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E:\Bank Reco\bank_reco\"/>
    </mc:Choice>
  </mc:AlternateContent>
  <xr:revisionPtr revIDLastSave="0" documentId="8_{42305638-C426-4F87-B6F7-6B05227F09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nk statements FY 24-25" sheetId="1" r:id="rId1"/>
    <sheet name="Bank statements FY 25-26" sheetId="13" r:id="rId2"/>
    <sheet name="Books" sheetId="12" r:id="rId3"/>
    <sheet name="Pivot" sheetId="6" r:id="rId4"/>
    <sheet name="Clarifications required" sheetId="11" r:id="rId5"/>
  </sheets>
  <definedNames>
    <definedName name="_xlnm._FilterDatabase" localSheetId="0" hidden="1">'Bank statements FY 24-25'!$A$2:$J$2912</definedName>
    <definedName name="_xlnm._FilterDatabase" localSheetId="1" hidden="1">'Bank statements FY 25-26'!$A$1:$J$261</definedName>
    <definedName name="_xlnm._FilterDatabase" localSheetId="2" hidden="1">Books!$A$1:$J$992</definedName>
    <definedName name="_xlnm._FilterDatabase" localSheetId="4" hidden="1">'Clarifications required'!$A$1:$E$1</definedName>
    <definedName name="_xlnm._FilterDatabase" localSheetId="3" hidden="1">Pivot!$E$1:$I$14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58" i="1" l="1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2" i="6"/>
  <c r="I2" i="6" l="1"/>
  <c r="I14" i="6" s="1"/>
  <c r="H14" i="6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3" i="13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J94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2" i="12"/>
  <c r="B945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2" i="12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1970" i="1" l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3" i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l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" i="13" s="1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J114" i="13" s="1"/>
  <c r="J115" i="13" s="1"/>
  <c r="J116" i="13" s="1"/>
  <c r="J117" i="13" s="1"/>
  <c r="J118" i="13" s="1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J130" i="13" s="1"/>
  <c r="J131" i="13" s="1"/>
  <c r="J132" i="13" s="1"/>
  <c r="J133" i="13" s="1"/>
  <c r="J134" i="13" s="1"/>
  <c r="J135" i="13" s="1"/>
  <c r="J136" i="13" s="1"/>
  <c r="J137" i="13" s="1"/>
  <c r="J138" i="13" s="1"/>
  <c r="J139" i="13" s="1"/>
  <c r="J140" i="13" s="1"/>
  <c r="J141" i="13" s="1"/>
  <c r="J142" i="13" s="1"/>
  <c r="J143" i="13" s="1"/>
  <c r="J144" i="13" s="1"/>
  <c r="J145" i="13" s="1"/>
  <c r="J146" i="13" s="1"/>
  <c r="J147" i="13" s="1"/>
  <c r="J148" i="13" s="1"/>
  <c r="J149" i="13" s="1"/>
  <c r="J150" i="13" s="1"/>
  <c r="J151" i="13" s="1"/>
  <c r="J152" i="13" s="1"/>
  <c r="J153" i="13" s="1"/>
  <c r="J154" i="13" s="1"/>
  <c r="J155" i="13" s="1"/>
  <c r="J156" i="13" s="1"/>
  <c r="J157" i="13" s="1"/>
  <c r="J158" i="13" s="1"/>
  <c r="J159" i="13" s="1"/>
  <c r="J160" i="13" s="1"/>
  <c r="J161" i="13" s="1"/>
  <c r="J162" i="13" s="1"/>
  <c r="J163" i="13" s="1"/>
  <c r="J164" i="13" s="1"/>
  <c r="J165" i="13" s="1"/>
  <c r="J166" i="13" s="1"/>
  <c r="J167" i="13" s="1"/>
  <c r="J168" i="13" s="1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J189" i="13" s="1"/>
  <c r="J190" i="13" s="1"/>
  <c r="J191" i="13" s="1"/>
  <c r="J192" i="13" s="1"/>
  <c r="J193" i="13" s="1"/>
  <c r="J194" i="13" s="1"/>
  <c r="J195" i="13" s="1"/>
  <c r="J196" i="13" s="1"/>
  <c r="J197" i="13" s="1"/>
  <c r="J198" i="13" s="1"/>
  <c r="J199" i="13" s="1"/>
  <c r="J200" i="13" s="1"/>
  <c r="J201" i="13" s="1"/>
  <c r="J202" i="13" s="1"/>
  <c r="J203" i="13" s="1"/>
  <c r="J204" i="13" s="1"/>
  <c r="J205" i="13" s="1"/>
  <c r="J206" i="13" s="1"/>
  <c r="J207" i="13" s="1"/>
  <c r="J208" i="13" s="1"/>
  <c r="J209" i="13" s="1"/>
  <c r="J210" i="13" s="1"/>
  <c r="J211" i="13" s="1"/>
  <c r="J212" i="13" s="1"/>
  <c r="J213" i="13" s="1"/>
  <c r="J214" i="13" s="1"/>
  <c r="J215" i="13" s="1"/>
  <c r="J216" i="13" s="1"/>
  <c r="J217" i="13" s="1"/>
  <c r="J218" i="13" s="1"/>
  <c r="J219" i="13" s="1"/>
  <c r="J220" i="13" l="1"/>
  <c r="J221" i="13" s="1"/>
  <c r="J222" i="13" s="1"/>
  <c r="J223" i="13" s="1"/>
  <c r="J224" i="13" s="1"/>
  <c r="J225" i="13" s="1"/>
  <c r="J226" i="13" s="1"/>
  <c r="J227" i="13" s="1"/>
  <c r="J228" i="13" s="1"/>
  <c r="J229" i="13" s="1"/>
  <c r="J230" i="13" s="1"/>
  <c r="J231" i="13" s="1"/>
  <c r="J232" i="13" s="1"/>
  <c r="J233" i="13" s="1"/>
  <c r="J234" i="13" s="1"/>
  <c r="J235" i="13" s="1"/>
  <c r="J236" i="13" s="1"/>
  <c r="J237" i="13" s="1"/>
  <c r="J238" i="13" s="1"/>
  <c r="J239" i="13" s="1"/>
  <c r="J240" i="13" s="1"/>
  <c r="J241" i="13" s="1"/>
  <c r="J242" i="13" s="1"/>
  <c r="J243" i="13" s="1"/>
  <c r="J244" i="13" s="1"/>
  <c r="J245" i="13" s="1"/>
  <c r="J246" i="13" s="1"/>
  <c r="J247" i="13" s="1"/>
  <c r="J248" i="13" s="1"/>
  <c r="J249" i="13" s="1"/>
  <c r="J250" i="13" s="1"/>
  <c r="J251" i="13" s="1"/>
  <c r="J252" i="13" s="1"/>
  <c r="J253" i="13" s="1"/>
  <c r="J254" i="13" s="1"/>
  <c r="J255" i="13" s="1"/>
  <c r="J256" i="13" s="1"/>
  <c r="J257" i="13" s="1"/>
  <c r="J258" i="13" s="1"/>
  <c r="J259" i="13" s="1"/>
  <c r="J260" i="13" s="1"/>
  <c r="J261" i="13" s="1"/>
</calcChain>
</file>

<file path=xl/sharedStrings.xml><?xml version="1.0" encoding="utf-8"?>
<sst xmlns="http://schemas.openxmlformats.org/spreadsheetml/2006/main" count="21732" uniqueCount="10250">
  <si>
    <t>Opening Balance</t>
  </si>
  <si>
    <t>S.N.</t>
  </si>
  <si>
    <t>Tran. Id</t>
  </si>
  <si>
    <t>Value Date</t>
  </si>
  <si>
    <t>Tran Date</t>
  </si>
  <si>
    <t>Month</t>
  </si>
  <si>
    <t>Transaction Posted Date</t>
  </si>
  <si>
    <t>Transaction Remarks</t>
  </si>
  <si>
    <t>Withdrawal</t>
  </si>
  <si>
    <t>Deposit</t>
  </si>
  <si>
    <t>Balance</t>
  </si>
  <si>
    <t>C5751553</t>
  </si>
  <si>
    <t>01/Apr/2024</t>
  </si>
  <si>
    <t>02/Apr/2024</t>
  </si>
  <si>
    <t>01/04/2024 10:45:42 AM</t>
  </si>
  <si>
    <t>GIB/002018349388/DTAX      /24040100011553ICIC</t>
  </si>
  <si>
    <t>S9558336</t>
  </si>
  <si>
    <t>01/04/2024 12:40:50 PM</t>
  </si>
  <si>
    <t>MMT/IMPS/409212673748/rent/ANISHAMOHA/Axis Bank</t>
  </si>
  <si>
    <t>S14668888</t>
  </si>
  <si>
    <t>02/04/2024 01:53:48 AM</t>
  </si>
  <si>
    <t>112005002094:Int.Coll:02-03-2024 to 01-04-2024</t>
  </si>
  <si>
    <t>S16223590</t>
  </si>
  <si>
    <t>02/04/2024 06:43:25 AM</t>
  </si>
  <si>
    <t>CMS/001416172029/BAJAJ_AUTO_CD__SME000004466341</t>
  </si>
  <si>
    <t>S17105873</t>
  </si>
  <si>
    <t>02/04/2024 07:51:20 AM</t>
  </si>
  <si>
    <t>CMS/001416262678/BAJAJ_AUTO_CD__SME000004466341</t>
  </si>
  <si>
    <t>S18733315</t>
  </si>
  <si>
    <t>02/04/2024 09:50:20 AM</t>
  </si>
  <si>
    <t>UPI/445921829106/UPI/anmol.mohan123-/Kotak Mahindra /ICI2837cb3c13a44b7ea90db3260f350a8b</t>
  </si>
  <si>
    <t>S18872784</t>
  </si>
  <si>
    <t>02/04/2024 10:01:57 AM</t>
  </si>
  <si>
    <t>INF/NEFT/035821924351/UTIB0CCH274/Salary         /Payroll</t>
  </si>
  <si>
    <t>S24201133</t>
  </si>
  <si>
    <t>02/04/2024 04:02:44 PM</t>
  </si>
  <si>
    <t>NEFT-YESB40939716724-TYCHE PAYMENT SOLUTIONS PVT LTD NOD-YESB0000001-068961100000012-YESB0000001</t>
  </si>
  <si>
    <t>S25491298</t>
  </si>
  <si>
    <t>02/04/2024 05:26:02 PM</t>
  </si>
  <si>
    <t>MMT/IMPS/409317601331/payiuts/RazorpayXA/UTIB0CCH274</t>
  </si>
  <si>
    <t>S26720575</t>
  </si>
  <si>
    <t>02/04/2024 06:45:49 PM</t>
  </si>
  <si>
    <t>NEFT-AXISCN0572052399-RAZORPAY SOFTWARE PRIVATE LIMITED --RAZORPAY SOFTWARE PVT LTD FUND-9170200412</t>
  </si>
  <si>
    <t>S28550060</t>
  </si>
  <si>
    <t>02/04/2024 09:05:41 PM</t>
  </si>
  <si>
    <t>MMT/IMPS/409321839390/PaidviaCRED/DREAMPLUGP/AxisBank</t>
  </si>
  <si>
    <t>S31219664</t>
  </si>
  <si>
    <t>03/Apr/2024</t>
  </si>
  <si>
    <t>03/04/2024 09:07:01 AM</t>
  </si>
  <si>
    <t>UPI/446017459558/from Priya thri/priya.anand038@/Axis Bank Ltd./AXI34f4f2bcb6de42a99beab3976118ad8e</t>
  </si>
  <si>
    <t>S35213989</t>
  </si>
  <si>
    <t>03/04/2024 02:04:15 PM</t>
  </si>
  <si>
    <t>NEFT-N094242967461244-ROHIT JOSHI-ADV RENT APRIL MAY-09751140065440-HDFC0000001</t>
  </si>
  <si>
    <t>S36557603</t>
  </si>
  <si>
    <t>03/04/2024 04:04:46 PM</t>
  </si>
  <si>
    <t>NEFT-YESB40941008363-TYCHE PAYMENT SOLUTIONS PVT LTD NOD-YESB0000001-068961100000012-YESB0000001</t>
  </si>
  <si>
    <t>S37784303</t>
  </si>
  <si>
    <t>03/04/2024 05:33:26 PM</t>
  </si>
  <si>
    <t>NEFT-AXISCN0573283294-RAZORPAY SOFTWARE PRIVATE LIMITED --RAZORPAY SOFTWARE PVT LTD FUND-9170200412</t>
  </si>
  <si>
    <t>S47265025</t>
  </si>
  <si>
    <t>04/Apr/2024</t>
  </si>
  <si>
    <t>04/04/2024 03:38:20 PM</t>
  </si>
  <si>
    <t>NEFT-YESB40952099280-TYCHE PAYMENT SOLUTIONS PVT LTD NOD-YESB0000001-068961100000012-YESB0000001</t>
  </si>
  <si>
    <t>S47873209</t>
  </si>
  <si>
    <t>04/04/2024 04:31:49 PM</t>
  </si>
  <si>
    <t>GIB/002018457658/DTAX      /24040400174199ICIC</t>
  </si>
  <si>
    <t>S48114239</t>
  </si>
  <si>
    <t>04/04/2024 04:46:34 PM</t>
  </si>
  <si>
    <t>NEFT-AXISCN0574655234-RAZORPAY SOFTWARE PRIVATE LIMITED --RAZORPAY SOFTWARE PVT LTD FUND-9170200412</t>
  </si>
  <si>
    <t>S49296244</t>
  </si>
  <si>
    <t>04/04/2024 06:31:23 PM</t>
  </si>
  <si>
    <t>INF/NEFT/035858894271/UTIB0CCH274/RazorpayXAxis</t>
  </si>
  <si>
    <t>S56978023</t>
  </si>
  <si>
    <t>05/Apr/2024</t>
  </si>
  <si>
    <t>05/04/2024 11:36:02 AM</t>
  </si>
  <si>
    <t>UPI/409638914391/Payment from Ph/7702227898@axl/State Bank Of I/AXL7fa1cee27fa14da49bf3a62e03638b5c</t>
  </si>
  <si>
    <t>S57764944</t>
  </si>
  <si>
    <t>05/04/2024 12:32:01 PM</t>
  </si>
  <si>
    <t>MMT/IMPS/409612434042/IMPS transactio/LEARNEON E</t>
  </si>
  <si>
    <t>S58500926</t>
  </si>
  <si>
    <t>05/04/2024 01:12:13 PM</t>
  </si>
  <si>
    <t>UPI/409650216930/UPI/harshithavanama/Karur Vysya Ban/SBIc8e61f2129204c239e8aa87c3beec68c</t>
  </si>
  <si>
    <t>S60465154</t>
  </si>
  <si>
    <t>05/04/2024 03:37:41 PM</t>
  </si>
  <si>
    <t>NEFT-YESB40963072882-TYCHE PAYMENT SOLUTIONS PVT LTD NOD-YESB0000001-068961100000012-YESB0000001</t>
  </si>
  <si>
    <t>S60776150</t>
  </si>
  <si>
    <t>05/04/2024 04:05:55 PM</t>
  </si>
  <si>
    <t>BIL/INFT/DD51245331/NA/ AAKRITI  SHROFF</t>
  </si>
  <si>
    <t>S61208911</t>
  </si>
  <si>
    <t>05/04/2024 04:42:02 PM</t>
  </si>
  <si>
    <t>NEFT-AXISCN0575837881-RAZORPAY SOFTWARE PRIVATE LIMITED --RAZORPAY SOFTWARE PVT LTD FUND-9170200412</t>
  </si>
  <si>
    <t>S64376022</t>
  </si>
  <si>
    <t>05/04/2024 08:52:00 PM</t>
  </si>
  <si>
    <t>MMT/IMPS/409620291781/contractpay/Payroll   /UTIB0CCH274</t>
  </si>
  <si>
    <t>S65048311</t>
  </si>
  <si>
    <t>05/04/2024 09:56:52 PM</t>
  </si>
  <si>
    <t>UPI/409678619611/UPI/santodhar@oksbi/State Bank Of I/SBIb1722779f7634d4c9c4e378c5643c83c</t>
  </si>
  <si>
    <t>S65979710</t>
  </si>
  <si>
    <t>06/Apr/2024</t>
  </si>
  <si>
    <t>06/04/2024 04:32:54 AM</t>
  </si>
  <si>
    <t>NEFT-AXNPN09750228539-PHONEPE PRIVATE LIMITED-PAYMENT AGG-/CUST/ PHONEPE PRIVATE LIMITED-PAYM-92202</t>
  </si>
  <si>
    <t>S67874488</t>
  </si>
  <si>
    <t>06/04/2024 09:38:44 AM</t>
  </si>
  <si>
    <t>INF/NEFT/035877312291/UTIB0CCH274/RazorpayXAxis</t>
  </si>
  <si>
    <t>S68316576</t>
  </si>
  <si>
    <t>06/04/2024 10:24:01 AM</t>
  </si>
  <si>
    <t>ACH/CTRAZORPAY/ICIC0000000015573604/GROMORFINANupiLQFb7zRy9e</t>
  </si>
  <si>
    <t>S68316597</t>
  </si>
  <si>
    <t>ACH/CTRAZORPAY/ICIC0000000015573604/GROMORFINANupiMgm5uEn1pk</t>
  </si>
  <si>
    <t>S71032277</t>
  </si>
  <si>
    <t>06/04/2024 02:02:00 PM</t>
  </si>
  <si>
    <t>NEFT-N097242974856320-MONILA MAILALA-RENT-50100671108538-HDFC0000001</t>
  </si>
  <si>
    <t>S72164298</t>
  </si>
  <si>
    <t>06/04/2024 03:42:38 PM</t>
  </si>
  <si>
    <t>NEFT-YESB40975482893-TYCHE PAYMENT SOLUTIONS PVT LTD NOD-YESB0000001-068961100000012-YESB0000001</t>
  </si>
  <si>
    <t>S72788959</t>
  </si>
  <si>
    <t>06/04/2024 04:37:03 PM</t>
  </si>
  <si>
    <t>NEFT-AXISCN0577050552-RAZORPAY SOFTWARE PRIVATE LIMITED --RAZORPAY SOFTWARE PVT LTD FUND-9170200412</t>
  </si>
  <si>
    <t>S74195511</t>
  </si>
  <si>
    <t>06/04/2024 06:29:53 PM</t>
  </si>
  <si>
    <t>INF/NEFT/035888672671/UTIB0CCH274/RazorpayXAxis</t>
  </si>
  <si>
    <t>C13767352</t>
  </si>
  <si>
    <t>08/Apr/2024</t>
  </si>
  <si>
    <t>07/04/2024 04:33:27 AM</t>
  </si>
  <si>
    <t>MMT/IMPS/409723715686/Payroll/UTIB0CCH274</t>
  </si>
  <si>
    <t>C13778197</t>
  </si>
  <si>
    <t>07/04/2024 04:33:30 AM</t>
  </si>
  <si>
    <t>MMT/IMPS/409723716298/Salary/Payroll   /UTIB0CCH274</t>
  </si>
  <si>
    <t>S84266130</t>
  </si>
  <si>
    <t>08/04/2024 05:35:11 AM</t>
  </si>
  <si>
    <t>NEFT-CITIN24450510546-AIRBNB PAYMENTS INDIA P LTD-HOST-0MS1SFNGSO1F0QHLYBYQYJWSDAZ0-0712844019-CITI</t>
  </si>
  <si>
    <t>S87232051</t>
  </si>
  <si>
    <t>08/04/2024 11:09:00 AM</t>
  </si>
  <si>
    <t>INF/NEFT/035899694671/UTIB0CCH274/RazorpayXAxis</t>
  </si>
  <si>
    <t>S90782405</t>
  </si>
  <si>
    <t>08/04/2024 03:39:33 PM</t>
  </si>
  <si>
    <t>NEFT-YESB40996482127-TYCHE PAYMENT SOLUTIONS PVT LTD NOD-YESB0000001-068961100000012-YESB0000001</t>
  </si>
  <si>
    <t>S92342193</t>
  </si>
  <si>
    <t>08/04/2024 05:23:32 PM</t>
  </si>
  <si>
    <t>NEFT-CITIN24451225330-AIRBNB PAYMENTS INDIA P LTD-HOST-0MS1SWFMZUYYMGK7NVJTW4JAMY1-0712844019-CITI0</t>
  </si>
  <si>
    <t>S92509099</t>
  </si>
  <si>
    <t>08/04/2024 05:34:37 PM</t>
  </si>
  <si>
    <t>NEFT-AXISCN0579204725-RAZORPAY SOFTWARE PRIVATE LIMITED --RAZORPAY SOFTWARE PVT LTD FUND-9170200412</t>
  </si>
  <si>
    <t>S94009763</t>
  </si>
  <si>
    <t>08/04/2024 07:16:23 PM</t>
  </si>
  <si>
    <t>MMT/IMPS/409919444327/IngrowHospitali/RZPXPRIVAT/Axis Bank</t>
  </si>
  <si>
    <t>S94130438</t>
  </si>
  <si>
    <t>08/04/2024 07:24:57 PM</t>
  </si>
  <si>
    <t>INF/NEFT/035911092651/UTIB0CCH274/RazorpayXAxis</t>
  </si>
  <si>
    <t>S97905303</t>
  </si>
  <si>
    <t>09/Apr/2024</t>
  </si>
  <si>
    <t>09/04/2024 10:44:41 AM</t>
  </si>
  <si>
    <t>INF/NEFT/035915862131/UTIB0CCH274/RazorpayXAxis</t>
  </si>
  <si>
    <t>S2141757</t>
  </si>
  <si>
    <t>09/04/2024 06:17:16 PM</t>
  </si>
  <si>
    <t>BIL/ONL/000824395902/Atria Conv</t>
  </si>
  <si>
    <t>S8244091</t>
  </si>
  <si>
    <t>10/Apr/2024</t>
  </si>
  <si>
    <t>10/04/2024 10:23:30 AM</t>
  </si>
  <si>
    <t>INF/NEFT/035927580471/UTIB0CCH274/RazorpayXAxis</t>
  </si>
  <si>
    <t>S12120137</t>
  </si>
  <si>
    <t>10/04/2024 03:50:08 PM</t>
  </si>
  <si>
    <t>NEFT-YESB41017944500-TYCHE PAYMENT SOLUTIONS PVT LTD NOD-YESB0000001-068961100000012-YESB0000001</t>
  </si>
  <si>
    <t>S12319582</t>
  </si>
  <si>
    <t>10/04/2024 04:05:43 PM</t>
  </si>
  <si>
    <t>BIL/ONL/000824886750/Atria Conv</t>
  </si>
  <si>
    <t>S12932922</t>
  </si>
  <si>
    <t>10/04/2024 04:53:51 PM</t>
  </si>
  <si>
    <t>NEFT-AXISCN0581539966-RAZORPAY SOFTWARE PRIVATE LIMITED --RAZORPAY SOFTWARE PVT LTD FUND-9170200412</t>
  </si>
  <si>
    <t>S15005673</t>
  </si>
  <si>
    <t>10/04/2024 07:33:59 PM</t>
  </si>
  <si>
    <t>CAM/33611SRY/CASH DEP-Other/10-04-24/574</t>
  </si>
  <si>
    <t>S15802878</t>
  </si>
  <si>
    <t>10/04/2024 08:56:20 PM</t>
  </si>
  <si>
    <t>INF/INFT/035940611991/Rent           /SYEDDLF</t>
  </si>
  <si>
    <t>S15812910</t>
  </si>
  <si>
    <t>10/04/2024 08:57:14 PM</t>
  </si>
  <si>
    <t>INF/INFT/035940622471/Rent           /DLFLANDLORD3</t>
  </si>
  <si>
    <t>S15820022</t>
  </si>
  <si>
    <t>10/04/2024 08:57:48 PM</t>
  </si>
  <si>
    <t>INF/NEFT/035940629091/SBIN0001879/Rent           /DLFlandlordAtiy</t>
  </si>
  <si>
    <t>S18190383</t>
  </si>
  <si>
    <t>11/Apr/2024</t>
  </si>
  <si>
    <t>11/04/2024 08:56:03 AM</t>
  </si>
  <si>
    <t>INF/INFT/035942713881/Rent           /T1landlord</t>
  </si>
  <si>
    <t>S18235122</t>
  </si>
  <si>
    <t>11/04/2024 09:05:01 AM</t>
  </si>
  <si>
    <t>INF/NEFT/035942745291/HDFC0000218/Rent           /HHlandlord1</t>
  </si>
  <si>
    <t>S18237803</t>
  </si>
  <si>
    <t>11/04/2024 09:05:42 AM</t>
  </si>
  <si>
    <t>INF/NEFT/035942754721/HDFC0000218/Rent           /HHlandlord2</t>
  </si>
  <si>
    <t>S18242590</t>
  </si>
  <si>
    <t>11/04/2024 09:06:44 AM</t>
  </si>
  <si>
    <t>INF/NEFT/035942758721/HDFC0000218/Rent           /HHlandlord3</t>
  </si>
  <si>
    <t>S18246488</t>
  </si>
  <si>
    <t>11/04/2024 09:07:35 AM</t>
  </si>
  <si>
    <t>INF/NEFT/035942761851/HDFC0000218/Rent           /HHlandlord4</t>
  </si>
  <si>
    <t>S18593773</t>
  </si>
  <si>
    <t>11/04/2024 10:18:34 AM</t>
  </si>
  <si>
    <t>UPI/410215320914/april/prithuhazarika@/ICICI Bank/ICIcc21527ddf9e458ba37dd464e29712d2</t>
  </si>
  <si>
    <t>S19015312</t>
  </si>
  <si>
    <t>11/04/2024 11:14:27 AM</t>
  </si>
  <si>
    <t>INF/NEFT/035943783151/UTIB0CCH274/RazorpayXAxis</t>
  </si>
  <si>
    <t>S19438441</t>
  </si>
  <si>
    <t>11/04/2024 12:12:00 PM</t>
  </si>
  <si>
    <t>INF/NEFT/035944501481/UTIB0CCH274/Salary         /Payroll</t>
  </si>
  <si>
    <t>S22069914</t>
  </si>
  <si>
    <t>11/04/2024 07:07:56 PM</t>
  </si>
  <si>
    <t>UPI/446821148205/UPI/sunnyvirgo11@ok/Union Bank of I/ICI7890faabd7b84b59a7b357b3b1afd6e5</t>
  </si>
  <si>
    <t>S34832074</t>
  </si>
  <si>
    <t>13/Apr/2024</t>
  </si>
  <si>
    <t>13/04/2024 08:35:57 AM</t>
  </si>
  <si>
    <t>INF/NEFT/035963149371/SBIN0021216/Rent           /Aakanksha</t>
  </si>
  <si>
    <t>S34834082</t>
  </si>
  <si>
    <t>13/04/2024 08:36:33 AM</t>
  </si>
  <si>
    <t>INF/NEFT/035963151041/SBIN0021110/Rent           /Gsrinivas</t>
  </si>
  <si>
    <t>S34837932</t>
  </si>
  <si>
    <t>13/04/2024 08:37:43 AM</t>
  </si>
  <si>
    <t>INF/NEFT/035963154891/SBIN0021216/Rent           /Gayathri</t>
  </si>
  <si>
    <t>S36656386</t>
  </si>
  <si>
    <t>13/04/2024 01:31:17 PM</t>
  </si>
  <si>
    <t>UPI/410403428376/UPI/kirankuchana28@/ICICI Bank/ICI8ef09d77b6654691981bfe9af7a8388d</t>
  </si>
  <si>
    <t>S41306585</t>
  </si>
  <si>
    <t>14/Apr/2024</t>
  </si>
  <si>
    <t>15/Apr/2024</t>
  </si>
  <si>
    <t>14/04/2024 10:50:18 AM</t>
  </si>
  <si>
    <t>MIN/AMAZON PAY /202404141050/484581/</t>
  </si>
  <si>
    <t>S42769749</t>
  </si>
  <si>
    <t>14/04/2024 03:33:56 PM</t>
  </si>
  <si>
    <t>MPS/SRI SATHYA /202404141533/267707/RANGAREDD</t>
  </si>
  <si>
    <t>S47893373</t>
  </si>
  <si>
    <t>15/04/2024 08:57:55 AM</t>
  </si>
  <si>
    <t>INF/NEFT/035975816241/UTIB0CCH274/RazorpayXAxis</t>
  </si>
  <si>
    <t>S49683090</t>
  </si>
  <si>
    <t>15/04/2024 11:42:35 AM</t>
  </si>
  <si>
    <t>Mob alrt Chg Jan-24+GST</t>
  </si>
  <si>
    <t>S49861220</t>
  </si>
  <si>
    <t>15/04/2024 11:57:29 AM</t>
  </si>
  <si>
    <t>MMT/IMPS/410611922222/PaidviaCRED/DREAMPLUGP/AxisBank</t>
  </si>
  <si>
    <t>S50173476</t>
  </si>
  <si>
    <t>15/04/2024 12:22:32 PM</t>
  </si>
  <si>
    <t>UPI/410645450181/Thrive rent/nirosha20952@ax/Bankof Baroda/AXLc69ce2e2cb504ffc99e357e90eb0ccb0</t>
  </si>
  <si>
    <t>S50560418</t>
  </si>
  <si>
    <t>15/04/2024 12:51:47 PM</t>
  </si>
  <si>
    <t>Dbt card Chg Jan-24+GST</t>
  </si>
  <si>
    <t>S52423193</t>
  </si>
  <si>
    <t>15/04/2024 03:38:14 PM</t>
  </si>
  <si>
    <t>IMPS Chg Jan-24+GST</t>
  </si>
  <si>
    <t>S52833329</t>
  </si>
  <si>
    <t>15/04/2024 04:17:42 PM</t>
  </si>
  <si>
    <t>UPI/410638827608/Payment from Ph/srinivasphanind/INDUSIND BANK/YBLd27ebb55224e464395208ebd3c91a733</t>
  </si>
  <si>
    <t>S53391940</t>
  </si>
  <si>
    <t>15/04/2024 04:54:12 PM</t>
  </si>
  <si>
    <t>NEFT-AXISCN0586925109-RAZORPAY SOFTWARE PRIVATE LIMITED --RAZORPAY SOFTWARE PVT LTD FUND-9170200412</t>
  </si>
  <si>
    <t>S66508691</t>
  </si>
  <si>
    <t>16/Apr/2024</t>
  </si>
  <si>
    <t>16/04/2024 10:57:45 PM</t>
  </si>
  <si>
    <t>UPI/410739561841/Payment from Ph/9490486688@ybl/State Bank Of I/YBL8e1addeaff6b498dbeca7844f82e75cf</t>
  </si>
  <si>
    <t>S75369629</t>
  </si>
  <si>
    <t>18/Apr/2024</t>
  </si>
  <si>
    <t>18/04/2024 09:44:00 AM</t>
  </si>
  <si>
    <t>BIL/ONL/000827974035/DREAMPLUG</t>
  </si>
  <si>
    <t>S80573931</t>
  </si>
  <si>
    <t>18/04/2024 06:07:30 PM</t>
  </si>
  <si>
    <t>NEFT-AXISCN0590379036-RAZORPAY SOFTWARE PRIVATE LIMITED --RAZORPAY SOFTWARE PVT LTD FUND-9170200412</t>
  </si>
  <si>
    <t>S88397769</t>
  </si>
  <si>
    <t>19/Apr/2024</t>
  </si>
  <si>
    <t>19/04/2024 04:35:48 PM</t>
  </si>
  <si>
    <t>NEFT-AXISCN0591402318-RAZORPAY SOFTWARE PRIVATE LIMITED --RAZORPAY SOFTWARE PVT LTD FUND-9170200412</t>
  </si>
  <si>
    <t>S93578275</t>
  </si>
  <si>
    <t>20/Apr/2024</t>
  </si>
  <si>
    <t>20/04/2024 10:11:41 AM</t>
  </si>
  <si>
    <t>BIL/ONL/000828812508/DREAMPLUG</t>
  </si>
  <si>
    <t>S97076040</t>
  </si>
  <si>
    <t>20/04/2024 04:34:23 PM</t>
  </si>
  <si>
    <t>NEFT-AXISCN0592377376-RAZORPAY SOFTWARE PRIVATE LIMITED --RAZORPAY SOFTWARE PVT LTD FUND-9170200412</t>
  </si>
  <si>
    <t>S97200786</t>
  </si>
  <si>
    <t>20/04/2024 04:46:29 PM</t>
  </si>
  <si>
    <t>INF/NEFT/036034323361/UTIB0CCH274/RazorpayXAxis</t>
  </si>
  <si>
    <t>S10250850</t>
  </si>
  <si>
    <t>22/Apr/2024</t>
  </si>
  <si>
    <t>22/04/2024 02:43:22 PM</t>
  </si>
  <si>
    <t>NEFT-YESB41135531338-TYCHE PAYMENT SOLUTIONS PVT LTD NOD-YESB0000001-068961100000012-YESB0000001</t>
  </si>
  <si>
    <t>S11359996</t>
  </si>
  <si>
    <t>22/04/2024 04:37:30 PM</t>
  </si>
  <si>
    <t>NEFT-AXISCN0594246311-RAZORPAY SOFTWARE PRIVATE LIMITED --RAZORPAY SOFTWARE PVT LTD FUND-9170200412</t>
  </si>
  <si>
    <t>S15534520</t>
  </si>
  <si>
    <t>23/Apr/2024</t>
  </si>
  <si>
    <t>23/04/2024 08:14:52 AM</t>
  </si>
  <si>
    <t>GIB/002019519089/GST       /24043600051862</t>
  </si>
  <si>
    <t>S15722518</t>
  </si>
  <si>
    <t>23/04/2024 08:49:32 AM</t>
  </si>
  <si>
    <t>INF/NEFT/036052823071/UBIN0801925/Rent           /GeethaT0</t>
  </si>
  <si>
    <t>S15725784</t>
  </si>
  <si>
    <t>23/04/2024 08:50:28 AM</t>
  </si>
  <si>
    <t>INF/NEFT/036052826131/UBIN0801925/Rent           /NarenderT0</t>
  </si>
  <si>
    <t>S17909395</t>
  </si>
  <si>
    <t>23/04/2024 01:10:28 PM</t>
  </si>
  <si>
    <t>INF/NEFT/036055489331/UTIB0CCH274/RazorpayXAxis</t>
  </si>
  <si>
    <t>S27202475</t>
  </si>
  <si>
    <t>24/Apr/2024</t>
  </si>
  <si>
    <t>24/04/2024 03:05:55 PM</t>
  </si>
  <si>
    <t>NEFT-YESB41156957751-TYCHE PAYMENT SOLUTIONS PVT LTD NOD-YESB0000001-068961100000012-YESB0000001</t>
  </si>
  <si>
    <t>S28117433</t>
  </si>
  <si>
    <t>24/04/2024 04:36:05 PM</t>
  </si>
  <si>
    <t>NEFT-AXISCN0596533358-RAZORPAY SOFTWARE PRIVATE LIMITED --RAZORPAY SOFTWARE PVT LTD FUND-9170200412</t>
  </si>
  <si>
    <t>S33802735</t>
  </si>
  <si>
    <t>25/Apr/2024</t>
  </si>
  <si>
    <t>25/04/2024 10:53:30 AM</t>
  </si>
  <si>
    <t>UPI/411658669470/Payment from Ph/deekshavanguru@/Standard Charte/AXL07f5e4dceb3946b7b531fc29b1ac66eb</t>
  </si>
  <si>
    <t>S36099706</t>
  </si>
  <si>
    <t>25/04/2024 02:43:08 PM</t>
  </si>
  <si>
    <t>NEFT-YESB41167461698-TYCHE PAYMENT SOLUTIONS PVT LTD NOD-YESB0000001-068961100000012-YESB0000001</t>
  </si>
  <si>
    <t>S37268231</t>
  </si>
  <si>
    <t>25/04/2024 04:38:45 PM</t>
  </si>
  <si>
    <t>NEFT-AXISCN0597846686-RAZORPAY SOFTWARE PRIVATE LIMITED --RAZORPAY SOFTWARE PVT LTD FUND-9170200412</t>
  </si>
  <si>
    <t>S39612746</t>
  </si>
  <si>
    <t>25/04/2024 08:25:12 PM</t>
  </si>
  <si>
    <t>INF/NEFT/036081048471/IOBA0000572/Rent           /Deepthitr</t>
  </si>
  <si>
    <t>S45006329</t>
  </si>
  <si>
    <t>26/Apr/2024</t>
  </si>
  <si>
    <t>26/04/2024 02:06:58 PM</t>
  </si>
  <si>
    <t>INF/NEFT/036085964591/UTIB0CCH274/RazorpayXAxis</t>
  </si>
  <si>
    <t>S45732045</t>
  </si>
  <si>
    <t>26/04/2024 03:26:49 PM</t>
  </si>
  <si>
    <t>BIL/ONL/000831387438/One97 Comm</t>
  </si>
  <si>
    <t>S46489364</t>
  </si>
  <si>
    <t>26/04/2024 04:34:38 PM</t>
  </si>
  <si>
    <t>NEFT-AXISCN0599088907-RAZORPAY SOFTWARE PRIVATE LIMITED --RAZORPAY SOFTWARE PVT LTD FUND-9170200412</t>
  </si>
  <si>
    <t>S65499031</t>
  </si>
  <si>
    <t>29/Apr/2024</t>
  </si>
  <si>
    <t>29/04/2024 11:16:43 AM</t>
  </si>
  <si>
    <t>MIN/AMAZON PAY /202404291116/683639/</t>
  </si>
  <si>
    <t>S65660453</t>
  </si>
  <si>
    <t>29/04/2024 11:28:29 AM</t>
  </si>
  <si>
    <t>MIN/AMAZON PAY /202404291128/584529/</t>
  </si>
  <si>
    <t>S68791529</t>
  </si>
  <si>
    <t>29/04/2024 03:39:59 PM</t>
  </si>
  <si>
    <t>NEFT-YESB41209607305-TYCHE PAYMENT SOLUTIONS PVT LTD NOD-YESB0000001-068961100000012-YESB0000001</t>
  </si>
  <si>
    <t>S69718587</t>
  </si>
  <si>
    <t>29/04/2024 04:38:19 PM</t>
  </si>
  <si>
    <t>NEFT-AXISCN0602124860-RAZORPAY SOFTWARE PRIVATE LIMITED --RAZORPAY SOFTWARE PVT LTD FUND-9170200412</t>
  </si>
  <si>
    <t>S80344129</t>
  </si>
  <si>
    <t>30/Apr/2024</t>
  </si>
  <si>
    <t>30/04/2024 01:57:42 PM</t>
  </si>
  <si>
    <t>Cash dep Chg 01-20FEB24+GST</t>
  </si>
  <si>
    <t>S81871610</t>
  </si>
  <si>
    <t>30/04/2024 03:34:56 PM</t>
  </si>
  <si>
    <t>BIL/ONL/000833272835/DREAMPLUG</t>
  </si>
  <si>
    <t>S83284435</t>
  </si>
  <si>
    <t>30/04/2024 04:55:16 PM</t>
  </si>
  <si>
    <t>NEFT-AXISCN0603343979-RAZORPAY SOFTWARE PRIVATE LIMITED --RAZORPAY SOFTWARE PVT LTD FUND-9170200412</t>
  </si>
  <si>
    <t>S84198488</t>
  </si>
  <si>
    <t>30/04/2024 05:45:15 PM</t>
  </si>
  <si>
    <t>INF/NEFT/036125333421/HDFC0002826/CC bill        /tropi</t>
  </si>
  <si>
    <t>S84618736</t>
  </si>
  <si>
    <t>30/04/2024 06:10:44 PM</t>
  </si>
  <si>
    <t>UPI/412109685375/Payment from Ph/9544529723@ybl/Federal Bank/YBL5d766a2e748745a2859d4a8a974de0d8</t>
  </si>
  <si>
    <t>S86427491</t>
  </si>
  <si>
    <t>30/04/2024 07:49:54 PM</t>
  </si>
  <si>
    <t>NEFT-YESIG41210239373-INSTAMOJO RESEARCH A-INSTAMOJOCONTRA1264 TRANFER-002281300010714-YESB0000001</t>
  </si>
  <si>
    <t>S96081471</t>
  </si>
  <si>
    <t>01/May/2024</t>
  </si>
  <si>
    <t>01/05/2024 06:45:07 PM</t>
  </si>
  <si>
    <t>INF/NEFT/036139281711/UTIB0CCH274/Payroll</t>
  </si>
  <si>
    <t>C48804384</t>
  </si>
  <si>
    <t>02/May/2024</t>
  </si>
  <si>
    <t>02/05/2024 02:41:19 AM</t>
  </si>
  <si>
    <t>MMT/IMPS/412300822503/PaidviaCRED/DREAMPLUGP/AxisBank</t>
  </si>
  <si>
    <t>S98783662</t>
  </si>
  <si>
    <t>02/05/2024 04:05:45 AM</t>
  </si>
  <si>
    <t>112005002094:Int.Coll:02-04-2024 to 01-05-2024</t>
  </si>
  <si>
    <t>S99160404</t>
  </si>
  <si>
    <t>02/05/2024 05:39:20 AM</t>
  </si>
  <si>
    <t>CMS/001435161716/BAJAJ_AUTO_CD__SME000004466341</t>
  </si>
  <si>
    <t>S99264417</t>
  </si>
  <si>
    <t>02/05/2024 05:47:47 AM</t>
  </si>
  <si>
    <t>CMS/001435223889/BAJAJ_AUTO_CD__SME000004466341</t>
  </si>
  <si>
    <t>S1480535</t>
  </si>
  <si>
    <t>02/05/2024 08:42:38 AM</t>
  </si>
  <si>
    <t>INF/NEFT/036142366641/UTIB0CCH274/Payroll</t>
  </si>
  <si>
    <t>S7008670</t>
  </si>
  <si>
    <t>02/05/2024 03:47:10 PM</t>
  </si>
  <si>
    <t>NEFT-YESB41231608784-TYCHE PAYMENT SOLUTIONS PVT LTD NOD-YESB0000001-068961100000012-YESB0000001</t>
  </si>
  <si>
    <t>S8287846</t>
  </si>
  <si>
    <t>02/05/2024 05:19:50 PM</t>
  </si>
  <si>
    <t>NEFT-AXISCN0605534737-RAZORPAY SOFTWARE PRIVATE LIMITED --RAZORPAY SOFTWARE PVT LTD FUND-9170200412</t>
  </si>
  <si>
    <t>S9548142</t>
  </si>
  <si>
    <t>02/05/2024 06:46:38 PM</t>
  </si>
  <si>
    <t>UPI/412324327371/UPI/harshithavanama/Karur Vysya Ban/SBI69257ce0636942a9a65498d7d6d3504f</t>
  </si>
  <si>
    <t>S11354772</t>
  </si>
  <si>
    <t>02/05/2024 09:10:46 PM</t>
  </si>
  <si>
    <t>CAM/33611SRY/CASH DEP-Other/02-05-24/5687</t>
  </si>
  <si>
    <t>C49725895</t>
  </si>
  <si>
    <t>03/May/2024</t>
  </si>
  <si>
    <t>03/05/2024 02:41:52 AM</t>
  </si>
  <si>
    <t>NEFT-N123243016559829-MONILA MAILALA-RENT-50100671108538-HDFC0000001</t>
  </si>
  <si>
    <t>S18937836</t>
  </si>
  <si>
    <t>03/05/2024 02:43:08 PM</t>
  </si>
  <si>
    <t>NEFT-YESB41242312479-TYCHE PAYMENT SOLUTIONS PVT LTD NOD-YESB0000001-068961100000012-YESB0000001</t>
  </si>
  <si>
    <t>S19569170</t>
  </si>
  <si>
    <t>03/05/2024 03:37:51 PM</t>
  </si>
  <si>
    <t>MMT/IMPS/412415833549/Salary/Payroll   /UTIB0CCH274</t>
  </si>
  <si>
    <t>S25126029</t>
  </si>
  <si>
    <t>03/05/2024 11:16:27 PM</t>
  </si>
  <si>
    <t>MMT/IMPS/412423732468/IMPS/ANISHAMOHA/Axis Bank</t>
  </si>
  <si>
    <t>S28871279</t>
  </si>
  <si>
    <t>04/May/2024</t>
  </si>
  <si>
    <t>04/05/2024 11:53:31 AM</t>
  </si>
  <si>
    <t>MMT/IMPS/412511448577/IMPS transactio/LEARNEON E/HDFC Bank</t>
  </si>
  <si>
    <t>S30724268</t>
  </si>
  <si>
    <t>04/05/2024 02:13:52 PM</t>
  </si>
  <si>
    <t>UPI/412503369872/UPI/anmol.mohan123-/Kotak Mahindra /SBIc26095bb7a714430aeab4bff4c0449e1</t>
  </si>
  <si>
    <t>S31735321</t>
  </si>
  <si>
    <t>04/05/2024 03:42:24 PM</t>
  </si>
  <si>
    <t>NEFT-YESB41253077326-TYCHE PAYMENT SOLUTIONS PVT LTD NOD-YESB0000001-068961100000012-YESB0000001</t>
  </si>
  <si>
    <t>S33814859</t>
  </si>
  <si>
    <t>04/05/2024 06:44:08 PM</t>
  </si>
  <si>
    <t>NEFT-N125243020126081-ROHIT JOSHI-RENT UTILITY-09751140065440-HDFC0000001</t>
  </si>
  <si>
    <t>S34972927</t>
  </si>
  <si>
    <t>04/05/2024 08:28:39 PM</t>
  </si>
  <si>
    <t>INF/NEFT/036179873081/UTIB0CCH274/RazorpayXAxis</t>
  </si>
  <si>
    <t>S37378402</t>
  </si>
  <si>
    <t>05/May/2024</t>
  </si>
  <si>
    <t>06/May/2024</t>
  </si>
  <si>
    <t>05/05/2024 10:32:36 AM</t>
  </si>
  <si>
    <t>ACH/CTRAZORPAY/ICIC0000000015573604/GROMORFINAO6YAVAhp7uO7GF</t>
  </si>
  <si>
    <t>S37379565</t>
  </si>
  <si>
    <t>05/05/2024 10:32:38 AM</t>
  </si>
  <si>
    <t>ACH/CTRAZORPAY/ICIC0000000015573604/GROMORFINAO6YAWJLnHlKI5n</t>
  </si>
  <si>
    <t>S44129058</t>
  </si>
  <si>
    <t>06/05/2024 04:05:19 AM</t>
  </si>
  <si>
    <t>NEFT-AXNPN12719631846-PHONEPE PRIVATE LIMITED-PAYMENT AGG-/CUST/ PHONEPE PRIVATE LIMITED-PAYM-92202</t>
  </si>
  <si>
    <t>S51782890</t>
  </si>
  <si>
    <t>06/05/2024 03:04:18 PM</t>
  </si>
  <si>
    <t>NEFT-YESB41274220196-TYCHE PAYMENT SOLUTIONS PVT LTD NOD-YESB0000001-068961100000012-YESB0000001</t>
  </si>
  <si>
    <t>S53501653</t>
  </si>
  <si>
    <t>06/05/2024 05:20:54 PM</t>
  </si>
  <si>
    <t>UPI/412798358892/UPI/santodhar@oksbi/State Bank Of I/SBIe82c92322e4d47d59aeb723f672c97c5</t>
  </si>
  <si>
    <t>S62457559</t>
  </si>
  <si>
    <t>07/May/2024</t>
  </si>
  <si>
    <t>07/05/2024 12:54:35 PM</t>
  </si>
  <si>
    <t>CashDep Chgs 01-30APR24+GST</t>
  </si>
  <si>
    <t>S65565070</t>
  </si>
  <si>
    <t>07/05/2024 05:10:38 PM</t>
  </si>
  <si>
    <t>NEFT-CITIN24465276932-AIRBNB PAYMENTS INDIA P LTD-HOST-0MS1SAGZ7LPQFAJSRNZVYEOQLIT0-0712844019-CITI</t>
  </si>
  <si>
    <t>S68812540</t>
  </si>
  <si>
    <t>07/05/2024 10:16:28 PM</t>
  </si>
  <si>
    <t>UPI/449487659045/UPI/sunnyvirgo11@ok/Union Bank of I/ICIa8990772305d4a79b92ac7ccb9018672</t>
  </si>
  <si>
    <t>S73146126</t>
  </si>
  <si>
    <t>08/May/2024</t>
  </si>
  <si>
    <t>08/05/2024 12:30:34 PM</t>
  </si>
  <si>
    <t>UPI/412905779532/Deposit/8008632017@axis/Axis Bank Ltd./ACD01HXBG1NX42KCR6QG75A333KEM</t>
  </si>
  <si>
    <t>S74925236</t>
  </si>
  <si>
    <t>08/05/2024 03:03:31 PM</t>
  </si>
  <si>
    <t>NEFT-YESB41295623632-TYCHE PAYMENT SOLUTIONS PVT LTD NOD-YESB0000001-068961100000012-YESB0000001</t>
  </si>
  <si>
    <t>S75207353</t>
  </si>
  <si>
    <t>08/05/2024 03:31:49 PM</t>
  </si>
  <si>
    <t>INF/NEFT/036225538931/UTIB0CCH274/RazorpayXAxis</t>
  </si>
  <si>
    <t>S82348418</t>
  </si>
  <si>
    <t>09/May/2024</t>
  </si>
  <si>
    <t>09/05/2024 10:57:33 AM</t>
  </si>
  <si>
    <t>BIL/ONL/000838605053/One97 Comm</t>
  </si>
  <si>
    <t>S84039413</t>
  </si>
  <si>
    <t>09/05/2024 01:24:16 PM</t>
  </si>
  <si>
    <t>Cash dep Chg 01-12MAR24+GST</t>
  </si>
  <si>
    <t>S85504215</t>
  </si>
  <si>
    <t>09/05/2024 03:37:05 PM</t>
  </si>
  <si>
    <t>NEFT-YESB41306269291-TYCHE PAYMENT SOLUTIONS PVT LTD NOD-YESB0000001-068961100000012-YESB0000001</t>
  </si>
  <si>
    <t>S85594557</t>
  </si>
  <si>
    <t>09/05/2024 03:43:15 PM</t>
  </si>
  <si>
    <t>NEFT-000375100496-LYRA NETWORK PVT LTD-REMARKS FROM DEBIT-409000855155-RATN0000999</t>
  </si>
  <si>
    <t>S86746793</t>
  </si>
  <si>
    <t>09/05/2024 05:28:11 PM</t>
  </si>
  <si>
    <t>MIN/GOOGLEWORKS/202405091728/291212/</t>
  </si>
  <si>
    <t>S94175537</t>
  </si>
  <si>
    <t>10/May/2024</t>
  </si>
  <si>
    <t>10/05/2024 11:02:39 AM</t>
  </si>
  <si>
    <t>INF/NEFT/036248743581/UTIB0CCH274/PAYROLL</t>
  </si>
  <si>
    <t>S94544329</t>
  </si>
  <si>
    <t>10/05/2024 11:25:49 AM</t>
  </si>
  <si>
    <t>IPS/ADHOC MSA A/202405101125/000000008804/RANGAREDD</t>
  </si>
  <si>
    <t>S97724110</t>
  </si>
  <si>
    <t>10/05/2024 03:57:15 PM</t>
  </si>
  <si>
    <t>NEFT-YESB41316906236-TYCHE PAYMENT SOLUTIONS PVT LTD NOD-YESB0000001-068961100000012-YESB0000001</t>
  </si>
  <si>
    <t>S98207060</t>
  </si>
  <si>
    <t>10/05/2024 04:37:08 PM</t>
  </si>
  <si>
    <t>NEFT-AXISCN0615237922-RAZORPAY SOFTWARE PRIVATE LIMITED --RAZORPAY SOFTWARE PVT LTD FUND-9170200412</t>
  </si>
  <si>
    <t>C64116377</t>
  </si>
  <si>
    <t>11/May/2024</t>
  </si>
  <si>
    <t>11/05/2024 06:03:40 AM</t>
  </si>
  <si>
    <t>INF/INFT/036261192381/Rent           /T1landlord</t>
  </si>
  <si>
    <t>S2812397</t>
  </si>
  <si>
    <t>11/05/2024 09:07:01 AM</t>
  </si>
  <si>
    <t>MMT/IMPS/413225487652/RENTORSECURITYD/BSWETHADUT/Axis Bank</t>
  </si>
  <si>
    <t>S3253876</t>
  </si>
  <si>
    <t>11/05/2024 10:30:36 AM</t>
  </si>
  <si>
    <t>INF/NEFT/036262317141/SBIN0001879/Rent           /DLFlandlordAtiy</t>
  </si>
  <si>
    <t>S3256176</t>
  </si>
  <si>
    <t>11/05/2024 10:31:06 AM</t>
  </si>
  <si>
    <t>INF/INFT/036262320681/Rent           /SYEDDLF</t>
  </si>
  <si>
    <t>S3260279</t>
  </si>
  <si>
    <t>11/05/2024 10:31:50 AM</t>
  </si>
  <si>
    <t>INF/INFT/036262325001/Rent           /DLFLANDLORD3</t>
  </si>
  <si>
    <t>S8257466</t>
  </si>
  <si>
    <t>12/May/2024</t>
  </si>
  <si>
    <t>13/May/2024</t>
  </si>
  <si>
    <t>12/05/2024 06:11:39 AM</t>
  </si>
  <si>
    <t>INF/NEFT/036270339821/HDFC0000218/Rent           /HHlandlord1</t>
  </si>
  <si>
    <t>S8260859</t>
  </si>
  <si>
    <t>12/05/2024 06:12:29 AM</t>
  </si>
  <si>
    <t>INF/NEFT/036270340081/HDFC0000218/Rent           /HHlandlord2</t>
  </si>
  <si>
    <t>S8264460</t>
  </si>
  <si>
    <t>12/05/2024 06:13:17 AM</t>
  </si>
  <si>
    <t>INF/NEFT/036270340361/HDFC0000218/Rent           /HHlandlord3</t>
  </si>
  <si>
    <t>S8267716</t>
  </si>
  <si>
    <t>12/05/2024 06:13:59 AM</t>
  </si>
  <si>
    <t>INF/NEFT/036270340831/HDFC0000218/Rent           /HHlandlord4</t>
  </si>
  <si>
    <t>S8536118</t>
  </si>
  <si>
    <t>12/05/2024 08:06:38 AM</t>
  </si>
  <si>
    <t>MMT/IMPS/413308402365/Salary/Payroll   /UTIB0CCH274</t>
  </si>
  <si>
    <t>S12644376</t>
  </si>
  <si>
    <t>12/05/2024 08:49:28 PM</t>
  </si>
  <si>
    <t>UPI/413322501824/UPI/kirankuchana28@/ICICI Bank/ICI24fdd9e924344e94bf03d75ad7f755e2</t>
  </si>
  <si>
    <t>S13905146</t>
  </si>
  <si>
    <t>13/05/2024 04:32:32 AM</t>
  </si>
  <si>
    <t>NEFT-AXNPN13485813931-PHONEPE PRIVATE LIMITED-PAYMENT AGG-/CUST/ PHONEPE PRIVATE LIMITED-PAYM-92202</t>
  </si>
  <si>
    <t>S17621215</t>
  </si>
  <si>
    <t>13/05/2024 12:47:58 PM</t>
  </si>
  <si>
    <t>INF/NEFT/036278593991/UTIB0CCH274/RazorpayXAxis</t>
  </si>
  <si>
    <t>S19409878</t>
  </si>
  <si>
    <t>13/05/2024 03:41:46 PM</t>
  </si>
  <si>
    <t>NEFT-000375690795-LYRA NETWORK PVT LTD-REMARKS FROM DEBIT-409000855155-RATN0000999</t>
  </si>
  <si>
    <t>S19492941</t>
  </si>
  <si>
    <t>13/05/2024 03:47:07 PM</t>
  </si>
  <si>
    <t>NEFT-YESB41348561749-TYCHE PAYMENT SOLUTIONS PVT LTD NOD-YESB0000001-068961100000012-YESB0000001</t>
  </si>
  <si>
    <t>S26479296</t>
  </si>
  <si>
    <t>14/May/2024</t>
  </si>
  <si>
    <t>14/05/2024 12:46:13 PM</t>
  </si>
  <si>
    <t>INF/NEFT/036290843061/IOBA0000572/Rent           /Deepthitr</t>
  </si>
  <si>
    <t>S26505987</t>
  </si>
  <si>
    <t>14/05/2024 12:48:16 PM</t>
  </si>
  <si>
    <t>INF/NEFT/036290869531/UTIB0CCH274/Salary         /Payroll</t>
  </si>
  <si>
    <t>S26647513</t>
  </si>
  <si>
    <t>14/05/2024 01:01:26 PM</t>
  </si>
  <si>
    <t>INF/NEFT/036291089321/UTIB0CCH274/RazorpayXAxis</t>
  </si>
  <si>
    <t>S27026242</t>
  </si>
  <si>
    <t>14/05/2024 01:38:11 PM</t>
  </si>
  <si>
    <t>NEFT-RETURN-36290843061DC-THRIVESCAPE VENTURES-NOTSPECIFIEDREASONCUSTOMERGENERATED  R11</t>
  </si>
  <si>
    <t>S30117657</t>
  </si>
  <si>
    <t>14/05/2024 06:33:25 PM</t>
  </si>
  <si>
    <t>INF/NEFT/036296831591/SBIN0021216/Rent           /Aakanksha</t>
  </si>
  <si>
    <t>S30129596</t>
  </si>
  <si>
    <t>14/05/2024 06:34:24 PM</t>
  </si>
  <si>
    <t>INF/NEFT/036296846921/SBIN0021216/Gayathri</t>
  </si>
  <si>
    <t>S30137890</t>
  </si>
  <si>
    <t>14/05/2024 06:35:08 PM</t>
  </si>
  <si>
    <t>INF/NEFT/036296856321/SBIN0021110/Rent           /Gsrinivas</t>
  </si>
  <si>
    <t>S31475789</t>
  </si>
  <si>
    <t>14/05/2024 09:09:21 PM</t>
  </si>
  <si>
    <t>UPI/413528734487/Payment from Ph/nirosha20951@ax/Axis Bank Ltd./AXLde85012c57854fe7b04c60faaa1acbf4</t>
  </si>
  <si>
    <t>S34377773</t>
  </si>
  <si>
    <t>15/May/2024</t>
  </si>
  <si>
    <t>15/05/2024 09:33:10 AM</t>
  </si>
  <si>
    <t>UPI/413667996831/Payment from Ph/9490486688@axl/State Bank Of I/AXL8d476a9c81934ef5b1d66b324067503b</t>
  </si>
  <si>
    <t>S34793755</t>
  </si>
  <si>
    <t>15/05/2024 10:23:33 AM</t>
  </si>
  <si>
    <t>INF/NEFT/036301151291/UTIB0CCH274/RazorpayXAxis</t>
  </si>
  <si>
    <t>S45518282</t>
  </si>
  <si>
    <t>16/May/2024</t>
  </si>
  <si>
    <t>16/05/2024 11:26:00 AM</t>
  </si>
  <si>
    <t>BIL/ONL/000841700758/DREAMPLUG</t>
  </si>
  <si>
    <t>S47503650</t>
  </si>
  <si>
    <t>16/05/2024 02:39:59 PM</t>
  </si>
  <si>
    <t>NEFT-YESB41370600251-TYCHE PAYMENT SOLUTIONS PVT LTD NOD-YESB0000001-068961100000012-YESB0000001</t>
  </si>
  <si>
    <t>S48687573</t>
  </si>
  <si>
    <t>16/05/2024 04:35:49 PM</t>
  </si>
  <si>
    <t>NEFT-AXISCN0621780468-RAZORPAY SOFTWARE PRIVATE LIMITED --RAZORPAY SOFTWARE PVT LTD FUND-9170200412</t>
  </si>
  <si>
    <t>S56188630</t>
  </si>
  <si>
    <t>17/May/2024</t>
  </si>
  <si>
    <t>17/05/2024 02:34:47 PM</t>
  </si>
  <si>
    <t>NEFT-YESB41381318835-TYCHE PAYMENT SOLUTIONS PVT LTD NOD-YESB0000001-068961100000012-YESB0000001</t>
  </si>
  <si>
    <t>S57337871</t>
  </si>
  <si>
    <t>17/05/2024 04:39:56 PM</t>
  </si>
  <si>
    <t>NEFT-AXISCN0622898338-RAZORPAY SOFTWARE PRIVATE LIMITED --RAZORPAY SOFTWARE PVT LTD FUND-9170200412</t>
  </si>
  <si>
    <t>S62118514</t>
  </si>
  <si>
    <t>18/May/2024</t>
  </si>
  <si>
    <t>18/05/2024 10:42:01 AM</t>
  </si>
  <si>
    <t>MIN/PAYTM      /202405181042/840803/</t>
  </si>
  <si>
    <t>S62643481</t>
  </si>
  <si>
    <t>18/05/2024 11:51:01 AM</t>
  </si>
  <si>
    <t>GIB/002021083700/GST       /24053600087440</t>
  </si>
  <si>
    <t>S63640101</t>
  </si>
  <si>
    <t>18/05/2024 02:03:22 PM</t>
  </si>
  <si>
    <t>UPI/413944016048/Payment from Ph/srinivasphanind/INDUSIND BANK/YBL2128d3635abf4b7eb50bfd16ec5fb38e</t>
  </si>
  <si>
    <t>S64611158</t>
  </si>
  <si>
    <t>18/05/2024 03:34:03 PM</t>
  </si>
  <si>
    <t>NEFT-YESB41392034901-TYCHE PAYMENT SOLUTIONS PVT LTD NOD-YESB0000001-068961100000012-YESB0000001</t>
  </si>
  <si>
    <t>S65095716</t>
  </si>
  <si>
    <t>18/05/2024 04:37:25 PM</t>
  </si>
  <si>
    <t>NEFT-AXISCN0623954252-RAZORPAY SOFTWARE PRIVATE LIMITED --RAZORPAY SOFTWARE PVT LTD FUND-9170200412</t>
  </si>
  <si>
    <t>S68433220</t>
  </si>
  <si>
    <t>19/May/2024</t>
  </si>
  <si>
    <t>20/May/2024</t>
  </si>
  <si>
    <t>19/05/2024 07:28:12 AM</t>
  </si>
  <si>
    <t>INF/NEFT/036345254631/UTIB0CCH274/RazorpayXAxis</t>
  </si>
  <si>
    <t>S70043351</t>
  </si>
  <si>
    <t>19/05/2024 01:36:05 PM</t>
  </si>
  <si>
    <t>MIN/AMAZON PAY /202405191336/996095/</t>
  </si>
  <si>
    <t>S70059691</t>
  </si>
  <si>
    <t>19/05/2024 01:38:20 PM</t>
  </si>
  <si>
    <t>MIN/AMAZON PAY /202405191338/685685/</t>
  </si>
  <si>
    <t>S74471275</t>
  </si>
  <si>
    <t>20/05/2024 10:27:17 AM</t>
  </si>
  <si>
    <t>MIN/HYDERABAD M/202405201027/847581/</t>
  </si>
  <si>
    <t>S74553665</t>
  </si>
  <si>
    <t>20/05/2024 10:38:45 AM</t>
  </si>
  <si>
    <t>BIL/ONL/000843189964/DREAMPLUG</t>
  </si>
  <si>
    <t>S75805868</t>
  </si>
  <si>
    <t>20/05/2024 01:10:42 PM</t>
  </si>
  <si>
    <t>MIN/IND Souther/202405201310/082367/</t>
  </si>
  <si>
    <t>S76372638</t>
  </si>
  <si>
    <t>20/05/2024 02:20:58 PM</t>
  </si>
  <si>
    <t>MMT/IMPS/414114363609/Rent/Deepthitr/IOBA0000572</t>
  </si>
  <si>
    <t>S77056399</t>
  </si>
  <si>
    <t>20/05/2024 03:44:29 PM</t>
  </si>
  <si>
    <t>MIN/AMAZON PAY /202405201544/860284/</t>
  </si>
  <si>
    <t>S77102201</t>
  </si>
  <si>
    <t>20/05/2024 03:51:24 PM</t>
  </si>
  <si>
    <t>INF/NEFT/036354904921/UBIN0801925/Rent           /GeethaT0</t>
  </si>
  <si>
    <t>S77112527</t>
  </si>
  <si>
    <t>20/05/2024 03:52:44 PM</t>
  </si>
  <si>
    <t>INF/NEFT/036354927041/UBIN0801925/Rent           /NarenderT0</t>
  </si>
  <si>
    <t>S82141760</t>
  </si>
  <si>
    <t>21/May/2024</t>
  </si>
  <si>
    <t>21/05/2024 09:54:24 AM</t>
  </si>
  <si>
    <t>MIN/IND Souther/202405210954/239997/</t>
  </si>
  <si>
    <t>S82150971</t>
  </si>
  <si>
    <t>21/05/2024 09:55:34 AM</t>
  </si>
  <si>
    <t>MIN/IND Souther/202405210955/240214/</t>
  </si>
  <si>
    <t>S82174340</t>
  </si>
  <si>
    <t>21/05/2024 09:59:00 AM</t>
  </si>
  <si>
    <t>MIN/IND Souther/202405210958/240865/</t>
  </si>
  <si>
    <t>S82181602</t>
  </si>
  <si>
    <t>21/05/2024 10:00:10 AM</t>
  </si>
  <si>
    <t>MIN/IND Souther/202405211000/241092/</t>
  </si>
  <si>
    <t>S82201884</t>
  </si>
  <si>
    <t>21/05/2024 10:02:42 AM</t>
  </si>
  <si>
    <t>MIN/IND Souther/202405211002/242164/</t>
  </si>
  <si>
    <t>S83453577</t>
  </si>
  <si>
    <t>21/05/2024 12:00:49 PM</t>
  </si>
  <si>
    <t>MMT/IMPS/414212400841/RazorpayXAxis/UTIB0CCH274</t>
  </si>
  <si>
    <t>S85098396</t>
  </si>
  <si>
    <t>21/05/2024 02:45:08 PM</t>
  </si>
  <si>
    <t>MIN/IND Souther/202405211445/300957/</t>
  </si>
  <si>
    <t>S85110678</t>
  </si>
  <si>
    <t>21/05/2024 02:46:26 PM</t>
  </si>
  <si>
    <t>MIN/IND Souther/202405211446/301165/</t>
  </si>
  <si>
    <t>S85179115</t>
  </si>
  <si>
    <t>21/05/2024 02:54:17 PM</t>
  </si>
  <si>
    <t>MIN/IND Souther/202405211454/302385/</t>
  </si>
  <si>
    <t>S85207831</t>
  </si>
  <si>
    <t>21/05/2024 02:57:36 PM</t>
  </si>
  <si>
    <t>MIN/IND Souther/202405211457/302861/</t>
  </si>
  <si>
    <t>S85595688</t>
  </si>
  <si>
    <t>21/05/2024 03:37:47 PM</t>
  </si>
  <si>
    <t>NEFT-YESB41423532721-TYCHE PAYMENT SOLUTIONS PVT LTD NOD-YESB0000001-068961100000012-YESB0000001</t>
  </si>
  <si>
    <t>S85815188</t>
  </si>
  <si>
    <t>21/05/2024 03:51:37 PM</t>
  </si>
  <si>
    <t>INF/NEFT/036365596521/UTIB0CCH274/RazorpayXAxis</t>
  </si>
  <si>
    <t>S85868075</t>
  </si>
  <si>
    <t>21/05/2024 03:55:43 PM</t>
  </si>
  <si>
    <t>INF/NEFT/036365644121/UTIB0CCH274/Salary         /Payroll</t>
  </si>
  <si>
    <t>S86260121</t>
  </si>
  <si>
    <t>21/05/2024 04:36:28 PM</t>
  </si>
  <si>
    <t>NEFT-AXISCN0626564914-RAZORPAY SOFTWARE PRIVATE LIMITED --RAZORPAY SOFTWARE PVT LTD FUND-9170200412</t>
  </si>
  <si>
    <t>S86386931</t>
  </si>
  <si>
    <t>21/05/2024 04:47:02 PM</t>
  </si>
  <si>
    <t>MIN/IND Souther/202405211647/318564/</t>
  </si>
  <si>
    <t>S87831816</t>
  </si>
  <si>
    <t>21/05/2024 07:05:08 PM</t>
  </si>
  <si>
    <t>MIN/AMAZON PAY /202405211905/552079/</t>
  </si>
  <si>
    <t>S95295359</t>
  </si>
  <si>
    <t>22/May/2024</t>
  </si>
  <si>
    <t>22/05/2024 02:57:44 PM</t>
  </si>
  <si>
    <t>NEFT-YESB41434276613-TYCHE PAYMENT SOLUTIONS PVT LTD NOD-YESB0000001-068961100000012-YESB0000001</t>
  </si>
  <si>
    <t>S5431718</t>
  </si>
  <si>
    <t>23/May/2024</t>
  </si>
  <si>
    <t>23/05/2024 07:33:26 PM</t>
  </si>
  <si>
    <t>MMT/IMPS/414425134660/EazyPGShagun/EAZYAPP TE/Ratnakar Bank</t>
  </si>
  <si>
    <t>S7661539</t>
  </si>
  <si>
    <t>24/May/2024</t>
  </si>
  <si>
    <t>24/05/2024 07:06:13 AM</t>
  </si>
  <si>
    <t>INF/NEFT/036391154071/UTIB0CCH274/Payroll</t>
  </si>
  <si>
    <t>S12054769</t>
  </si>
  <si>
    <t>24/05/2024 03:39:04 PM</t>
  </si>
  <si>
    <t>NEFT-YESB41455444692-TYCHE PAYMENT SOLUTIONS PVT LTD NOD-YESB0000001-068961100000012-YESB0000001</t>
  </si>
  <si>
    <t>S13114937</t>
  </si>
  <si>
    <t>24/05/2024 05:10:34 PM</t>
  </si>
  <si>
    <t>NEFT-AXISCN0629816847-RAZORPAY SOFTWARE PRIVATE LIMITED --RAZORPAY SOFTWARE PVT LTD FUND-9170200412</t>
  </si>
  <si>
    <t>S13311144</t>
  </si>
  <si>
    <t>24/05/2024 05:33:55 PM</t>
  </si>
  <si>
    <t>UPI/414528271508/Deeksha Vanguru/deekshavanguru@/Standard Charte/IBLa5ed6788825240918befece3d15e84df</t>
  </si>
  <si>
    <t>S21766190</t>
  </si>
  <si>
    <t>25/May/2024</t>
  </si>
  <si>
    <t>25/05/2024 07:30:29 PM</t>
  </si>
  <si>
    <t>IPS/AUTO SUPPLI/202405251930/000000007696/HYDERABAD</t>
  </si>
  <si>
    <t>S34637552</t>
  </si>
  <si>
    <t>27/May/2024</t>
  </si>
  <si>
    <t>27/05/2024 02:00:25 PM</t>
  </si>
  <si>
    <t>MCD REF AMAZON P 240521</t>
  </si>
  <si>
    <t>S37017522</t>
  </si>
  <si>
    <t>27/05/2024 05:24:22 PM</t>
  </si>
  <si>
    <t>NEFT-YESB41487183658-TYCHE PAYMENT SOLUTIONS PVT LTD NOD-YESB0000001-068961100000012-YESB0000001</t>
  </si>
  <si>
    <t>S37047768</t>
  </si>
  <si>
    <t>27/05/2024 05:26:46 PM</t>
  </si>
  <si>
    <t>NEFT-AXISCN0632217792-RAZORPAY SOFTWARE PRIVATE LIMITED --RAZORPAY SOFTWARE PVT LTD FUND-9170200412</t>
  </si>
  <si>
    <t>S38597304</t>
  </si>
  <si>
    <t>27/05/2024 07:39:57 PM</t>
  </si>
  <si>
    <t>INF/NEFT/036422777841/UTIB0CCH274/RazorpayXAxis</t>
  </si>
  <si>
    <t>S38604198</t>
  </si>
  <si>
    <t>27/05/2024 07:40:34 PM</t>
  </si>
  <si>
    <t>INF/NEFT/036422783901/UTIB0CCH274/Payroll</t>
  </si>
  <si>
    <t>S43773347</t>
  </si>
  <si>
    <t>28/May/2024</t>
  </si>
  <si>
    <t>28/05/2024 12:47:46 PM</t>
  </si>
  <si>
    <t>BIL/ONL/000846549693/DREAMPLUG</t>
  </si>
  <si>
    <t>S46246936</t>
  </si>
  <si>
    <t>28/05/2024 04:42:01 PM</t>
  </si>
  <si>
    <t>NEFT-AXISCN0633162917-RAZORPAY SOFTWARE PRIVATE LIMITED --RAZORPAY SOFTWARE PVT LTD FUND-9170200412</t>
  </si>
  <si>
    <t>S47723676</t>
  </si>
  <si>
    <t>28/05/2024 07:00:06 PM</t>
  </si>
  <si>
    <t>NEFT-CITIN24473153968-AIRBNB PAYMENTS INDIA P LTD-HOST-0MS1SGZDML4SMKOFEIB5U6XX3V7-0712844019-CITI0</t>
  </si>
  <si>
    <t>C88481125</t>
  </si>
  <si>
    <t>29/May/2024</t>
  </si>
  <si>
    <t>29/05/2024 04:20:36 AM</t>
  </si>
  <si>
    <t>MMT/IMPS/415027006873/ChetaliLeadAdva/EAZYAPP TE/Ratnakar Bank</t>
  </si>
  <si>
    <t>C88665038</t>
  </si>
  <si>
    <t>29/05/2024 04:21:37 AM</t>
  </si>
  <si>
    <t>MMT/IMPS/415027010460/VaniyaLeadAdvan/EAZYAPP TE/Ratnakar Bank</t>
  </si>
  <si>
    <t>S51245696</t>
  </si>
  <si>
    <t>29/05/2024 10:05:46 AM</t>
  </si>
  <si>
    <t>INF/NEFT/036435749541/UTIB0CCH274/RazorpayXAxis</t>
  </si>
  <si>
    <t>S53832711</t>
  </si>
  <si>
    <t>29/05/2024 02:38:48 PM</t>
  </si>
  <si>
    <t>NEFT-YESB41508570896-TYCHE PAYMENT SOLUTIONS PVT LTD NOD-YESB0000001-068961100000012-YESB0000001</t>
  </si>
  <si>
    <t>S55028752</t>
  </si>
  <si>
    <t>29/05/2024 04:43:16 PM</t>
  </si>
  <si>
    <t>NEFT-AXISCN0634291649-RAZORPAY SOFTWARE PRIVATE LIMITED --RAZORPAY SOFTWARE PVT LTD FUND-9170200412</t>
  </si>
  <si>
    <t>S63100281</t>
  </si>
  <si>
    <t>30/May/2024</t>
  </si>
  <si>
    <t>30/05/2024 03:05:42 PM</t>
  </si>
  <si>
    <t>NEFT-YESB41519131077-TYCHE PAYMENT SOLUTIONS PVT LTD NOD-YESB0000001-068961100000012-YESB0000001</t>
  </si>
  <si>
    <t>S74735539</t>
  </si>
  <si>
    <t>31/May/2024</t>
  </si>
  <si>
    <t>31/05/2024 03:21:04 PM</t>
  </si>
  <si>
    <t>NEFT-YESB41529782583-TYCHE PAYMENT SOLUTIONS PVT LTD NOD-YESB0000001-068961100000012-YESB0000001</t>
  </si>
  <si>
    <t>S77044329</t>
  </si>
  <si>
    <t>31/05/2024 05:42:18 PM</t>
  </si>
  <si>
    <t>NEFT-AXISCN0636172103-RAZORPAY SOFTWARE PRIVATE LIMITED --RAZORPAY SOFTWARE PVT LTD FUND-9170200412</t>
  </si>
  <si>
    <t>S84490104</t>
  </si>
  <si>
    <t>01/Jun/2024</t>
  </si>
  <si>
    <t>01/06/2024 12:48:18 PM</t>
  </si>
  <si>
    <t>UPI/415377079812/Rent/anmol.mohan123-/Kotak Mahindra /SBI04bfd322afda45c2a3a4424222221c66</t>
  </si>
  <si>
    <t>S86202327</t>
  </si>
  <si>
    <t>01/06/2024 03:12:41 PM</t>
  </si>
  <si>
    <t>NEFT-YESB41530523105-TYCHE PAYMENT SOLUTIONS PVT LTD NOD-YESB0000001-068961100000012-YESB0000001</t>
  </si>
  <si>
    <t>S86619842</t>
  </si>
  <si>
    <t>01/06/2024 03:51:29 PM</t>
  </si>
  <si>
    <t>INF/NEFT/036477575951/UTIB0CCH274/Salary         /Payroll</t>
  </si>
  <si>
    <t>S86623684</t>
  </si>
  <si>
    <t>01/06/2024 03:51:55 PM</t>
  </si>
  <si>
    <t>INF/NEFT/036477581961/UTIB0CCH274/Salary         /Payroll</t>
  </si>
  <si>
    <t>S87123888</t>
  </si>
  <si>
    <t>01/06/2024 04:40:16 PM</t>
  </si>
  <si>
    <t>NEFT-AXISCN0637205738-RAZORPAY SOFTWARE PRIVATE LIMITED --RAZORPAY SOFTWARE PVT LTD FUND-9170200412</t>
  </si>
  <si>
    <t>S88281047</t>
  </si>
  <si>
    <t>01/06/2024 06:25:26 PM</t>
  </si>
  <si>
    <t>MMT/IMPS/415328195601/MayuriGargav505/EAZYAPP TE/Ratnakar Bank</t>
  </si>
  <si>
    <t>S88390813</t>
  </si>
  <si>
    <t>01/06/2024 06:34:13 PM</t>
  </si>
  <si>
    <t>MMT/IMPS/415326197441/KushankPatel302/EAZYAPP TE/Ratnakar Bank</t>
  </si>
  <si>
    <t>S88793413</t>
  </si>
  <si>
    <t>01/06/2024 07:10:58 PM</t>
  </si>
  <si>
    <t>UPI/415360855362/UPI/ravi.5888-9@waa/Bank of Baroda/AXISWC0AE7DAA1E792B8364E630005C9286</t>
  </si>
  <si>
    <t>S89847447</t>
  </si>
  <si>
    <t>01/06/2024 08:54:15 PM</t>
  </si>
  <si>
    <t>MMT/IMPS/415326231564/Tanmay501Rent/EAZYAPP TE/Ratnakar Bank</t>
  </si>
  <si>
    <t>S97430898</t>
  </si>
  <si>
    <t>02/Jun/2024</t>
  </si>
  <si>
    <t>03/Jun/2024</t>
  </si>
  <si>
    <t>03/06/2024 12:27:49 AM</t>
  </si>
  <si>
    <t>112005002094:Int.Coll:02-05-2024 to 02-06-2024</t>
  </si>
  <si>
    <t>S98019446</t>
  </si>
  <si>
    <t>03/06/2024 04:36:33 AM</t>
  </si>
  <si>
    <t>MMT/IMPS/415504125030/ArnavAgrawal401/RZPXPRIVAT/Axis Bank</t>
  </si>
  <si>
    <t>S98333976</t>
  </si>
  <si>
    <t>03/06/2024 05:33:46 AM</t>
  </si>
  <si>
    <t>NEFT-CITIN24477316601-AIRBNB PAYMENTS INDIA P LTD-HOST-0MS1SA7NFHMMRKKLX0B0AQUC6UE-0712844019-CITI0</t>
  </si>
  <si>
    <t>S3194932</t>
  </si>
  <si>
    <t>03/06/2024 11:36:45 AM</t>
  </si>
  <si>
    <t>CMS/001455161867/BAJAJ_AUTO_CD__SME000004466341</t>
  </si>
  <si>
    <t>S4293518</t>
  </si>
  <si>
    <t>03/06/2024 12:28:00 PM</t>
  </si>
  <si>
    <t>MMT/IMPS/415527085858/TusharAgarwal50/EAZYAPP TE/Ratnakar Bank</t>
  </si>
  <si>
    <t>S4720535</t>
  </si>
  <si>
    <t>03/06/2024 12:52:33 PM</t>
  </si>
  <si>
    <t>MMT/IMPS/415512249735/RazorpayXAxis/UTIB0CCH274</t>
  </si>
  <si>
    <t>S5116568</t>
  </si>
  <si>
    <t>03/06/2024 01:18:24 PM</t>
  </si>
  <si>
    <t>CMS/001455236189/BAJAJ_AUTO_CD__SME000004466341</t>
  </si>
  <si>
    <t>S5909035</t>
  </si>
  <si>
    <t>03/06/2024 02:15:41 PM</t>
  </si>
  <si>
    <t>NEFT-000379293172-LYRA NETWORK PVT LTD-REMARKS FROM DEBIT-409000855155-RATN0000999</t>
  </si>
  <si>
    <t>S6634193</t>
  </si>
  <si>
    <t>03/06/2024 03:12:28 PM</t>
  </si>
  <si>
    <t>NEFT-YESB41551814458-TYCHE PAYMENT SOLUTIONS PVT LTD NOD-YESB0000001-068961100000012-YESB0000001</t>
  </si>
  <si>
    <t>S9354450</t>
  </si>
  <si>
    <t>03/06/2024 06:08:03 PM</t>
  </si>
  <si>
    <t>NEFT-AXISCN0639232575-RAZORPAY SOFTWARE PRIVATE LIMITED --RAZORPAY SOFTWARE PVT LTD FUND-9170200412</t>
  </si>
  <si>
    <t>S10041545</t>
  </si>
  <si>
    <t>03/06/2024 06:42:27 PM</t>
  </si>
  <si>
    <t>MMT/IMPS/415528158936/Janani201Securi/EAZYAPP TE/Ratnakar Bank</t>
  </si>
  <si>
    <t>S15880313</t>
  </si>
  <si>
    <t>04/Jun/2024</t>
  </si>
  <si>
    <t>04/06/2024 11:10:04 AM</t>
  </si>
  <si>
    <t>INF/NEFT/036502662811/UTIB0CCH274/Salary         /Payroll</t>
  </si>
  <si>
    <t>S16961712</t>
  </si>
  <si>
    <t>04/06/2024 12:10:52 PM</t>
  </si>
  <si>
    <t>MMT/IMPS/415612992102/Rent/Payroll   /UTIB0CCH274</t>
  </si>
  <si>
    <t>S17138770</t>
  </si>
  <si>
    <t>04/06/2024 12:19:00 PM</t>
  </si>
  <si>
    <t>MMT/IMPS/415612023362/Salary/Payroll   /UTIB0CCH274</t>
  </si>
  <si>
    <t>S17520955</t>
  </si>
  <si>
    <t>04/06/2024 12:35:05 PM</t>
  </si>
  <si>
    <t>MMT/IMPS/415625188266/RENTORSECURITYD/BSWETHADUT/Axis Bank</t>
  </si>
  <si>
    <t>S19798382</t>
  </si>
  <si>
    <t>04/06/2024 02:28:55 PM</t>
  </si>
  <si>
    <t>MMT/IMPS/415625067369/VishnuRaoLeadAd/EAZYAPP TE/Ratnakar Bank</t>
  </si>
  <si>
    <t>S20320864</t>
  </si>
  <si>
    <t>04/06/2024 03:10:25 PM</t>
  </si>
  <si>
    <t>NEFT-YESB41562500320-TYCHE PAYMENT SOLUTIONS PVT LTD NOD-YESB0000001-068961100000012-YESB0000001</t>
  </si>
  <si>
    <t>S22461664</t>
  </si>
  <si>
    <t>04/06/2024 05:56:09 PM</t>
  </si>
  <si>
    <t>MCD REF AMAZON PAY 240531</t>
  </si>
  <si>
    <t>S23933465</t>
  </si>
  <si>
    <t>04/06/2024 08:02:15 PM</t>
  </si>
  <si>
    <t>NEFT-N156243073935632-MONILA MAILALA-RENT-50100671108538-HDFC0000001</t>
  </si>
  <si>
    <t>S23962901</t>
  </si>
  <si>
    <t>04/06/2024 08:04:55 PM</t>
  </si>
  <si>
    <t>MMT/IMPS/415627112605/UpamaRay304Rent/EAZYAPP TE/Ratnakar Bank</t>
  </si>
  <si>
    <t>C99596387</t>
  </si>
  <si>
    <t>05/Jun/2024</t>
  </si>
  <si>
    <t>05/06/2024 04:16:35 AM</t>
  </si>
  <si>
    <t>UPI/452398748815/UPI/harshithavanama/Karur Vysya Ban/AXI741849c6dc5f41419f52bededeee2618</t>
  </si>
  <si>
    <t>S26251610</t>
  </si>
  <si>
    <t>05/06/2024 06:37:45 AM</t>
  </si>
  <si>
    <t>MMT/IMPS/415726020491/PriyanshRajwar2/EAZYAPP TE/Ratnakar Bank</t>
  </si>
  <si>
    <t>S26891842</t>
  </si>
  <si>
    <t>05/06/2024 07:27:40 AM</t>
  </si>
  <si>
    <t>MMT/IMPS/415728023034/AmanLeadAdvance/EAZYAPP TE/Ratnakar Bank</t>
  </si>
  <si>
    <t>S29719393</t>
  </si>
  <si>
    <t>05/06/2024 10:19:40 AM</t>
  </si>
  <si>
    <t>ACH/CTRAZORPAY/ICIC0000000015573604/GROMORFINAOIok5iDXumqIpg</t>
  </si>
  <si>
    <t>S29945052</t>
  </si>
  <si>
    <t>05/06/2024 10:33:19 AM</t>
  </si>
  <si>
    <t>ACH/CTRAZORPAY/ICIC0000000015573604/GROMORFINAOIok4Q3cQiUkwU</t>
  </si>
  <si>
    <t>S31804220</t>
  </si>
  <si>
    <t>05/06/2024 12:07:49 PM</t>
  </si>
  <si>
    <t>NEFT-000379634102-LYRA NETWORK PVT LTD-REMARKS FROM DEBIT-409000855155-RATN0000999</t>
  </si>
  <si>
    <t>S34887576</t>
  </si>
  <si>
    <t>05/06/2024 03:11:33 PM</t>
  </si>
  <si>
    <t>NEFT-YESB41573239664-TYCHE PAYMENT SOLUTIONS PVT LTD NOD-YESB0000001-068961100000012-YESB0000001</t>
  </si>
  <si>
    <t>S35721977</t>
  </si>
  <si>
    <t>05/06/2024 04:15:20 PM</t>
  </si>
  <si>
    <t>MMT/IMPS/415725110505/Customer7595880/EAZYAPP TE/Ratnakar Bank</t>
  </si>
  <si>
    <t>S36295391</t>
  </si>
  <si>
    <t>05/06/2024 04:57:23 PM</t>
  </si>
  <si>
    <t>NEFT-AXISCN0641386381-RAZORPAY SOFTWARE PRIVATE LIMITED --RAZORPAY SOFTWARE PVT LTD FUND-9170200412</t>
  </si>
  <si>
    <t>S42472759</t>
  </si>
  <si>
    <t>06/Jun/2024</t>
  </si>
  <si>
    <t>06/06/2024 10:59:03 AM</t>
  </si>
  <si>
    <t>MMT/IMPS/415810468124/IMPS transactio/LEARNEON E/HDFC Bank</t>
  </si>
  <si>
    <t>S42757085</t>
  </si>
  <si>
    <t>06/06/2024 11:30:42 AM</t>
  </si>
  <si>
    <t>MMT/IMPS/415825061925/JiaLeadAdvance/EAZYAPP TE/Ratnakar Bank</t>
  </si>
  <si>
    <t>S45099128</t>
  </si>
  <si>
    <t>06/06/2024 03:04:24 PM</t>
  </si>
  <si>
    <t>NEFT-YESB41583948379-TYCHE PAYMENT SOLUTIONS PVT LTD NOD-YESB0000001-068961100000012-YESB0000001</t>
  </si>
  <si>
    <t>S45338774</t>
  </si>
  <si>
    <t>06/06/2024 03:27:09 PM</t>
  </si>
  <si>
    <t>INF/NEFT/036533459081/UTIB0CCH274/RazorpayXAxis</t>
  </si>
  <si>
    <t>S47562926</t>
  </si>
  <si>
    <t>06/06/2024 06:23:12 PM</t>
  </si>
  <si>
    <t>UPI/415845561601/UPI/santodhar@oksbi/State Bank Of I/SBIc87fcc70d588494a81240e2aff700351</t>
  </si>
  <si>
    <t>S52651970</t>
  </si>
  <si>
    <t>07/Jun/2024</t>
  </si>
  <si>
    <t>07/06/2024 09:56:01 AM</t>
  </si>
  <si>
    <t>MMT/IMPS/415928036219/AvivaKohlonLead/EAZYAPP TE/Ratnakar Bank</t>
  </si>
  <si>
    <t>S53490078</t>
  </si>
  <si>
    <t>07/06/2024 11:22:25 AM</t>
  </si>
  <si>
    <t>INF/NEFT/036543135521/UTIB0CCH274/RazorpayXAxis</t>
  </si>
  <si>
    <t>S54798247</t>
  </si>
  <si>
    <t>07/06/2024 12:53:47 PM</t>
  </si>
  <si>
    <t>MMT/IMPS/415912387344/Housingcom Acc Validation/Razorpay   to THRIVESCAP</t>
  </si>
  <si>
    <t>S56208544</t>
  </si>
  <si>
    <t>07/06/2024 02:52:08 PM</t>
  </si>
  <si>
    <t>NEFT-YESB41594672447-TYCHE PAYMENT SOLUTIONS PVT LTD NOD-YESB0000001-068961100000012-YESB0000001</t>
  </si>
  <si>
    <t>S58562219</t>
  </si>
  <si>
    <t>07/06/2024 05:19:43 PM</t>
  </si>
  <si>
    <t>MMT/IMPS/415927103181/Customer7715007/EAZYAPP TE/Ratnakar Bank</t>
  </si>
  <si>
    <t>S61059521</t>
  </si>
  <si>
    <t>07/06/2024 08:16:14 PM</t>
  </si>
  <si>
    <t>MMT/IMPS/415926135673/VishnuRao105Sec/EAZYAPP TE/Ratnakar Bank</t>
  </si>
  <si>
    <t>S63704228</t>
  </si>
  <si>
    <t>08/Jun/2024</t>
  </si>
  <si>
    <t>08/06/2024 08:37:29 AM</t>
  </si>
  <si>
    <t>INF/NEFT/036558701741/UTIB0CCH274/Payroll</t>
  </si>
  <si>
    <t>S67498480</t>
  </si>
  <si>
    <t>08/06/2024 05:31:48 PM</t>
  </si>
  <si>
    <t>NEFT-N160243084273038-INSTAMOJO TECHNOLOGIES PVT LTD-THRIVESCAPE-50200011441915-HDFC0000240</t>
  </si>
  <si>
    <t>S68243643</t>
  </si>
  <si>
    <t>08/06/2024 07:11:14 PM</t>
  </si>
  <si>
    <t>INF/NEFT/036565629951/UTIB0CCH274/RazorpayXAxis</t>
  </si>
  <si>
    <t>S69742725</t>
  </si>
  <si>
    <t>08/06/2024 11:39:23 PM</t>
  </si>
  <si>
    <t>MMT/IMPS/416028257792/DevSinha106Rent/EAZYAPP TE/Ratnakar Bank</t>
  </si>
  <si>
    <t>S71389674</t>
  </si>
  <si>
    <t>09/Jun/2024</t>
  </si>
  <si>
    <t>10/Jun/2024</t>
  </si>
  <si>
    <t>09/06/2024 12:10:19 PM</t>
  </si>
  <si>
    <t>UPI/416135796333/UPI/apurv.kp27@okhd/HDFC BANK LTD/HDFc189a5a680914f9ba50dcb7434b56a1d</t>
  </si>
  <si>
    <t>S71468003</t>
  </si>
  <si>
    <t>09/06/2024 12:48:41 PM</t>
  </si>
  <si>
    <t>UPI/452717171944/NA/9315550653@payt/HDFC BANK LTD/PTMc13786cfab014028a64fef99d8b7c3c0</t>
  </si>
  <si>
    <t>S72292568</t>
  </si>
  <si>
    <t>09/06/2024 03:33:34 PM</t>
  </si>
  <si>
    <t>UPI/452741451263/pending rent/prithuhazarika@/ICICI Bank/ICI7c1da336b301407584f1b039bdda2274</t>
  </si>
  <si>
    <t>S74786440</t>
  </si>
  <si>
    <t>10/06/2024 03:06:51 AM</t>
  </si>
  <si>
    <t>MMT/IMPS/416227017368/AvivaKohlon403S/EAZYAPP TE/Ratnakar Bank</t>
  </si>
  <si>
    <t>S79518676</t>
  </si>
  <si>
    <t>10/06/2024 11:18:23 AM</t>
  </si>
  <si>
    <t>MMT/IMPS/416227062765/RajkamalLeadAdv/EAZYAPP TE/Ratnakar Bank</t>
  </si>
  <si>
    <t>S79541632</t>
  </si>
  <si>
    <t>10/06/2024 11:20:56 AM</t>
  </si>
  <si>
    <t>INF/NEFT/036574841401/UTIB0CCH274/RazorpayXAxis</t>
  </si>
  <si>
    <t>S80173627</t>
  </si>
  <si>
    <t>10/06/2024 12:16:36 PM</t>
  </si>
  <si>
    <t>INF/NEFT/036575787671/UTIB0CCH274/RazorpayXAxis</t>
  </si>
  <si>
    <t>S80199845</t>
  </si>
  <si>
    <t>10/06/2024 12:17:59 PM</t>
  </si>
  <si>
    <t>BIL/ONL/000853846029/Atria Conv</t>
  </si>
  <si>
    <t>S80405568</t>
  </si>
  <si>
    <t>10/06/2024 12:28:29 PM</t>
  </si>
  <si>
    <t>MIN/YOURSTORY M/202406101228/298412/</t>
  </si>
  <si>
    <t>S82151951</t>
  </si>
  <si>
    <t>10/06/2024 03:03:54 PM</t>
  </si>
  <si>
    <t>MMT/IMPS/416227111743/UnniLeadAdvance/EAZYAPP TE/Ratnakar Bank</t>
  </si>
  <si>
    <t>S82169700</t>
  </si>
  <si>
    <t>10/06/2024 03:05:29 PM</t>
  </si>
  <si>
    <t>NEFT-YESB41626432486-TYCHE PAYMENT SOLUTIONS PVT LTD NOD-YESB0000001-068961100000012-YESB0000001</t>
  </si>
  <si>
    <t>S82201293</t>
  </si>
  <si>
    <t>10/06/2024 03:08:25 PM</t>
  </si>
  <si>
    <t>NEFT-000380545697-LYRA NETWORK PVT LTD-REMARKS FROM DEBIT-409000855155-RATN0000999</t>
  </si>
  <si>
    <t>S82657702</t>
  </si>
  <si>
    <t>10/06/2024 03:46:51 PM</t>
  </si>
  <si>
    <t>INF/NEFT/036580174431/UTIB0CCH274/Payroll</t>
  </si>
  <si>
    <t>S83465118</t>
  </si>
  <si>
    <t>10/06/2024 04:46:22 PM</t>
  </si>
  <si>
    <t>NEFT-AXISCN0646324093-RAZORPAY SOFTWARE PRIVATE LIMITED --RAZORPAY SOFTWARE PVT LTD FUND-9170200412</t>
  </si>
  <si>
    <t>S85705173</t>
  </si>
  <si>
    <t>10/06/2024 07:24:12 PM</t>
  </si>
  <si>
    <t>MMT/IMPS/416228170691/Aman502Security/EAZYAPP TE/Ratnakar Bank</t>
  </si>
  <si>
    <t>S87182100</t>
  </si>
  <si>
    <t>10/06/2024 10:00:35 PM</t>
  </si>
  <si>
    <t>INF/INFT/036588305961/Rent           /T1landlord</t>
  </si>
  <si>
    <t>S87186259</t>
  </si>
  <si>
    <t>10/06/2024 10:01:16 PM</t>
  </si>
  <si>
    <t>INF/INFT/036588311471/Rent           /SYEDDLF</t>
  </si>
  <si>
    <t>S87190104</t>
  </si>
  <si>
    <t>10/06/2024 10:01:48 PM</t>
  </si>
  <si>
    <t>INF/INFT/036588315031/Rent           /DLFLANDLORD3</t>
  </si>
  <si>
    <t>S87194384</t>
  </si>
  <si>
    <t>10/06/2024 10:02:25 PM</t>
  </si>
  <si>
    <t>INF/NEFT/036588318431/SBIN0001879/Rent           /DLFlandlordAtiy</t>
  </si>
  <si>
    <t>S91113691</t>
  </si>
  <si>
    <t>11/Jun/2024</t>
  </si>
  <si>
    <t>11/06/2024 12:36:43 PM</t>
  </si>
  <si>
    <t>INF/NEFT/036593247781/HDFC0000218/Rent           /HHlandlord1</t>
  </si>
  <si>
    <t>S91127696</t>
  </si>
  <si>
    <t>11/06/2024 12:37:30 PM</t>
  </si>
  <si>
    <t>INF/NEFT/036593257111/HDFC0000218/Rent           /HHlandlord2</t>
  </si>
  <si>
    <t>S91141168</t>
  </si>
  <si>
    <t>11/06/2024 12:38:17 PM</t>
  </si>
  <si>
    <t>INF/NEFT/036593267211/HDFC0000218/Rent           /HHlandlord3</t>
  </si>
  <si>
    <t>S91155378</t>
  </si>
  <si>
    <t>11/06/2024 12:39:02 PM</t>
  </si>
  <si>
    <t>INF/NEFT/036593283941/HDFC0000218/Rent           /HHlandlord4</t>
  </si>
  <si>
    <t>S91176425</t>
  </si>
  <si>
    <t>11/06/2024 12:40:15 PM</t>
  </si>
  <si>
    <t>INF/NEFT/036593302181/SBIN0021216/Rent           /Aakanksha</t>
  </si>
  <si>
    <t>S91191787</t>
  </si>
  <si>
    <t>11/06/2024 12:40:55 PM</t>
  </si>
  <si>
    <t>INF/NEFT/036593315561/SBIN0021110/Rent           /Gsrinivas</t>
  </si>
  <si>
    <t>S91215632</t>
  </si>
  <si>
    <t>11/06/2024 12:42:06 PM</t>
  </si>
  <si>
    <t>INF/NEFT/036593331151/SBIN0021216/Rent           /Gayathri</t>
  </si>
  <si>
    <t>S92417017</t>
  </si>
  <si>
    <t>11/06/2024 02:22:23 PM</t>
  </si>
  <si>
    <t>CAM/10441SRY/CASH DEP-Other/11-06-24/4778</t>
  </si>
  <si>
    <t>S92436589</t>
  </si>
  <si>
    <t>11/06/2024 02:24:30 PM</t>
  </si>
  <si>
    <t>CAM/10441SRY/CASH DEP-Other/11-06-24/4780</t>
  </si>
  <si>
    <t>S92448769</t>
  </si>
  <si>
    <t>11/06/2024 02:25:56 PM</t>
  </si>
  <si>
    <t>CAM/10441SRY/CASH DEP-Other/11-06-24/4782</t>
  </si>
  <si>
    <t>S93394600</t>
  </si>
  <si>
    <t>11/06/2024 03:45:15 PM</t>
  </si>
  <si>
    <t>NEFT-YESB41637123398-TYCHE PAYMENT SOLUTIONS PVT LTD NOD-YESB0000001-068961100000012-YESB0000001</t>
  </si>
  <si>
    <t>S94471145</t>
  </si>
  <si>
    <t>11/06/2024 05:10:15 PM</t>
  </si>
  <si>
    <t>NEFT-AXISCN0647445657-RAZORPAY SOFTWARE PRIVATE LIMITED --RAZORPAY SOFTWARE PVT LTD FUND-9170200412</t>
  </si>
  <si>
    <t>S95097059</t>
  </si>
  <si>
    <t>11/06/2024 06:01:37 PM</t>
  </si>
  <si>
    <t>INF/NEFT/036599691281/UTIB0CCH274/Salary         /Payroll</t>
  </si>
  <si>
    <t>S95804044</t>
  </si>
  <si>
    <t>11/06/2024 07:01:04 PM</t>
  </si>
  <si>
    <t>MMT/IMPS/416325151214/AvivaKohlon403R/EAZYAPP TE/Ratnakar Bank</t>
  </si>
  <si>
    <t>S2002395</t>
  </si>
  <si>
    <t>12/Jun/2024</t>
  </si>
  <si>
    <t>12/06/2024 01:48:17 PM</t>
  </si>
  <si>
    <t>MMT/IMPS/416426084084/AkankshaPrasadL/EAZYAPP TE/Ratnakar Bank</t>
  </si>
  <si>
    <t>S2480576</t>
  </si>
  <si>
    <t>12/06/2024 02:35:41 PM</t>
  </si>
  <si>
    <t>NEFT-YESB41647898871-TYCHE PAYMENT SOLUTIONS PVT LTD NOD-YESB0000001-068961100000012-YESB0000001</t>
  </si>
  <si>
    <t>S6965229</t>
  </si>
  <si>
    <t>12/06/2024 10:02:37 PM</t>
  </si>
  <si>
    <t>INF/NEFT/036616072351/IOBA0000572/Rent           /Deepthitr</t>
  </si>
  <si>
    <t>C10070022</t>
  </si>
  <si>
    <t>13/Jun/2024</t>
  </si>
  <si>
    <t>13/06/2024 06:17:49 AM</t>
  </si>
  <si>
    <t>UPI/453148515315/UPI/kirankuchana28@/ICICI Bank/ICI62f016fca6814c418ec8a2b1b10798ab</t>
  </si>
  <si>
    <t>S8778292</t>
  </si>
  <si>
    <t>13/06/2024 10:46:51 AM</t>
  </si>
  <si>
    <t>UPI/416539449147/Payment from Ph/9544529723@ybl/Federal Bank/YBLf26418aa40a04cc59d23a25835633c2b</t>
  </si>
  <si>
    <t>S11322488</t>
  </si>
  <si>
    <t>13/06/2024 03:06:29 PM</t>
  </si>
  <si>
    <t>NEFT-YESB41658567091-TYCHE PAYMENT SOLUTIONS PVT LTD NOD-YESB0000001-068961100000012-YESB0000001</t>
  </si>
  <si>
    <t>S19405460</t>
  </si>
  <si>
    <t>14/Jun/2024</t>
  </si>
  <si>
    <t>14/06/2024 01:47:01 PM</t>
  </si>
  <si>
    <t>UPI/416615989020/UPI/sunnyvirgo11@ok/Union Bank of I/ICI03efead614344a6ab3efb49361200e97</t>
  </si>
  <si>
    <t>S19939805</t>
  </si>
  <si>
    <t>14/06/2024 02:43:28 PM</t>
  </si>
  <si>
    <t>NEFT-YESB41669231068-TYCHE PAYMENT SOLUTIONS PVT LTD NOD-YESB0000001-068961100000012-YESB0000001</t>
  </si>
  <si>
    <t>S20912646</t>
  </si>
  <si>
    <t>14/06/2024 04:11:55 PM</t>
  </si>
  <si>
    <t>MMT/IMPS/416627090954/SuchiLeadAdvanc/EAZYAPP TE/Ratnakar Bank</t>
  </si>
  <si>
    <t>S21184209</t>
  </si>
  <si>
    <t>14/06/2024 04:37:03 PM</t>
  </si>
  <si>
    <t>NEFT-AXISCN0650761336-RAZORPAY SOFTWARE PRIVATE LIMITED --RAZORPAY SOFTWARE PVT LTD FUND-9170200412</t>
  </si>
  <si>
    <t>S22304351</t>
  </si>
  <si>
    <t>14/06/2024 06:12:24 PM</t>
  </si>
  <si>
    <t>INF/NEFT/036636826181/UTIB0CCH274/RazorpayXAxis</t>
  </si>
  <si>
    <t>S22472542</t>
  </si>
  <si>
    <t>14/06/2024 06:28:12 PM</t>
  </si>
  <si>
    <t>MMT/IMPS/416625113673/VishnuRaoV105Re/EAZYAPP TE/Ratnakar Bank</t>
  </si>
  <si>
    <t>S22669860</t>
  </si>
  <si>
    <t>14/06/2024 06:44:06 PM</t>
  </si>
  <si>
    <t>MMT/IMPS/416628116773/GauriKrishna404/EAZYAPP TE/Ratnakar Bank</t>
  </si>
  <si>
    <t>S23074945</t>
  </si>
  <si>
    <t>14/06/2024 07:24:32 PM</t>
  </si>
  <si>
    <t>GIB/002022562441/DTAX      /24061400441948ICIC</t>
  </si>
  <si>
    <t>S24494586</t>
  </si>
  <si>
    <t>14/06/2024 11:09:02 PM</t>
  </si>
  <si>
    <t>UPI/416660406229/Payment from Ph/nirosha20951@ax/Axis Bank Ltd./AXL2a7c5382fe564e24be33cbccaa55cd03</t>
  </si>
  <si>
    <t>S27106148</t>
  </si>
  <si>
    <t>15/Jun/2024</t>
  </si>
  <si>
    <t>15/06/2024 10:37:54 AM</t>
  </si>
  <si>
    <t>MMT/IMPS/416728052355/ShivamLeadAdvan/EAZYAPP TE/Ratnakar Bank</t>
  </si>
  <si>
    <t>S27387412</t>
  </si>
  <si>
    <t>15/06/2024 11:07:57 AM</t>
  </si>
  <si>
    <t>MMT/IMPS/416725057709/RajkamalSingh20/EAZYAPP TE/Ratnakar Bank</t>
  </si>
  <si>
    <t>S29868515</t>
  </si>
  <si>
    <t>15/06/2024 03:04:38 PM</t>
  </si>
  <si>
    <t>NEFT-YESB41679815504-TYCHE PAYMENT SOLUTIONS PVT LTD NOD-YESB0000001-068961100000012-YESB0000001</t>
  </si>
  <si>
    <t>S30707063</t>
  </si>
  <si>
    <t>15/06/2024 04:33:06 PM</t>
  </si>
  <si>
    <t>NEFT-AXISCN0651777429-RAZORPAY SOFTWARE PRIVATE LIMITED --RAZORPAY SOFTWARE PVT LTD FUND-9170200412</t>
  </si>
  <si>
    <t>S36255509</t>
  </si>
  <si>
    <t>16/Jun/2024</t>
  </si>
  <si>
    <t>16/06/2024 02:13:38 PM</t>
  </si>
  <si>
    <t>MMT/IMPS/416826095180/SuchismitaNayak/EAZYAPP TE/Ratnakar Bank</t>
  </si>
  <si>
    <t>S41579827</t>
  </si>
  <si>
    <t>17/Jun/2024</t>
  </si>
  <si>
    <t>17/06/2024 02:30:09 PM</t>
  </si>
  <si>
    <t>BIL/ONL/000856798563/DREAMPLUG</t>
  </si>
  <si>
    <t>S42048319</t>
  </si>
  <si>
    <t>17/06/2024 03:58:06 PM</t>
  </si>
  <si>
    <t>INF/NEFT/036659623941/UBIN0801925/GEETHAT0</t>
  </si>
  <si>
    <t>S42074479</t>
  </si>
  <si>
    <t>17/06/2024 04:03:01 PM</t>
  </si>
  <si>
    <t>INF/NEFT/036659688861/UTIB0CCH274/RazorpayXAxis</t>
  </si>
  <si>
    <t>S43264174</t>
  </si>
  <si>
    <t>17/06/2024 07:07:24 PM</t>
  </si>
  <si>
    <t>MMT/IMPS/416919018223/thriveabhi/RAZORPAYXA/UTIB0CCH274</t>
  </si>
  <si>
    <t>S44044675</t>
  </si>
  <si>
    <t>17/06/2024 09:09:20 PM</t>
  </si>
  <si>
    <t>MMT/IMPS/416927133275/AkankshaPrasad3/EAZYAPP TE/Ratnakar Bank</t>
  </si>
  <si>
    <t>S44352903</t>
  </si>
  <si>
    <t>17/06/2024 10:13:05 PM</t>
  </si>
  <si>
    <t>MMT/IMPS/416926140367/ShivamBansal501/EAZYAPP TE/Ratnakar Bank</t>
  </si>
  <si>
    <t>S49473071</t>
  </si>
  <si>
    <t>18/Jun/2024</t>
  </si>
  <si>
    <t>18/06/2024 03:06:54 PM</t>
  </si>
  <si>
    <t>NEFT-YESB41701352850-TYCHE PAYMENT SOLUTIONS PVT LTD NOD-YESB0000001-068961100000012-YESB0000001</t>
  </si>
  <si>
    <t>S50678868</t>
  </si>
  <si>
    <t>18/06/2024 04:42:37 PM</t>
  </si>
  <si>
    <t>NEFT-AXISCN0654093857-RAZORPAY SOFTWARE PRIVATE LIMITED --RAZORPAY SOFTWARE PVT LTD FUND-9170200412</t>
  </si>
  <si>
    <t>S56990241</t>
  </si>
  <si>
    <t>19/Jun/2024</t>
  </si>
  <si>
    <t>19/06/2024 11:23:24 AM</t>
  </si>
  <si>
    <t>BIL/ONL/000857505302/DREAMPLUG</t>
  </si>
  <si>
    <t>S60209975</t>
  </si>
  <si>
    <t>19/06/2024 04:38:51 PM</t>
  </si>
  <si>
    <t>NEFT-AXISCN0655171935-RAZORPAY SOFTWARE PRIVATE LIMITED --RAZORPAY SOFTWARE PVT LTD FUND-9170200412</t>
  </si>
  <si>
    <t>S64796834</t>
  </si>
  <si>
    <t>20/Jun/2024</t>
  </si>
  <si>
    <t>20/06/2024 07:28:22 AM</t>
  </si>
  <si>
    <t>MIN/IND Souther/202406200728/238922/</t>
  </si>
  <si>
    <t>S64812959</t>
  </si>
  <si>
    <t>20/06/2024 07:30:52 AM</t>
  </si>
  <si>
    <t>MIN/IND Souther/202406200730/239150/</t>
  </si>
  <si>
    <t>S65455938</t>
  </si>
  <si>
    <t>20/06/2024 09:24:22 AM</t>
  </si>
  <si>
    <t>GIB/002022922267/GST       /24063600120598</t>
  </si>
  <si>
    <t>S66532440</t>
  </si>
  <si>
    <t>20/06/2024 11:37:29 AM</t>
  </si>
  <si>
    <t>INF/NEFT/036686248541/UBIN0801925/Rent           /NarenderT0</t>
  </si>
  <si>
    <t>S67285563</t>
  </si>
  <si>
    <t>20/06/2024 12:44:21 PM</t>
  </si>
  <si>
    <t>INF/NEFT/036687171881/UTIB0CCH274/thriveabhi     /PAYROLL</t>
  </si>
  <si>
    <t>S67652630</t>
  </si>
  <si>
    <t>20/06/2024 01:21:51 PM</t>
  </si>
  <si>
    <t>UPI/417221508244/Payment from Ph/8099299999@axl/Karur Vysya Ban/AXL06f06a7be6574d868317c30862e3f129</t>
  </si>
  <si>
    <t>S68647221</t>
  </si>
  <si>
    <t>20/06/2024 03:09:09 PM</t>
  </si>
  <si>
    <t>NEFT-YESB41722986696-TYCHE PAYMENT SOLUTIONS PVT LTD NOD-YESB0000001-068961100000012-YESB0000001</t>
  </si>
  <si>
    <t>S76762755</t>
  </si>
  <si>
    <t>21/Jun/2024</t>
  </si>
  <si>
    <t>21/06/2024 12:58:47 PM</t>
  </si>
  <si>
    <t>INF/NEFT/036698331521/UTIB0CCH274/thriveabhi     /RAZORPAYXAXIS</t>
  </si>
  <si>
    <t>S79192900</t>
  </si>
  <si>
    <t>21/06/2024 04:39:32 PM</t>
  </si>
  <si>
    <t>NEFT-AXISCN0656932763-RAZORPAY SOFTWARE PRIVATE LIMITED --RAZORPAY SOFTWARE PVT LTD FUND-9170200412</t>
  </si>
  <si>
    <t>S88745141</t>
  </si>
  <si>
    <t>22/Jun/2024</t>
  </si>
  <si>
    <t>22/06/2024 09:03:51 PM</t>
  </si>
  <si>
    <t>MMT/IMPS/417421447355/Salary/Payroll   /UTIB0CCH274</t>
  </si>
  <si>
    <t>S94067283</t>
  </si>
  <si>
    <t>24/Jun/2024</t>
  </si>
  <si>
    <t>24/06/2024 03:02:56 AM</t>
  </si>
  <si>
    <t>INF/NEFT/036715966761/UTIB0CCH274/Payroll</t>
  </si>
  <si>
    <t>S94592002</t>
  </si>
  <si>
    <t>24/06/2024 05:33:52 AM</t>
  </si>
  <si>
    <t>NEFT-CITIN24485021314-AIRBNB PAYMENTS INDIA P LTD-HOST-0MS1SLIIIGQIV4CIXYGZCTSUUX7-0712844019-CITI0</t>
  </si>
  <si>
    <t>S98856301</t>
  </si>
  <si>
    <t>24/06/2024 03:09:59 PM</t>
  </si>
  <si>
    <t>NEFT-YESB41765321395-TYCHE PAYMENT SOLUTIONS PVT LTD NOD-YESB0000001-068961100000012-YESB0000001</t>
  </si>
  <si>
    <t>S12225</t>
  </si>
  <si>
    <t>24/06/2024 04:42:47 PM</t>
  </si>
  <si>
    <t>NEFT-AXISCN0659397210-RAZORPAY SOFTWARE PRIVATE LIMITED --RAZORPAY SOFTWARE PVT LTD FUND-9170200412</t>
  </si>
  <si>
    <t>S4767143</t>
  </si>
  <si>
    <t>25/Jun/2024</t>
  </si>
  <si>
    <t>25/06/2024 08:17:23 AM</t>
  </si>
  <si>
    <t>INF/NEFT/036727875611/UTIB0CCH274/RazorpayXAxis</t>
  </si>
  <si>
    <t>S4796191</t>
  </si>
  <si>
    <t>25/06/2024 08:23:17 AM</t>
  </si>
  <si>
    <t>GIB/002023187652/DTAX      /24062500004628ICIC</t>
  </si>
  <si>
    <t>S5058174</t>
  </si>
  <si>
    <t>25/06/2024 09:13:41 AM</t>
  </si>
  <si>
    <t>BIL/ONL/000859889092/DREAMPLUG</t>
  </si>
  <si>
    <t>S10503059</t>
  </si>
  <si>
    <t>25/06/2024 04:39:06 PM</t>
  </si>
  <si>
    <t>NEFT-AXISCN0660436978-RAZORPAY SOFTWARE PRIVATE LIMITED --RAZORPAY SOFTWARE PVT LTD FUND-9170200412</t>
  </si>
  <si>
    <t>S11320107</t>
  </si>
  <si>
    <t>25/06/2024 05:44:42 PM</t>
  </si>
  <si>
    <t>UPI/417772099578/Payment from Ph/deekshavanguru@/Standard Charte/AXL54e7787457274a1d98c29ff0434825db</t>
  </si>
  <si>
    <t>S19135373</t>
  </si>
  <si>
    <t>26/Jun/2024</t>
  </si>
  <si>
    <t>26/06/2024 03:37:39 PM</t>
  </si>
  <si>
    <t>NEFT-YESB41786771222-TYCHE PAYMENT SOLUTIONS PVT LTD NOD-YESB0000001-068961100000012-YESB0000001</t>
  </si>
  <si>
    <t>S25614667</t>
  </si>
  <si>
    <t>27/Jun/2024</t>
  </si>
  <si>
    <t>27/06/2024 11:01:24 AM</t>
  </si>
  <si>
    <t>INF/NEFT/036750187281/UTIB0CCH274/thriveabhi     /RAZORPAYXAXIS</t>
  </si>
  <si>
    <t>S28310662</t>
  </si>
  <si>
    <t>27/06/2024 03:12:12 PM</t>
  </si>
  <si>
    <t>NEFT-YESB41797391134-TYCHE PAYMENT SOLUTIONS PVT LTD NOD-YESB0000001-068961100000012-YESB0000001</t>
  </si>
  <si>
    <t>S29372254</t>
  </si>
  <si>
    <t>27/06/2024 04:43:32 PM</t>
  </si>
  <si>
    <t>NEFT-AXISCN0662585856-RAZORPAY SOFTWARE PRIVATE LIMITED --RAZORPAY SOFTWARE PVT LTD FUND-9170200412</t>
  </si>
  <si>
    <t>S39648277</t>
  </si>
  <si>
    <t>28/Jun/2024</t>
  </si>
  <si>
    <t>28/06/2024 03:05:40 PM</t>
  </si>
  <si>
    <t>NEFT-YESB41807989700-TYCHE PAYMENT SOLUTIONS PVT LTD NOD-YESB0000001-068961100000012-YESB0000001</t>
  </si>
  <si>
    <t>S41652970</t>
  </si>
  <si>
    <t>28/06/2024 05:19:58 PM</t>
  </si>
  <si>
    <t>NEFT-CITIN24490123408-AIRBNB PAYMENTS INDIA P LTD-HOST-0MS1SG9V23ZB5IEIMEJZVGWUADZ-0712844019-CITI0</t>
  </si>
  <si>
    <t>S50576064</t>
  </si>
  <si>
    <t>29/Jun/2024</t>
  </si>
  <si>
    <t>29/06/2024 02:51:01 PM</t>
  </si>
  <si>
    <t>INF/INFT/036775672591/MOJO Payout 814/TYCHE PAYMENT S</t>
  </si>
  <si>
    <t>S51876017</t>
  </si>
  <si>
    <t>29/06/2024 04:39:47 PM</t>
  </si>
  <si>
    <t>NEFT-AXISCN0664455454-RAZORPAY SOFTWARE PRIVATE LIMITED --RAZORPAY SOFTWARE PVT LTD FUND-9170200412</t>
  </si>
  <si>
    <t>S61499306</t>
  </si>
  <si>
    <t>30/Jun/2024</t>
  </si>
  <si>
    <t>30/06/2024 07:23:12 PM</t>
  </si>
  <si>
    <t>UPI/418204725167/UPI/anmol.mohan123-/Kotak Mahindra /SBIba5c9a9258d44669901b2b973beb7442</t>
  </si>
  <si>
    <t>S62686895</t>
  </si>
  <si>
    <t>30/06/2024 10:16:56 PM</t>
  </si>
  <si>
    <t>MMT/IMPS/418226189584/RajkamalSingh20/EAZYAPP TE/Ratnakar Bank</t>
  </si>
  <si>
    <t>S68219917</t>
  </si>
  <si>
    <t>01/Jul/2024</t>
  </si>
  <si>
    <t>01/07/2024 02:37:46 PM</t>
  </si>
  <si>
    <t>INF/INFT/036792676711/MOJO Payout 814/TYCHE PAYMENT S</t>
  </si>
  <si>
    <t>S69884420</t>
  </si>
  <si>
    <t>01/07/2024 04:04:20 PM</t>
  </si>
  <si>
    <t>INF/NEFT/036794328611/UTIB0CCH274/Salary         /Payroll</t>
  </si>
  <si>
    <t>S69898492</t>
  </si>
  <si>
    <t>01/07/2024 04:05:03 PM</t>
  </si>
  <si>
    <t>INF/NEFT/036794339111/UTIB0CCH274/RazorpayXAxis</t>
  </si>
  <si>
    <t>S70722348</t>
  </si>
  <si>
    <t>01/07/2024 04:41:30 PM</t>
  </si>
  <si>
    <t>NEFT-AXISCN0666320500-RAZORPAY SOFTWARE PRIVATE LIMITED --RAZORPAY SOFTWARE PVT LTD FUND-9170200412</t>
  </si>
  <si>
    <t>S71479257</t>
  </si>
  <si>
    <t>01/07/2024 05:32:08 PM</t>
  </si>
  <si>
    <t>BIL/INFT/DG10471075/Rent July And S/ VIVEK AGARWAL</t>
  </si>
  <si>
    <t>S76024186</t>
  </si>
  <si>
    <t>02/Jul/2024</t>
  </si>
  <si>
    <t>02/07/2024 09:41:12 AM</t>
  </si>
  <si>
    <t>CMS/001475005957/BAJAJ_AUTO_CD__SME000004466341</t>
  </si>
  <si>
    <t>S76066807</t>
  </si>
  <si>
    <t>02/07/2024 09:46:39 AM</t>
  </si>
  <si>
    <t>UPI/418466786844/Payment from Ph/8866673751@ybl/State Bank Of I/YBL41af9798c5f84531be976dc799171e04</t>
  </si>
  <si>
    <t>S76664982</t>
  </si>
  <si>
    <t>02/07/2024 10:37:14 AM</t>
  </si>
  <si>
    <t>CMS/001475093072/BAJAJ_AUTO_CD__SME000004466341</t>
  </si>
  <si>
    <t>S77911097</t>
  </si>
  <si>
    <t>02/07/2024 12:09:45 PM</t>
  </si>
  <si>
    <t>MMT/IMPS/418428056740/AnleeThattil305/EAZYAPP TE/Ratnakar Bank</t>
  </si>
  <si>
    <t>S79525804</t>
  </si>
  <si>
    <t>02/07/2024 01:35:57 PM</t>
  </si>
  <si>
    <t>MMT/IMPS/418425071169/UmaMaheshwari30/EAZYAPP TE/Ratnakar Bank</t>
  </si>
  <si>
    <t>S80180432</t>
  </si>
  <si>
    <t>02/07/2024 02:33:29 PM</t>
  </si>
  <si>
    <t>INF/NEFT/036806297631/UTIB0CCH274/Salary         /Payroll</t>
  </si>
  <si>
    <t>S80615301</t>
  </si>
  <si>
    <t>02/07/2024 03:11:11 PM</t>
  </si>
  <si>
    <t>INF/INFT/036806942941/MOJO Payout 814/TYCHE PAYMENT S</t>
  </si>
  <si>
    <t>S85722598</t>
  </si>
  <si>
    <t>03/07/2024 12:27:36 AM</t>
  </si>
  <si>
    <t>112005002094:Int.Coll:03-06-2024 to 30-06-2024</t>
  </si>
  <si>
    <t>C49264354</t>
  </si>
  <si>
    <t>03/Jul/2024</t>
  </si>
  <si>
    <t>03/07/2024 06:58:19 AM</t>
  </si>
  <si>
    <t>MMT/IMPS/418427186983/Aman502Rent/EAZYAPP TE/Ratnakar Bank</t>
  </si>
  <si>
    <t>S89890099</t>
  </si>
  <si>
    <t>03/07/2024 01:59:08 PM</t>
  </si>
  <si>
    <t>MMT/IMPS/418526108709/VedSadani203Sec/EAZYAPP TE/Ratnakar Bank</t>
  </si>
  <si>
    <t>S90166196</t>
  </si>
  <si>
    <t>03/07/2024 02:23:17 PM</t>
  </si>
  <si>
    <t>INF/INFT/036818733901/MOJO Payout 814/TYCHE PAYMENT S</t>
  </si>
  <si>
    <t>C52759378</t>
  </si>
  <si>
    <t>04/Jul/2024</t>
  </si>
  <si>
    <t>04/07/2024 04:16:37 AM</t>
  </si>
  <si>
    <t>BIL/INFT/DG41328277/TOKENBOOKING/ JAYESH SURESH P</t>
  </si>
  <si>
    <t>S97350433</t>
  </si>
  <si>
    <t>04/07/2024 09:41:55 AM</t>
  </si>
  <si>
    <t>UPI/418626088848/Payment from Ph/9490486688@axl/State Bank Of I/AXL8a1390ce37544923abef9491b7cb64f4</t>
  </si>
  <si>
    <t>S97512055</t>
  </si>
  <si>
    <t>04/07/2024 09:51:05 AM</t>
  </si>
  <si>
    <t>MMT/IMPS/418628046061/GollapelliAbhil/EAZYAPP TE/Ratnakar Bank</t>
  </si>
  <si>
    <t>S99868195</t>
  </si>
  <si>
    <t>04/07/2024 01:21:46 PM</t>
  </si>
  <si>
    <t>MMT/IMPS/418625091009/MoulikGupta303R/EAZYAPP TE/Ratnakar Bank</t>
  </si>
  <si>
    <t>S741610</t>
  </si>
  <si>
    <t>04/07/2024 02:46:45 PM</t>
  </si>
  <si>
    <t>INF/NEFT/036831430381/UTIB0CCH274/thriveabhi     /RAZORPAYXAXIS</t>
  </si>
  <si>
    <t>S2122499</t>
  </si>
  <si>
    <t>04/07/2024 04:37:14 PM</t>
  </si>
  <si>
    <t>NEFT-000384353397-LYRA NETWORK PVT LTD-REMARKS FROM DEBIT-409000855155-RATN0000999</t>
  </si>
  <si>
    <t>S2495998</t>
  </si>
  <si>
    <t>04/07/2024 05:06:16 PM</t>
  </si>
  <si>
    <t>INF/INFT/036833947121/MOJO Payout 814/TYCHE PAYMENT S</t>
  </si>
  <si>
    <t>S3197388</t>
  </si>
  <si>
    <t>04/07/2024 06:03:21 PM</t>
  </si>
  <si>
    <t>MMT/IMPS/418628159525/NamitaBhargava5/EAZYAPP TE/Ratnakar Bank</t>
  </si>
  <si>
    <t>S3212224</t>
  </si>
  <si>
    <t>04/07/2024 06:04:36 PM</t>
  </si>
  <si>
    <t>MMT/IMPS/418625159835/SubhamDash507Re/EAZYAPP TE/Ratnakar Bank</t>
  </si>
  <si>
    <t>S3562710</t>
  </si>
  <si>
    <t>04/07/2024 06:36:21 PM</t>
  </si>
  <si>
    <t>MMT/IMPS/418625166967/Sristi307Rent/EAZYAPP TE/Ratnakar Bank</t>
  </si>
  <si>
    <t>S3630990</t>
  </si>
  <si>
    <t>04/07/2024 06:41:33 PM</t>
  </si>
  <si>
    <t>MMT/IMPS/418628168098/Janani201Rent/EAZYAPP TE/Ratnakar Bank</t>
  </si>
  <si>
    <t>S3759461</t>
  </si>
  <si>
    <t>04/07/2024 06:52:54 PM</t>
  </si>
  <si>
    <t>MMT/IMPS/418628170835/AbhishekBisoyi4/EAZYAPP TE/Ratnakar Bank</t>
  </si>
  <si>
    <t>S3830818</t>
  </si>
  <si>
    <t>04/07/2024 07:00:56 PM</t>
  </si>
  <si>
    <t>MMT/IMPS/418625172906/SaranshAgarwal2/EAZYAPP TE/Ratnakar Bank</t>
  </si>
  <si>
    <t>S3869149</t>
  </si>
  <si>
    <t>04/07/2024 07:04:16 PM</t>
  </si>
  <si>
    <t>MMT/IMPS/418625173697/Emad107Rent/EAZYAPP TE/Ratnakar Bank</t>
  </si>
  <si>
    <t>S3942028</t>
  </si>
  <si>
    <t>04/07/2024 07:11:52 PM</t>
  </si>
  <si>
    <t>UPI/418601202872/UPI/harshithavanama/Karur Vysya Ban/SBI20d2ab02ecb846008afac6254377570a</t>
  </si>
  <si>
    <t>S4342519</t>
  </si>
  <si>
    <t>04/07/2024 07:48:18 PM</t>
  </si>
  <si>
    <t>MMT/IMPS/418628181775/ShivaniPrabhu50/EAZYAPP TE/Ratnakar Bank</t>
  </si>
  <si>
    <t>S4457841</t>
  </si>
  <si>
    <t>04/07/2024 08:01:54 PM</t>
  </si>
  <si>
    <t>NEFT-N186243130904222-MONILA MAILALA-RENT-50100671108538-HDFC0000001</t>
  </si>
  <si>
    <t>S4698081</t>
  </si>
  <si>
    <t>04/07/2024 08:25:42 PM</t>
  </si>
  <si>
    <t>BIL/INFT/DG41570499/THRIVEONEJUL24/ JAYESH SURESH P</t>
  </si>
  <si>
    <t>S4827202</t>
  </si>
  <si>
    <t>04/07/2024 08:39:36 PM</t>
  </si>
  <si>
    <t>MMT/IMPS/418627193932/AbhijeetPande10/EAZYAPP TE/Ratnakar Bank</t>
  </si>
  <si>
    <t>S9319564</t>
  </si>
  <si>
    <t>05/Jul/2024</t>
  </si>
  <si>
    <t>05/07/2024 08:56:49 AM</t>
  </si>
  <si>
    <t>ACH/CTRAZORPAY/ICIC0000000015573604/GROMORFINAOUgnFf6JTAmaRl</t>
  </si>
  <si>
    <t>S9319707</t>
  </si>
  <si>
    <t>05/07/2024 08:56:50 AM</t>
  </si>
  <si>
    <t>ACH/CTRAZORPAY/ICIC0000000015573604/GROMORFINAOUgnGuHfXz7BPi</t>
  </si>
  <si>
    <t>S10484203</t>
  </si>
  <si>
    <t>05/07/2024 10:38:29 AM</t>
  </si>
  <si>
    <t>MMT/IMPS/418728057905/AvivaKohlon403R/EAZYAPP TE/Ratnakar Bank</t>
  </si>
  <si>
    <t>S11344713</t>
  </si>
  <si>
    <t>05/07/2024 12:16:34 PM</t>
  </si>
  <si>
    <t>UPI/418725245674/Payment from Ph/8590407667@ybl/HDFC BANK LTD/YBL8c229380ca4048b5b17842ec0e56fe56</t>
  </si>
  <si>
    <t>S13400646</t>
  </si>
  <si>
    <t>05/07/2024 02:34:19 PM</t>
  </si>
  <si>
    <t>INF/INFT/036844670851/MOJO Payout 814/TYCHE PAYMENT S</t>
  </si>
  <si>
    <t>S13320008</t>
  </si>
  <si>
    <t>05/07/2024 02:51:33 PM</t>
  </si>
  <si>
    <t>UPI/418702353921/Payment from Ph/8590407667@axl/HDFC BANK LTD/AXL0825ca14f4514b59a4c34c70c2de0b8e</t>
  </si>
  <si>
    <t>S14139862</t>
  </si>
  <si>
    <t>05/07/2024 03:35:16 PM</t>
  </si>
  <si>
    <t>MMT/IMPS/418727117486/AkankshaPrasad3/EAZYAPP TE/Ratnakar Bank</t>
  </si>
  <si>
    <t>S15171372</t>
  </si>
  <si>
    <t>05/07/2024 04:41:57 PM</t>
  </si>
  <si>
    <t>NEFT-AXISCN0670573678-RAZORPAY SOFTWARE PRIVATE LIMITED --RAZORPAY SOFTWARE PVT LTD FUND-9170200412</t>
  </si>
  <si>
    <t>S17088548</t>
  </si>
  <si>
    <t>05/07/2024 06:58:09 PM</t>
  </si>
  <si>
    <t>MMT/IMPS/418727158014/ShivamBansal501/EAZYAPP TE/Ratnakar Bank</t>
  </si>
  <si>
    <t>S17120478</t>
  </si>
  <si>
    <t>05/07/2024 07:09:54 PM</t>
  </si>
  <si>
    <t>UPI/418797634166/Booking Private/nizzy.dg2003@ok/HDFC BANK LTD/HDFec377f91b7de4c1b8a9653f049ca4324</t>
  </si>
  <si>
    <t>S17459239</t>
  </si>
  <si>
    <t>05/07/2024 07:29:10 PM</t>
  </si>
  <si>
    <t>MMT/IMPS/418726164335/PrathmeshS407Re/EAZYAPP TE/Ratnakar Bank</t>
  </si>
  <si>
    <t>S17499848</t>
  </si>
  <si>
    <t>05/07/2024 07:32:59 PM</t>
  </si>
  <si>
    <t>MMT/IMPS/418726165010/SatyamTaparia10/EAZYAPP TE/Ratnakar Bank</t>
  </si>
  <si>
    <t>S18589732</t>
  </si>
  <si>
    <t>05/07/2024 09:26:18 PM</t>
  </si>
  <si>
    <t>UPI/418786508206/Payment from Ph/9692888000@ibl/ICICI Bank/IBL29f0d783b4c84cdaa2e834c336197d27</t>
  </si>
  <si>
    <t>S18624976</t>
  </si>
  <si>
    <t>05/07/2024 09:28:46 PM</t>
  </si>
  <si>
    <t>MMT/IMPS/418727190649/GoutamBhaktula4/EAZYAPP TE/Ratnakar Bank</t>
  </si>
  <si>
    <t>S18702652</t>
  </si>
  <si>
    <t>05/07/2024 09:49:22 PM</t>
  </si>
  <si>
    <t>UPI/418786336868/NA/7979075182@ptsb/ICICI Bank/PTMef674bf7430a405586e539a1f8040a5a</t>
  </si>
  <si>
    <t>S19150738</t>
  </si>
  <si>
    <t>05/07/2024 10:40:48 PM</t>
  </si>
  <si>
    <t>MMT/IMPS/418726204632/KaushaVora306Re/EAZYAPP TE/Ratnakar Bank</t>
  </si>
  <si>
    <t>C55696617</t>
  </si>
  <si>
    <t>06/Jul/2024</t>
  </si>
  <si>
    <t>06/07/2024 03:28:29 AM</t>
  </si>
  <si>
    <t>MMT/IMPS/418826024556/ShubhrajyotiDey/EAZYAPP TE/Ratnakar Bank</t>
  </si>
  <si>
    <t>C55320138</t>
  </si>
  <si>
    <t>06/07/2024 03:32:45 AM</t>
  </si>
  <si>
    <t>MMT/IMPS/418826014543/ShivaBharadwaj1/EAZYAPP TE/Ratnakar Bank</t>
  </si>
  <si>
    <t>S20827703</t>
  </si>
  <si>
    <t>06/07/2024 08:05:44 AM</t>
  </si>
  <si>
    <t>NEFT-AXNPN18803856041-PHONEPE PRIVATE LIMITED-PAYMENT AGG-/CUST/ PHONEPE PRIVATE LIMITED-PAYM-92202</t>
  </si>
  <si>
    <t>S22707297</t>
  </si>
  <si>
    <t>06/07/2024 11:16:40 AM</t>
  </si>
  <si>
    <t>NEFT-N188243135444083-LEARNEON EDUTECH PRIVATE LIMITED-DOMNEFT01 - C76047060724100615 -   -50200060</t>
  </si>
  <si>
    <t>S25817946</t>
  </si>
  <si>
    <t>06/07/2024 03:14:35 PM</t>
  </si>
  <si>
    <t>INF/INFT/036861122001/MOJO Payout 814/TYCHE PAYMENT S</t>
  </si>
  <si>
    <t>S26021712</t>
  </si>
  <si>
    <t>06/07/2024 03:32:42 PM</t>
  </si>
  <si>
    <t>MMT/IMPS/418828131230/TusharAgarwal50/EAZYAPP TE/Ratnakar Bank</t>
  </si>
  <si>
    <t>S26301633</t>
  </si>
  <si>
    <t>06/07/2024 03:52:52 PM</t>
  </si>
  <si>
    <t>INF/NEFT/036862133421/UTIB0CCH274/thriveabhi     /PAYROLL</t>
  </si>
  <si>
    <t>S26322822</t>
  </si>
  <si>
    <t>06/07/2024 03:55:12 PM</t>
  </si>
  <si>
    <t>INF/NEFT/036862183571/HDFC0002826/thriveabhi     /TROPI</t>
  </si>
  <si>
    <t>S26346325</t>
  </si>
  <si>
    <t>06/07/2024 03:57:29 PM</t>
  </si>
  <si>
    <t>INF/NEFT/036862226081/HDFC0002826/thriveabhi     /TROPI</t>
  </si>
  <si>
    <t>S26548129</t>
  </si>
  <si>
    <t>06/07/2024 04:14:17 PM</t>
  </si>
  <si>
    <t>UPI/455450546924/UPI/dhvanikotwala20/ICICI Bank/ICI86038d6bebf14a5ca244943390ad0e20</t>
  </si>
  <si>
    <t>S26843102</t>
  </si>
  <si>
    <t>06/07/2024 04:38:42 PM</t>
  </si>
  <si>
    <t>NEFT-AXISCN0671245368-RAZORPAY SOFTWARE PRIVATE LIMITED --RAZORPAY SOFTWARE PVT LTD FUND-9170200412</t>
  </si>
  <si>
    <t>S27234746</t>
  </si>
  <si>
    <t>06/07/2024 05:11:14 PM</t>
  </si>
  <si>
    <t>MMT/IMPS/418827157076/AravindJakkani2/EAZYAPP TE/Ratnakar Bank</t>
  </si>
  <si>
    <t>S27613195</t>
  </si>
  <si>
    <t>06/07/2024 05:41:25 PM</t>
  </si>
  <si>
    <t>MMT/IMPS/418827167068/Apurv504Rent/EAZYAPP TE/Ratnakar Bank</t>
  </si>
  <si>
    <t>S32563289</t>
  </si>
  <si>
    <t>07/Jul/2024</t>
  </si>
  <si>
    <t>07/07/2024 10:50:08 AM</t>
  </si>
  <si>
    <t>UPI/418938904486/Payment from Ph/9692888000@ibl/ICICI Bank/IBL7d1ea901d2904e7dab0adec70557cb9f</t>
  </si>
  <si>
    <t>S35916564</t>
  </si>
  <si>
    <t>07/07/2024 08:36:48 PM</t>
  </si>
  <si>
    <t>MMT/IMPS/418925203455/ShreyaMaheshwar/EAZYAPP TE/Ratnakar Bank</t>
  </si>
  <si>
    <t>S36376811</t>
  </si>
  <si>
    <t>07/07/2024 09:43:29 PM</t>
  </si>
  <si>
    <t>MMT/IMPS/418928216805/ShreedharHegde3/EAZYAPP TE/Ratnakar Bank</t>
  </si>
  <si>
    <t>S36386295</t>
  </si>
  <si>
    <t>07/07/2024 09:46:01 PM</t>
  </si>
  <si>
    <t>MMT/IMPS/418926217420/PriyanshRajwar2/EAZYAPP TE/Ratnakar Bank</t>
  </si>
  <si>
    <t>S36483049</t>
  </si>
  <si>
    <t>07/07/2024 10:17:46 PM</t>
  </si>
  <si>
    <t>UPI/418970002367/Payment from Ph/9692888000@ibl/ICICI Bank/IBL487331444def4987b81e1af951ba219c</t>
  </si>
  <si>
    <t>S42545531</t>
  </si>
  <si>
    <t>08/Jul/2024</t>
  </si>
  <si>
    <t>08/07/2024 02:46:59 PM</t>
  </si>
  <si>
    <t>INF/INFT/036880986951/MOJO Payout 814/TYCHE PAYMENT S</t>
  </si>
  <si>
    <t>S47393761</t>
  </si>
  <si>
    <t>08/07/2024 09:43:31 PM</t>
  </si>
  <si>
    <t>UPI/419033700856/UPI/sriram.suraj16@/HDFC BANK LTD/HDF17f42031424740d2a32847b1f14de152</t>
  </si>
  <si>
    <t>S48345003</t>
  </si>
  <si>
    <t>09/Jul/2024</t>
  </si>
  <si>
    <t>09/07/2024 04:35:02 AM</t>
  </si>
  <si>
    <t>UPI/419141770127/UPI/santodhar@okici/State Bank Of I/ICI70c6209ea52f4bfd807e8a826ba6169a</t>
  </si>
  <si>
    <t>S53869087</t>
  </si>
  <si>
    <t>09/07/2024 03:19:23 PM</t>
  </si>
  <si>
    <t>MMT/IMPS/419125140063/DevSinha106Rent/EAZYAPP TE/Ratnakar Bank</t>
  </si>
  <si>
    <t>S56149885</t>
  </si>
  <si>
    <t>09/07/2024 06:13:39 PM</t>
  </si>
  <si>
    <t>INF/NEFT/036900138941/UTIB0CCH274/RazorpayXAxis</t>
  </si>
  <si>
    <t>S63036240</t>
  </si>
  <si>
    <t>10/Jul/2024</t>
  </si>
  <si>
    <t>10/07/2024 11:16:35 AM</t>
  </si>
  <si>
    <t>MMT/IMPS/419211530328/Advance 5613424/NAMAN MADA to THRIVESCAP</t>
  </si>
  <si>
    <t>S64588890</t>
  </si>
  <si>
    <t>10/07/2024 01:20:40 PM</t>
  </si>
  <si>
    <t>BIL/ONL/000868500679/Atria Conv</t>
  </si>
  <si>
    <t>S64602486</t>
  </si>
  <si>
    <t>10/07/2024 01:22:10 PM</t>
  </si>
  <si>
    <t>BIL/ONL/000868501407/Atria Conv</t>
  </si>
  <si>
    <t>S65201634</t>
  </si>
  <si>
    <t>10/07/2024 02:16:10 PM</t>
  </si>
  <si>
    <t>INF/INFT/036909443201/MOJO Payout 814/TYCHE PAYMENT S</t>
  </si>
  <si>
    <t>S67059816</t>
  </si>
  <si>
    <t>10/07/2024 04:41:42 PM</t>
  </si>
  <si>
    <t>MMT/IMPS/419216434907/Token money 589/PRATEEK RA to THRIVESCAP</t>
  </si>
  <si>
    <t>S68345753</t>
  </si>
  <si>
    <t>10/07/2024 06:23:11 PM</t>
  </si>
  <si>
    <t>UPI/419290591142/UPI/kamleshlamsoge-/Canara Bank/SBIc74fbd8c4431416dac0bb9e912cfb634</t>
  </si>
  <si>
    <t>S70421201</t>
  </si>
  <si>
    <t>10/07/2024 09:46:13 PM</t>
  </si>
  <si>
    <t>MMT/IMPS/419225216896/AmulyaSadaphale/EAZYAPP TE/Ratnakar Bank</t>
  </si>
  <si>
    <t>S72154065</t>
  </si>
  <si>
    <t>11/Jul/2024</t>
  </si>
  <si>
    <t>11/07/2024 07:49:03 AM</t>
  </si>
  <si>
    <t>INF/INFT/036920303711/Rent           /T1landlord</t>
  </si>
  <si>
    <t>S72158524</t>
  </si>
  <si>
    <t>11/07/2024 07:50:10 AM</t>
  </si>
  <si>
    <t>INF/INFT/036920306061/Rent           /SYEDDLF</t>
  </si>
  <si>
    <t>S72162638</t>
  </si>
  <si>
    <t>11/07/2024 07:51:14 AM</t>
  </si>
  <si>
    <t>INF/INFT/036920308171/Rent           /DLFLANDLORD3</t>
  </si>
  <si>
    <t>S72166613</t>
  </si>
  <si>
    <t>11/07/2024 07:52:30 AM</t>
  </si>
  <si>
    <t>INF/NEFT/036920315581/SBIN0001879/Rent           /DLFlandlordAtiy</t>
  </si>
  <si>
    <t>S72185560</t>
  </si>
  <si>
    <t>11/07/2024 07:57:36 AM</t>
  </si>
  <si>
    <t>INF/NEFT/036920328391/SBIN0021216/Rent           /Aakanksha</t>
  </si>
  <si>
    <t>S72190383</t>
  </si>
  <si>
    <t>11/07/2024 07:59:04 AM</t>
  </si>
  <si>
    <t>INF/NEFT/036920331401/SBIN0021110/Rent           /Gsrinivas</t>
  </si>
  <si>
    <t>S72199051</t>
  </si>
  <si>
    <t>11/07/2024 08:01:10 AM</t>
  </si>
  <si>
    <t>INF/NEFT/036920338761/SBIN0021216/Rent           /Gayathri</t>
  </si>
  <si>
    <t>S72206611</t>
  </si>
  <si>
    <t>11/07/2024 08:02:17 AM</t>
  </si>
  <si>
    <t>INF/NEFT/036920342741/HDFC0000218/Rent           /HHlandlord1</t>
  </si>
  <si>
    <t>S72215464</t>
  </si>
  <si>
    <t>11/07/2024 08:03:03 AM</t>
  </si>
  <si>
    <t>INF/NEFT/036920345171/HDFC0000218/Rent           /HHlandlord2</t>
  </si>
  <si>
    <t>S72220724</t>
  </si>
  <si>
    <t>11/07/2024 08:03:41 AM</t>
  </si>
  <si>
    <t>INF/NEFT/036920346911/HDFC0000218/Rent           /HHlandlord3</t>
  </si>
  <si>
    <t>S72227513</t>
  </si>
  <si>
    <t>11/07/2024 08:04:24 AM</t>
  </si>
  <si>
    <t>INF/NEFT/036920349361/HDFC0000218/Rent           /HHlandlord4</t>
  </si>
  <si>
    <t>S74388694</t>
  </si>
  <si>
    <t>11/07/2024 12:31:09 PM</t>
  </si>
  <si>
    <t>Cash dep Chg 01-15APR24+GST</t>
  </si>
  <si>
    <t>S75611500</t>
  </si>
  <si>
    <t>11/07/2024 02:29:36 PM</t>
  </si>
  <si>
    <t>INF/INFT/036924861781/MOJO Payout 814/TYCHE PAYMENT S</t>
  </si>
  <si>
    <t>S79668215</t>
  </si>
  <si>
    <t>11/07/2024 09:12:11 PM</t>
  </si>
  <si>
    <t>MMT/IMPS/419325313454/RENTORSECURITYD/BSWETHADUT/Axis Bank</t>
  </si>
  <si>
    <t>S84861454</t>
  </si>
  <si>
    <t>12/Jul/2024</t>
  </si>
  <si>
    <t>12/07/2024 02:07:55 PM</t>
  </si>
  <si>
    <t>INF/INFT/036936335591/MOJO Payout 814/TYCHE PAYMENT S</t>
  </si>
  <si>
    <t>S88174447</t>
  </si>
  <si>
    <t>12/07/2024 06:59:06 PM</t>
  </si>
  <si>
    <t>INF/NEFT/036941604961/UTIB0CCH274/Salary         /Payroll</t>
  </si>
  <si>
    <t>S88738750</t>
  </si>
  <si>
    <t>12/07/2024 08:03:39 PM</t>
  </si>
  <si>
    <t>BIL/INFT/DGG3563021/GEETTIKA ADVANC/ S SANKARANARAYA</t>
  </si>
  <si>
    <t>S88769199</t>
  </si>
  <si>
    <t>12/07/2024 08:06:38 PM</t>
  </si>
  <si>
    <t>MMT/IMPS/419420741205/Salary/Payroll/UTIB0CCH274</t>
  </si>
  <si>
    <t>S89409769</t>
  </si>
  <si>
    <t>12/07/2024 09:49:57 PM</t>
  </si>
  <si>
    <t>MMT/IMPS/419421116445/gotit/EASHANTREH/Axis Bank</t>
  </si>
  <si>
    <t>C62643044</t>
  </si>
  <si>
    <t>13/Jul/2024</t>
  </si>
  <si>
    <t>13/07/2024 03:19:01 AM</t>
  </si>
  <si>
    <t>UPI/419504169939/UPI/kirankuchana28@/ICICI Bank/ICIf6baa0bf68ac4b76a9d8fa46c42b57e0</t>
  </si>
  <si>
    <t>S95234294</t>
  </si>
  <si>
    <t>13/07/2024 07:08:37 PM</t>
  </si>
  <si>
    <t>INF/NEFT/036949843001/UTIB0CCH274/thriveabhi     /RAZORPAYXAXIS</t>
  </si>
  <si>
    <t>S97110873</t>
  </si>
  <si>
    <t>14/Jul/2024</t>
  </si>
  <si>
    <t>14/07/2024 06:48:11 AM</t>
  </si>
  <si>
    <t>INF/NEFT/036951367141/IOBA0000572/Rent           /Deepthitr</t>
  </si>
  <si>
    <t>S99353133</t>
  </si>
  <si>
    <t>14/07/2024 03:25:19 PM</t>
  </si>
  <si>
    <t>UPI/7893333338@ybl/Payment from Ph/HDFC BANK LTD/419644897026/YBL73ed9b2d15274cabb08c8788d349d529</t>
  </si>
  <si>
    <t>C64510851</t>
  </si>
  <si>
    <t>15/Jul/2024</t>
  </si>
  <si>
    <t>15/07/2024 02:34:28 AM</t>
  </si>
  <si>
    <t>MMT/IMPS/419725003857/Arthi102Rent/EAZYAPP TE/Ratnakar Bank</t>
  </si>
  <si>
    <t>S4534771</t>
  </si>
  <si>
    <t>15/07/2024 09:34:41 AM</t>
  </si>
  <si>
    <t>NEFT-N197243151823675-SWEEKRITI PANT-SWEEKRITI PANT-50100363637998-HDFC0000001</t>
  </si>
  <si>
    <t>S7143477</t>
  </si>
  <si>
    <t>15/07/2024 01:41:08 PM</t>
  </si>
  <si>
    <t>UPI/meenakshimudra-/UPI/Axis Bank Ltd./419773086736/AXIecf22fd1c5cf4254b9238bc5e3790db9</t>
  </si>
  <si>
    <t>S7569488</t>
  </si>
  <si>
    <t>15/07/2024 02:23:19 PM</t>
  </si>
  <si>
    <t>INF/INFT/036959978651/MOJO Payout 814/TYCHE PAYMENT S</t>
  </si>
  <si>
    <t>S8064822</t>
  </si>
  <si>
    <t>15/07/2024 03:15:49 PM</t>
  </si>
  <si>
    <t>UPI/419749633454/NA/8128982798@ptsb/State Bank OfI/PTM70FCB481E30E4EA899CB342539D9F0B4</t>
  </si>
  <si>
    <t>S9469160</t>
  </si>
  <si>
    <t>15/07/2024 04:58:31 PM</t>
  </si>
  <si>
    <t>MMT/IMPS/419728177018/DavidFredyPaul5/EAZYAPP TE/Ratnakar Bank</t>
  </si>
  <si>
    <t>S12601827</t>
  </si>
  <si>
    <t>15/07/2024 10:23:55 PM</t>
  </si>
  <si>
    <t>MMT/IMPS/419722278392/561342457/NAMAN MADA to THRIVESCAP</t>
  </si>
  <si>
    <t>S15446242</t>
  </si>
  <si>
    <t>16/Jul/2024</t>
  </si>
  <si>
    <t>16/07/2024 11:08:06 AM</t>
  </si>
  <si>
    <t>INF/NEFT/036969505071/UTIB0CCH274/thriveabhi     /RAZORPAYXAXIS</t>
  </si>
  <si>
    <t>S19707292</t>
  </si>
  <si>
    <t>16/07/2024 05:15:57 PM</t>
  </si>
  <si>
    <t>MMT/IMPS/419817669851/Rent/Apurva    /State Bank of I</t>
  </si>
  <si>
    <t>S19786036</t>
  </si>
  <si>
    <t>16/07/2024 05:20:58 PM</t>
  </si>
  <si>
    <t>MMT/IMPS/419817672618/Rent/Apurva    /State Bank of I</t>
  </si>
  <si>
    <t>S20117108</t>
  </si>
  <si>
    <t>16/07/2024 05:51:13 PM</t>
  </si>
  <si>
    <t>MMT/IMPS/419827188646/UpamaRay304Rent/EAZYAPP TE/Ratnakar Bank</t>
  </si>
  <si>
    <t>S20597550</t>
  </si>
  <si>
    <t>16/07/2024 06:38:14 PM</t>
  </si>
  <si>
    <t>MMT/IMPS/419828198422/GandharvJain406/EAZYAPP TE/Ratnakar Bank</t>
  </si>
  <si>
    <t>S21390005</t>
  </si>
  <si>
    <t>16/07/2024 07:54:47 PM</t>
  </si>
  <si>
    <t>INF/NEFT/036977493881/UTIB0CCH274/thriveabhi     /RAZORPAYXAXIS</t>
  </si>
  <si>
    <t>S21961578</t>
  </si>
  <si>
    <t>16/07/2024 08:57:51 PM</t>
  </si>
  <si>
    <t>MMT/IMPS/419820425150/561342457/NAMAN MADA to THRIVESCAP</t>
  </si>
  <si>
    <t>S26019865</t>
  </si>
  <si>
    <t>17/Jul/2024</t>
  </si>
  <si>
    <t>17/07/2024 02:05:52 PM</t>
  </si>
  <si>
    <t>NEFT-N199243156140511-ARIJITA CHATTERJEE-ROOM BOOKING-50100322933511-HDFC0000001</t>
  </si>
  <si>
    <t>S26458439</t>
  </si>
  <si>
    <t>17/07/2024 03:26:29 PM</t>
  </si>
  <si>
    <t>UPI/9038583767@upi/NO REMARKS/State Bank Of I/419915615400/UPId662b303af3945edb24e2a1f2611a769</t>
  </si>
  <si>
    <t>S27430532</t>
  </si>
  <si>
    <t>17/07/2024 05:24:11 PM</t>
  </si>
  <si>
    <t>BIL/ONL/000871537602/DREAMPLUG</t>
  </si>
  <si>
    <t>S27498680</t>
  </si>
  <si>
    <t>17/07/2024 05:34:57 PM</t>
  </si>
  <si>
    <t>INF/NEFT/036984846521/UTIB0CCH274/thriveabhi     /RAZORPAYXAXIS</t>
  </si>
  <si>
    <t>S31871995</t>
  </si>
  <si>
    <t>18/Jul/2024</t>
  </si>
  <si>
    <t>18/07/2024 09:39:40 AM</t>
  </si>
  <si>
    <t>BIL/ONL/000871736307/DREAMPLUG</t>
  </si>
  <si>
    <t>S32093461</t>
  </si>
  <si>
    <t>18/07/2024 10:16:03 AM</t>
  </si>
  <si>
    <t>INF/NEFT/036988677351/UBIN0801925/Rent           /GeethaT0</t>
  </si>
  <si>
    <t>S32100166</t>
  </si>
  <si>
    <t>18/07/2024 10:16:58 AM</t>
  </si>
  <si>
    <t>INF/NEFT/036988684571/UBIN0801925/Rent           /NarenderT0</t>
  </si>
  <si>
    <t>S35040375</t>
  </si>
  <si>
    <t>18/07/2024 02:43:48 PM</t>
  </si>
  <si>
    <t>INF/INFT/036992077981/MOJO Payout 814/TYCHE PAYMENT S</t>
  </si>
  <si>
    <t>S36622506</t>
  </si>
  <si>
    <t>18/07/2024 05:07:34 PM</t>
  </si>
  <si>
    <t>NEFT-CITIN24497820313-AIRBNB PAYMENTS INDIA P LTD-HOST-0MS1SBTZ9DYUS29JKQDZSAK1KRA-0712844019-CITI0</t>
  </si>
  <si>
    <t>S36927366</t>
  </si>
  <si>
    <t>18/07/2024 05:30:35 PM</t>
  </si>
  <si>
    <t>MIN/HYDERABAD M/202407181730/288125/</t>
  </si>
  <si>
    <t>S36954508</t>
  </si>
  <si>
    <t>18/07/2024 05:32:37 PM</t>
  </si>
  <si>
    <t>MIN/HYDERABAD M/202407181732/650893/</t>
  </si>
  <si>
    <t>S36979436</t>
  </si>
  <si>
    <t>18/07/2024 05:34:51 PM</t>
  </si>
  <si>
    <t>MIN/HYDERABAD M/202407181734/149942/</t>
  </si>
  <si>
    <t>S36991688</t>
  </si>
  <si>
    <t>18/07/2024 05:36:01 PM</t>
  </si>
  <si>
    <t>MIN/HYDERABAD M/202407181736/686761/</t>
  </si>
  <si>
    <t>S37768433</t>
  </si>
  <si>
    <t>18/07/2024 06:47:13 PM</t>
  </si>
  <si>
    <t>MIN/HYDERABAD M/202407181847/859651/</t>
  </si>
  <si>
    <t>S41736635</t>
  </si>
  <si>
    <t>19/Jul/2024</t>
  </si>
  <si>
    <t>19/07/2024 10:29:51 AM</t>
  </si>
  <si>
    <t>GIB/002024834057/GST       /24073600074108</t>
  </si>
  <si>
    <t>S41770221</t>
  </si>
  <si>
    <t>19/07/2024 10:32:59 AM</t>
  </si>
  <si>
    <t>MIN/IND Souther/202407191032/286133/</t>
  </si>
  <si>
    <t>S41799384</t>
  </si>
  <si>
    <t>19/07/2024 10:35:21 AM</t>
  </si>
  <si>
    <t>MIN/IND Souther/202407191035/286558/</t>
  </si>
  <si>
    <t>S41962242</t>
  </si>
  <si>
    <t>19/07/2024 10:46:42 AM</t>
  </si>
  <si>
    <t>MIN/IND Souther/202407191046/288750/</t>
  </si>
  <si>
    <t>S44272451</t>
  </si>
  <si>
    <t>19/07/2024 01:14:10 PM</t>
  </si>
  <si>
    <t>INF/INFT/037001624191/MOJO Payout 814/TYCHE PAYMENT S</t>
  </si>
  <si>
    <t>S45163752</t>
  </si>
  <si>
    <t>19/07/2024 02:47:31 PM</t>
  </si>
  <si>
    <t>MMT/IMPS/420126121975/VijaySinghBisht/EAZYAPP TE/Ratnakar Bank</t>
  </si>
  <si>
    <t>S48867589</t>
  </si>
  <si>
    <t>19/07/2024 08:39:20 PM</t>
  </si>
  <si>
    <t>UPI/420115367632/Payment from Ph/srinivasphanind/INDUSIND BANK/AXL79606559c064446aadedb815abaa336b</t>
  </si>
  <si>
    <t>S49242062</t>
  </si>
  <si>
    <t>19/07/2024 09:22:13 PM</t>
  </si>
  <si>
    <t>MMT/IMPS/420126195692/VishnuRaoV105Re/EAZYAPP TE/Ratnakar Bank</t>
  </si>
  <si>
    <t>S49536272</t>
  </si>
  <si>
    <t>19/07/2024 10:17:40 PM</t>
  </si>
  <si>
    <t>UPI/credpay@icici/house rent paym/ICICI Bank LTD /420191411021/ICICIV2vpf3DfZZ7cl2JLx815EQinHkmIzn</t>
  </si>
  <si>
    <t>S53390678</t>
  </si>
  <si>
    <t>20/Jul/2024</t>
  </si>
  <si>
    <t>20/07/2024 01:26:00 PM</t>
  </si>
  <si>
    <t>INF/INFT/037012165931/MOJO Payout 814/TYCHE PAYMENT S</t>
  </si>
  <si>
    <t>S56628719</t>
  </si>
  <si>
    <t>20/07/2024 07:43:35 PM</t>
  </si>
  <si>
    <t>UPI/askurkure123-1@/UPI/HDFC BANK LTD/420212929120/HDF94ca105ba5694e9b9cc64f7dca172e90</t>
  </si>
  <si>
    <t>S56830914</t>
  </si>
  <si>
    <t>20/07/2024 07:44:35 PM</t>
  </si>
  <si>
    <t>UPI/RVSLaskurkure123-1@/UPI/HDFC BANK LTD/420212929120/HDF94ca105ba5694e9b9cc64f7dca172e90</t>
  </si>
  <si>
    <t>S56948131</t>
  </si>
  <si>
    <t>20/07/2024 07:58:39 PM</t>
  </si>
  <si>
    <t>MMT/IMPS/420219723215/Paid via CRED/DREAMPLUG /Yes Bank Ltd</t>
  </si>
  <si>
    <t>S56949524</t>
  </si>
  <si>
    <t>20/07/2024 07:58:54 PM</t>
  </si>
  <si>
    <t>MMT/IMPS/420219723379/Paid via CRED/DREAMPLUG /Yes Bank Ltd</t>
  </si>
  <si>
    <t>S56933052</t>
  </si>
  <si>
    <t>20/07/2024 08:01:25 PM</t>
  </si>
  <si>
    <t>UPI/8360242898@axis/Paid via CRED/HDFC BANK LTD/420213154185/ACDYLzv05XREB12LE9zP5dj</t>
  </si>
  <si>
    <t>S57503124</t>
  </si>
  <si>
    <t>20/07/2024 09:01:09 PM</t>
  </si>
  <si>
    <t>MMT/IMPS/420221909863/561342457/NAMAN MADA to THRIVESCAP</t>
  </si>
  <si>
    <t>C70795002</t>
  </si>
  <si>
    <t>21/Jul/2024</t>
  </si>
  <si>
    <t>21/07/2024 09:03:06 AM</t>
  </si>
  <si>
    <t>MMT/IMPS/420326014190/Nithya101Rent/EAZYAPP TE/Ratnakar Bank</t>
  </si>
  <si>
    <t>S59075104</t>
  </si>
  <si>
    <t>21/07/2024 10:51:58 AM</t>
  </si>
  <si>
    <t>MMT/IMPS/420310976624/null/MUGDHA SHA/State Bank of I</t>
  </si>
  <si>
    <t>S65377259</t>
  </si>
  <si>
    <t>22/Jul/2024</t>
  </si>
  <si>
    <t>22/07/2024 11:06:41 AM</t>
  </si>
  <si>
    <t>MIN/IND Souther/202407221106/945718/</t>
  </si>
  <si>
    <t>S65395221</t>
  </si>
  <si>
    <t>22/07/2024 11:07:56 AM</t>
  </si>
  <si>
    <t>MIN/IND Souther/202407221107/945986/</t>
  </si>
  <si>
    <t>S65488578</t>
  </si>
  <si>
    <t>22/07/2024 11:20:46 AM</t>
  </si>
  <si>
    <t>MIN/IND Souther/202407221120/948541/</t>
  </si>
  <si>
    <t>S66165214</t>
  </si>
  <si>
    <t>22/07/2024 12:28:26 PM</t>
  </si>
  <si>
    <t>UPI/457048417748/UPI/prithuhazarika@/ICICI Bank/ICI9cb5d577028744bf979d7e31ad72166a</t>
  </si>
  <si>
    <t>S66692731</t>
  </si>
  <si>
    <t>22/07/2024 01:10:34 PM</t>
  </si>
  <si>
    <t>INF/INFT/037025411041/MOJO Payout 814/TYCHE PAYMENT S</t>
  </si>
  <si>
    <t>S67052111</t>
  </si>
  <si>
    <t>22/07/2024 01:51:05 PM</t>
  </si>
  <si>
    <t>UPI/vipranagaich567/booking amount/State Bank Of I/420459722138/SBI6e2932cbbff64086979cc99e3d53df30</t>
  </si>
  <si>
    <t>S68527446</t>
  </si>
  <si>
    <t>22/07/2024 03:58:02 PM</t>
  </si>
  <si>
    <t>INF/NEFT/037027903471/UTIB0CCH274/thriveabhi     /RAZORPAYXAXIS</t>
  </si>
  <si>
    <t>S69447395</t>
  </si>
  <si>
    <t>22/07/2024 05:05:59 PM</t>
  </si>
  <si>
    <t>NEFT-CITIN24499168158-AIRBNB PAYMENTS INDIA P LTD-HOST-0MS1SHSZYQU0PLBMHOCIGEGPOFF-0712844019-CITI0</t>
  </si>
  <si>
    <t>C78794230</t>
  </si>
  <si>
    <t>23/Jul/2024</t>
  </si>
  <si>
    <t>23/07/2024 04:08:11 AM</t>
  </si>
  <si>
    <t>UPI/richaansh26@oka/Rent/Punjab National/457130724056/AXI05b110fbceb54b7bad70f809e65a41c1</t>
  </si>
  <si>
    <t>S75734441</t>
  </si>
  <si>
    <t>23/07/2024 01:11:15 PM</t>
  </si>
  <si>
    <t>INF/INFT/037036326791/MOJO Payout 814/TYCHE PAYMENT S</t>
  </si>
  <si>
    <t>S76383179</t>
  </si>
  <si>
    <t>23/07/2024 02:15:51 PM</t>
  </si>
  <si>
    <t>CAM/10863HRY/CASH DEP-Other/23-07-24/123</t>
  </si>
  <si>
    <t>S79950524</t>
  </si>
  <si>
    <t>23/07/2024 08:04:46 PM</t>
  </si>
  <si>
    <t>INF/NEFT/037042157481/UTIB0CCH274/thriveabhi     /RAZORPAYXAXIS</t>
  </si>
  <si>
    <t>S80185978</t>
  </si>
  <si>
    <t>23/07/2024 08:33:30 PM</t>
  </si>
  <si>
    <t>UPI/420585123110/NA/9331795099@ptye/Axis Bank Ltd./PTM92677a393399423a839aa7f5f97cf65f</t>
  </si>
  <si>
    <t>S80168759</t>
  </si>
  <si>
    <t>23/07/2024 08:38:07 PM</t>
  </si>
  <si>
    <t>UPI/420563689603/NA/9331795099@ptye/HDFC BANK LTD/PTM9bb1171835f544d7b1828d49e1d7690d</t>
  </si>
  <si>
    <t>S80252369</t>
  </si>
  <si>
    <t>23/07/2024 08:44:27 PM</t>
  </si>
  <si>
    <t>UPI/457173010508/NA/9331795099@ptye/HDFC BANK LTD/PTM7ec28d4f9f984df08cb76d75d893160e</t>
  </si>
  <si>
    <t>S80568938</t>
  </si>
  <si>
    <t>23/07/2024 09:41:21 PM</t>
  </si>
  <si>
    <t>UPI/credpay@icici/house rent paym/ICICI Bank LTD /420507384920/ICICIV2jxtKEBcBUWyTumzZjA4I782P8GiJ</t>
  </si>
  <si>
    <t>C80082580</t>
  </si>
  <si>
    <t>24/Jul/2024</t>
  </si>
  <si>
    <t>24/07/2024 04:55:17 AM</t>
  </si>
  <si>
    <t>INF/NEFT/037043338561/UTIB0CCH274/Payroll</t>
  </si>
  <si>
    <t>S91399365</t>
  </si>
  <si>
    <t>25/Jul/2024</t>
  </si>
  <si>
    <t>25/07/2024 09:37:35 AM</t>
  </si>
  <si>
    <t>BIL/ONL/000874698104/RBL Bank(R</t>
  </si>
  <si>
    <t>S93433518</t>
  </si>
  <si>
    <t>25/07/2024 01:18:52 PM</t>
  </si>
  <si>
    <t>INF/INFT/037057098021/MOJO Payout 814/TYCHE PAYMENT S</t>
  </si>
  <si>
    <t>S93784865</t>
  </si>
  <si>
    <t>25/07/2024 02:05:03 PM</t>
  </si>
  <si>
    <t>UPI/420797972932/PAY BY WHATSAPP/deeksha.1119@wa/Standard Charte/HDFCWCEC7BA04C28C99E33C5D866DF4155C</t>
  </si>
  <si>
    <t>S97030625</t>
  </si>
  <si>
    <t>25/07/2024 07:11:23 PM</t>
  </si>
  <si>
    <t>MMT/IMPS/420728155212/SunnyThakur305R/EAZYAPP TE/Ratnakar Bank</t>
  </si>
  <si>
    <t>S99641160</t>
  </si>
  <si>
    <t>26/Jul/2024</t>
  </si>
  <si>
    <t>26/07/2024 07:55:06 AM</t>
  </si>
  <si>
    <t>IMPS Chg Apr-24+GST</t>
  </si>
  <si>
    <t>S4332405</t>
  </si>
  <si>
    <t>26/07/2024 05:07:27 PM</t>
  </si>
  <si>
    <t>UPI/devavratdubale@/UPI/State Bank Of I/420858733772/SBIc138ebffd8e9488688ad2823ed8d0c88</t>
  </si>
  <si>
    <t>S9649201</t>
  </si>
  <si>
    <t>27/Jul/2024</t>
  </si>
  <si>
    <t>27/07/2024 12:49:25 PM</t>
  </si>
  <si>
    <t>MIN/IND Souther/202407271249/902661/</t>
  </si>
  <si>
    <t>S9666152</t>
  </si>
  <si>
    <t>27/07/2024 12:51:50 PM</t>
  </si>
  <si>
    <t>MIN/IND Souther/202407271251/903176/</t>
  </si>
  <si>
    <t>S9860040</t>
  </si>
  <si>
    <t>27/07/2024 01:19:16 PM</t>
  </si>
  <si>
    <t>MMT/IMPS/420913226737/TEST TRANSFER/PRIYANKA  /Kotak Mahindra</t>
  </si>
  <si>
    <t>S10452389</t>
  </si>
  <si>
    <t>27/07/2024 02:34:48 PM</t>
  </si>
  <si>
    <t>NEFT-KKBKH24209775709-PRIYANKA DESHMUKH-PAYMENT-6712061353-KKBK0000958</t>
  </si>
  <si>
    <t>S11608095</t>
  </si>
  <si>
    <t>27/07/2024 05:54:23 PM</t>
  </si>
  <si>
    <t>INF/NEFT/037079505191/UTIB0CCH274/thriveabhi     /RAZORPAYXAXIS</t>
  </si>
  <si>
    <t>S15863050</t>
  </si>
  <si>
    <t>28/Jul/2024</t>
  </si>
  <si>
    <t>28/07/2024 05:41:09 PM</t>
  </si>
  <si>
    <t>UPI/421024632734/Full/9163518613@hdfc/HDFC BANK LTD/HDF4D4D308B816F4DFBB758E16C6D884814</t>
  </si>
  <si>
    <t>S15977980</t>
  </si>
  <si>
    <t>28/07/2024 05:46:24 PM</t>
  </si>
  <si>
    <t>MMT/IMPS/421028150675/Pramodini201Ren/EAZYAPP TE/Ratnakar Bank</t>
  </si>
  <si>
    <t>S21294176</t>
  </si>
  <si>
    <t>29/Jul/2024</t>
  </si>
  <si>
    <t>29/07/2024 01:22:54 PM</t>
  </si>
  <si>
    <t>INF/INFT/037088823031/MOJO Payout 814/TYCHE PAYMENT S</t>
  </si>
  <si>
    <t>S29196703</t>
  </si>
  <si>
    <t>30/Jul/2024</t>
  </si>
  <si>
    <t>30/07/2024 10:51:37 AM</t>
  </si>
  <si>
    <t>Mob alrt Chg Apr-24+GST</t>
  </si>
  <si>
    <t>S33679029</t>
  </si>
  <si>
    <t>30/07/2024 04:43:54 PM</t>
  </si>
  <si>
    <t>INF/NEFT/037102761581/UTIB0CCH274/thriveabhi     /PAYROLL</t>
  </si>
  <si>
    <t>S35329049</t>
  </si>
  <si>
    <t>30/07/2024 07:08:33 PM</t>
  </si>
  <si>
    <t>UPI/421252112852/July/nirosha20951@ax/Axis Bank Ltd/AXL701de9ec9392494c9ba9f8d3334b5b30</t>
  </si>
  <si>
    <t>S42614254</t>
  </si>
  <si>
    <t>31/Jul/2024</t>
  </si>
  <si>
    <t>31/07/2024 01:21:33 PM</t>
  </si>
  <si>
    <t>INF/INFT/037111558781/MOJO Payout 814/TYCHE PAYMENT S</t>
  </si>
  <si>
    <t>S52250719</t>
  </si>
  <si>
    <t>01/Aug/2024</t>
  </si>
  <si>
    <t>01/08/2024 08:11:50 AM</t>
  </si>
  <si>
    <t>MMT/IMPS/421425043533/AbhijeetPande10/EAZYAPP TE/Ratnakar Bank</t>
  </si>
  <si>
    <t>S52778785</t>
  </si>
  <si>
    <t>01/08/2024 09:13:53 AM</t>
  </si>
  <si>
    <t>MMT/IMPS/421425051850/Sristi307Rent/EAZYAPP TE/Ratnakar Bank</t>
  </si>
  <si>
    <t>S53771651</t>
  </si>
  <si>
    <t>01/08/2024 10:39:18 AM</t>
  </si>
  <si>
    <t>MMT/IMPS/421426068303/KhwaishRupani40/EAZYAPP TE/Ratnakar Bank</t>
  </si>
  <si>
    <t>S53952431</t>
  </si>
  <si>
    <t>01/08/2024 10:54:51 AM</t>
  </si>
  <si>
    <t>MMT/IMPS/421428072183/SubhamDash507Re/EAZYAPP TE/Ratnakar Bank</t>
  </si>
  <si>
    <t>S54087426</t>
  </si>
  <si>
    <t>01/08/2024 11:04:10 AM</t>
  </si>
  <si>
    <t>MMT/IMPS/421425074278/Arthi102Rent/EAZYAPP TE/Ratnakar Bank</t>
  </si>
  <si>
    <t>S55714739</t>
  </si>
  <si>
    <t>01/08/2024 12:55:50 PM</t>
  </si>
  <si>
    <t>MMT/IMPS/421425098899/MayuriGargav505/EAZYAPP TE/Ratnakar Bank</t>
  </si>
  <si>
    <t>S55790477</t>
  </si>
  <si>
    <t>01/08/2024 01:01:52 PM</t>
  </si>
  <si>
    <t>MMT/IMPS/421428100216/Emad107Rent/EAZYAPP TE/Ratnakar Bank</t>
  </si>
  <si>
    <t>S55924265</t>
  </si>
  <si>
    <t>01/08/2024 01:11:30 PM</t>
  </si>
  <si>
    <t>INF/INFT/037126549431/MOJO Payout 814/TYCHE PAYMENT S</t>
  </si>
  <si>
    <t>S59959743</t>
  </si>
  <si>
    <t>01/08/2024 06:20:54 PM</t>
  </si>
  <si>
    <t>MMT/IMPS/421425159846/MoulikGupta303R/EAZYAPP TE/Ratnakar Bank</t>
  </si>
  <si>
    <t>S60166676</t>
  </si>
  <si>
    <t>01/08/2024 06:37:43 PM</t>
  </si>
  <si>
    <t>INF/NEFT/037133020141/UTIB0CCH274/thriveabhi     /RAZORPAYXAXIS</t>
  </si>
  <si>
    <t>S60719650</t>
  </si>
  <si>
    <t>01/08/2024 07:22:10 PM</t>
  </si>
  <si>
    <t>MMT/IMPS/421428173757/UmaMaheshwari30/EAZYAPP TE/Ratnakar Bank</t>
  </si>
  <si>
    <t>S61701363</t>
  </si>
  <si>
    <t>01/08/2024 08:47:01 PM</t>
  </si>
  <si>
    <t>MMT/IMPS/421425191376/ShivaniPrabhu50/EAZYAPP TE/Ratnakar Bank</t>
  </si>
  <si>
    <t>C90158252</t>
  </si>
  <si>
    <t>02/Aug/2024</t>
  </si>
  <si>
    <t>02/08/2024 02:56:53 AM</t>
  </si>
  <si>
    <t>MMT/IMPS/421427221905/ShreedharHegde3/EAZYAPP TE/Ratnakar Bank</t>
  </si>
  <si>
    <t>S63171033</t>
  </si>
  <si>
    <t>02/08/2024 04:32:58 AM</t>
  </si>
  <si>
    <t>112005002094:Int.Coll:01-07-2024 to 01-08-2024</t>
  </si>
  <si>
    <t>S63617206</t>
  </si>
  <si>
    <t>02/08/2024 06:11:38 AM</t>
  </si>
  <si>
    <t>CMS/001497135673/BAJAJ_AUTO_CD__SME000004466341</t>
  </si>
  <si>
    <t>S64138002</t>
  </si>
  <si>
    <t>02/08/2024 06:49:41 AM</t>
  </si>
  <si>
    <t>MMT/IMPS/421525020983/VishnuRaoV105Re/EAZYAPP TE/Ratnakar Bank</t>
  </si>
  <si>
    <t>S64361269</t>
  </si>
  <si>
    <t>02/08/2024 07:13:35 AM</t>
  </si>
  <si>
    <t>CMS/001497242252/BAJAJ_AUTO_CD__SME000004466341</t>
  </si>
  <si>
    <t>S64784499</t>
  </si>
  <si>
    <t>02/08/2024 08:10:12 AM</t>
  </si>
  <si>
    <t>INF/NEFT/037136459331/UTIB0CCH274/Salary         /Payroll</t>
  </si>
  <si>
    <t>S64796593</t>
  </si>
  <si>
    <t>02/08/2024 08:10:56 AM</t>
  </si>
  <si>
    <t>MMT/IMPS/421508339637/Salary/Payroll/UTIB0CCH274</t>
  </si>
  <si>
    <t>S65974819</t>
  </si>
  <si>
    <t>02/08/2024 10:11:27 AM</t>
  </si>
  <si>
    <t>MMT/IMPS/421527048389/SaranshAgarwal2/EAZYAPP TE/Ratnakar Bank</t>
  </si>
  <si>
    <t>S66141243</t>
  </si>
  <si>
    <t>02/08/2024 10:28:03 AM</t>
  </si>
  <si>
    <t>MMT/IMPS/421526052332/AnleeThattil305/EAZYAPP TE/Ratnakar Bank</t>
  </si>
  <si>
    <t>S66884840</t>
  </si>
  <si>
    <t>02/08/2024 11:26:39 AM</t>
  </si>
  <si>
    <t>MMT/IMPS/421526067591/VedSadani203Ren/EAZYAPP TE/Ratnakar Bank</t>
  </si>
  <si>
    <t>S67414814</t>
  </si>
  <si>
    <t>02/08/2024 12:00:39 PM</t>
  </si>
  <si>
    <t>MMT/IMPS/421526076693/KaushaVora306Re/EAZYAPP TE/Ratnakar Bank</t>
  </si>
  <si>
    <t>S67600549</t>
  </si>
  <si>
    <t>02/08/2024 12:12:14 PM</t>
  </si>
  <si>
    <t>MMT/IMPS/421512959283/Salary/Payroll/UTIB0CCH274</t>
  </si>
  <si>
    <t>S72196799</t>
  </si>
  <si>
    <t>02/08/2024 06:23:19 PM</t>
  </si>
  <si>
    <t>MMT/IMPS/421528186470/RajkamalSingh20/EAZYAPP TE/Ratnakar Bank</t>
  </si>
  <si>
    <t>S72429084</t>
  </si>
  <si>
    <t>02/08/2024 06:44:48 PM</t>
  </si>
  <si>
    <t>UPI/421596975719/NA/9331795099@ptye/Axis Bank Ltd/PTM741fd69c8d9a407eb31292a836771448</t>
  </si>
  <si>
    <t>S74813478</t>
  </si>
  <si>
    <t>03/Aug/2024</t>
  </si>
  <si>
    <t>03/08/2024 05:58:26 AM</t>
  </si>
  <si>
    <t>MMT/IMPS/421625025367/Aman502Rent/EAZYAPP TE/Ratnakar Bank</t>
  </si>
  <si>
    <t>S76288964</t>
  </si>
  <si>
    <t>03/08/2024 09:21:16 AM</t>
  </si>
  <si>
    <t>MMT/IMPS/421609162855/Salary/Payroll/UTIB0CCH274</t>
  </si>
  <si>
    <t>S78072298</t>
  </si>
  <si>
    <t>03/08/2024 12:34:22 PM</t>
  </si>
  <si>
    <t>MMT/IMPS/421626086828/Bishnupriya503R/EAZYAPP TE/Ratnakar Bank</t>
  </si>
  <si>
    <t>S78098490</t>
  </si>
  <si>
    <t>03/08/2024 12:35:58 PM</t>
  </si>
  <si>
    <t>MMT/IMPS/421627087191/SaloniMishra402/EAZYAPP TE/Ratnakar Bank</t>
  </si>
  <si>
    <t>S78130649</t>
  </si>
  <si>
    <t>03/08/2024 12:37:49 PM</t>
  </si>
  <si>
    <t>MMT/IMPS/421627087611/MrinavSharma205/EAZYAPP TE/Ratnakar Bank</t>
  </si>
  <si>
    <t>S78188942</t>
  </si>
  <si>
    <t>03/08/2024 12:41:05 PM</t>
  </si>
  <si>
    <t>MMT/IMPS/421628088388/Kushagra503Rent/EAZYAPP TE/Ratnakar Bank</t>
  </si>
  <si>
    <t>S78256268</t>
  </si>
  <si>
    <t>03/08/2024 12:46:07 PM</t>
  </si>
  <si>
    <t>MMT/IMPS/421627089502/RajeshChowdary1/RazorpayX /Ratnakar Bank</t>
  </si>
  <si>
    <t>S78556809</t>
  </si>
  <si>
    <t>03/08/2024 01:10:41 PM</t>
  </si>
  <si>
    <t>INF/INFT/037150789051/MOJO Payout 814/TYCHE PAYMENT S</t>
  </si>
  <si>
    <t>S78568750</t>
  </si>
  <si>
    <t>03/08/2024 01:11:40 PM</t>
  </si>
  <si>
    <t>NEFT-N216243184853898-LEARNEON EDUTECH PRIVATE LIMITED-DOMNEFT01   C75503030824120847-5020006032055</t>
  </si>
  <si>
    <t>S79571160</t>
  </si>
  <si>
    <t>03/08/2024 02:53:03 PM</t>
  </si>
  <si>
    <t>MMT/IMPS/421626118197/AravindJakkani2/EAZYAPP TE/Ratnakar Bank</t>
  </si>
  <si>
    <t>S81560141</t>
  </si>
  <si>
    <t>03/08/2024 06:03:44 PM</t>
  </si>
  <si>
    <t>MMT/IMPS/421628173320/RajeshChowdary1/EAZYAPP TE/Ratnakar Bank</t>
  </si>
  <si>
    <t>S81657893</t>
  </si>
  <si>
    <t>03/08/2024 06:12:02 PM</t>
  </si>
  <si>
    <t>MMT/IMPS/421628176092/MrinavSharma205/EAZYAPP TE/Ratnakar Bank</t>
  </si>
  <si>
    <t>S81890624</t>
  </si>
  <si>
    <t>03/08/2024 06:38:28 PM</t>
  </si>
  <si>
    <t>MMT/IMPS/421628184338/DarshanTelang20/EAZYAPP TE/Ratnakar Bank</t>
  </si>
  <si>
    <t>S82310646</t>
  </si>
  <si>
    <t>03/08/2024 07:26:28 PM</t>
  </si>
  <si>
    <t>MMT/IMPS/421627201846/Dhruv405RentAdv/EAZYAPP TE/Ratnakar Bank</t>
  </si>
  <si>
    <t>S82394614</t>
  </si>
  <si>
    <t>03/08/2024 07:34:58 PM</t>
  </si>
  <si>
    <t>MMT/IMPS/421627204529/GoutamBhaktula4/EAZYAPP TE/Ratnakar Bank</t>
  </si>
  <si>
    <t>S82463051</t>
  </si>
  <si>
    <t>03/08/2024 07:41:45 PM</t>
  </si>
  <si>
    <t>MMT/IMPS/421625206704/BoudhayanSarkar/EAZYAPP TE/Ratnakar Bank</t>
  </si>
  <si>
    <t>S83094557</t>
  </si>
  <si>
    <t>03/08/2024 08:56:14 PM</t>
  </si>
  <si>
    <t>MMT/IMPS/421626228948/TusharAgarwal50/EAZYAPP TE/Ratnakar Bank</t>
  </si>
  <si>
    <t>S83562414</t>
  </si>
  <si>
    <t>03/08/2024 10:15:02 PM</t>
  </si>
  <si>
    <t>MMT/IMPS/421626254706/KalpitLamsoge10/EAZYAPP TE/Ratnakar Bank</t>
  </si>
  <si>
    <t>S83680391</t>
  </si>
  <si>
    <t>03/08/2024 10:38:03 PM</t>
  </si>
  <si>
    <t>MMT/IMPS/421627260066/PrateekRawat201/EAZYAPP TE/Ratnakar Bank</t>
  </si>
  <si>
    <t>C93065227</t>
  </si>
  <si>
    <t>04/Aug/2024</t>
  </si>
  <si>
    <t>04/08/2024 03:35:00 AM</t>
  </si>
  <si>
    <t>MMT/IMPS/421725006793/Shidhanta103Ren/EAZYAPP TE/Ratnakar Bank</t>
  </si>
  <si>
    <t>C93464690</t>
  </si>
  <si>
    <t>04/08/2024 03:37:01 AM</t>
  </si>
  <si>
    <t>MMT/IMPS/421701393428/AmulyaSadaphale/EazyAppTec/Axis Bank</t>
  </si>
  <si>
    <t>S85028266</t>
  </si>
  <si>
    <t>04/08/2024 09:41:46 AM</t>
  </si>
  <si>
    <t>MMT/IMPS/421725076006/Tarussi301Rent/EAZYAPP TE/Ratnakar Bank</t>
  </si>
  <si>
    <t>S85171480</t>
  </si>
  <si>
    <t>04/08/2024 10:12:52 AM</t>
  </si>
  <si>
    <t>MMT/IMPS/421728085196/NaimishaGiri208/EAZYAPP TE/Ratnakar Bank</t>
  </si>
  <si>
    <t>S85184231</t>
  </si>
  <si>
    <t>04/08/2024 10:15:26 AM</t>
  </si>
  <si>
    <t>MMT/IMPS/421728086053/AdityaKhandelwa/EAZYAPP TE/Ratnakar Bank</t>
  </si>
  <si>
    <t>S85189934</t>
  </si>
  <si>
    <t>04/08/2024 10:16:18 AM</t>
  </si>
  <si>
    <t>MMT/IMPS/421726086313/KeerthiRupangud/EAZYAPP TE/Ratnakar Bank</t>
  </si>
  <si>
    <t>S85255916</t>
  </si>
  <si>
    <t>04/08/2024 10:29:29 AM</t>
  </si>
  <si>
    <t>MMT/IMPS/421728090470/VatsalChandra40/EAZYAPP TE/Ratnakar Bank</t>
  </si>
  <si>
    <t>S85264442</t>
  </si>
  <si>
    <t>04/08/2024 10:31:15 AM</t>
  </si>
  <si>
    <t>MMT/IMPS/421727090950/Sourav102Rent/EAZYAPP TE/Ratnakar Bank</t>
  </si>
  <si>
    <t>S85472733</t>
  </si>
  <si>
    <t>04/08/2024 11:07:31 AM</t>
  </si>
  <si>
    <t>MMT/IMPS/421727102606/PremBharwani101/EAZYAPP TE/Ratnakar Bank</t>
  </si>
  <si>
    <t>S85716690</t>
  </si>
  <si>
    <t>04/08/2024 11:50:26 AM</t>
  </si>
  <si>
    <t>MMT/IMPS/421726115842/AbhishekGeorge5/EAZYAPP TE/Ratnakar Bank</t>
  </si>
  <si>
    <t>S85977776</t>
  </si>
  <si>
    <t>04/08/2024 12:28:01 PM</t>
  </si>
  <si>
    <t>MMT/IMPS/421727126452/YashGupta104Ren/EAZYAPP TE/Ratnakar Bank</t>
  </si>
  <si>
    <t>S86036325</t>
  </si>
  <si>
    <t>04/08/2024 12:36:08 PM</t>
  </si>
  <si>
    <t>MMT/IMPS/421727128395/Sola105Rent/EAZYAPP TE/Ratnakar Bank</t>
  </si>
  <si>
    <t>S86407262</t>
  </si>
  <si>
    <t>04/08/2024 01:43:34 PM</t>
  </si>
  <si>
    <t>MMT/IMPS/421727149711/MuskanRochwani3/EAZYAPP TE/Ratnakar Bank</t>
  </si>
  <si>
    <t>S86826722</t>
  </si>
  <si>
    <t>04/08/2024 03:04:51 PM</t>
  </si>
  <si>
    <t>MMT/IMPS/421727170639/Sakshi301Rent/EAZYAPP TE/Ratnakar Bank</t>
  </si>
  <si>
    <t>S86971657</t>
  </si>
  <si>
    <t>04/08/2024 03:38:28 PM</t>
  </si>
  <si>
    <t>MMT/IMPS/421726178793/NarendraReddyCh/EAZYAPP TE/Ratnakar Bank</t>
  </si>
  <si>
    <t>S87039930</t>
  </si>
  <si>
    <t>04/08/2024 03:56:07 PM</t>
  </si>
  <si>
    <t>MMT/IMPS/421725183744/NinadRamiah102R/EAZYAPP TE/Ratnakar Bank</t>
  </si>
  <si>
    <t>S87371613</t>
  </si>
  <si>
    <t>04/08/2024 05:04:57 PM</t>
  </si>
  <si>
    <t>MMT/IMPS/421727200044/RaaghavMehta206/EAZYAPP TE/Ratnakar Bank</t>
  </si>
  <si>
    <t>S87412021</t>
  </si>
  <si>
    <t>04/08/2024 05:14:12 PM</t>
  </si>
  <si>
    <t>MMT/IMPS/421728202308/AnvithaH307Rent/EAZYAPP TE/Ratnakar Bank</t>
  </si>
  <si>
    <t>S87427786</t>
  </si>
  <si>
    <t>04/08/2024 05:17:29 PM</t>
  </si>
  <si>
    <t>MMT/IMPS/421725203238/SrikarSharma305/EAZYAPP TE/Ratnakar Bank</t>
  </si>
  <si>
    <t>S87427726</t>
  </si>
  <si>
    <t>04/08/2024 05:17:45 PM</t>
  </si>
  <si>
    <t>MMT/IMPS/421726203299/Divya102Rent/EAZYAPP TE/Ratnakar Bank</t>
  </si>
  <si>
    <t>S87511437</t>
  </si>
  <si>
    <t>04/08/2024 05:34:04 PM</t>
  </si>
  <si>
    <t>MMT/IMPS/421727207856/DeepaliNagarsek/EAZYAPP TE/Ratnakar Bank</t>
  </si>
  <si>
    <t>S87530442</t>
  </si>
  <si>
    <t>04/08/2024 05:38:05 PM</t>
  </si>
  <si>
    <t>MMT/IMPS/421727208869/AbhinavRoy301Re/EAZYAPP TE/Ratnakar Bank</t>
  </si>
  <si>
    <t>S87585017</t>
  </si>
  <si>
    <t>04/08/2024 05:49:23 PM</t>
  </si>
  <si>
    <t>MMT/IMPS/421726210974/RitwikMitra408R/EAZYAPP TE/Ratnakar Bank</t>
  </si>
  <si>
    <t>S87595104</t>
  </si>
  <si>
    <t>04/08/2024 05:51:23 PM</t>
  </si>
  <si>
    <t>MMT/IMPS/421725211248/AbhinavRoy301Re/EAZYAPP TE/Ratnakar Bank</t>
  </si>
  <si>
    <t>S87604084</t>
  </si>
  <si>
    <t>04/08/2024 05:53:02 PM</t>
  </si>
  <si>
    <t>MMT/IMPS/421725211759/PaprjaApurvam50/EAZYAPP TE/Ratnakar Bank</t>
  </si>
  <si>
    <t>S87708575</t>
  </si>
  <si>
    <t>04/08/2024 06:12:29 PM</t>
  </si>
  <si>
    <t>MMT/IMPS/421728216114/ShreyaMaheshwar/EAZYAPP TE/Ratnakar Bank</t>
  </si>
  <si>
    <t>S87733896</t>
  </si>
  <si>
    <t>04/08/2024 06:17:43 PM</t>
  </si>
  <si>
    <t>MMT/IMPS/421726217117/AkhilYechuri403/EAZYAPP TE/Ratnakar Bank</t>
  </si>
  <si>
    <t>S87872919</t>
  </si>
  <si>
    <t>04/08/2024 06:41:40 PM</t>
  </si>
  <si>
    <t>MMT/IMPS/421728222543/SameerAhuja306R/EAZYAPP TE/Ratnakar Bank</t>
  </si>
  <si>
    <t>S87901557</t>
  </si>
  <si>
    <t>04/08/2024 06:47:21 PM</t>
  </si>
  <si>
    <t>MMT/IMPS/421725223981/Abhinav403Rent/EAZYAPP TE/Ratnakar Bank</t>
  </si>
  <si>
    <t>S87943364</t>
  </si>
  <si>
    <t>04/08/2024 06:53:57 PM</t>
  </si>
  <si>
    <t>MMT/IMPS/421727225870/JishnudeepBhatt/EAZYAPP TE/Ratnakar Bank</t>
  </si>
  <si>
    <t>S87949982</t>
  </si>
  <si>
    <t>04/08/2024 06:55:08 PM</t>
  </si>
  <si>
    <t>MMT/IMPS/421726226126/AjaySharma101Re/EAZYAPP TE/Ratnakar Bank</t>
  </si>
  <si>
    <t>S87994124</t>
  </si>
  <si>
    <t>04/08/2024 07:02:24 PM</t>
  </si>
  <si>
    <t>MMT/IMPS/421728227764/Rithesh107Rent/EAZYAPP TE/Ratnakar Bank</t>
  </si>
  <si>
    <t>S88023881</t>
  </si>
  <si>
    <t>04/08/2024 07:06:27 PM</t>
  </si>
  <si>
    <t>MMT/IMPS/421728228498/AnveshaKanodia2/EAZYAPP TE/Ratnakar Bank</t>
  </si>
  <si>
    <t>S88041108</t>
  </si>
  <si>
    <t>04/08/2024 07:09:37 PM</t>
  </si>
  <si>
    <t>MMT/IMPS/421726229432/SaloniMishra402/EAZYAPP TE/Ratnakar Bank</t>
  </si>
  <si>
    <t>S88099218</t>
  </si>
  <si>
    <t>04/08/2024 07:20:20 PM</t>
  </si>
  <si>
    <t>MMT/IMPS/421728231961/KushiThiyagaraj/EAZYAPP TE/Ratnakar Bank</t>
  </si>
  <si>
    <t>S88233014</t>
  </si>
  <si>
    <t>04/08/2024 07:41:54 PM</t>
  </si>
  <si>
    <t>BIL/INFT/DH48605447/JAYESHAUG24/ JAYESH SURESH P</t>
  </si>
  <si>
    <t>S88252237</t>
  </si>
  <si>
    <t>04/08/2024 07:45:17 PM</t>
  </si>
  <si>
    <t>MMT/IMPS/421725238190/AnishaMohanty20/EAZYAPP TE/Ratnakar Bank</t>
  </si>
  <si>
    <t>S88284747</t>
  </si>
  <si>
    <t>04/08/2024 07:50:18 PM</t>
  </si>
  <si>
    <t>MMT/IMPS/421725239867/GargiMajumdar20/EAZYAPP TE/Ratnakar Bank</t>
  </si>
  <si>
    <t>S88396506</t>
  </si>
  <si>
    <t>04/08/2024 08:08:22 PM</t>
  </si>
  <si>
    <t>MMT/IMPS/421727243973/SrobontiPal302R/EAZYAPP TE/Ratnakar Bank</t>
  </si>
  <si>
    <t>S88404765</t>
  </si>
  <si>
    <t>04/08/2024 08:09:22 PM</t>
  </si>
  <si>
    <t>MMT/IMPS/421728244338/DevavratKaustub/EAZYAPP TE/Ratnakar Bank</t>
  </si>
  <si>
    <t>S88742030</t>
  </si>
  <si>
    <t>04/08/2024 08:52:18 PM</t>
  </si>
  <si>
    <t>MMT/IMPS/421728255485/ChayanPant306Re/EAZYAPP TE/Ratnakar Bank</t>
  </si>
  <si>
    <t>S88832159</t>
  </si>
  <si>
    <t>04/08/2024 09:05:16 PM</t>
  </si>
  <si>
    <t>MMT/IMPS/421728259695/Arundhati306Ren/EAZYAPP TE/Ratnakar Bank</t>
  </si>
  <si>
    <t>S88882773</t>
  </si>
  <si>
    <t>04/08/2024 09:14:53 PM</t>
  </si>
  <si>
    <t>MMT/IMPS/421725262348/SurajSriram405R/EAZYAPP TE/Ratnakar Bank</t>
  </si>
  <si>
    <t>S88975008</t>
  </si>
  <si>
    <t>04/08/2024 09:33:22 PM</t>
  </si>
  <si>
    <t>MMT/IMPS/421726268105/SashankVVSR101R/EAZYAPP TE/Ratnakar Bank</t>
  </si>
  <si>
    <t>S89020735</t>
  </si>
  <si>
    <t>04/08/2024 09:44:16 PM</t>
  </si>
  <si>
    <t>MMT/IMPS/421728271136/KhushbooGandhi1/EAZYAPP TE/Ratnakar Bank</t>
  </si>
  <si>
    <t>S89043700</t>
  </si>
  <si>
    <t>04/08/2024 09:49:59 PM</t>
  </si>
  <si>
    <t>MMT/IMPS/421728272891/Deepika303Rent/EAZYAPP TE/Ratnakar Bank</t>
  </si>
  <si>
    <t>S89254805</t>
  </si>
  <si>
    <t>04/08/2024 10:39:20 PM</t>
  </si>
  <si>
    <t>MMT/IMPS/421725286729/Samikhyha201Ren/EAZYAPP TE/Ratnakar Bank</t>
  </si>
  <si>
    <t>S89293067</t>
  </si>
  <si>
    <t>04/08/2024 10:50:12 PM</t>
  </si>
  <si>
    <t>MMT/IMPS/421727288497/GauriKrishna405/EAZYAPP TE/Ratnakar Bank</t>
  </si>
  <si>
    <t>S89418705</t>
  </si>
  <si>
    <t>04/08/2024 11:25:39 PM</t>
  </si>
  <si>
    <t>MMT/IMPS/421728293570/AnujaAdwitiyam5/EAZYAPP TE/Ratnakar Bank</t>
  </si>
  <si>
    <t>S89420053</t>
  </si>
  <si>
    <t>04/08/2024 11:26:04 PM</t>
  </si>
  <si>
    <t>MMT/IMPS/421726293577/MahekJain108Ren/EAZYAPP TE/Ratnakar Bank</t>
  </si>
  <si>
    <t>S89500155</t>
  </si>
  <si>
    <t>04/08/2024 11:43:30 PM</t>
  </si>
  <si>
    <t>MMT/IMPS/421727297140/ArijitaChatterj/EAZYAPP TE/Ratnakar Bank</t>
  </si>
  <si>
    <t>C94327358</t>
  </si>
  <si>
    <t>05/Aug/2024</t>
  </si>
  <si>
    <t>05/08/2024 03:13:04 AM</t>
  </si>
  <si>
    <t>MMT/IMPS/421826006872/Satyam303Rent/EAZYAPP TE/Ratnakar Bank</t>
  </si>
  <si>
    <t>C94365273</t>
  </si>
  <si>
    <t>05/08/2024 03:17:45 AM</t>
  </si>
  <si>
    <t>NEFT-N217243186578508-MONILA MAILALA-RENT-50100671108538-HDFC0000001</t>
  </si>
  <si>
    <t>S93094178</t>
  </si>
  <si>
    <t>05/08/2024 09:31:47 AM</t>
  </si>
  <si>
    <t>ACH/CTRAZORPAY/ICIC0000000015573604/GROMORFINAOgxHy4fAJTOllF</t>
  </si>
  <si>
    <t>S93095462</t>
  </si>
  <si>
    <t>05/08/2024 09:31:50 AM</t>
  </si>
  <si>
    <t>ACH/CTRAZORPAY/ICIC0000000015573604/GROMORFINAOgxHzQbzXjI0Gj</t>
  </si>
  <si>
    <t>S93509660</t>
  </si>
  <si>
    <t>05/08/2024 10:11:46 AM</t>
  </si>
  <si>
    <t>MMT/IMPS/421828077814/RubanMehta507Re/EAZYAPP TE/Ratnakar Bank</t>
  </si>
  <si>
    <t>S93986424</t>
  </si>
  <si>
    <t>05/08/2024 10:41:03 AM</t>
  </si>
  <si>
    <t>MMT/IMPS/421827083337/SaiRam402Rent/EAZYAPP TE/Ratnakar Bank</t>
  </si>
  <si>
    <t>S94699562</t>
  </si>
  <si>
    <t>05/08/2024 11:26:37 AM</t>
  </si>
  <si>
    <t>MMT/IMPS/421826094244/AkankshaNadkarn/EAZYAPP TE/Ratnakar Bank</t>
  </si>
  <si>
    <t>S94701159</t>
  </si>
  <si>
    <t>05/08/2024 11:26:47 AM</t>
  </si>
  <si>
    <t>MMT/IMPS/421825094249/TashiBhandary40/EAZYAPP TE/Ratnakar Bank</t>
  </si>
  <si>
    <t>S94710896</t>
  </si>
  <si>
    <t>05/08/2024 11:27:24 AM</t>
  </si>
  <si>
    <t>MMT/IMPS/421825094383/HarshithaVanama/EAZYAPP TE/Ratnakar Bank</t>
  </si>
  <si>
    <t>S94759377</t>
  </si>
  <si>
    <t>05/08/2024 11:32:12 AM</t>
  </si>
  <si>
    <t>MMT/IMPS/421825095412/PriyanshRajwar2/EAZYAPP TE/Ratnakar Bank</t>
  </si>
  <si>
    <t>S94773382</t>
  </si>
  <si>
    <t>05/08/2024 11:33:22 AM</t>
  </si>
  <si>
    <t>MMT/IMPS/421827095654/AnvithaH307Rent/EAZYAPP TE/Ratnakar Bank</t>
  </si>
  <si>
    <t>S95137606</t>
  </si>
  <si>
    <t>05/08/2024 11:56:59 AM</t>
  </si>
  <si>
    <t>MMT/IMPS/421828102278/MadhvaiMohan407/EAZYAPP TE/Ratnakar Bank</t>
  </si>
  <si>
    <t>S96873929</t>
  </si>
  <si>
    <t>05/08/2024 01:37:10 PM</t>
  </si>
  <si>
    <t>MMT/IMPS/421826136446/Sankalp203Rent/EAZYAPP TE/Ratnakar Bank</t>
  </si>
  <si>
    <t>S97003559</t>
  </si>
  <si>
    <t>05/08/2024 01:44:53 PM</t>
  </si>
  <si>
    <t>MMT/IMPS/421825138443/Nalini501Rent/EAZYAPP TE/Ratnakar Bank</t>
  </si>
  <si>
    <t>S97194488</t>
  </si>
  <si>
    <t>05/08/2024 01:56:44 PM</t>
  </si>
  <si>
    <t>MMT/IMPS/421828141651/PoojaPillai106R/EAZYAPP TE/Ratnakar Bank</t>
  </si>
  <si>
    <t>S97229139</t>
  </si>
  <si>
    <t>05/08/2024 01:59:20 PM</t>
  </si>
  <si>
    <t>MMT/IMPS/421825142324/DishaMalhotra20/EAZYAPP TE/Ratnakar Bank</t>
  </si>
  <si>
    <t>S97250283</t>
  </si>
  <si>
    <t>05/08/2024 02:09:17 PM</t>
  </si>
  <si>
    <t>UPI/421859057450/Thrive HH Room/nizzy.dg2003@ok/HDFC BANK LTD/HDFb64a880529024580b4978fb3cf8d4285</t>
  </si>
  <si>
    <t>S97433218</t>
  </si>
  <si>
    <t>05/08/2024 02:10:01 PM</t>
  </si>
  <si>
    <t>MMT/IMPS/421828145472/Sarvesh205Rent/EAZYAPP TE/Ratnakar Bank</t>
  </si>
  <si>
    <t>S97880661</t>
  </si>
  <si>
    <t>05/08/2024 02:41:38 PM</t>
  </si>
  <si>
    <t>INF/INFT/037168705231/MOJO Payout 814/TYCHE PAYMENT S</t>
  </si>
  <si>
    <t>S98139157</t>
  </si>
  <si>
    <t>05/08/2024 03:03:41 PM</t>
  </si>
  <si>
    <t>MMT/IMPS/421815936513/ShalmaliSingbal/EazyAppTec/Axis Bank</t>
  </si>
  <si>
    <t>S1469410</t>
  </si>
  <si>
    <t>05/08/2024 06:54:58 PM</t>
  </si>
  <si>
    <t>MMT/IMPS/421825204809/RichaKapoor308R/EAZYAPP TE/Ratnakar Bank</t>
  </si>
  <si>
    <t>S1766476</t>
  </si>
  <si>
    <t>05/08/2024 07:19:05 PM</t>
  </si>
  <si>
    <t>MMT/IMPS/421828213397/Manorath108Rent/EAZYAPP TE/Ratnakar Bank</t>
  </si>
  <si>
    <t>S1949001</t>
  </si>
  <si>
    <t>05/08/2024 07:35:46 PM</t>
  </si>
  <si>
    <t>MMT/IMPS/421827219386/Jhanvi501Rent/EAZYAPP TE/Ratnakar Bank</t>
  </si>
  <si>
    <t>S2525219</t>
  </si>
  <si>
    <t>05/08/2024 08:27:45 PM</t>
  </si>
  <si>
    <t>MMT/IMPS/421828237122/HrishikeshRaipu/EAZYAPP TE/Ratnakar Bank</t>
  </si>
  <si>
    <t>S2547422</t>
  </si>
  <si>
    <t>05/08/2024 08:29:45 PM</t>
  </si>
  <si>
    <t>MMT/IMPS/421827237474/MallikaGupta307/EAZYAPP TE/Ratnakar Bank</t>
  </si>
  <si>
    <t>S2872136</t>
  </si>
  <si>
    <t>05/08/2024 08:58:36 PM</t>
  </si>
  <si>
    <t>INF/NEFT/037176314851/UTIB0CCH274/thriveabhi     /RAZORPAYXAXIS</t>
  </si>
  <si>
    <t>S2885083</t>
  </si>
  <si>
    <t>05/08/2024 08:59:57 PM</t>
  </si>
  <si>
    <t>MMT/IMPS/421827244822/JaideepTamma207/EAZYAPP TE/Ratnakar Bank</t>
  </si>
  <si>
    <t>S3343638</t>
  </si>
  <si>
    <t>05/08/2024 09:52:23 PM</t>
  </si>
  <si>
    <t>MMT/IMPS/421826260898/AkankshaPrasad3/EAZYAPP TE/Ratnakar Bank</t>
  </si>
  <si>
    <t>S3411873</t>
  </si>
  <si>
    <t>05/08/2024 10:02:47 PM</t>
  </si>
  <si>
    <t>MMT/IMPS/421828263999/PrathmeshS407Re/EAZYAPP TE/Ratnakar Bank</t>
  </si>
  <si>
    <t>S3442625</t>
  </si>
  <si>
    <t>05/08/2024 10:07:17 PM</t>
  </si>
  <si>
    <t>MMT/IMPS/421826264965/ShivamBansal501/EAZYAPP TE/Ratnakar Bank</t>
  </si>
  <si>
    <t>S3483974</t>
  </si>
  <si>
    <t>05/08/2024 10:15:05 PM</t>
  </si>
  <si>
    <t>MMT/IMPS/421827266857/NehaRaviprolu10/EAZYAPP TE/Ratnakar Bank</t>
  </si>
  <si>
    <t>S3499520</t>
  </si>
  <si>
    <t>05/08/2024 10:18:03 PM</t>
  </si>
  <si>
    <t>MMT/IMPS/421828267631/UpamaRay304Rent/EAZYAPP TE/Ratnakar Bank</t>
  </si>
  <si>
    <t>S3668846</t>
  </si>
  <si>
    <t>05/08/2024 10:52:21 PM</t>
  </si>
  <si>
    <t>MMT/IMPS/421827277072/DhvaniKotwala30/EAZYAPP TE/Ratnakar Bank</t>
  </si>
  <si>
    <t>S3917037</t>
  </si>
  <si>
    <t>05/08/2024 11:28:05 PM</t>
  </si>
  <si>
    <t>MMT/IMPS/421825285894/SanjanaDhar403R/EAZYAPP TE/Ratnakar Bank</t>
  </si>
  <si>
    <t>C95883323</t>
  </si>
  <si>
    <t>06/Aug/2024</t>
  </si>
  <si>
    <t>06/08/2024 03:48:45 AM</t>
  </si>
  <si>
    <t>MMT/IMPS/421926028439/Siddhant501Rent/EAZYAPP TE/Ratnakar Bank</t>
  </si>
  <si>
    <t>C95831821</t>
  </si>
  <si>
    <t>06/08/2024 03:49:24 AM</t>
  </si>
  <si>
    <t>MMT/IMPS/421928027655/ShivaBharadwaj1/EAZYAPP TE/Ratnakar Bank</t>
  </si>
  <si>
    <t>C95921735</t>
  </si>
  <si>
    <t>06/08/2024 03:52:06 AM</t>
  </si>
  <si>
    <t>MMT/IMPS/421928029748/HiteshSharma105/EAZYAPP TE/Ratnakar Bank</t>
  </si>
  <si>
    <t>C95323378</t>
  </si>
  <si>
    <t>06/08/2024 03:54:44 AM</t>
  </si>
  <si>
    <t>MMT/IMPS/421927004396/HimanshuMali304/EAZYAPP TE/Ratnakar Bank</t>
  </si>
  <si>
    <t>S5015771</t>
  </si>
  <si>
    <t>06/08/2024 07:26:00 AM</t>
  </si>
  <si>
    <t>MMT/IMPS/421928061580/Harshita403Rent/EAZYAPP TE/Ratnakar Bank</t>
  </si>
  <si>
    <t>S6034598</t>
  </si>
  <si>
    <t>06/08/2024 09:48:28 AM</t>
  </si>
  <si>
    <t>MMT/IMPS/421925085306/SreejaMamidala3/EAZYAPP TE/Ratnakar Bank</t>
  </si>
  <si>
    <t>S6214953</t>
  </si>
  <si>
    <t>06/08/2024 10:09:13 AM</t>
  </si>
  <si>
    <t>MMT/IMPS/421925089648/ArjunThampan406/EAZYAPP TE/Ratnakar Bank</t>
  </si>
  <si>
    <t>S6956880</t>
  </si>
  <si>
    <t>06/08/2024 11:23:16 AM</t>
  </si>
  <si>
    <t>UPI/421900800524/Payment from Ph/9490486688@ybl/State Bank Of I/YBL6424b7ee04cd4fc9abb819748c8a2e31</t>
  </si>
  <si>
    <t>S7365380</t>
  </si>
  <si>
    <t>06/08/2024 11:57:08 AM</t>
  </si>
  <si>
    <t>MMT/IMPS/421927115341/Anshuman504Rent/EAZYAPP TE/Ratnakar Bank</t>
  </si>
  <si>
    <t>S7373827</t>
  </si>
  <si>
    <t>06/08/2024 11:58:09 AM</t>
  </si>
  <si>
    <t>MMT/IMPS/421925115658/AnmolMohan303Re/EAZYAPP TE/Ratnakar Bank</t>
  </si>
  <si>
    <t>S8100073</t>
  </si>
  <si>
    <t>06/08/2024 12:55:14 PM</t>
  </si>
  <si>
    <t>MMT/IMPS/421927129849/DivyanshSharma1/EAZYAPP TE/Ratnakar Bank</t>
  </si>
  <si>
    <t>S8567162</t>
  </si>
  <si>
    <t>06/08/2024 01:42:42 PM</t>
  </si>
  <si>
    <t>MMT/IMPS/421928140963/NimishaJain308R/EAZYAPP TE/Ratnakar Bank</t>
  </si>
  <si>
    <t>S9687147</t>
  </si>
  <si>
    <t>06/08/2024 03:26:05 PM</t>
  </si>
  <si>
    <t>MMT/IMPS/421926170605/Nithya101Rent/EAZYAPP TE/Ratnakar Bank</t>
  </si>
  <si>
    <t>S12739591</t>
  </si>
  <si>
    <t>06/08/2024 07:29:59 PM</t>
  </si>
  <si>
    <t>MMT/IMPS/421925236677/Girish201Rent/EAZYAPP TE/Ratnakar Bank</t>
  </si>
  <si>
    <t>S13965670</t>
  </si>
  <si>
    <t>06/08/2024 10:04:37 PM</t>
  </si>
  <si>
    <t>UPI/7007985205@ptax/NA/HDFC BANK LTD/421985127683/PTMC749BC03C49449589C025CCB42BFA4D1</t>
  </si>
  <si>
    <t>S14414733</t>
  </si>
  <si>
    <t>06/08/2024 11:03:18 PM</t>
  </si>
  <si>
    <t>MMT/IMPS/421925297112/AnanjaySharma40/EAZYAPP TE/Ratnakar Bank</t>
  </si>
  <si>
    <t>C96972040</t>
  </si>
  <si>
    <t>07/Aug/2024</t>
  </si>
  <si>
    <t>07/08/2024 03:20:23 AM</t>
  </si>
  <si>
    <t>MMT/IMPS/422025042578/AishwaryaRaghu2/EAZYAPP TE/Ratnakar Bank</t>
  </si>
  <si>
    <t>S15253036</t>
  </si>
  <si>
    <t>07/08/2024 05:50:14 AM</t>
  </si>
  <si>
    <t>MMT/IMPS/422028034147/MeenakshiAishwa/EAZYAPP TE/Ratnakar Bank</t>
  </si>
  <si>
    <t>S16963008</t>
  </si>
  <si>
    <t>07/08/2024 09:12:35 AM</t>
  </si>
  <si>
    <t>MMT/IMPS/422028054923/TheFargo202Rent/EAZYAPP TE/Ratnakar Bank</t>
  </si>
  <si>
    <t>S17365459</t>
  </si>
  <si>
    <t>07/08/2024 10:15:49 AM</t>
  </si>
  <si>
    <t>MMT/IMPS/422027063048/Jorjy103Rent/EAZYAPP TE/Ratnakar Bank</t>
  </si>
  <si>
    <t>S17767624</t>
  </si>
  <si>
    <t>07/08/2024 11:04:05 AM</t>
  </si>
  <si>
    <t>UPI/7767084933@pthd/NA/ICICI Bank/422029878062/PTM71617847a87348a0a01608d815d39e76</t>
  </si>
  <si>
    <t>S19460925</t>
  </si>
  <si>
    <t>07/08/2024 01:11:01 PM</t>
  </si>
  <si>
    <t>INF/INFT/037196741451/MOJO Payout 814/TYCHE PAYMENT S</t>
  </si>
  <si>
    <t>S19655147</t>
  </si>
  <si>
    <t>07/08/2024 01:23:49 PM</t>
  </si>
  <si>
    <t>MMT/IMPS/422027103253/NamitaBhargava5/EAZYAPP TE/Ratnakar Bank</t>
  </si>
  <si>
    <t>S20839729</t>
  </si>
  <si>
    <t>07/08/2024 03:08:39 PM</t>
  </si>
  <si>
    <t>MMT/IMPS/422027122972/Bishnupriya503R/EAZYAPP TE/Ratnakar Bank</t>
  </si>
  <si>
    <t>S21379526</t>
  </si>
  <si>
    <t>07/08/2024 03:51:02 PM</t>
  </si>
  <si>
    <t>INF/NEFT/037200751061/UTIB0CCH274/thriveabhi     /RAZORPAYXAXIS</t>
  </si>
  <si>
    <t>S22991746</t>
  </si>
  <si>
    <t>07/08/2024 05:33:16 PM</t>
  </si>
  <si>
    <t>MMT/IMPS/422025282493/Kushagra503Rent/EAZYAPP TE/Ratnakar Bank</t>
  </si>
  <si>
    <t>S23734179</t>
  </si>
  <si>
    <t>07/08/2024 06:28:00 PM</t>
  </si>
  <si>
    <t>MMT/IMPS/422026158976/ArchitaChakraba/EAZYAPP TE/Ratnakar Bank</t>
  </si>
  <si>
    <t>S30184181</t>
  </si>
  <si>
    <t>08/Aug/2024</t>
  </si>
  <si>
    <t>08/08/2024 12:07:35 PM</t>
  </si>
  <si>
    <t>MMT/IMPS/422127089556/AnujaDesale303R/EAZYAPP TE/Ratnakar Bank</t>
  </si>
  <si>
    <t>S30994612</t>
  </si>
  <si>
    <t>08/08/2024 01:13:02 PM</t>
  </si>
  <si>
    <t>INF/INFT/037214325301/MOJO Payout 814/TYCHE PAYMENT S</t>
  </si>
  <si>
    <t>S32974469</t>
  </si>
  <si>
    <t>08/08/2024 04:29:31 PM</t>
  </si>
  <si>
    <t>MMT/IMPS/422126147633/SGeettikaNaraya/EAZYAPP TE/Ratnakar Bank</t>
  </si>
  <si>
    <t>S33410024</t>
  </si>
  <si>
    <t>08/08/2024 04:57:16 PM</t>
  </si>
  <si>
    <t>MMT/IMPS/422127154959/Akanksha304Rent/EAZYAPP TE/Ratnakar Bank</t>
  </si>
  <si>
    <t>S39570056</t>
  </si>
  <si>
    <t>09/Aug/2024</t>
  </si>
  <si>
    <t>09/08/2024 12:29:19 PM</t>
  </si>
  <si>
    <t>MMT/IMPS/422227084036/Monica207Rent/EAZYAPP TE/Ratnakar Bank</t>
  </si>
  <si>
    <t>S40114293</t>
  </si>
  <si>
    <t>09/08/2024 01:12:48 PM</t>
  </si>
  <si>
    <t>INF/INFT/037228088641/MOJO Payout 814/TYCHE PAYMENT S</t>
  </si>
  <si>
    <t>S50885260</t>
  </si>
  <si>
    <t>10/Aug/2024</t>
  </si>
  <si>
    <t>10/08/2024 03:19:33 PM</t>
  </si>
  <si>
    <t>MIN/PTM ACTCORP/202408101519/223958/</t>
  </si>
  <si>
    <t>S51603778</t>
  </si>
  <si>
    <t>10/08/2024 05:02:11 PM</t>
  </si>
  <si>
    <t>MMT/IMPS/422327129203/SathviReddy202R/EAZYAPP TE/Ratnakar Bank</t>
  </si>
  <si>
    <t>S53066503</t>
  </si>
  <si>
    <t>10/08/2024 08:00:19 PM</t>
  </si>
  <si>
    <t>MMT/IMPS/422326162874/SnehalKirjat305/EAZYAPP TE/Ratnakar Bank</t>
  </si>
  <si>
    <t>S55059523</t>
  </si>
  <si>
    <t>11/Aug/2024</t>
  </si>
  <si>
    <t>11/08/2024 08:24:35 AM</t>
  </si>
  <si>
    <t>INF/INFT/037248714451/Rent           /T1landlord</t>
  </si>
  <si>
    <t>S55064109</t>
  </si>
  <si>
    <t>11/08/2024 08:26:01 AM</t>
  </si>
  <si>
    <t>INF/INFT/037248717341/Rent           /SYEDDLF</t>
  </si>
  <si>
    <t>S55067799</t>
  </si>
  <si>
    <t>11/08/2024 08:27:39 AM</t>
  </si>
  <si>
    <t>MMT/IMPS/422408155583/Rent/DLFlandlor/SBIN0001879</t>
  </si>
  <si>
    <t>S55070384</t>
  </si>
  <si>
    <t>11/08/2024 08:29:22 AM</t>
  </si>
  <si>
    <t>INF/INFT/037248722631/Rent           /DLFLANDLORD3</t>
  </si>
  <si>
    <t>S55093080</t>
  </si>
  <si>
    <t>11/08/2024 08:34:24 AM</t>
  </si>
  <si>
    <t>INF/NEFT/037248732441/HDFC0000218/Rent           /HHlandlord1</t>
  </si>
  <si>
    <t>S55092833</t>
  </si>
  <si>
    <t>11/08/2024 08:34:32 AM</t>
  </si>
  <si>
    <t>INF/INFT/037248718241/Rent           /DLFLANDLORD3</t>
  </si>
  <si>
    <t>S55096785</t>
  </si>
  <si>
    <t>11/08/2024 08:35:25 AM</t>
  </si>
  <si>
    <t>INF/NEFT/037248734001/HDFC0000218/Rent           /HHlandlord2</t>
  </si>
  <si>
    <t>S55100193</t>
  </si>
  <si>
    <t>11/08/2024 08:36:06 AM</t>
  </si>
  <si>
    <t>INF/NEFT/037248735171/HDFC0000218/Rent           /HHlandlord3</t>
  </si>
  <si>
    <t>S55102862</t>
  </si>
  <si>
    <t>11/08/2024 08:36:44 AM</t>
  </si>
  <si>
    <t>INF/NEFT/037248736901/HDFC0000218/Rent           /HHlandlord4</t>
  </si>
  <si>
    <t>S55111633</t>
  </si>
  <si>
    <t>11/08/2024 08:39:34 AM</t>
  </si>
  <si>
    <t>INF/NEFT/037248743241/SBIN0021216/Rent           /Aakanksha</t>
  </si>
  <si>
    <t>S55113292</t>
  </si>
  <si>
    <t>11/08/2024 08:40:24 AM</t>
  </si>
  <si>
    <t>INF/NEFT/037248745031/SBIN0021216/Rent           /Gayathri</t>
  </si>
  <si>
    <t>S55115555</t>
  </si>
  <si>
    <t>11/08/2024 08:41:22 AM</t>
  </si>
  <si>
    <t>INF/NEFT/037248747001/SBIN0021110/Rent           /Gsrinivas</t>
  </si>
  <si>
    <t>S55182054</t>
  </si>
  <si>
    <t>11/08/2024 09:03:08 AM</t>
  </si>
  <si>
    <t>MMT/IMPS/422428053474/SohamSuhasKhapr/EAZYAPP TE/Ratnakar Bank</t>
  </si>
  <si>
    <t>S55189254</t>
  </si>
  <si>
    <t>11/08/2024 09:04:53 AM</t>
  </si>
  <si>
    <t>INF/NEFT/037248729381/HDFC0000218/Rent           /HHlandlord1</t>
  </si>
  <si>
    <t>S55398971</t>
  </si>
  <si>
    <t>11/08/2024 09:58:39 AM</t>
  </si>
  <si>
    <t>MMT/IMPS/422428063119/AgnesKurian104R/EAZYAPP TE/Ratnakar Bank</t>
  </si>
  <si>
    <t>S56360734</t>
  </si>
  <si>
    <t>11/08/2024 01:41:51 PM</t>
  </si>
  <si>
    <t>UPI/9021543754@ybl/Payment from Ph/Bank of Baroda/422431362962/YBLe4aeb6daddf4428c8a7ef7578f146c33</t>
  </si>
  <si>
    <t>S57143867</t>
  </si>
  <si>
    <t>11/08/2024 04:16:45 PM</t>
  </si>
  <si>
    <t>INF/NEFT/037250823931/UTIB0CCH274/thriveabhi     /RAZORPAYXAXIS</t>
  </si>
  <si>
    <t>S57171185</t>
  </si>
  <si>
    <t>11/08/2024 04:24:31 PM</t>
  </si>
  <si>
    <t>MMT/IMPS/422427142155/Bhavani402Rent/EAZYAPP TE/Ratnakar Bank</t>
  </si>
  <si>
    <t>S57541510</t>
  </si>
  <si>
    <t>11/08/2024 05:46:27 PM</t>
  </si>
  <si>
    <t>MMT/IMPS/422425310495/BhoomiAgarwal20/EAZYAPP TE/Ratnakar Bank</t>
  </si>
  <si>
    <t>S57902640</t>
  </si>
  <si>
    <t>11/08/2024 06:58:54 PM</t>
  </si>
  <si>
    <t>MMT/IMPS/422418202029/Salary/Payroll/UTIB0CCH274</t>
  </si>
  <si>
    <t>S58665927</t>
  </si>
  <si>
    <t>11/08/2024 09:09:40 PM</t>
  </si>
  <si>
    <t>MMT/IMPS/422428195992/MeherBhardwaj10/EAZYAPP TE/Ratnakar Bank</t>
  </si>
  <si>
    <t>S71157064</t>
  </si>
  <si>
    <t>12/Aug/2024</t>
  </si>
  <si>
    <t>12/08/2024 10:01:43 PM</t>
  </si>
  <si>
    <t>MMT/IMPS/422522634497/Kirankuchana203/EazyAppTec/Axis Bank</t>
  </si>
  <si>
    <t>S71323619</t>
  </si>
  <si>
    <t>12/08/2024 10:38:31 PM</t>
  </si>
  <si>
    <t>MMT/IMPS/422522942688/Rosa 408 571558/GALIVEETI  to THRIVESCAP</t>
  </si>
  <si>
    <t>S71518179</t>
  </si>
  <si>
    <t>12/08/2024 11:26:41 PM</t>
  </si>
  <si>
    <t>BIL/INFT/DHG0651682/KrishnaOduvil/ KRISHNA RAJ ODU</t>
  </si>
  <si>
    <t>C3428433</t>
  </si>
  <si>
    <t>13/Aug/2024</t>
  </si>
  <si>
    <t>13/08/2024 03:00:58 AM</t>
  </si>
  <si>
    <t>INF/NEFT/037267591331/IOBA0000572/Rent           /Deepthitr</t>
  </si>
  <si>
    <t>C4114081</t>
  </si>
  <si>
    <t>14/Aug/2024</t>
  </si>
  <si>
    <t>14/08/2024 04:41:06 AM</t>
  </si>
  <si>
    <t>UPI/josephtjohn2002/UPI/Federal Bank/459269771880/ICIc7b5ed995f614e27af1c17628bffaf27</t>
  </si>
  <si>
    <t>S82742716</t>
  </si>
  <si>
    <t>14/08/2024 10:11:11 AM</t>
  </si>
  <si>
    <t>MMT/IMPS/422710942436/Rent/ANKITA AHU/State Bank of I</t>
  </si>
  <si>
    <t>S82599384</t>
  </si>
  <si>
    <t>14/08/2024 10:19:36 AM</t>
  </si>
  <si>
    <t>UPI/samahuja@okhdfc/UPI/HDFC BANK LTD/422743458567/HDFe579d94bd1614014ae01e504765981db</t>
  </si>
  <si>
    <t>S85492349</t>
  </si>
  <si>
    <t>14/08/2024 02:15:21 PM</t>
  </si>
  <si>
    <t>MMT/IMPS/422725131745/SwethaDutt401Re/EAZYAPP TE/Ratnakar Bank</t>
  </si>
  <si>
    <t>S85647218</t>
  </si>
  <si>
    <t>14/08/2024 02:30:22 PM</t>
  </si>
  <si>
    <t>MMT/IMPS/422727072543/SubhaPothireddy/EAZYAPP TE/Ratnakar Bank</t>
  </si>
  <si>
    <t>S87795361</t>
  </si>
  <si>
    <t>14/08/2024 05:38:18 PM</t>
  </si>
  <si>
    <t>MIN/AMAZON PAY /202408141738/610431/</t>
  </si>
  <si>
    <t>S87479139</t>
  </si>
  <si>
    <t>14/08/2024 05:39:18 PM</t>
  </si>
  <si>
    <t>UPI/gouthamdevabath/UPI/HDFC BANK LTD/422762380578/HDFdd2295b5d9af4b5085e1fb5a45c0a095</t>
  </si>
  <si>
    <t>S94969322</t>
  </si>
  <si>
    <t>15/Aug/2024</t>
  </si>
  <si>
    <t>15/08/2024 06:15:45 PM</t>
  </si>
  <si>
    <t>INF/NEFT/037296858861/UBIN0801925/Rent           /GeethaT0</t>
  </si>
  <si>
    <t>S94991374</t>
  </si>
  <si>
    <t>15/08/2024 06:20:25 PM</t>
  </si>
  <si>
    <t>INF/NEFT/037296850041/UBIN0801925/Rent           /GeethaT0</t>
  </si>
  <si>
    <t>S95955406</t>
  </si>
  <si>
    <t>15/08/2024 09:28:04 PM</t>
  </si>
  <si>
    <t>UPI/jeevan199921-2@/PG thrive/State Bank Of I/459466586313/AXIcb57f585806747d48aec0d24265bfce3</t>
  </si>
  <si>
    <t>S98388224</t>
  </si>
  <si>
    <t>16/Aug/2024</t>
  </si>
  <si>
    <t>16/08/2024 08:53:59 AM</t>
  </si>
  <si>
    <t>BIL/ONL/000885802481/DREAMPLUG</t>
  </si>
  <si>
    <t>M3304216</t>
  </si>
  <si>
    <t>16/08/2024 11:51:31 AM</t>
  </si>
  <si>
    <t>BY CASH -HYDERABAD - KOTHAGUDA VENU</t>
  </si>
  <si>
    <t>S783026</t>
  </si>
  <si>
    <t>16/08/2024 01:22:33 PM</t>
  </si>
  <si>
    <t>IMPS Chg May-24+GST</t>
  </si>
  <si>
    <t>S7283262</t>
  </si>
  <si>
    <t>17/Aug/2024</t>
  </si>
  <si>
    <t>17/08/2024 08:50:38 AM</t>
  </si>
  <si>
    <t>BIL/INFT/DHL1425709/Seshank K twin / BHARATHI J</t>
  </si>
  <si>
    <t>S9144688</t>
  </si>
  <si>
    <t>17/08/2024 01:14:35 PM</t>
  </si>
  <si>
    <t>UPI/423055949678/UPI/geethakgp@okici/Union Bank of I/ICI0c76d2d148114f158e1e3daee6b217bc</t>
  </si>
  <si>
    <t>S10881481</t>
  </si>
  <si>
    <t>17/08/2024 04:19:30 PM</t>
  </si>
  <si>
    <t>UPI/jeevan199921-2@/UPI/State Bank Of I/423024426714/SBIcc57810f9dd549fb8db6692c8f83de67</t>
  </si>
  <si>
    <t>S11215576</t>
  </si>
  <si>
    <t>17/08/2024 04:46:59 PM</t>
  </si>
  <si>
    <t>UPI/7982667355@ybl/token money dou/State Bank Of I/423039846097/YBL4503ce76b7ea4b0183841f68e6244d72</t>
  </si>
  <si>
    <t>S11606662</t>
  </si>
  <si>
    <t>17/08/2024 05:21:39 PM</t>
  </si>
  <si>
    <t>MMT/IMPS/423025168882/VijaySinghBisht/EAZYAPP TE/Ratnakar Bank</t>
  </si>
  <si>
    <t>S11713920</t>
  </si>
  <si>
    <t>17/08/2024 05:34:44 PM</t>
  </si>
  <si>
    <t>INF/NEFT/037318478561/UTIB0CCH274/thriveabhi     /RAZORPAYXAXIS</t>
  </si>
  <si>
    <t>S11955885</t>
  </si>
  <si>
    <t>17/08/2024 06:09:05 PM</t>
  </si>
  <si>
    <t>UPI/8056197476@ptye/NA/State Bank Of I/423082099741/PTM4CD6648D9CA545D6991BEC514172DF43</t>
  </si>
  <si>
    <t>S13185194</t>
  </si>
  <si>
    <t>17/08/2024 08:21:03 PM</t>
  </si>
  <si>
    <t>MMT/IMPS/423027115535/VishnuRaoV105El/EAZYAPP TE/Ratnakar Bank</t>
  </si>
  <si>
    <t>S13542015</t>
  </si>
  <si>
    <t>17/08/2024 09:06:51 PM</t>
  </si>
  <si>
    <t>MMT/IMPS/423028121041/KhwaishRupani40/EAZYAPP TE/Ratnakar Bank</t>
  </si>
  <si>
    <t>S14550911</t>
  </si>
  <si>
    <t>18/Aug/2024</t>
  </si>
  <si>
    <t>18/08/2024 06:16:29 AM</t>
  </si>
  <si>
    <t>MMT/IMPS/423125024803/DavidFredyPaul5/EAZYAPP TE/Ratnakar Bank</t>
  </si>
  <si>
    <t>S15517637</t>
  </si>
  <si>
    <t>18/08/2024 11:13:24 AM</t>
  </si>
  <si>
    <t>MMT/IMPS/423126038380/PrithuHazarika4/EAZYAPP TE/Ratnakar Bank</t>
  </si>
  <si>
    <t>S16190693</t>
  </si>
  <si>
    <t>18/08/2024 01:32:13 PM</t>
  </si>
  <si>
    <t>MMT/IMPS/423128061535/RaaghavMehta206/EAZYAPP TE/Ratnakar Bank</t>
  </si>
  <si>
    <t>S16606048</t>
  </si>
  <si>
    <t>18/08/2024 03:07:00 PM</t>
  </si>
  <si>
    <t>MMT/IMPS/423125146971/Smritiranjan202/EAZYAPP TE/Ratnakar Bank</t>
  </si>
  <si>
    <t>S16608840</t>
  </si>
  <si>
    <t>18/08/2024 03:07:41 PM</t>
  </si>
  <si>
    <t>MMT/IMPS/423127076704/AnveshaKanodia2/EAZYAPP TE/Ratnakar Bank</t>
  </si>
  <si>
    <t>S16873920</t>
  </si>
  <si>
    <t>18/08/2024 04:13:07 PM</t>
  </si>
  <si>
    <t>MMT/IMPS/423125163553/KhushiBasrani50/EAZYAPP TE/Ratnakar Bank</t>
  </si>
  <si>
    <t>S16881129</t>
  </si>
  <si>
    <t>18/08/2024 04:15:26 PM</t>
  </si>
  <si>
    <t>MMT/IMPS/423125164089/KhushiBasrani50/EAZYAPP TE/Ratnakar Bank</t>
  </si>
  <si>
    <t>S16938305</t>
  </si>
  <si>
    <t>18/08/2024 04:30:33 PM</t>
  </si>
  <si>
    <t>MMT/IMPS/423128087363/MayankJain104Ot/EAZYAPP TE/Ratnakar Bank</t>
  </si>
  <si>
    <t>S16941660</t>
  </si>
  <si>
    <t>18/08/2024 04:31:38 PM</t>
  </si>
  <si>
    <t>MMT/IMPS/423126087394/MayankJain104Re/EAZYAPP TE/Ratnakar Bank</t>
  </si>
  <si>
    <t>S16949710</t>
  </si>
  <si>
    <t>18/08/2024 04:32:31 PM</t>
  </si>
  <si>
    <t>MMT/IMPS/423125167663/MayankJain104Ma/EAZYAPP TE/Ratnakar Bank</t>
  </si>
  <si>
    <t>S17207712</t>
  </si>
  <si>
    <t>18/08/2024 05:34:29 PM</t>
  </si>
  <si>
    <t>MMT/IMPS/423125182165/GaurangGupta206/EAZYAPP TE/Ratnakar Bank</t>
  </si>
  <si>
    <t>S17223777</t>
  </si>
  <si>
    <t>18/08/2024 05:38:16 PM</t>
  </si>
  <si>
    <t>MMT/IMPS/423128095725/AromaSingh206Re/EAZYAPP TE/Ratnakar Bank</t>
  </si>
  <si>
    <t>S17224774</t>
  </si>
  <si>
    <t>18/08/2024 05:38:31 PM</t>
  </si>
  <si>
    <t>MMT/IMPS/423126095672/RichaanshGour50/EAZYAPP TE/Ratnakar Bank</t>
  </si>
  <si>
    <t>S17315748</t>
  </si>
  <si>
    <t>18/08/2024 06:00:22 PM</t>
  </si>
  <si>
    <t>MMT/IMPS/423125188574/AnveshSingh401R/EAZYAPP TE/Ratnakar Bank</t>
  </si>
  <si>
    <t>S17553624</t>
  </si>
  <si>
    <t>18/08/2024 06:50:40 PM</t>
  </si>
  <si>
    <t>MMT/IMPS/423128105752/SuneelBhargav40/EAZYAPP TE/Ratnakar Bank</t>
  </si>
  <si>
    <t>S17557163</t>
  </si>
  <si>
    <t>18/08/2024 06:51:24 PM</t>
  </si>
  <si>
    <t>MMT/IMPS/423125202361/SuneelBhargav40/EAZYAPP TE/Ratnakar Bank</t>
  </si>
  <si>
    <t>S17590924</t>
  </si>
  <si>
    <t>18/08/2024 06:58:23 PM</t>
  </si>
  <si>
    <t>MMT/IMPS/423126106773/SuneelBhargav40/EAZYAPP TE/Ratnakar Bank</t>
  </si>
  <si>
    <t>S17599004</t>
  </si>
  <si>
    <t>18/08/2024 07:00:12 PM</t>
  </si>
  <si>
    <t>MMT/IMPS/423128107089/SuneelBhargav40/EAZYAPP TE/Ratnakar Bank</t>
  </si>
  <si>
    <t>S17613572</t>
  </si>
  <si>
    <t>18/08/2024 07:02:28 PM</t>
  </si>
  <si>
    <t>BIL/ONL/000886751214/ICICI Bank</t>
  </si>
  <si>
    <t>S17654822</t>
  </si>
  <si>
    <t>18/08/2024 07:08:48 PM</t>
  </si>
  <si>
    <t>MMT/IMPS/423127108114/SatyaPravallika/EAZYAPP TE/Ratnakar Bank</t>
  </si>
  <si>
    <t>S18076863</t>
  </si>
  <si>
    <t>18/08/2024 08:24:09 PM</t>
  </si>
  <si>
    <t>UPI/459725524462/UPI/geethakgp@okici/Union Bank of I/ICI059a0574dc664051bd95a3cb578fa235</t>
  </si>
  <si>
    <t>C9238992</t>
  </si>
  <si>
    <t>19/Aug/2024</t>
  </si>
  <si>
    <t>19/08/2024 02:48:32 AM</t>
  </si>
  <si>
    <t>MMT/IMPS/423127138497/ShivaniSharma30/EAZYAPP TE/Ratnakar Bank</t>
  </si>
  <si>
    <t>S22139361</t>
  </si>
  <si>
    <t>19/08/2024 12:51:07 PM</t>
  </si>
  <si>
    <t>CAM/17691ORY/CASH DEP-Other/19-08-24/7045</t>
  </si>
  <si>
    <t>S22172236</t>
  </si>
  <si>
    <t>19/08/2024 12:55:44 PM</t>
  </si>
  <si>
    <t>CAM/17691ORY/CASH DEP-Other/19-08-24/7047</t>
  </si>
  <si>
    <t>S24170742</t>
  </si>
  <si>
    <t>19/08/2024 05:09:04 PM</t>
  </si>
  <si>
    <t>UPI/7326050974@ybl/Payment from Ph/Punjab National/423297836037/YBL2fe7f5b2513543c39586aef874ab5ec9</t>
  </si>
  <si>
    <t>S24448085</t>
  </si>
  <si>
    <t>19/08/2024 05:33:17 PM</t>
  </si>
  <si>
    <t>UPI/423245608696/Payment from Ph/srinivasphanind/INDUSIND BANK/YBL554914ac79c04c0e96e4129b6bc04304</t>
  </si>
  <si>
    <t>S25567972</t>
  </si>
  <si>
    <t>19/08/2024 08:17:16 PM</t>
  </si>
  <si>
    <t>UPI/shreekhalate555/UPI/Union Bank of I/459868058732/AXI76ff61b524c34b1796879e6964115d61</t>
  </si>
  <si>
    <t>S25654694</t>
  </si>
  <si>
    <t>19/08/2024 08:19:41 PM</t>
  </si>
  <si>
    <t>UPI/poojamaidaravat/UPI/State Bank Of I/423211597916/SBIa936b0e331294961861f7f9e93bb1894</t>
  </si>
  <si>
    <t>S25919093</t>
  </si>
  <si>
    <t>19/08/2024 08:39:49 PM</t>
  </si>
  <si>
    <t>MMT/IMPS/423226094978/DhvaniKotwala30/EAZYAPP TE/Ratnakar Bank</t>
  </si>
  <si>
    <t>S29629439</t>
  </si>
  <si>
    <t>20/Aug/2024</t>
  </si>
  <si>
    <t>20/08/2024 11:29:29 AM</t>
  </si>
  <si>
    <t>MMT/IMPS/423326034076/ArijitaChatterj/EAZYAPP TE/Ratnakar Bank</t>
  </si>
  <si>
    <t>S31234058</t>
  </si>
  <si>
    <t>20/08/2024 01:52:31 PM</t>
  </si>
  <si>
    <t>MMT/IMPS/423313111363/IMPS PAY/VISHNU NAI/Development Ban</t>
  </si>
  <si>
    <t>S33330542</t>
  </si>
  <si>
    <t>20/08/2024 04:56:57 PM</t>
  </si>
  <si>
    <t>INF/NEFT/037340624521/UTIB0CCH274/thriveabhi     /RAZORPAYXAXIS</t>
  </si>
  <si>
    <t>S33606566</t>
  </si>
  <si>
    <t>20/08/2024 05:26:36 PM</t>
  </si>
  <si>
    <t>GIB/002027466845/GST       /24083600108057</t>
  </si>
  <si>
    <t>S33675839</t>
  </si>
  <si>
    <t>20/08/2024 05:34:25 PM</t>
  </si>
  <si>
    <t>MIN/IND Souther/202408201734/377303/</t>
  </si>
  <si>
    <t>S33700627</t>
  </si>
  <si>
    <t>20/08/2024 05:36:10 PM</t>
  </si>
  <si>
    <t>MIN/IND Souther/202408201736/377619/</t>
  </si>
  <si>
    <t>S33715057</t>
  </si>
  <si>
    <t>20/08/2024 05:37:21 PM</t>
  </si>
  <si>
    <t>MIN/IND Souther/202408201737/377838/</t>
  </si>
  <si>
    <t>S33764243</t>
  </si>
  <si>
    <t>20/08/2024 05:41:44 PM</t>
  </si>
  <si>
    <t>MIN/IND Souther/202408201741/378666/</t>
  </si>
  <si>
    <t>S33786134</t>
  </si>
  <si>
    <t>20/08/2024 05:43:54 PM</t>
  </si>
  <si>
    <t>MIN/IND Souther/202408201743/379059/</t>
  </si>
  <si>
    <t>S35104081</t>
  </si>
  <si>
    <t>20/08/2024 07:55:41 PM</t>
  </si>
  <si>
    <t>MMT/IMPS/423325184633/VirenJain108Ren/EAZYAPP TE/Ratnakar Bank</t>
  </si>
  <si>
    <t>S35147770</t>
  </si>
  <si>
    <t>20/08/2024 08:02:09 PM</t>
  </si>
  <si>
    <t>MMT/IMPS/423327099830/JiaBansal204Ren/EAZYAPP TE/Ratnakar Bank</t>
  </si>
  <si>
    <t>S38090606</t>
  </si>
  <si>
    <t>21/Aug/2024</t>
  </si>
  <si>
    <t>21/08/2024 09:44:37 AM</t>
  </si>
  <si>
    <t>MMT/IMPS/423409583639/Rent/Payroll/UTIB0CCH274</t>
  </si>
  <si>
    <t>S38298177</t>
  </si>
  <si>
    <t>21/08/2024 10:12:26 AM</t>
  </si>
  <si>
    <t>MMT/IMPS/423425052881/ShreedharHegde3/EAZYAPP TE/Ratnakar Bank</t>
  </si>
  <si>
    <t>S40961854</t>
  </si>
  <si>
    <t>21/08/2024 02:58:14 PM</t>
  </si>
  <si>
    <t>UPI/9643970960@ptye/NA/HDFC BANK LTD/460094098363/PTM5963c721bf524478b00b91d725b65075</t>
  </si>
  <si>
    <t>S43526857</t>
  </si>
  <si>
    <t>21/08/2024 06:54:39 PM</t>
  </si>
  <si>
    <t>UPI/423432539097/August/nirosha20951@ax/Axis BankLtd/AXL522b3abd76a541058ed2f71c9bdd6156</t>
  </si>
  <si>
    <t>S44134444</t>
  </si>
  <si>
    <t>21/08/2024 07:37:24 PM</t>
  </si>
  <si>
    <t>MIN/IND Souther/202408211937/563246/</t>
  </si>
  <si>
    <t>C11659652</t>
  </si>
  <si>
    <t>22/Aug/2024</t>
  </si>
  <si>
    <t>22/08/2024 02:31:11 AM</t>
  </si>
  <si>
    <t>MMT/IMPS/423427138347/Harshita203Elec/EAZYAPP TE/Ratnakar Bank</t>
  </si>
  <si>
    <t>C11640177</t>
  </si>
  <si>
    <t>22/08/2024 02:32:36 AM</t>
  </si>
  <si>
    <t>UPI/credpay@icici/house rent paym/ICICI Bank LTD /423435943495/ICICIV2bS1yYElRuI4PVDGTlWW1fBRoIFRq</t>
  </si>
  <si>
    <t>S48042772</t>
  </si>
  <si>
    <t>22/08/2024 11:26:28 AM</t>
  </si>
  <si>
    <t>MMT/IMPS/423526045782/Arnab103RentEle/EAZYAPP TE/Ratnakar Bank</t>
  </si>
  <si>
    <t>S48978859</t>
  </si>
  <si>
    <t>22/08/2024 01:04:11 PM</t>
  </si>
  <si>
    <t>INF/NEFT/037358183011/UTIB0CCH274/RAZORPAYXAXIS</t>
  </si>
  <si>
    <t>S51235763</t>
  </si>
  <si>
    <t>22/08/2024 05:09:36 PM</t>
  </si>
  <si>
    <t>UPI/7038124567@ybl/Double sharing/ICICI Bank/423505538642/YBLeadaeb9c583b473b9dbe42565a82ae30</t>
  </si>
  <si>
    <t>S52262075</t>
  </si>
  <si>
    <t>22/08/2024 06:50:20 PM</t>
  </si>
  <si>
    <t>GIB/002027589996/DTAX      /24082200120387ICIC</t>
  </si>
  <si>
    <t>S56702933</t>
  </si>
  <si>
    <t>23/Aug/2024</t>
  </si>
  <si>
    <t>23/08/2024 11:33:48 AM</t>
  </si>
  <si>
    <t>MMT/IMPS/423628054431/Bindhu302Others/EAZYAPP TE/Ratnakar Bank</t>
  </si>
  <si>
    <t>S56707676</t>
  </si>
  <si>
    <t>23/08/2024 11:34:15 AM</t>
  </si>
  <si>
    <t>MMT/IMPS/423626054454/Bindhu302Electr/EAZYAPP TE/Ratnakar Bank</t>
  </si>
  <si>
    <t>S56711152</t>
  </si>
  <si>
    <t>23/08/2024 11:34:43 AM</t>
  </si>
  <si>
    <t>MMT/IMPS/423625104677/Bindhu302Electr/EAZYAPP TE/Ratnakar Bank</t>
  </si>
  <si>
    <t>S57250463</t>
  </si>
  <si>
    <t>23/08/2024 12:27:40 PM</t>
  </si>
  <si>
    <t>MMT/IMPS/423625121683/Apurva102Rent/EAZYAPP TE/Ratnakar Bank</t>
  </si>
  <si>
    <t>S58885644</t>
  </si>
  <si>
    <t>23/08/2024 02:59:18 PM</t>
  </si>
  <si>
    <t>MMT/IMPS/423614149639/Advance token f/PRASANT BA/HDFC Bank</t>
  </si>
  <si>
    <t>S65005452</t>
  </si>
  <si>
    <t>24/Aug/2024</t>
  </si>
  <si>
    <t>24/08/2024 10:49:15 AM</t>
  </si>
  <si>
    <t>MMT/IMPS/423726045078/Jahanv8D405Secu/EAZYAPP TE/Ratnakar Bank</t>
  </si>
  <si>
    <t>S66190583</t>
  </si>
  <si>
    <t>24/08/2024 01:38:55 PM</t>
  </si>
  <si>
    <t>MMT/IMPS/423713821484/Rent/ANANDI SRI/State Bank of I</t>
  </si>
  <si>
    <t>S67086060</t>
  </si>
  <si>
    <t>24/08/2024 04:04:20 PM</t>
  </si>
  <si>
    <t>NEFT-N237243224108003-KARKALA POOJA PAI-TR 406 BOOKING-50100524947902-HDFC0000001</t>
  </si>
  <si>
    <t>S67570615</t>
  </si>
  <si>
    <t>24/08/2024 05:46:06 PM</t>
  </si>
  <si>
    <t>UPI/423737110008/UPI/sunnyvirgo11@ok/Union Bank of I/ICIc35d5db9cbea42d7939dbce0f19bbb49</t>
  </si>
  <si>
    <t>S68529992</t>
  </si>
  <si>
    <t>24/08/2024 07:56:42 PM</t>
  </si>
  <si>
    <t>MMT/IMPS/423726146844/Shidhanta103Ele/EAZYAPP TE/Ratnakar Bank</t>
  </si>
  <si>
    <t>S70646861</t>
  </si>
  <si>
    <t>25/Aug/2024</t>
  </si>
  <si>
    <t>25/08/2024 09:36:29 AM</t>
  </si>
  <si>
    <t>MMT/IMPS/423828032316/AnandiSrivastav/EAZYAPP TE/Ratnakar Bank</t>
  </si>
  <si>
    <t>S72080499</t>
  </si>
  <si>
    <t>25/08/2024 02:55:06 PM</t>
  </si>
  <si>
    <t>MMT/IMPS/423826094210/MugdhaSharma408/EAZYAPP TE/Ratnakar Bank</t>
  </si>
  <si>
    <t>S72126481</t>
  </si>
  <si>
    <t>25/08/2024 03:04:45 PM</t>
  </si>
  <si>
    <t>INF/NEFT/037384732501/UTIB0CCH274/thriveabhi     /RAZORPAYXAXIS</t>
  </si>
  <si>
    <t>S72177858</t>
  </si>
  <si>
    <t>25/08/2024 03:18:42 PM</t>
  </si>
  <si>
    <t>BIL/INFT/DHT2899499/Atish room rent/ RANESH SINHA/PU</t>
  </si>
  <si>
    <t>S72290213</t>
  </si>
  <si>
    <t>25/08/2024 03:46:37 PM</t>
  </si>
  <si>
    <t>MMT/IMPS/423826105195/Harshita203Othe/EAZYAPP TE/Ratnakar Bank</t>
  </si>
  <si>
    <t>S72293664</t>
  </si>
  <si>
    <t>25/08/2024 03:48:11 PM</t>
  </si>
  <si>
    <t>MMT/IMPS/423825204698/Harshita203Elec/EAZYAPP TE/Ratnakar Bank</t>
  </si>
  <si>
    <t>S72942881</t>
  </si>
  <si>
    <t>25/08/2024 06:37:53 PM</t>
  </si>
  <si>
    <t>UPI/arunakoul7-1@ok/UPI/HDFC BANK LTD/423828837231/HDF8f27d85b5c02483893673119eaa8ea13</t>
  </si>
  <si>
    <t>S74380556</t>
  </si>
  <si>
    <t>26/Aug/2024</t>
  </si>
  <si>
    <t>26/08/2024 03:04:11 AM</t>
  </si>
  <si>
    <t>INF/NEFT/037386542951/UTIB0CCH274/Payroll</t>
  </si>
  <si>
    <t>S79283956</t>
  </si>
  <si>
    <t>26/08/2024 03:23:18 PM</t>
  </si>
  <si>
    <t>MMT/IMPS/423925216767/MuttavarapuSaiR/EAZYAPP TE/Ratnakar Bank</t>
  </si>
  <si>
    <t>S81179629</t>
  </si>
  <si>
    <t>26/08/2024 07:17:03 PM</t>
  </si>
  <si>
    <t>UPI/7038124567@ybl/Payment from Ph/ICICI Bank/423907721635/YBLf7aa9e8912ad45e4bef3266f0e404ebb</t>
  </si>
  <si>
    <t>S81985532</t>
  </si>
  <si>
    <t>26/08/2024 09:02:12 PM</t>
  </si>
  <si>
    <t>UPI/9849251229@axl/Payment from Ph/Axis Bank Ltd/423941727854/AXLe6ef4f058a2545cb857b4fbea3e0a0e4</t>
  </si>
  <si>
    <t>S84952790</t>
  </si>
  <si>
    <t>27/Aug/2024</t>
  </si>
  <si>
    <t>27/08/2024 10:43:29 AM</t>
  </si>
  <si>
    <t>MMT/IMPS/424026057562/Vaishnaveekedia/EAZYAPP TE/Ratnakar Bank</t>
  </si>
  <si>
    <t>S85478933</t>
  </si>
  <si>
    <t>27/08/2024 11:52:30 AM</t>
  </si>
  <si>
    <t>UPI/460662338146/UPI/gmanishreddy@ok/ICICI Bank/ICIf0a0ba9b4b8c43a6a4f4545ce491483a</t>
  </si>
  <si>
    <t>S89766147</t>
  </si>
  <si>
    <t>27/08/2024 06:28:53 PM</t>
  </si>
  <si>
    <t>UPI/424018315262/Payment from Ph/9490486688@axl/State Bank Of I/AXL60eecaa7797b421f83bf488bc202dbad</t>
  </si>
  <si>
    <t>S90783218</t>
  </si>
  <si>
    <t>27/08/2024 08:16:54 PM</t>
  </si>
  <si>
    <t>MMT/IMPS/424020396663/Advance Token/SHAKTIRAIS/HDFC Bank</t>
  </si>
  <si>
    <t>S91136478</t>
  </si>
  <si>
    <t>27/08/2024 09:22:18 PM</t>
  </si>
  <si>
    <t>UPI/456yashvpatil-1/UPI/State Bank Of I/460632027659/AXI6cc531f69e5648439d7d1fdd3f6a9e74</t>
  </si>
  <si>
    <t>S91481946</t>
  </si>
  <si>
    <t>27/08/2024 09:59:05 PM</t>
  </si>
  <si>
    <t>MMT/IMPS/424025401952/SrikarSharma305/EAZYAPP TE/Ratnakar Bank</t>
  </si>
  <si>
    <t>S96546891</t>
  </si>
  <si>
    <t>28/Aug/2024</t>
  </si>
  <si>
    <t>28/08/2024 12:49:02 PM</t>
  </si>
  <si>
    <t>BIL/INFT/DHW3407672/Seshank K/ BHARATHI J</t>
  </si>
  <si>
    <t>S99453513</t>
  </si>
  <si>
    <t>28/08/2024 05:24:58 PM</t>
  </si>
  <si>
    <t>UPI/moinshah49@oksb/UPI/Standard Charte/424184429458/SBI15d03bcd36d84c3bbe86173423942865</t>
  </si>
  <si>
    <t>S414473</t>
  </si>
  <si>
    <t>28/08/2024 06:55:27 PM</t>
  </si>
  <si>
    <t>UPI/424137913122/UPI/geethakgp@okici/Union Bank of I/ICI684d46bb78a94ca8a29bef9c2d348f94</t>
  </si>
  <si>
    <t>S234937</t>
  </si>
  <si>
    <t>28/08/2024 06:58:56 PM</t>
  </si>
  <si>
    <t>UPI/424107806369/UPI/geethakgp@okici/Union Bank of I/ICI5ca7824eca7a4eeba7f45c4813989415</t>
  </si>
  <si>
    <t>S698173</t>
  </si>
  <si>
    <t>28/08/2024 07:20:08 PM</t>
  </si>
  <si>
    <t>INF/INFT/037414861541/Rent           /NarenICT0</t>
  </si>
  <si>
    <t>S707649</t>
  </si>
  <si>
    <t>28/08/2024 07:21:29 PM</t>
  </si>
  <si>
    <t>INF/INFT/037414874211/Rent           /NarenICT0</t>
  </si>
  <si>
    <t>S1380920</t>
  </si>
  <si>
    <t>28/08/2024 08:55:24 PM</t>
  </si>
  <si>
    <t>UPI/424197723359/UPI/geethakgp@okici/Union Bank of I/ICIa36d05465e7f4f3d9cee8a0d55e56039</t>
  </si>
  <si>
    <t>S1480220</t>
  </si>
  <si>
    <t>28/08/2024 09:00:12 PM</t>
  </si>
  <si>
    <t>INF/INFT/037415747551/Rent           /NarenICT0</t>
  </si>
  <si>
    <t>S2186209</t>
  </si>
  <si>
    <t>28/08/2024 11:24:31 PM</t>
  </si>
  <si>
    <t>MMT/IMPS/424128221247/JayeshPuri304El/EAZYAPP TE/Ratnakar Bank</t>
  </si>
  <si>
    <t>S7582026</t>
  </si>
  <si>
    <t>29/Aug/2024</t>
  </si>
  <si>
    <t>29/08/2024 04:08:04 PM</t>
  </si>
  <si>
    <t>UPI/tasirqazi@okaxi/UPI/Kotak Mahindra /460866322914/AXIf1fb582875b848cf8e026c9ebcd5e0f2</t>
  </si>
  <si>
    <t>S8269038</t>
  </si>
  <si>
    <t>29/08/2024 04:43:25 PM</t>
  </si>
  <si>
    <t>NEFT-N242243232212435-BATHULA SAPNA--50100111056804-HDFC0000218</t>
  </si>
  <si>
    <t>S8283808</t>
  </si>
  <si>
    <t>29/08/2024 04:45:03 PM</t>
  </si>
  <si>
    <t>INF/INFT/037422656461/Rent           /NarenICT0</t>
  </si>
  <si>
    <t>S11391567</t>
  </si>
  <si>
    <t>29/08/2024 09:03:13 PM</t>
  </si>
  <si>
    <t>MMT/IMPS/424225354043/Poojamai204Secu/EAZYAPP TE/Ratnakar Bank</t>
  </si>
  <si>
    <t>S15205064</t>
  </si>
  <si>
    <t>30/Aug/2024</t>
  </si>
  <si>
    <t>30/08/2024 10:25:51 AM</t>
  </si>
  <si>
    <t>MMT/IMPS/424327059459/MoulikGupta303E/EAZYAPP TE/Ratnakar Bank</t>
  </si>
  <si>
    <t>S15737649</t>
  </si>
  <si>
    <t>30/08/2024 11:19:59 AM</t>
  </si>
  <si>
    <t>UPI/424318776760/UPI/geethakgp@okici/Union Bank of I/ICI19efce25307b4c1e8921fe0f6b1e8c94</t>
  </si>
  <si>
    <t>S16929350</t>
  </si>
  <si>
    <t>30/08/2024 12:35:03 PM</t>
  </si>
  <si>
    <t>MMT/IMPS/424325180281/BoudhayanSarkar/EAZYAPP TE/Ratnakar Bank</t>
  </si>
  <si>
    <t>S18736742</t>
  </si>
  <si>
    <t>30/08/2024 02:58:21 PM</t>
  </si>
  <si>
    <t>INF/NEFT/037432097231/UTIB0CCH274/thriveabhi     /RAZORPAYXAXIS</t>
  </si>
  <si>
    <t>S24157055</t>
  </si>
  <si>
    <t>30/08/2024 10:30:14 PM</t>
  </si>
  <si>
    <t>UPI/niharika.4.kota/UPI/ICICI Bank/424312615339/ICI9ac8417ef5144be79b66918690c4ad57</t>
  </si>
  <si>
    <t>S24330386</t>
  </si>
  <si>
    <t>30/08/2024 10:53:52 PM</t>
  </si>
  <si>
    <t>MMT/IMPS/424325373070/MoinHamdani204S/EAZYAPP TE/Ratnakar Bank</t>
  </si>
  <si>
    <t>S27960014</t>
  </si>
  <si>
    <t>31/Aug/2024</t>
  </si>
  <si>
    <t>31/08/2024 12:16:52 PM</t>
  </si>
  <si>
    <t>MMT/IMPS/424427082209/AbhinavRoy301El/EAZYAPP TE/Ratnakar Bank</t>
  </si>
  <si>
    <t>S28738871</t>
  </si>
  <si>
    <t>31/08/2024 01:15:14 PM</t>
  </si>
  <si>
    <t>MMT/IMPS/424425183975/Arthi102Electri/EAZYAPP TE/Ratnakar Bank</t>
  </si>
  <si>
    <t>S30527100</t>
  </si>
  <si>
    <t>31/08/2024 03:47:44 PM</t>
  </si>
  <si>
    <t>MMT/IMPS/424426127067/YashPatil103Sec/EAZYAPP TE/Ratnakar Bank</t>
  </si>
  <si>
    <t>S30565877</t>
  </si>
  <si>
    <t>31/08/2024 03:52:17 PM</t>
  </si>
  <si>
    <t>MMT/IMPS/424425244420/AtishaySinha105/EAZYAPP TE/Ratnakar Bank</t>
  </si>
  <si>
    <t>S31441496</t>
  </si>
  <si>
    <t>31/08/2024 05:10:26 PM</t>
  </si>
  <si>
    <t>MMT/IMPS/424427145167/DeekshaVanguru2/EAZYAPP TE/Ratnakar Bank</t>
  </si>
  <si>
    <t>S32364030</t>
  </si>
  <si>
    <t>31/08/2024 06:31:48 PM</t>
  </si>
  <si>
    <t>MMT/IMPS/424426158544/RajashekarMakal/EAZYAPP TE/Ratnakar Bank</t>
  </si>
  <si>
    <t>C21007924</t>
  </si>
  <si>
    <t>01/Sep/2024</t>
  </si>
  <si>
    <t>01/09/2024 04:45:04 AM</t>
  </si>
  <si>
    <t>MMT/IMPS/424528021180/Shidhanta103Ren/EAZYAPP TE/Ratnakar Bank</t>
  </si>
  <si>
    <t>S35338296</t>
  </si>
  <si>
    <t>01/09/2024 06:54:50 AM</t>
  </si>
  <si>
    <t>MMT/IMPS/424527034852/AbhinavRoy301Re/EAZYAPP TE/Ratnakar Bank</t>
  </si>
  <si>
    <t>S35852445</t>
  </si>
  <si>
    <t>01/09/2024 08:47:24 AM</t>
  </si>
  <si>
    <t>MMT/IMPS/424526049667/ShreedharHegde3/EAZYAPP TE/Ratnakar Bank</t>
  </si>
  <si>
    <t>S36082521</t>
  </si>
  <si>
    <t>01/09/2024 09:22:15 AM</t>
  </si>
  <si>
    <t>MMT/IMPS/424527055450/MrinavSharma205/EAZYAPP TE/Ratnakar Bank</t>
  </si>
  <si>
    <t>S36088374</t>
  </si>
  <si>
    <t>01/09/2024 09:23:23 AM</t>
  </si>
  <si>
    <t>MMT/IMPS/424525109692/PoojaPillai106R/EAZYAPP TE/Ratnakar Bank</t>
  </si>
  <si>
    <t>S36089540</t>
  </si>
  <si>
    <t>01/09/2024 09:23:27 AM</t>
  </si>
  <si>
    <t>MMT/IMPS/424527055646/MayuriGargav505/EAZYAPP TE/Ratnakar Bank</t>
  </si>
  <si>
    <t>S36126036</t>
  </si>
  <si>
    <t>01/09/2024 09:30:49 AM</t>
  </si>
  <si>
    <t>MMT/IMPS/424525112145/DarshanTelang20/EAZYAPP TE/Ratnakar Bank</t>
  </si>
  <si>
    <t>S36135001</t>
  </si>
  <si>
    <t>01/09/2024 09:32:23 AM</t>
  </si>
  <si>
    <t>MMT/IMPS/424525113022/RajeshChowdary1/EAZYAPP TE/Ratnakar Bank</t>
  </si>
  <si>
    <t>S36106302</t>
  </si>
  <si>
    <t>01/09/2024 09:49:59 AM</t>
  </si>
  <si>
    <t>UPI/rucha.abhyankar/Payment from Ph/State Bank OfI/424537024640/IBLfaba1cbe90f14db39ae2074925c9ef47</t>
  </si>
  <si>
    <t>S36294814</t>
  </si>
  <si>
    <t>01/09/2024 09:57:53 AM</t>
  </si>
  <si>
    <t>MMT/IMPS/424509778937/VishnuRaoV105Re/EazyAppTec/Axis Bank</t>
  </si>
  <si>
    <t>S36525839</t>
  </si>
  <si>
    <t>01/09/2024 10:27:28 AM</t>
  </si>
  <si>
    <t>MMT/IMPS/424525138471/VatsalChandra40/EAZYAPP TE/Ratnakar Bank</t>
  </si>
  <si>
    <t>S36533303</t>
  </si>
  <si>
    <t>01/09/2024 10:28:42 AM</t>
  </si>
  <si>
    <t>MMT/IMPS/424525139031/VatsalChandra40/EAZYAPP TE/Ratnakar Bank</t>
  </si>
  <si>
    <t>S37050850</t>
  </si>
  <si>
    <t>01/09/2024 11:36:25 AM</t>
  </si>
  <si>
    <t>MMT/IMPS/424511315145/Nalini501RentEl/EazyAppTec/Axis Bank</t>
  </si>
  <si>
    <t>S37051668</t>
  </si>
  <si>
    <t>MMT/IMPS/424511315121/VatsalChandra40/EazyAppTec/Axis Bank</t>
  </si>
  <si>
    <t>S37053221</t>
  </si>
  <si>
    <t>01/09/2024 11:36:36 AM</t>
  </si>
  <si>
    <t>MMT/IMPS/424511314730/AdityaKhandelwa/EazyAppTec/Axis Bank</t>
  </si>
  <si>
    <t>S37328446</t>
  </si>
  <si>
    <t>01/09/2024 12:13:58 PM</t>
  </si>
  <si>
    <t>MMT/IMPS/424512513105/SohamSuhasKhapr/EazyAppTec/Axis Bank</t>
  </si>
  <si>
    <t>S37329165</t>
  </si>
  <si>
    <t>01/09/2024 12:13:59 PM</t>
  </si>
  <si>
    <t>MMT/IMPS/424512512607/RajkamalSingh20/EazyAppTec/Axis Bank</t>
  </si>
  <si>
    <t>S37422969</t>
  </si>
  <si>
    <t>01/09/2024 12:26:13 PM</t>
  </si>
  <si>
    <t>MMT/IMPS/424528105239/AnveshSingh401R/EAZYAPP TE/Ratnakar Bank</t>
  </si>
  <si>
    <t>S37467844</t>
  </si>
  <si>
    <t>01/09/2024 12:32:25 PM</t>
  </si>
  <si>
    <t>MMT/IMPS/424528107379/RajkamalSingh20/EAZYAPP TE/Ratnakar Bank</t>
  </si>
  <si>
    <t>S37271964</t>
  </si>
  <si>
    <t>01/09/2024 12:35:16 PM</t>
  </si>
  <si>
    <t>UPI/rucha.abhyankar/Advanced bookin/State Bank OfI/424503053331/IBL10b38292407c4bf6bce0b4f9ce1d094b</t>
  </si>
  <si>
    <t>S37613356</t>
  </si>
  <si>
    <t>01/09/2024 12:51:57 PM</t>
  </si>
  <si>
    <t>MMT/IMPS/424527112713/Arthi102Rent/EAZYAPP TE/Ratnakar Bank</t>
  </si>
  <si>
    <t>S37752103</t>
  </si>
  <si>
    <t>01/09/2024 01:12:33 PM</t>
  </si>
  <si>
    <t>MMT/IMPS/424525227393/Sourav102Electr/EAZYAPP TE/Ratnakar Bank</t>
  </si>
  <si>
    <t>S38315399</t>
  </si>
  <si>
    <t>01/09/2024 02:44:14 PM</t>
  </si>
  <si>
    <t>MMT/IMPS/424527132954/SrobontiPal302R/EAZYAPP TE/Ratnakar Bank</t>
  </si>
  <si>
    <t>S38494410</t>
  </si>
  <si>
    <t>01/09/2024 03:18:06 PM</t>
  </si>
  <si>
    <t>MMT/IMPS/424527139742/AkhilYechuri403/EAZYAPP TE/Ratnakar Bank</t>
  </si>
  <si>
    <t>S38526385</t>
  </si>
  <si>
    <t>01/09/2024 03:25:17 PM</t>
  </si>
  <si>
    <t>MMT/IMPS/424525275283/Sristi307RentEl/EAZYAPP TE/Ratnakar Bank</t>
  </si>
  <si>
    <t>S38825842</t>
  </si>
  <si>
    <t>01/09/2024 04:25:55 PM</t>
  </si>
  <si>
    <t>MMT/IMPS/424525302670/NinadRamiah102R/EAZYAPP TE/Ratnakar Bank</t>
  </si>
  <si>
    <t>S38933151</t>
  </si>
  <si>
    <t>01/09/2024 04:46:19 PM</t>
  </si>
  <si>
    <t>MMT/IMPS/424525310395/ShivaniSharma30/EAZYAPP TE/Ratnakar Bank</t>
  </si>
  <si>
    <t>S38958812</t>
  </si>
  <si>
    <t>01/09/2024 04:51:50 PM</t>
  </si>
  <si>
    <t>MMT/IMPS/424516432609/Salary/Payroll/UTIB0CCH274</t>
  </si>
  <si>
    <t>S38961455</t>
  </si>
  <si>
    <t>01/09/2024 04:52:26 PM</t>
  </si>
  <si>
    <t>INF/NEFT/037455120151/UTIB0CCH274/Salary         /Payroll</t>
  </si>
  <si>
    <t>S39125122</t>
  </si>
  <si>
    <t>01/09/2024 05:22:38 PM</t>
  </si>
  <si>
    <t>MMT/IMPS/424528165682/AnmolMohan303Re/EAZYAPP TE/Ratnakar Bank</t>
  </si>
  <si>
    <t>S39127867</t>
  </si>
  <si>
    <t>01/09/2024 05:23:28 PM</t>
  </si>
  <si>
    <t>MMT/IMPS/424526165989/AnmolMohan303El/EAZYAPP TE/Ratnakar Bank</t>
  </si>
  <si>
    <t>S39229995</t>
  </si>
  <si>
    <t>01/09/2024 05:40:54 PM</t>
  </si>
  <si>
    <t>MMT/IMPS/424525328921/AnandiSrivastav/EAZYAPP TE/Ratnakar Bank</t>
  </si>
  <si>
    <t>S39241713</t>
  </si>
  <si>
    <t>01/09/2024 05:43:01 PM</t>
  </si>
  <si>
    <t>MMT/IMPS/424528169380/KrishnaRajOduvi/EAZYAPP TE/Ratnakar Bank</t>
  </si>
  <si>
    <t>S39245610</t>
  </si>
  <si>
    <t>01/09/2024 05:43:37 PM</t>
  </si>
  <si>
    <t>MMT/IMPS/424527169508/KrishnaRajOduvi/EAZYAPP TE/Ratnakar Bank</t>
  </si>
  <si>
    <t>S39524354</t>
  </si>
  <si>
    <t>01/09/2024 06:29:33 PM</t>
  </si>
  <si>
    <t>MMT/IMPS/424528178248/MeherBhardwaj10/EAZYAPP TE/Ratnakar Bank</t>
  </si>
  <si>
    <t>S39551267</t>
  </si>
  <si>
    <t>01/09/2024 06:32:53 PM</t>
  </si>
  <si>
    <t>MMT/IMPS/424527179154/SurajSriram405R/EAZYAPP TE/Ratnakar Bank</t>
  </si>
  <si>
    <t>S39739249</t>
  </si>
  <si>
    <t>01/09/2024 06:59:54 PM</t>
  </si>
  <si>
    <t>MMT/IMPS/424525358997/MuttavarapuSaiR/EAZYAPP TE/Ratnakar Bank</t>
  </si>
  <si>
    <t>S39884543</t>
  </si>
  <si>
    <t>01/09/2024 07:20:24 PM</t>
  </si>
  <si>
    <t>MMT/IMPS/424527190525/SubhamDash507Re/EAZYAPP TE/Ratnakar Bank</t>
  </si>
  <si>
    <t>S39885813</t>
  </si>
  <si>
    <t>01/09/2024 07:20:42 PM</t>
  </si>
  <si>
    <t>MMT/IMPS/424527190593/RaaghavMehta206/EAZYAPP TE/Ratnakar Bank</t>
  </si>
  <si>
    <t>S40065269</t>
  </si>
  <si>
    <t>01/09/2024 07:47:14 PM</t>
  </si>
  <si>
    <t>MMT/IMPS/424525383903/PrithuHazarika4/EAZYAPP TE/Ratnakar Bank</t>
  </si>
  <si>
    <t>S40272907</t>
  </si>
  <si>
    <t>01/09/2024 08:18:04 PM</t>
  </si>
  <si>
    <t>MMT/IMPS/424520045175/SnehalKirjat305/EazyAppTec/Axis Bank</t>
  </si>
  <si>
    <t>S40281717</t>
  </si>
  <si>
    <t>01/09/2024 08:19:00 PM</t>
  </si>
  <si>
    <t>MMT/IMPS/424520050647/SashankVVSR101E/EazyAppTec/Axis Bank</t>
  </si>
  <si>
    <t>S40415089</t>
  </si>
  <si>
    <t>01/09/2024 08:34:02 PM</t>
  </si>
  <si>
    <t>MMT/IMPS/424525404668/PaprjaApurvam50/EAZYAPP TE/Ratnakar Bank</t>
  </si>
  <si>
    <t>S40420440</t>
  </si>
  <si>
    <t>01/09/2024 08:34:54 PM</t>
  </si>
  <si>
    <t>MMT/IMPS/424525405107/AnujaAdwitiyam5/EAZYAPP TE/Ratnakar Bank</t>
  </si>
  <si>
    <t>S40452332</t>
  </si>
  <si>
    <t>01/09/2024 08:39:06 PM</t>
  </si>
  <si>
    <t>MMT/IMPS/424525407473/YashGupta104Ele/EAZYAPP TE/Ratnakar Bank</t>
  </si>
  <si>
    <t>S40521249</t>
  </si>
  <si>
    <t>01/09/2024 08:48:28 PM</t>
  </si>
  <si>
    <t>MMT/IMPS/424528212310/KhushbooGandhi1/EAZYAPP TE/Ratnakar Bank</t>
  </si>
  <si>
    <t>S40533753</t>
  </si>
  <si>
    <t>01/09/2024 08:50:14 PM</t>
  </si>
  <si>
    <t>MMT/IMPS/424526213064/Tarussi301Elect/EAZYAPP TE/Ratnakar Bank</t>
  </si>
  <si>
    <t>S40600911</t>
  </si>
  <si>
    <t>01/09/2024 08:59:46 PM</t>
  </si>
  <si>
    <t>MMT/IMPS/424525418593/ArchitaChakraba/EAZYAPP TE/Ratnakar Bank</t>
  </si>
  <si>
    <t>S40620192</t>
  </si>
  <si>
    <t>01/09/2024 09:02:17 PM</t>
  </si>
  <si>
    <t>MMT/IMPS/424526215630/NaimishaGiri208/EAZYAPP TE/Ratnakar Bank</t>
  </si>
  <si>
    <t>S40795321</t>
  </si>
  <si>
    <t>01/09/2024 09:24:45 PM</t>
  </si>
  <si>
    <t>NEFT-N245243238706520-ROHIT JOSHI-RENT FOR SEPT-09751140065440-HDFC0000001</t>
  </si>
  <si>
    <t>S41071424</t>
  </si>
  <si>
    <t>01/09/2024 10:20:11 PM</t>
  </si>
  <si>
    <t>MMT/IMPS/424525443518/YashPatil103Ren/EAZYAPP TE/Ratnakar Bank</t>
  </si>
  <si>
    <t>S41122805</t>
  </si>
  <si>
    <t>01/09/2024 10:31:22 PM</t>
  </si>
  <si>
    <t>INF/NEFT/037456732041/UTIB0CCH274/PAYROLL</t>
  </si>
  <si>
    <t>S41163413</t>
  </si>
  <si>
    <t>01/09/2024 10:35:19 PM</t>
  </si>
  <si>
    <t>MMT/IMPS/424528231378/HrishikeshRaipu/EAZYAPP TE/Ratnakar Bank</t>
  </si>
  <si>
    <t>S41352394</t>
  </si>
  <si>
    <t>01/09/2024 11:26:41 PM</t>
  </si>
  <si>
    <t>MMT/IMPS/424527238174/Abhinav403Rent/EAZYAPP TE/Ratnakar Bank</t>
  </si>
  <si>
    <t>S41381354</t>
  </si>
  <si>
    <t>01/09/2024 11:36:17 PM</t>
  </si>
  <si>
    <t>MMT/IMPS/424523970736/MoinHamdani204R/EazyAppTec/Axis Bank</t>
  </si>
  <si>
    <t>S41828546</t>
  </si>
  <si>
    <t>02/Sep/2024</t>
  </si>
  <si>
    <t>02/09/2024 04:45:49 AM</t>
  </si>
  <si>
    <t>112005002094:Int.Coll:02-08-2024 to 01-09-2024</t>
  </si>
  <si>
    <t>S44857374</t>
  </si>
  <si>
    <t>02/09/2024 09:46:20 AM</t>
  </si>
  <si>
    <t>MMT/IMPS/424626065436/AromaSingh206El/EAZYAPP TE/Ratnakar Bank</t>
  </si>
  <si>
    <t>S45357231</t>
  </si>
  <si>
    <t>02/09/2024 10:29:42 AM</t>
  </si>
  <si>
    <t>MMT/IMPS/424628074179/GaurangGupta206/EAZYAPP TE/Ratnakar Bank</t>
  </si>
  <si>
    <t>S45380516</t>
  </si>
  <si>
    <t>02/09/2024 10:31:27 AM</t>
  </si>
  <si>
    <t>CMS/001519004078/BAJAJ_AUTO_CD__SME000004466341</t>
  </si>
  <si>
    <t>S45461863</t>
  </si>
  <si>
    <t>02/09/2024 10:37:31 AM</t>
  </si>
  <si>
    <t>MMT/IMPS/424625148623/SaranshAgarwal2/EAZYAPP TE/Ratnakar Bank</t>
  </si>
  <si>
    <t>S45673389</t>
  </si>
  <si>
    <t>02/09/2024 10:54:30 AM</t>
  </si>
  <si>
    <t>MMT/IMPS/424625154879/KushiThiyagaraj/EAZYAPP TE/Ratnakar Bank</t>
  </si>
  <si>
    <t>S45695927</t>
  </si>
  <si>
    <t>02/09/2024 10:57:13 AM</t>
  </si>
  <si>
    <t>MMT/IMPS/424626079401/JishnudeepBhatt/EAZYAPP TE/Ratnakar Bank</t>
  </si>
  <si>
    <t>S46082675</t>
  </si>
  <si>
    <t>02/09/2024 11:29:40 AM</t>
  </si>
  <si>
    <t>MMT/IMPS/424625167496/PremBharwani101/EAZYAPP TE/Ratnakar Bank</t>
  </si>
  <si>
    <t>S46198113</t>
  </si>
  <si>
    <t>02/09/2024 11:39:09 AM</t>
  </si>
  <si>
    <t>CMS/001519083831/BAJAJ_AUTO_CD__SME000004466341</t>
  </si>
  <si>
    <t>S46284163</t>
  </si>
  <si>
    <t>02/09/2024 11:46:33 AM</t>
  </si>
  <si>
    <t>MMT/IMPS/424611736557/Savi205Electric/EazyAppTec/Axis Bank</t>
  </si>
  <si>
    <t>S46283803</t>
  </si>
  <si>
    <t>02/09/2024 11:46:35 AM</t>
  </si>
  <si>
    <t>MMT/IMPS/424611736675/GollapelliAbhil/EazyAppTec/Axis Bank</t>
  </si>
  <si>
    <t>S46749279</t>
  </si>
  <si>
    <t>02/09/2024 12:19:03 PM</t>
  </si>
  <si>
    <t>MMT/IMPS/424625186270/Bishnupriya503E/RazorpayX /Ratnakar Bank</t>
  </si>
  <si>
    <t>S46974224</t>
  </si>
  <si>
    <t>02/09/2024 12:30:21 PM</t>
  </si>
  <si>
    <t>MMT/IMPS/424625191185/MadhvaiMohan407/EAZYAPP TE/Ratnakar Bank</t>
  </si>
  <si>
    <t>S47842368</t>
  </si>
  <si>
    <t>02/09/2024 01:23:58 PM</t>
  </si>
  <si>
    <t>MMT/IMPS/424627112314/SrijanB402Rent/EAZYAPP TE/Ratnakar Bank</t>
  </si>
  <si>
    <t>S47948642</t>
  </si>
  <si>
    <t>02/09/2024 01:31:49 PM</t>
  </si>
  <si>
    <t>MMT/IMPS/424613379664/Kushagra503Elec/EazyAppTec/Axis Bank</t>
  </si>
  <si>
    <t>S47939559</t>
  </si>
  <si>
    <t>02/09/2024 01:40:31 PM</t>
  </si>
  <si>
    <t>UPI/424676408844/Payment from Ph/9490486688@axl/State Bank Of I/AXLef1e58c7056748e0b0443c26470bf0b7</t>
  </si>
  <si>
    <t>S48975742</t>
  </si>
  <si>
    <t>02/09/2024 02:30:14 PM</t>
  </si>
  <si>
    <t>MMT/IMPS/424625275841/KaushaVora306Re/EAZYAPP TE/Ratnakar Bank</t>
  </si>
  <si>
    <t>S49142615</t>
  </si>
  <si>
    <t>02/09/2024 02:41:19 PM</t>
  </si>
  <si>
    <t>MMT/IMPS/424614740569/DeepaliNagarsek/EazyAppTec/Axis Bank</t>
  </si>
  <si>
    <t>S49793447</t>
  </si>
  <si>
    <t>02/09/2024 03:26:14 PM</t>
  </si>
  <si>
    <t>MMT/IMPS/424625322286/MoulikGupta303R/EAZYAPP TE/Ratnakar Bank</t>
  </si>
  <si>
    <t>S51020516</t>
  </si>
  <si>
    <t>02/09/2024 04:43:09 PM</t>
  </si>
  <si>
    <t>MMT/IMPS/424625370861/AgnesKurian104E/EAZYAPP TE/Ratnakar Bank</t>
  </si>
  <si>
    <t>S51053880</t>
  </si>
  <si>
    <t>02/09/2024 04:45:05 PM</t>
  </si>
  <si>
    <t>MMT/IMPS/424628191087/SaloniMishra402/EAZYAPP TE/Ratnakar Bank</t>
  </si>
  <si>
    <t>S51568254</t>
  </si>
  <si>
    <t>02/09/2024 05:25:53 PM</t>
  </si>
  <si>
    <t>MMT/IMPS/424626202904/ChayanPant306El/EAZYAPP TE/Ratnakar Bank</t>
  </si>
  <si>
    <t>S53061831</t>
  </si>
  <si>
    <t>02/09/2024 07:02:39 PM</t>
  </si>
  <si>
    <t>MMT/IMPS/424627229705/VirenJain108Ren/EAZYAPP TE/Ratnakar Bank</t>
  </si>
  <si>
    <t>S53082741</t>
  </si>
  <si>
    <t>02/09/2024 07:03:56 PM</t>
  </si>
  <si>
    <t>MMT/IMPS/424626229963/PrateekRawat201/EAZYAPP TE/Ratnakar Bank</t>
  </si>
  <si>
    <t>S53144858</t>
  </si>
  <si>
    <t>02/09/2024 07:08:22 PM</t>
  </si>
  <si>
    <t>MMT/IMPS/424627231377/SameerAhuja306R/EAZYAPP TE/Ratnakar Bank</t>
  </si>
  <si>
    <t>S53275111</t>
  </si>
  <si>
    <t>02/09/2024 07:19:43 PM</t>
  </si>
  <si>
    <t>MMT/IMPS/424626234428/Satyam303Electr/EAZYAPP TE/Ratnakar Bank</t>
  </si>
  <si>
    <t>S53332983</t>
  </si>
  <si>
    <t>02/09/2024 07:25:44 PM</t>
  </si>
  <si>
    <t>MMT/IMPS/424627236113/Deepika303RentE/EAZYAPP TE/Ratnakar Bank</t>
  </si>
  <si>
    <t>S53462684</t>
  </si>
  <si>
    <t>02/09/2024 07:37:16 PM</t>
  </si>
  <si>
    <t>MMT/IMPS/424619538866/Bene Validation/EAZYAPP TE/HDFC0000272</t>
  </si>
  <si>
    <t>S53462943</t>
  </si>
  <si>
    <t>02/09/2024 07:37:22 PM</t>
  </si>
  <si>
    <t>MMT/IMPS/424627239667/Harshita403Rent/EAZYAPP TE/Ratnakar Bank</t>
  </si>
  <si>
    <t>S53639283</t>
  </si>
  <si>
    <t>02/09/2024 07:50:21 PM</t>
  </si>
  <si>
    <t>INF/NEFT/037469912311/UTIB0CCH274/thriveabhi     /PAYROLL</t>
  </si>
  <si>
    <t>S53661671</t>
  </si>
  <si>
    <t>02/09/2024 07:53:02 PM</t>
  </si>
  <si>
    <t>INF/NEFT/037469950741/UTIB0CCH274/thriveabhi     /PAYROLL</t>
  </si>
  <si>
    <t>S53669973</t>
  </si>
  <si>
    <t>02/09/2024 07:54:17 PM</t>
  </si>
  <si>
    <t>MMT/IMPS/424626243992/UpamaRay304Elec/EAZYAPP TE/Ratnakar Bank</t>
  </si>
  <si>
    <t>S53694377</t>
  </si>
  <si>
    <t>02/09/2024 07:57:04 PM</t>
  </si>
  <si>
    <t>MMT/IMPS/424628244848/Smritiranjan202/EAZYAPP TE/Ratnakar Bank</t>
  </si>
  <si>
    <t>S54101208</t>
  </si>
  <si>
    <t>02/09/2024 08:36:06 PM</t>
  </si>
  <si>
    <t>MMT/IMPS/424628256925/JosephTJohn407R/EAZYAPP TE/Ratnakar Bank</t>
  </si>
  <si>
    <t>S54102276</t>
  </si>
  <si>
    <t>02/09/2024 08:36:12 PM</t>
  </si>
  <si>
    <t>MMT/IMPS/424628256951/AbhijeetPande10/EAZYAPP TE/Ratnakar Bank</t>
  </si>
  <si>
    <t>S54901447</t>
  </si>
  <si>
    <t>02/09/2024 10:15:47 PM</t>
  </si>
  <si>
    <t>MMT/IMPS/424625561541/Aneesh202Electr/EAZYAPP TE/Ratnakar Bank</t>
  </si>
  <si>
    <t>S55089752</t>
  </si>
  <si>
    <t>02/09/2024 10:51:25 PM</t>
  </si>
  <si>
    <t>MMT/IMPS/424626297786/Sakshi301RentEl/EAZYAPP TE/Ratnakar Bank</t>
  </si>
  <si>
    <t>S55110658</t>
  </si>
  <si>
    <t>02/09/2024 10:55:18 PM</t>
  </si>
  <si>
    <t>MMT/IMPS/424627298614/GargiMajumdar20/EAZYAPP TE/Ratnakar Bank</t>
  </si>
  <si>
    <t>S55248050</t>
  </si>
  <si>
    <t>02/09/2024 11:27:17 PM</t>
  </si>
  <si>
    <t>MMT/IMPS/424625592693/KarthikKishore1/EAZYAPP TE/Ratnakar Bank</t>
  </si>
  <si>
    <t>S55295709</t>
  </si>
  <si>
    <t>02/09/2024 11:41:29 PM</t>
  </si>
  <si>
    <t>MMT/IMPS/424625597678/AnishaMohanty20/EAZYAPP TE/Ratnakar Bank</t>
  </si>
  <si>
    <t>S58548956</t>
  </si>
  <si>
    <t>03/Sep/2024</t>
  </si>
  <si>
    <t>03/09/2024 11:04:52 AM</t>
  </si>
  <si>
    <t>MMT/IMPS/424727096640/DhvaniKotwala30/EAZYAPP TE/Ratnakar Bank</t>
  </si>
  <si>
    <t>S58555974</t>
  </si>
  <si>
    <t>03/09/2024 11:05:29 AM</t>
  </si>
  <si>
    <t>MMT/IMPS/424726096611/DhvaniKotwala30/EAZYAPP TE/Ratnakar Bank</t>
  </si>
  <si>
    <t>S58581529</t>
  </si>
  <si>
    <t>03/09/2024 11:07:39 AM</t>
  </si>
  <si>
    <t>NEFT-000394615347-EAZYAPP TECH PVT LTD-KHWAISH RUPANI 404 ELECTRICITY-409001820820-RATN0000999</t>
  </si>
  <si>
    <t>S58599694</t>
  </si>
  <si>
    <t>03/09/2024 11:09:19 AM</t>
  </si>
  <si>
    <t>NEFT-000394616366-EAZYAPP TECH PVT LTD-MUGDHA SHARMA 408 ELECTRICITY-409001820820-RATN0000999</t>
  </si>
  <si>
    <t>S58598410</t>
  </si>
  <si>
    <t>03/09/2024 11:09:20 AM</t>
  </si>
  <si>
    <t>NEFT-000394616344-EAZYAPP TECH PVT LTD-ABHINAV 403 ELECTRICITY BILL-409001820820-RATN0000999</t>
  </si>
  <si>
    <t>S58829257</t>
  </si>
  <si>
    <t>03/09/2024 11:33:21 AM</t>
  </si>
  <si>
    <t>MMT/IMPS/424725209960/Samikhyha201Ele/EAZYAPP TE/Ratnakar Bank</t>
  </si>
  <si>
    <t>S60329451</t>
  </si>
  <si>
    <t>03/09/2024 01:36:27 PM</t>
  </si>
  <si>
    <t>MMT/IMPS/424713557420/AnveshaKanodia2/EazyAppTec/Axis Bank</t>
  </si>
  <si>
    <t>S62806527</t>
  </si>
  <si>
    <t>03/09/2024 05:02:37 PM</t>
  </si>
  <si>
    <t>MMT/IMPS/424725389964/JaideepTamma207/EAZYAPP TE/Ratnakar Bank</t>
  </si>
  <si>
    <t>S63752784</t>
  </si>
  <si>
    <t>03/09/2024 06:18:11 PM</t>
  </si>
  <si>
    <t>BIL/INFT/DI35394215/MoneyRefundExtr/ SYED  ABDULBARI</t>
  </si>
  <si>
    <t>S64736807</t>
  </si>
  <si>
    <t>03/09/2024 07:36:25 PM</t>
  </si>
  <si>
    <t>MMT/IMPS/424719655097/MallikaGupta307/EazyAppTec/Axis Bank</t>
  </si>
  <si>
    <t>S64972909</t>
  </si>
  <si>
    <t>03/09/2024 07:58:21 PM</t>
  </si>
  <si>
    <t>MMT/IMPS/424726250583/ShreyasPatil103/EAZYAPP TE/Ratnakar Bank</t>
  </si>
  <si>
    <t>C24504012</t>
  </si>
  <si>
    <t>04/Sep/2024</t>
  </si>
  <si>
    <t>04/09/2024 03:03:34 AM</t>
  </si>
  <si>
    <t>MMT/IMPS/424801249341/ShreeyashKhalat/EazyAppTec/Axis Bank</t>
  </si>
  <si>
    <t>S68547570</t>
  </si>
  <si>
    <t>04/09/2024 09:32:47 AM</t>
  </si>
  <si>
    <t>MMT/IMPS/424825133154/RitwikMitra408E/EAZYAPP TE/Ratnakar Bank</t>
  </si>
  <si>
    <t>S68610661</t>
  </si>
  <si>
    <t>04/09/2024 09:38:53 AM</t>
  </si>
  <si>
    <t>MMT/IMPS/424809915027/AnleeThattil305/EazyAppTec/Axis Bank</t>
  </si>
  <si>
    <t>S69077925</t>
  </si>
  <si>
    <t>04/09/2024 10:35:43 AM</t>
  </si>
  <si>
    <t>MMT/IMPS/424825155618/RubanMehta507El/EAZYAPP TE/Ratnakar Bank</t>
  </si>
  <si>
    <t>S69085644</t>
  </si>
  <si>
    <t>04/09/2024 10:36:19 AM</t>
  </si>
  <si>
    <t>MMT/IMPS/424810153748/MahekJain108Ele/EazyAppTec/Axis Bank</t>
  </si>
  <si>
    <t>S69154643</t>
  </si>
  <si>
    <t>04/09/2024 10:42:07 AM</t>
  </si>
  <si>
    <t>MMT/IMPS/424825159533/Manorath108Elec/EAZYAPP TE/Ratnakar Bank</t>
  </si>
  <si>
    <t>S69524004</t>
  </si>
  <si>
    <t>04/09/2024 11:20:21 AM</t>
  </si>
  <si>
    <t>MMT/IMPS/424825180303/Sola105Electric/EAZYAPP TE/Ratnakar Bank</t>
  </si>
  <si>
    <t>S69531845</t>
  </si>
  <si>
    <t>04/09/2024 11:21:12 AM</t>
  </si>
  <si>
    <t>MMT/IMPS/424825180795/TusharAgarwal50/EAZYAPP TE/Ratnakar Bank</t>
  </si>
  <si>
    <t>S70504998</t>
  </si>
  <si>
    <t>04/09/2024 12:47:23 PM</t>
  </si>
  <si>
    <t>MMT/IMPS/424812853119/RichaKapoor308R/EazyAppTec/Axis Bank</t>
  </si>
  <si>
    <t>S70651049</t>
  </si>
  <si>
    <t>04/09/2024 01:01:07 PM</t>
  </si>
  <si>
    <t>MMT/IMPS/424813926448/Jahanv8D405Rent/EazyAppTec/Axis Bank</t>
  </si>
  <si>
    <t>S70811443</t>
  </si>
  <si>
    <t>04/09/2024 01:15:31 PM</t>
  </si>
  <si>
    <t>NEFT-N248243244977023-LEARNEON EDUTECH PRIVATE LIMITED-DOMNEFT01   C79588040924110608-5020006032055</t>
  </si>
  <si>
    <t>S71179519</t>
  </si>
  <si>
    <t>04/09/2024 01:51:54 PM</t>
  </si>
  <si>
    <t>NEFT-000394929577-EAZYAPP TECH PVT LTD-ARUNA KOUL203 SECURITY DEPOSI-409001820820-RATN0000999</t>
  </si>
  <si>
    <t>S71262007</t>
  </si>
  <si>
    <t>04/09/2024 02:07:00 PM</t>
  </si>
  <si>
    <t>UPI/rhydimars29@okh/advance rent/HDFC BANK LTD/424847534654/HDFaf595d5ace0b4f358505e9cfcc176e53</t>
  </si>
  <si>
    <t>S71603863</t>
  </si>
  <si>
    <t>04/09/2024 02:33:47 PM</t>
  </si>
  <si>
    <t>INF/NEFT/037489938431/UTIB0CCH274/thriveabhi     /RAZORPAYXAXIS</t>
  </si>
  <si>
    <t>S71917691</t>
  </si>
  <si>
    <t>04/09/2024 03:05:33 PM</t>
  </si>
  <si>
    <t>MMT/IMPS/424815560460/IMPS/RAGHAVSING/Axis Bank</t>
  </si>
  <si>
    <t>S72647490</t>
  </si>
  <si>
    <t>04/09/2024 04:10:30 PM</t>
  </si>
  <si>
    <t>MMT/IMPS/424828155381/SrikarSharma305/EAZYAPP TE/Ratnakar Bank</t>
  </si>
  <si>
    <t>S73789352</t>
  </si>
  <si>
    <t>04/09/2024 05:32:27 PM</t>
  </si>
  <si>
    <t>MMT/IMPS/424825339091/DevavratKaustub/EAZYAPP TE/Ratnakar Bank</t>
  </si>
  <si>
    <t>S73837329</t>
  </si>
  <si>
    <t>04/09/2024 05:36:05 PM</t>
  </si>
  <si>
    <t>MMT/IMPS/424827176701/DeekshaVanguru2/EAZYAPP TE/Ratnakar Bank</t>
  </si>
  <si>
    <t>S74183076</t>
  </si>
  <si>
    <t>04/09/2024 05:59:12 PM</t>
  </si>
  <si>
    <t>MMT/IMPS/424828184033/Jhanvi501Rent/EAZYAPP TE/Ratnakar Bank</t>
  </si>
  <si>
    <t>S74189604</t>
  </si>
  <si>
    <t>04/09/2024 05:59:51 PM</t>
  </si>
  <si>
    <t>MMT/IMPS/424825355367/AtishaySinha105/EAZYAPP TE/Ratnakar Bank</t>
  </si>
  <si>
    <t>S74576063</t>
  </si>
  <si>
    <t>04/09/2024 06:48:12 PM</t>
  </si>
  <si>
    <t>UPI/9340461569@axl/Payment from Ph/Bank of Baroda/424848882104/AXL043cfc72db364be2b6ff9cd7df977732</t>
  </si>
  <si>
    <t>S75135196</t>
  </si>
  <si>
    <t>04/09/2024 07:20:25 PM</t>
  </si>
  <si>
    <t>MMT/IMPS/424828204433/AnvithaH307Rent/EAZYAPP TE/Ratnakar Bank</t>
  </si>
  <si>
    <t>S75576024</t>
  </si>
  <si>
    <t>04/09/2024 08:06:37 PM</t>
  </si>
  <si>
    <t>MMT/IMPS/424827215590/AnujaDesale303E/EAZYAPP TE/Ratnakar Bank</t>
  </si>
  <si>
    <t>S75589181</t>
  </si>
  <si>
    <t>04/09/2024 08:07:51 PM</t>
  </si>
  <si>
    <t>MMT/IMPS/424825415990/AkankshaPrasad3/EAZYAPP TE/Ratnakar Bank</t>
  </si>
  <si>
    <t>S76375662</t>
  </si>
  <si>
    <t>04/09/2024 09:33:13 PM</t>
  </si>
  <si>
    <t>NEFT-N248243246347735-MONILA MAILALA-RENT-50100671108538-HDFC0000001</t>
  </si>
  <si>
    <t>S76628435</t>
  </si>
  <si>
    <t>04/09/2024 10:07:39 PM</t>
  </si>
  <si>
    <t>MMT/IMPS/424825462413/HarshithaVanama/EAZYAPP TE/Ratnakar Bank</t>
  </si>
  <si>
    <t>S76673198</t>
  </si>
  <si>
    <t>04/09/2024 10:16:28 PM</t>
  </si>
  <si>
    <t>MMT/IMPS/424828241370/GauriKrishna405/EAZYAPP TE/Ratnakar Bank</t>
  </si>
  <si>
    <t>S76836304</t>
  </si>
  <si>
    <t>04/09/2024 10:41:46 PM</t>
  </si>
  <si>
    <t>MMT/IMPS/424826244415/SreejaMamidala3/EAZYAPP TE/Ratnakar Bank</t>
  </si>
  <si>
    <t>S76840562</t>
  </si>
  <si>
    <t>04/09/2024 10:42:18 PM</t>
  </si>
  <si>
    <t>MMT/IMPS/424825470868/MuskanRochwani3/EAZYAPP TE/Ratnakar Bank</t>
  </si>
  <si>
    <t>S76929930</t>
  </si>
  <si>
    <t>04/09/2024 10:53:40 PM</t>
  </si>
  <si>
    <t>MMT/IMPS/424827245769/MuskanRochwani3/EAZYAPP TE/Ratnakar Bank</t>
  </si>
  <si>
    <t>S77185070</t>
  </si>
  <si>
    <t>05/Sep/2024</t>
  </si>
  <si>
    <t>05/09/2024 01:49:35 AM</t>
  </si>
  <si>
    <t>MMT/IMPS/424926009606/Emad107Electric/EAZYAPP TE/Ratnakar Bank</t>
  </si>
  <si>
    <t>S77297681</t>
  </si>
  <si>
    <t>05/09/2024 03:05:11 AM</t>
  </si>
  <si>
    <t>MMT/IMPS/424925025030/Siddhant501Rent/EAZYAPP TE/Ratnakar Bank</t>
  </si>
  <si>
    <t>S80657178</t>
  </si>
  <si>
    <t>05/09/2024 08:56:26 AM</t>
  </si>
  <si>
    <t>ACH/CTRAZORPAY/ICIC0000000015573604/GROMORFINAOtDvRjwo7Z0ihn</t>
  </si>
  <si>
    <t>S80657646</t>
  </si>
  <si>
    <t>05/09/2024 08:56:29 AM</t>
  </si>
  <si>
    <t>ACH/CTRAZORPAY/ICIC0000000015573604/GROMORFINAOtDvT2Sa9ujSWw</t>
  </si>
  <si>
    <t>S80776263</t>
  </si>
  <si>
    <t>05/09/2024 09:05:27 AM</t>
  </si>
  <si>
    <t>MMT/IMPS/424927034199/NimishaJain308E/EAZYAPP TE/Ratnakar Bank</t>
  </si>
  <si>
    <t>S81828756</t>
  </si>
  <si>
    <t>05/09/2024 10:38:38 AM</t>
  </si>
  <si>
    <t>MMT/IMPS/424925094956/ShivamBansal501/EAZYAPP TE/Ratnakar Bank</t>
  </si>
  <si>
    <t>S82372195</t>
  </si>
  <si>
    <t>05/09/2024 11:29:42 AM</t>
  </si>
  <si>
    <t>MMT/IMPS/424927059289/ShreyaMaheshwar/EAZYAPP TE/Ratnakar Bank</t>
  </si>
  <si>
    <t>S83188446</t>
  </si>
  <si>
    <t>05/09/2024 12:33:56 PM</t>
  </si>
  <si>
    <t>NEFT-000395111567-EAZYAPP TECH PVT LTD-ARUNDHATI 306 ELECTRICITY BILL-409001820820-RATN0000999</t>
  </si>
  <si>
    <t>S83710581</t>
  </si>
  <si>
    <t>05/09/2024 01:08:46 PM</t>
  </si>
  <si>
    <t>MMT/IMPS/424927075640/ShivaBharadwaj1/EAZYAPP TE/Ratnakar Bank</t>
  </si>
  <si>
    <t>S84709300</t>
  </si>
  <si>
    <t>05/09/2024 02:29:26 PM</t>
  </si>
  <si>
    <t>MMT/IMPS/424926088447/Anshuman504Rent/EAZYAPP TE/Ratnakar Bank</t>
  </si>
  <si>
    <t>S86523559</t>
  </si>
  <si>
    <t>05/09/2024 05:03:16 PM</t>
  </si>
  <si>
    <t>MMT/IMPS/424926115861/SathviReddy202R/EAZYAPP TE/Ratnakar Bank</t>
  </si>
  <si>
    <t>S87744265</t>
  </si>
  <si>
    <t>05/09/2024 06:34:13 PM</t>
  </si>
  <si>
    <t>MMT/IMPS/424927131518/ShivaniPrabhu50/EAZYAPP TE/Ratnakar Bank</t>
  </si>
  <si>
    <t>S89309026</t>
  </si>
  <si>
    <t>05/09/2024 08:49:34 PM</t>
  </si>
  <si>
    <t>MMT/IMPS/424925297397/Poojamai204Elec/EAZYAPP TE/Ratnakar Bank</t>
  </si>
  <si>
    <t>S89573786</t>
  </si>
  <si>
    <t>05/09/2024 09:21:10 PM</t>
  </si>
  <si>
    <t>MMT/IMPS/424926163232/UmaMaheshwari30/EAZYAPP TE/Ratnakar Bank</t>
  </si>
  <si>
    <t>S89738642</t>
  </si>
  <si>
    <t>05/09/2024 09:44:21 PM</t>
  </si>
  <si>
    <t>MMT/IMPS/424928167653/SGeettikaNaraya/EAZYAPP TE/Ratnakar Bank</t>
  </si>
  <si>
    <t>S89964375</t>
  </si>
  <si>
    <t>05/09/2024 10:24:08 PM</t>
  </si>
  <si>
    <t>MMT/IMPS/424926173983/AnanjaySharma40/EAZYAPP TE/Ratnakar Bank</t>
  </si>
  <si>
    <t>S90284511</t>
  </si>
  <si>
    <t>05/09/2024 11:04:45 PM</t>
  </si>
  <si>
    <t>MMT/IMPS/424925341342/DishaMalhotra20/EAZYAPP TE/Ratnakar Bank</t>
  </si>
  <si>
    <t>S90358434</t>
  </si>
  <si>
    <t>05/09/2024 11:25:00 PM</t>
  </si>
  <si>
    <t>MMT/IMPS/424925348180/RajkamalSingh20/EAZYAPP TE/Ratnakar Bank</t>
  </si>
  <si>
    <t>S90361060</t>
  </si>
  <si>
    <t>05/09/2024 11:25:20 PM</t>
  </si>
  <si>
    <t>MMT/IMPS/424927184070/Rithesh107Elect/EAZYAPP TE/Ratnakar Bank</t>
  </si>
  <si>
    <t>S90359819</t>
  </si>
  <si>
    <t>05/09/2024 11:25:27 PM</t>
  </si>
  <si>
    <t>MMT/IMPS/424926184172/ArjunThampan406/EAZYAPP TE/Ratnakar Bank</t>
  </si>
  <si>
    <t>S90371093</t>
  </si>
  <si>
    <t>05/09/2024 11:29:29 PM</t>
  </si>
  <si>
    <t>MMT/IMPS/424925349420/PriyanshRajwar2/EAZYAPP TE/Ratnakar Bank</t>
  </si>
  <si>
    <t>S90383093</t>
  </si>
  <si>
    <t>05/09/2024 11:33:03 PM</t>
  </si>
  <si>
    <t>MMT/IMPS/424925350276/Girish201Rent/EAZYAPP TE/Ratnakar Bank</t>
  </si>
  <si>
    <t>S90391148</t>
  </si>
  <si>
    <t>05/09/2024 11:36:01 PM</t>
  </si>
  <si>
    <t>MMT/IMPS/424927185448/MeenakshiAishwa/EAZYAPP TE/Ratnakar Bank</t>
  </si>
  <si>
    <t>S90399449</t>
  </si>
  <si>
    <t>05/09/2024 11:40:43 PM</t>
  </si>
  <si>
    <t>MMT/IMPS/424925351981/HiteshSharma105/EAZYAPP TE/Ratnakar Bank</t>
  </si>
  <si>
    <t>C25988351</t>
  </si>
  <si>
    <t>06/Sep/2024</t>
  </si>
  <si>
    <t>06/09/2024 01:17:53 AM</t>
  </si>
  <si>
    <t>MMT/IMPS/425026002278/SaiRam402Rent/EAZYAPP TE/Ratnakar Bank</t>
  </si>
  <si>
    <t>C25752087</t>
  </si>
  <si>
    <t>06/09/2024 01:18:09 AM</t>
  </si>
  <si>
    <t>MMT/IMPS/424925353983/NehaRaviprolu10/EAZYAPP TE/Ratnakar Bank</t>
  </si>
  <si>
    <t>C26234760</t>
  </si>
  <si>
    <t>06/09/2024 01:20:16 AM</t>
  </si>
  <si>
    <t>MMT/IMPS/425025012243/JayeshPuri304El/EAZYAPP TE/Ratnakar Bank</t>
  </si>
  <si>
    <t>C25700164</t>
  </si>
  <si>
    <t>06/09/2024 01:20:40 AM</t>
  </si>
  <si>
    <t>MMT/IMPS/424926186748/HimanshuMali304/EAZYAPP TE/Ratnakar Bank</t>
  </si>
  <si>
    <t>C26091060</t>
  </si>
  <si>
    <t>06/09/2024 01:22:27 AM</t>
  </si>
  <si>
    <t>MMT/IMPS/425025007070/PrathmeshS407El/EAZYAPP TE/Ratnakar Bank</t>
  </si>
  <si>
    <t>S91938650</t>
  </si>
  <si>
    <t>06/09/2024 07:34:10 AM</t>
  </si>
  <si>
    <t>MMT/IMPS/425025060137/ShalmaliSingbal/EAZYAPP TE/Ratnakar Bank</t>
  </si>
  <si>
    <t>S92909991</t>
  </si>
  <si>
    <t>06/09/2024 10:25:32 AM</t>
  </si>
  <si>
    <t>MMT/IMPS/425027055014/SanjanaDhar403E/EAZYAPP TE/Ratnakar Bank</t>
  </si>
  <si>
    <t>S93142539</t>
  </si>
  <si>
    <t>06/09/2024 10:43:58 AM</t>
  </si>
  <si>
    <t>MMT/IMPS/425027059438/GoutamBhaktula4/EAZYAPP TE/Ratnakar Bank</t>
  </si>
  <si>
    <t>S93749577</t>
  </si>
  <si>
    <t>06/09/2024 11:26:38 AM</t>
  </si>
  <si>
    <t>MMT/IMPS/425027072465/AmulyaSadaphale/EAZYAPP TE/Ratnakar Bank</t>
  </si>
  <si>
    <t>S93750705</t>
  </si>
  <si>
    <t>06/09/2024 11:26:48 AM</t>
  </si>
  <si>
    <t>MMT/IMPS/425027072516/RichaanshGour50/EAZYAPP TE/Ratnakar Bank</t>
  </si>
  <si>
    <t>S94337687</t>
  </si>
  <si>
    <t>06/09/2024 12:17:00 PM</t>
  </si>
  <si>
    <t>MMT/IMPS/425025165368/KaushaVora306El/EAZYAPP TE/Ratnakar Bank</t>
  </si>
  <si>
    <t>S94343403</t>
  </si>
  <si>
    <t>06/09/2024 12:17:52 PM</t>
  </si>
  <si>
    <t>MMT/IMPS/425028085590/KaushaVora306El/EAZYAPP TE/Ratnakar Bank</t>
  </si>
  <si>
    <t>S95002543</t>
  </si>
  <si>
    <t>06/09/2024 01:13:18 PM</t>
  </si>
  <si>
    <t>MMT/IMPS/425025186700/AravindJakkani2/EAZYAPP TE/Ratnakar Bank</t>
  </si>
  <si>
    <t>S95166256</t>
  </si>
  <si>
    <t>06/09/2024 01:29:00 PM</t>
  </si>
  <si>
    <t>MMT/IMPS/425026100000/NarendraReddyCh/EAZYAPP TE/Ratnakar Bank</t>
  </si>
  <si>
    <t>S96859292</t>
  </si>
  <si>
    <t>06/09/2024 03:56:46 PM</t>
  </si>
  <si>
    <t>MMT/IMPS/425025243022/RajashekarMakal/EAZYAPP TE/Ratnakar Bank</t>
  </si>
  <si>
    <t>S98339398</t>
  </si>
  <si>
    <t>06/09/2024 05:34:52 PM</t>
  </si>
  <si>
    <t>INF/NEFT/037524345601/UTIB0CCH274/thriveabhi     /RAZORPAYXAXIS</t>
  </si>
  <si>
    <t>S79925</t>
  </si>
  <si>
    <t>06/09/2024 07:47:53 PM</t>
  </si>
  <si>
    <t>INF/NEFT/037527762541/UTIB0CCH274/thriveabhi     /PAYROLL</t>
  </si>
  <si>
    <t>S1433505</t>
  </si>
  <si>
    <t>06/09/2024 10:31:15 PM</t>
  </si>
  <si>
    <t>MMT/IMPS/425028200803/ShubhamSingh103/EAZYAPP TE/Ratnakar Bank</t>
  </si>
  <si>
    <t>S3928692</t>
  </si>
  <si>
    <t>07/Sep/2024</t>
  </si>
  <si>
    <t>07/09/2024 09:36:54 AM</t>
  </si>
  <si>
    <t>MMT/IMPS/425127044391/Kirankuchana203/EAZYAPP TE/Ratnakar Bank</t>
  </si>
  <si>
    <t>S3986499</t>
  </si>
  <si>
    <t>07/09/2024 09:48:54 AM</t>
  </si>
  <si>
    <t>MMT/IMPS/425125090156/VipraNagaich506/EAZYAPP TE/Ratnakar Bank</t>
  </si>
  <si>
    <t>S4714547</t>
  </si>
  <si>
    <t>07/09/2024 11:07:13 AM</t>
  </si>
  <si>
    <t>MMT/IMPS/425125123299/RaghavSingh102R/EAZYAPP TE/Ratnakar Bank</t>
  </si>
  <si>
    <t>S7904035</t>
  </si>
  <si>
    <t>07/09/2024 05:21:40 PM</t>
  </si>
  <si>
    <t>MMT/IMPS/425126145581/BhoomiAgarwal20/EAZYAPP TE/Ratnakar Bank</t>
  </si>
  <si>
    <t>S7977884</t>
  </si>
  <si>
    <t>07/09/2024 05:31:51 PM</t>
  </si>
  <si>
    <t>MMT/IMPS/425127147507/SeshankK406Secu/EAZYAPP TE/Ratnakar Bank</t>
  </si>
  <si>
    <t>S8511470</t>
  </si>
  <si>
    <t>07/09/2024 06:35:52 PM</t>
  </si>
  <si>
    <t>MMT/IMPS/425125308334/TheFargo202Elec/EAZYAPP TE/Ratnakar Bank</t>
  </si>
  <si>
    <t>S14423636</t>
  </si>
  <si>
    <t>08/Sep/2024</t>
  </si>
  <si>
    <t>08/09/2024 07:37:18 PM</t>
  </si>
  <si>
    <t>UPI/jishilj102000-1/UPI/ICICI Bank/461821486777/ICI284df08cd5b84b7ead189f0e8acd2505</t>
  </si>
  <si>
    <t>S14744700</t>
  </si>
  <si>
    <t>08/09/2024 08:19:33 PM</t>
  </si>
  <si>
    <t>MMT/IMPS/425228162275/Nithya101Electr/EAZYAPP TE/Ratnakar Bank</t>
  </si>
  <si>
    <t>S15109450</t>
  </si>
  <si>
    <t>08/09/2024 09:25:10 PM</t>
  </si>
  <si>
    <t>MMT/IMPS/425228172017/NamitaBhargava5/EAZYAPP TE/Ratnakar Bank</t>
  </si>
  <si>
    <t>S17843823</t>
  </si>
  <si>
    <t>09/Sep/2024</t>
  </si>
  <si>
    <t>09/09/2024 09:55:25 AM</t>
  </si>
  <si>
    <t>UPI/venuganji16g-2@/recovered staff/Axis Bank Ltd/461924254688/AXIe7926a6aa3e44adab1afb6af4c88d282</t>
  </si>
  <si>
    <t>S21674319</t>
  </si>
  <si>
    <t>09/09/2024 03:50:38 PM</t>
  </si>
  <si>
    <t>MMT/IMPS/425325200207/DavidFredyPaul5/EAZYAPP TE/Ratnakar Bank</t>
  </si>
  <si>
    <t>S22580497</t>
  </si>
  <si>
    <t>09/09/2024 05:12:50 PM</t>
  </si>
  <si>
    <t>UPI/amulyabattu@oki/UPI/ICICI Bank/461908840702/ICIbc4170c958ca4054b91651c84e81075e</t>
  </si>
  <si>
    <t>S36912905</t>
  </si>
  <si>
    <t>10/Sep/2024</t>
  </si>
  <si>
    <t>10/09/2024 06:56:24 PM</t>
  </si>
  <si>
    <t>MMT/IMPS/425425312068/NiharikaKotagir/EAZYAPP TE/Ratnakar Bank</t>
  </si>
  <si>
    <t>S37872268</t>
  </si>
  <si>
    <t>10/09/2024 08:11:06 PM</t>
  </si>
  <si>
    <t>MMT/IMPS/425425348025/Aman502ManualLa/EAZYAPP TE/Ratnakar Bank</t>
  </si>
  <si>
    <t>S39232312</t>
  </si>
  <si>
    <t>10/09/2024 11:04:54 PM</t>
  </si>
  <si>
    <t>MMT/IMPS/425425406416/SahilChhimpa501/EAZYAPP TE/Ratnakar Bank</t>
  </si>
  <si>
    <t>S39297906</t>
  </si>
  <si>
    <t>10/09/2024 11:28:36 PM</t>
  </si>
  <si>
    <t>INF/INFT/037576892361/Rent           /T1landlord</t>
  </si>
  <si>
    <t>S39302827</t>
  </si>
  <si>
    <t>10/09/2024 11:30:03 PM</t>
  </si>
  <si>
    <t>INF/INFT/037576895701/Rent           /SYEDDLF</t>
  </si>
  <si>
    <t>S39305432</t>
  </si>
  <si>
    <t>10/09/2024 11:31:11 PM</t>
  </si>
  <si>
    <t>INF/INFT/037576898341/Rent           /DLFLANDLORD3</t>
  </si>
  <si>
    <t>S39312007</t>
  </si>
  <si>
    <t>10/09/2024 11:32:19 PM</t>
  </si>
  <si>
    <t>INF/NEFT/037576901251/SBIN0001879/Rent           /DLFlandlordAtiy</t>
  </si>
  <si>
    <t>S39315830</t>
  </si>
  <si>
    <t>10/09/2024 11:33:19 PM</t>
  </si>
  <si>
    <t>INF/NEFT/037576903481/SBIN0021216/Rent           /Aakanksha</t>
  </si>
  <si>
    <t>S39318604</t>
  </si>
  <si>
    <t>10/09/2024 11:34:09 PM</t>
  </si>
  <si>
    <t>INF/NEFT/037576905971/SBIN0021110/Rent           /Gsrinivas</t>
  </si>
  <si>
    <t>S39319926</t>
  </si>
  <si>
    <t>10/09/2024 11:34:57 PM</t>
  </si>
  <si>
    <t>INF/NEFT/037576907691/SBIN0021216/Rent           /Gayathri</t>
  </si>
  <si>
    <t>S39321414</t>
  </si>
  <si>
    <t>10/09/2024 11:35:49 PM</t>
  </si>
  <si>
    <t>INF/NEFT/037576909991/HDFC0000218/Rent           /HHlandlord1</t>
  </si>
  <si>
    <t>S39322837</t>
  </si>
  <si>
    <t>10/09/2024 11:36:30 PM</t>
  </si>
  <si>
    <t>INF/NEFT/037576912031/HDFC0000218/Rent           /HHlandlord2</t>
  </si>
  <si>
    <t>S39324618</t>
  </si>
  <si>
    <t>10/09/2024 11:37:16 PM</t>
  </si>
  <si>
    <t>INF/NEFT/037576913381/HDFC0000218/Rent           /HHlandlord3</t>
  </si>
  <si>
    <t>S39325464</t>
  </si>
  <si>
    <t>10/09/2024 11:38:00 PM</t>
  </si>
  <si>
    <t>MMT/IMPS/425423039520/Rent/HHlandlord/HDFC0000218</t>
  </si>
  <si>
    <t>C29431428</t>
  </si>
  <si>
    <t>11/Sep/2024</t>
  </si>
  <si>
    <t>11/09/2024 01:11:11 AM</t>
  </si>
  <si>
    <t>MMT/IMPS/425528000284/AdityaNarayn501/EAZYAPP TE/Ratnakar Bank</t>
  </si>
  <si>
    <t>S43598652</t>
  </si>
  <si>
    <t>11/09/2024 01:02:10 PM</t>
  </si>
  <si>
    <t>MMT/IMPS/425527091148/SreejaMamidala3/EAZYAPP TE/Ratnakar Bank</t>
  </si>
  <si>
    <t>S44380754</t>
  </si>
  <si>
    <t>11/09/2024 02:19:04 PM</t>
  </si>
  <si>
    <t>MMT/IMPS/425514162240/Salary/Payroll/UTIB0CCH274</t>
  </si>
  <si>
    <t>S46852517</t>
  </si>
  <si>
    <t>11/09/2024 05:47:29 PM</t>
  </si>
  <si>
    <t>UPI/8056197476@ptye/NA/State Bank Of I/425514122746/PTMEF3BDFB932034B0C82CA05743DEA8D05</t>
  </si>
  <si>
    <t>S47039910</t>
  </si>
  <si>
    <t>11/09/2024 05:54:44 PM</t>
  </si>
  <si>
    <t>INF/NEFT/037586964561/UTIB0CCH274/thriveabhi     /RAZORPAYXAXIS</t>
  </si>
  <si>
    <t>S48223277</t>
  </si>
  <si>
    <t>11/09/2024 07:54:03 PM</t>
  </si>
  <si>
    <t>MMT/IMPS/425527164246/Aman502Electric/EAZYAPP TE/Ratnakar Bank</t>
  </si>
  <si>
    <t>S49189788</t>
  </si>
  <si>
    <t>11/09/2024 10:15:18 PM</t>
  </si>
  <si>
    <t>INF/NEFT/037590615731/UTIB0CCH274/thriveabhi     /RAZORPAYXAXIS</t>
  </si>
  <si>
    <t>S52578097</t>
  </si>
  <si>
    <t>12/Sep/2024</t>
  </si>
  <si>
    <t>12/09/2024 11:34:33 AM</t>
  </si>
  <si>
    <t>NEFT-000396470671-EAZYAPP TECH PVT LTD-SUBHA POTHIREDDY 406 RENT-409001820820-RATN0000999</t>
  </si>
  <si>
    <t>S55349060</t>
  </si>
  <si>
    <t>12/09/2024 04:12:55 PM</t>
  </si>
  <si>
    <t>MMT/IMPS/425625216255/SwethaDutt401El/EAZYAPP TE/Ratnakar Bank</t>
  </si>
  <si>
    <t>S57040476</t>
  </si>
  <si>
    <t>12/09/2024 06:46:14 PM</t>
  </si>
  <si>
    <t>MMT/IMPS/425625260408/Akanksha304Rent/EAZYAPP TE/Ratnakar Bank</t>
  </si>
  <si>
    <t>S57242136</t>
  </si>
  <si>
    <t>12/09/2024 07:06:06 PM</t>
  </si>
  <si>
    <t>MMT/IMPS/425627140728/SatyaPravallika/EAZYAPP TE/Ratnakar Bank</t>
  </si>
  <si>
    <t>S57327704</t>
  </si>
  <si>
    <t>12/09/2024 07:14:25 PM</t>
  </si>
  <si>
    <t>MMT/IMPS/425626142470/SeshankK406Rent/EAZYAPP TE/Ratnakar Bank</t>
  </si>
  <si>
    <t>S61150442</t>
  </si>
  <si>
    <t>13/Sep/2024</t>
  </si>
  <si>
    <t>13/09/2024 10:24:15 AM</t>
  </si>
  <si>
    <t>INF/NEFT/037604648621/IOBA0000572/Rent           /Deepthitr</t>
  </si>
  <si>
    <t>S68594321</t>
  </si>
  <si>
    <t>13/09/2024 10:49:34 PM</t>
  </si>
  <si>
    <t>BIL/INFT/DIH7968050/Deposit/ ANANYA ANANT PE</t>
  </si>
  <si>
    <t>S68782691</t>
  </si>
  <si>
    <t>13/09/2024 11:32:36 PM</t>
  </si>
  <si>
    <t>MMT/IMPS/425727184870/KhushiBasrani50/EAZYAPP TE/Ratnakar Bank</t>
  </si>
  <si>
    <t>S73635587</t>
  </si>
  <si>
    <t>14/Sep/2024</t>
  </si>
  <si>
    <t>14/09/2024 06:21:15 PM</t>
  </si>
  <si>
    <t>MMT/IMPS/425827160278/Karthik301Manua/EAZYAPP TE/Ratnakar Bank</t>
  </si>
  <si>
    <t>S73719107</t>
  </si>
  <si>
    <t>14/09/2024 06:34:02 PM</t>
  </si>
  <si>
    <t>MMT/IMPS/425827162595/RuchaSanjeevAbh/EAZYAPP TE/Ratnakar Bank</t>
  </si>
  <si>
    <t>S74813547</t>
  </si>
  <si>
    <t>14/09/2024 09:31:51 PM</t>
  </si>
  <si>
    <t>UPI/8056197476@ptye/NA/State Bank Of I/462494502761/PTM023EB0BD4A3047BD96AB09BFCB18F496</t>
  </si>
  <si>
    <t>S80099888</t>
  </si>
  <si>
    <t>15/Sep/2024</t>
  </si>
  <si>
    <t>15/09/2024 08:41:49 PM</t>
  </si>
  <si>
    <t>MMT/IMPS/425925381423/Monica207Rent/EAZYAPP TE/Ratnakar Bank</t>
  </si>
  <si>
    <t>S84316046</t>
  </si>
  <si>
    <t>16/Sep/2024</t>
  </si>
  <si>
    <t>16/09/2024 12:04:56 PM</t>
  </si>
  <si>
    <t>UPI/fnf.gladiator-1/Booking for Thr/Axis Bank Ltd/462609599586/AXI9d299803f34b486d9840b5083428d17c</t>
  </si>
  <si>
    <t>S86678956</t>
  </si>
  <si>
    <t>16/09/2024 04:28:18 PM</t>
  </si>
  <si>
    <t>UPI/8125945208@ybl/Payment from Ph/UCO Bank/979119149602/YBL9e2512f5484e4fe58c1166a468d56110</t>
  </si>
  <si>
    <t>S91264275</t>
  </si>
  <si>
    <t>17/Sep/2024</t>
  </si>
  <si>
    <t>17/09/2024 08:10:23 AM</t>
  </si>
  <si>
    <t>BIL/ONL/000900430635/ICICI Bank</t>
  </si>
  <si>
    <t>S91272119</t>
  </si>
  <si>
    <t>17/09/2024 08:11:26 AM</t>
  </si>
  <si>
    <t>BIL/ONL/000900430893/DREAMPLUG</t>
  </si>
  <si>
    <t>S92469713</t>
  </si>
  <si>
    <t>17/09/2024 11:05:42 AM</t>
  </si>
  <si>
    <t>MMT/IMPS/426127072340/RahulRameshraoT/EAZYAPP TE/Ratnakar Bank</t>
  </si>
  <si>
    <t>S92972792</t>
  </si>
  <si>
    <t>17/09/2024 11:58:24 AM</t>
  </si>
  <si>
    <t>IMPS Chg Jun-24+GST</t>
  </si>
  <si>
    <t>S6767914</t>
  </si>
  <si>
    <t>18/Sep/2024</t>
  </si>
  <si>
    <t>18/09/2024 06:23:23 PM</t>
  </si>
  <si>
    <t>MMT/IMPS/426218957007/P2AMOB/KONARK GUP/Indian Overseas</t>
  </si>
  <si>
    <t>S7362239</t>
  </si>
  <si>
    <t>18/09/2024 07:57:07 PM</t>
  </si>
  <si>
    <t>UPI/shethhiren93@ok/token thrive hi/Axis Bank Ltd/462860936231/AXId652f4e473bf4ca48ab23b1c1d8a7f40</t>
  </si>
  <si>
    <t>S7797454</t>
  </si>
  <si>
    <t>18/09/2024 08:37:10 PM</t>
  </si>
  <si>
    <t>BIL/INFT/DIM8807191/Quick Pay FT/Rent/112005002094SRISHTI .</t>
  </si>
  <si>
    <t>S8505655</t>
  </si>
  <si>
    <t>18/09/2024 11:10:33 PM</t>
  </si>
  <si>
    <t>UPI/credpay@icici/house rent paym/ICICI Bank LTD /426263599586/ICICIV2gXkbu6xn7deSASYUEku43kGIncql</t>
  </si>
  <si>
    <t>S12526020</t>
  </si>
  <si>
    <t>19/Sep/2024</t>
  </si>
  <si>
    <t>19/09/2024 01:22:38 PM</t>
  </si>
  <si>
    <t>MMT/IMPS/426326080188/VijaySinghBisht/EAZYAPP TE/Ratnakar Bank</t>
  </si>
  <si>
    <t>S12534604</t>
  </si>
  <si>
    <t>19/09/2024 01:23:29 PM</t>
  </si>
  <si>
    <t>MMT/IMPS/426328080370/VijaySinghBisht/EAZYAPP TE/Ratnakar Bank</t>
  </si>
  <si>
    <t>S12535558</t>
  </si>
  <si>
    <t>INF/NEFT/037662487201/UTIB0CCH274/thriveabhi     /RAZORPAYXAXIS</t>
  </si>
  <si>
    <t>S17474032</t>
  </si>
  <si>
    <t>19/09/2024 09:43:54 PM</t>
  </si>
  <si>
    <t>MMT/IMPS/426326155231/ShaktiraisinghK/EAZYAPP TE/Ratnakar Bank</t>
  </si>
  <si>
    <t>S17771550</t>
  </si>
  <si>
    <t>19/09/2024 10:45:15 PM</t>
  </si>
  <si>
    <t>UPI/akankshaprasad8/UPI/HDFC BANK LTD/426341890758/HDFa71236ce02d844eb9345768f3f1cdd27</t>
  </si>
  <si>
    <t>S20502361</t>
  </si>
  <si>
    <t>20/Sep/2024</t>
  </si>
  <si>
    <t>20/09/2024 09:35:52 AM</t>
  </si>
  <si>
    <t>GIB/002029090441/GST       /24093600073175</t>
  </si>
  <si>
    <t>S20565900</t>
  </si>
  <si>
    <t>20/09/2024 09:47:48 AM</t>
  </si>
  <si>
    <t>INF/INFT/037670289461/NARENICT0</t>
  </si>
  <si>
    <t>S20570926</t>
  </si>
  <si>
    <t>20/09/2024 09:48:53 AM</t>
  </si>
  <si>
    <t>INF/NEFT/037670294531/UBIN0801925/rent sept 2024 /GEETHAT0</t>
  </si>
  <si>
    <t>S23550105</t>
  </si>
  <si>
    <t>20/09/2024 02:33:34 PM</t>
  </si>
  <si>
    <t>MMT/IMPS/426428109924/RahulRameshraoT/EAZYAPP TE/Ratnakar Bank</t>
  </si>
  <si>
    <t>S23501112</t>
  </si>
  <si>
    <t>20/09/2024 02:50:32 PM</t>
  </si>
  <si>
    <t>UPI/shivatejaalle10/UPI/HDFC BANK LTD/426461737293/HDFc0e70df176ea497a868d46f00f9ba297</t>
  </si>
  <si>
    <t>S25761398</t>
  </si>
  <si>
    <t>20/09/2024 05:49:22 PM</t>
  </si>
  <si>
    <t>BIL/ONL/000901891489/One97 Comm</t>
  </si>
  <si>
    <t>S25807276</t>
  </si>
  <si>
    <t>20/09/2024 05:53:10 PM</t>
  </si>
  <si>
    <t>BIL/ONL/000901892891/One97 Comm</t>
  </si>
  <si>
    <t>S25829361</t>
  </si>
  <si>
    <t>20/09/2024 05:55:20 PM</t>
  </si>
  <si>
    <t>BIL/ONL/000901893726/One97 Comm</t>
  </si>
  <si>
    <t>S28084716</t>
  </si>
  <si>
    <t>20/09/2024 10:43:53 PM</t>
  </si>
  <si>
    <t>INF/NEFT/037679997661/UTIB0CCH274/thriveabhi     /RAZORPAYXAXIS</t>
  </si>
  <si>
    <t>S30632071</t>
  </si>
  <si>
    <t>21/Sep/2024</t>
  </si>
  <si>
    <t>21/09/2024 11:51:11 AM</t>
  </si>
  <si>
    <t>BIL/ONL/000902145458/One97 Comm</t>
  </si>
  <si>
    <t>S30656420</t>
  </si>
  <si>
    <t>21/09/2024 11:53:55 AM</t>
  </si>
  <si>
    <t>BIL/ONL/000902146600/One97 Comm</t>
  </si>
  <si>
    <t>S30773365</t>
  </si>
  <si>
    <t>21/09/2024 12:04:45 PM</t>
  </si>
  <si>
    <t>BIL/ONL/000902151177/One97 Comm</t>
  </si>
  <si>
    <t>S30800898</t>
  </si>
  <si>
    <t>21/09/2024 12:07:26 PM</t>
  </si>
  <si>
    <t>BIL/ONL/000902152400/One97 Comm</t>
  </si>
  <si>
    <t>S30852410</t>
  </si>
  <si>
    <t>21/09/2024 12:11:22 PM</t>
  </si>
  <si>
    <t>BIL/ONL/000902154163/One97 Comm</t>
  </si>
  <si>
    <t>S30968493</t>
  </si>
  <si>
    <t>21/09/2024 12:23:34 PM</t>
  </si>
  <si>
    <t>BIL/ONL/000902159507/One97 Comm</t>
  </si>
  <si>
    <t>S38236578</t>
  </si>
  <si>
    <t>22/Sep/2024</t>
  </si>
  <si>
    <t>22/09/2024 02:13:26 PM</t>
  </si>
  <si>
    <t>UPI/7350752213@ybl/Payment from Ph/Axis Bank Ltd/426685071226/YBL2215b8efcb0642f3805ff365d7f86ce2</t>
  </si>
  <si>
    <t>S40212818</t>
  </si>
  <si>
    <t>22/09/2024 09:10:30 PM</t>
  </si>
  <si>
    <t>IMPS Chg Feb-24+GST</t>
  </si>
  <si>
    <t>S43683040</t>
  </si>
  <si>
    <t>23/Sep/2024</t>
  </si>
  <si>
    <t>23/09/2024 11:32:48 AM</t>
  </si>
  <si>
    <t>NEFT-000398197173-EAZYAPP TECH PVT LTD-ANANYA PENDSE 402 SECURITY DEP-409001820820-RATN0000999</t>
  </si>
  <si>
    <t>S51478016</t>
  </si>
  <si>
    <t>24/Sep/2024</t>
  </si>
  <si>
    <t>24/09/2024 03:02:36 AM</t>
  </si>
  <si>
    <t>INF/NEFT/037703786661/UTIB0CCH274/Payroll</t>
  </si>
  <si>
    <t>S56265101</t>
  </si>
  <si>
    <t>24/09/2024 03:36:41 PM</t>
  </si>
  <si>
    <t>UPI/niyati31sharma@/UPI/HDFC BANK LTD/426835651502/HDFfc889f1d89ea46b582140865f3ae4088</t>
  </si>
  <si>
    <t>S56343141</t>
  </si>
  <si>
    <t>24/09/2024 03:38:44 PM</t>
  </si>
  <si>
    <t>UPI/9.priyanshi.jai/UPI/HDFC BANK LTD/426835720424/HDF98f5cf069ecf42d59dd578c67efc6114</t>
  </si>
  <si>
    <t>S56439987</t>
  </si>
  <si>
    <t>24/09/2024 03:49:05 PM</t>
  </si>
  <si>
    <t>UPI/raina.nidhi71@o/UPI/HDFC BANK LTD/426836101502/HDF13d4c1a96629495b8e0a78b841274887</t>
  </si>
  <si>
    <t>S58534272</t>
  </si>
  <si>
    <t>24/09/2024 07:12:02 PM</t>
  </si>
  <si>
    <t>UPI/yspk326@axl/Payment from Ph/Union Bank of I/426897015050/AXL3cc1479dc6e744bfa1a20c0c05861b3b</t>
  </si>
  <si>
    <t>S60276918</t>
  </si>
  <si>
    <t>25/Sep/2024</t>
  </si>
  <si>
    <t>25/09/2024 12:24:18 AM</t>
  </si>
  <si>
    <t>MMT/IMPS/426928002142/PrasantBalakris/EAZYAPP TE/Ratnakar Bank</t>
  </si>
  <si>
    <t>S62774265</t>
  </si>
  <si>
    <t>25/09/2024 10:04:38 AM</t>
  </si>
  <si>
    <t>NEFT-N269243285298046-SACHIN D WATARKAR-THRIVE 1 BOOKING-01491140039462-HDFC0000001</t>
  </si>
  <si>
    <t>S69772549</t>
  </si>
  <si>
    <t>25/09/2024 11:24:35 PM</t>
  </si>
  <si>
    <t>MMT/IMPS/426923293981/Remarks/Sagnik Roy/Federal Bank</t>
  </si>
  <si>
    <t>S71131907</t>
  </si>
  <si>
    <t>26/Sep/2024</t>
  </si>
  <si>
    <t>26/09/2024 08:09:59 AM</t>
  </si>
  <si>
    <t>UPI/shethhiren93@ok/remaining payme/Axis Bank Ltd/427052549032/AXI527f424a063e459cb64ade2dec0050d0</t>
  </si>
  <si>
    <t>S77916143</t>
  </si>
  <si>
    <t>26/09/2024 08:45:28 PM</t>
  </si>
  <si>
    <t>INF/NEFT/037733524561/UTIB0CCH274/thriveabhi     /RAZORPAYXAXIS</t>
  </si>
  <si>
    <t>S78684978</t>
  </si>
  <si>
    <t>26/09/2024 11:20:52 PM</t>
  </si>
  <si>
    <t>UPI/renjithr201097@/UPI/ICICI Bank/463672130793/ICIbc247b8f91e8428ebbc023ad5b3ef458</t>
  </si>
  <si>
    <t>S85430249</t>
  </si>
  <si>
    <t>27/Sep/2024</t>
  </si>
  <si>
    <t>27/09/2024 04:38:54 PM</t>
  </si>
  <si>
    <t>NEFT-AXISCN0757398076-RAZORPAY SOFTWARE PRIVATE LIMITED --RAZORPAY SOFTWARE PVT LTD FUND-9170200412</t>
  </si>
  <si>
    <t>S90625345</t>
  </si>
  <si>
    <t>28/Sep/2024</t>
  </si>
  <si>
    <t>28/09/2024 09:22:26 AM</t>
  </si>
  <si>
    <t>MMT/IMPS/427227022528/SunnyThakur305R/EAZYAPP TE/Ratnakar Bank</t>
  </si>
  <si>
    <t>S90800245</t>
  </si>
  <si>
    <t>28/09/2024 09:59:06 AM</t>
  </si>
  <si>
    <t>BIL/INFT/DIW0526876/Rent Konark Gup/ KONARK GUPTA</t>
  </si>
  <si>
    <t>S99125360</t>
  </si>
  <si>
    <t>29/Sep/2024</t>
  </si>
  <si>
    <t>29/09/2024 04:19:22 PM</t>
  </si>
  <si>
    <t>INF/NEFT/037754432091/UTIB0CCH274/thriveabhi     /RAZORPAYXAXIS</t>
  </si>
  <si>
    <t>S99882011</t>
  </si>
  <si>
    <t>29/09/2024 07:18:50 PM</t>
  </si>
  <si>
    <t>UPI/meghanatangutur/UPI/State Bank Of I/427373763327/AXI5bfdf8657bf0405c8f0f708622cbc541</t>
  </si>
  <si>
    <t>S3980807</t>
  </si>
  <si>
    <t>30/Sep/2024</t>
  </si>
  <si>
    <t>30/09/2024 08:19:45 AM</t>
  </si>
  <si>
    <t>UPI/7350752213@ybl/Payment from Ph/Axis Bank Ltd/427481614945/YBL768585dc02824d04b7270995422a91de</t>
  </si>
  <si>
    <t>S4265049</t>
  </si>
  <si>
    <t>30/09/2024 09:03:57 AM</t>
  </si>
  <si>
    <t>UPI/jaideeptamma@ok/UPI/Union Bank of I/427458729801/SBIfae3ca27a6ba4f65b67e7adcb0d18700</t>
  </si>
  <si>
    <t>S5058499</t>
  </si>
  <si>
    <t>30/09/2024 09:59:01 AM</t>
  </si>
  <si>
    <t>UPI/credpay@icici/house rent paym/ICICI Bank LTD /427412958236/ICICIV20G5SBsRq7UDYnYPlRU8FqFlNAgTW</t>
  </si>
  <si>
    <t>S6446123</t>
  </si>
  <si>
    <t>30/09/2024 11:50:08 AM</t>
  </si>
  <si>
    <t>INF/NEFT/037759125431/UTIB0CCH274/thriveabhi     /RAZORPAYXAXIS</t>
  </si>
  <si>
    <t>S8689897</t>
  </si>
  <si>
    <t>30/09/2024 02:00:55 PM</t>
  </si>
  <si>
    <t>MMT/IMPS/427425145656/PSLPolymers401E/EAZYAPP TE/Ratnakar Bank</t>
  </si>
  <si>
    <t>S11601950</t>
  </si>
  <si>
    <t>30/09/2024 04:43:27 PM</t>
  </si>
  <si>
    <t>NEFT-AXISCN0760043554-RAZORPAY SOFTWARE PRIVATE LIMITED --RAZORPAY SOFTWARE PVT LTD FUND-9170200412</t>
  </si>
  <si>
    <t>S14943586</t>
  </si>
  <si>
    <t>30/09/2024 08:08:03 PM</t>
  </si>
  <si>
    <t>MMT/IMPS/427425252066/RaghavSingh102E/EAZYAPP TE/Ratnakar Bank</t>
  </si>
  <si>
    <t>S15328372</t>
  </si>
  <si>
    <t>30/09/2024 08:45:27 PM</t>
  </si>
  <si>
    <t>MMT/IMPS/427425263700/AnandiSrivastav/EAZYAPP TE/Ratnakar Bank</t>
  </si>
  <si>
    <t>S15491252</t>
  </si>
  <si>
    <t>30/09/2024 09:00:57 PM</t>
  </si>
  <si>
    <t>MMT/IMPS/427426141365/RenjithR302Secu/EAZYAPP TE/Ratnakar Bank</t>
  </si>
  <si>
    <t>S16025943</t>
  </si>
  <si>
    <t>30/09/2024 09:54:55 PM</t>
  </si>
  <si>
    <t>MMT/IMPS/427425286764/SubhamDash507El/EAZYAPP TE/Ratnakar Bank</t>
  </si>
  <si>
    <t>S16036914</t>
  </si>
  <si>
    <t>30/09/2024 09:55:57 PM</t>
  </si>
  <si>
    <t>MMT/IMPS/427426151785/SeshankK406Rent/EAZYAPP TE/Ratnakar Bank</t>
  </si>
  <si>
    <t>S16056189</t>
  </si>
  <si>
    <t>30/09/2024 09:57:54 PM</t>
  </si>
  <si>
    <t>MMT/IMPS/427425288093/GollapelliAbhil/EAZYAPP TE/Ratnakar Bank</t>
  </si>
  <si>
    <t>S16068129</t>
  </si>
  <si>
    <t>30/09/2024 09:59:12 PM</t>
  </si>
  <si>
    <t>MMT/IMPS/427427152597/VishnuRaoV105El/EAZYAPP TE/Ratnakar Bank</t>
  </si>
  <si>
    <t>S16069594</t>
  </si>
  <si>
    <t>30/09/2024 09:59:15 PM</t>
  </si>
  <si>
    <t>MMT/IMPS/427428152503/DarshanTelang20/EAZYAPP TE/Ratnakar Bank</t>
  </si>
  <si>
    <t>S16099742</t>
  </si>
  <si>
    <t>30/09/2024 10:02:23 PM</t>
  </si>
  <si>
    <t>MMT/IMPS/427427153342/ShreyaMaheshwar/EAZYAPP TE/Ratnakar Bank</t>
  </si>
  <si>
    <t>S16251065</t>
  </si>
  <si>
    <t>30/09/2024 10:17:14 PM</t>
  </si>
  <si>
    <t>MMT/IMPS/427425295281/RajeshChowdary1/EAZYAPP TE/Ratnakar Bank</t>
  </si>
  <si>
    <t>S16394780</t>
  </si>
  <si>
    <t>30/09/2024 10:32:29 PM</t>
  </si>
  <si>
    <t>MMT/IMPS/427426157242/Sristi307Electr/EAZYAPP TE/Ratnakar Bank</t>
  </si>
  <si>
    <t>S16427119</t>
  </si>
  <si>
    <t>30/09/2024 10:36:02 PM</t>
  </si>
  <si>
    <t>MMT/IMPS/427425298404/DeekshaVanguru2/EAZYAPP TE/Ratnakar Bank</t>
  </si>
  <si>
    <t>S16497531</t>
  </si>
  <si>
    <t>30/09/2024 10:44:24 PM</t>
  </si>
  <si>
    <t>MMT/IMPS/427428158183/PoojaPillai106R/EAZYAPP TE/Ratnakar Bank</t>
  </si>
  <si>
    <t>S17307076</t>
  </si>
  <si>
    <t>01/Oct/2024</t>
  </si>
  <si>
    <t>01/10/2024 12:54:30 AM</t>
  </si>
  <si>
    <t>MMT/IMPS/427526002374/Jahanv8D405Elec/EAZYAPP TE/Ratnakar Bank</t>
  </si>
  <si>
    <t>S17373202</t>
  </si>
  <si>
    <t>01/10/2024 01:41:02 AM</t>
  </si>
  <si>
    <t>MMT/IMPS/427525006417/YashPatil103Ele/EAZYAPP TE/Ratnakar Bank</t>
  </si>
  <si>
    <t>S20398339</t>
  </si>
  <si>
    <t>01/10/2024 08:51:37 AM</t>
  </si>
  <si>
    <t>MMT/IMPS/427508751160/Salary/Payroll/UTIB0CCH274</t>
  </si>
  <si>
    <t>S20533486</t>
  </si>
  <si>
    <t>01/10/2024 09:07:59 AM</t>
  </si>
  <si>
    <t>MMT/IMPS/427527023755/MugdhaSharma408/EAZYAPP TE/Ratnakar Bank</t>
  </si>
  <si>
    <t>S21785181</t>
  </si>
  <si>
    <t>01/10/2024 10:58:42 AM</t>
  </si>
  <si>
    <t>MMT/IMPS/427525074762/Shidhanta103Ele/EAZYAPP TE/Ratnakar Bank</t>
  </si>
  <si>
    <t>S21891089</t>
  </si>
  <si>
    <t>01/10/2024 11:05:38 AM</t>
  </si>
  <si>
    <t>MMT/IMPS/427525076940/KhwaishRupani40/EAZYAPP TE/Ratnakar Bank</t>
  </si>
  <si>
    <t>S25301161</t>
  </si>
  <si>
    <t>01/10/2024 03:15:04 PM</t>
  </si>
  <si>
    <t>MMT/IMPS/427528103026/SnehalKirjat305/EAZYAPP TE/Ratnakar Bank</t>
  </si>
  <si>
    <t>S25467306</t>
  </si>
  <si>
    <t>01/10/2024 03:29:30 PM</t>
  </si>
  <si>
    <t>MMT/IMPS/427526105135/ShivaniSharma30/EAZYAPP TE/Ratnakar Bank</t>
  </si>
  <si>
    <t>S25850125</t>
  </si>
  <si>
    <t>01/10/2024 03:59:56 PM</t>
  </si>
  <si>
    <t>MMT/IMPS/427527112628/NinadRamiah102E/EAZYAPP TE/Ratnakar Bank</t>
  </si>
  <si>
    <t>S26213335</t>
  </si>
  <si>
    <t>01/10/2024 04:21:18 PM</t>
  </si>
  <si>
    <t>MMT/IMPS/427525230285/SnehalKirjat305/EAZYAPP TE/Ratnakar Bank</t>
  </si>
  <si>
    <t>S26306373</t>
  </si>
  <si>
    <t>01/10/2024 04:26:31 PM</t>
  </si>
  <si>
    <t>MMT/IMPS/427525233299/KarthikKishore1/EAZYAPP TE/Ratnakar Bank</t>
  </si>
  <si>
    <t>S26306457</t>
  </si>
  <si>
    <t>MMT/IMPS/427528120920/JosephTJohn407E/EAZYAPP TE/Ratnakar Bank</t>
  </si>
  <si>
    <t>S27930967</t>
  </si>
  <si>
    <t>01/10/2024 06:08:29 PM</t>
  </si>
  <si>
    <t>UPI/abhisunil96@oks/Abhishek room 1/State Bank OfI/427541212441/SBI20bc1b94d1d44b9292aa646651e3e3dc</t>
  </si>
  <si>
    <t>S28925190</t>
  </si>
  <si>
    <t>01/10/2024 07:08:51 PM</t>
  </si>
  <si>
    <t>MMT/IMPS/427525343059/SrijanB402Elect/EAZYAPP TE/Ratnakar Bank</t>
  </si>
  <si>
    <t>S28952964</t>
  </si>
  <si>
    <t>01/10/2024 07:10:47 PM</t>
  </si>
  <si>
    <t>MMT/IMPS/427528177497/SrijanB402Advan/EAZYAPP TE/Ratnakar Bank</t>
  </si>
  <si>
    <t>S34571700</t>
  </si>
  <si>
    <t>02/Oct/2024</t>
  </si>
  <si>
    <t>02/10/2024 11:09:51 AM</t>
  </si>
  <si>
    <t>MMT/IMPS/427626075418/NaimishaGiri208/EAZYAPP TE/Ratnakar Bank</t>
  </si>
  <si>
    <t>S34666835</t>
  </si>
  <si>
    <t>02/10/2024 11:23:36 AM</t>
  </si>
  <si>
    <t>MMT/IMPS/427628079206/AbhinavRoy301El/EAZYAPP TE/Ratnakar Bank</t>
  </si>
  <si>
    <t>S34675551</t>
  </si>
  <si>
    <t>02/10/2024 11:24:36 AM</t>
  </si>
  <si>
    <t>MMT/IMPS/427626079477/MugdhaSharma408/EAZYAPP TE/Ratnakar Bank</t>
  </si>
  <si>
    <t>S34721490</t>
  </si>
  <si>
    <t>02/10/2024 11:31:27 AM</t>
  </si>
  <si>
    <t>MMT/IMPS/427625159103/RajkamalSingh20/EAZYAPP TE/Ratnakar Bank</t>
  </si>
  <si>
    <t>S34726699</t>
  </si>
  <si>
    <t>02/10/2024 11:32:01 AM</t>
  </si>
  <si>
    <t>MMT/IMPS/427627081043/RajkamalSingh20/EAZYAPP TE/Ratnakar Bank</t>
  </si>
  <si>
    <t>S34740700</t>
  </si>
  <si>
    <t>02/10/2024 11:33:44 AM</t>
  </si>
  <si>
    <t>MMT/IMPS/427625160104/RuchaSanjeevAbh/EAZYAPP TE/Ratnakar Bank</t>
  </si>
  <si>
    <t>S34744136</t>
  </si>
  <si>
    <t>02/10/2024 11:34:06 AM</t>
  </si>
  <si>
    <t>MMT/IMPS/427625160303/MrinavSharma205/EAZYAPP TE/Ratnakar Bank</t>
  </si>
  <si>
    <t>S34836780</t>
  </si>
  <si>
    <t>02/10/2024 11:44:12 AM</t>
  </si>
  <si>
    <t>MMT/IMPS/427627084571/MayuriGargav505/EAZYAPP TE/Ratnakar Bank</t>
  </si>
  <si>
    <t>S34898789</t>
  </si>
  <si>
    <t>02/10/2024 11:52:35 AM</t>
  </si>
  <si>
    <t>MMT/IMPS/427626086513/AbhijeetPande10/EAZYAPP TE/Ratnakar Bank</t>
  </si>
  <si>
    <t>S34974050</t>
  </si>
  <si>
    <t>02/10/2024 12:02:36 PM</t>
  </si>
  <si>
    <t>MMT/IMPS/427627089621/UpamaRay304Rent/EAZYAPP TE/Ratnakar Bank</t>
  </si>
  <si>
    <t>S35038102</t>
  </si>
  <si>
    <t>02/10/2024 12:09:30 PM</t>
  </si>
  <si>
    <t>MMT/IMPS/427627091465/ShreedharHegde3/EAZYAPP TE/Ratnakar Bank</t>
  </si>
  <si>
    <t>S35084855</t>
  </si>
  <si>
    <t>02/10/2024 12:16:21 PM</t>
  </si>
  <si>
    <t>MMT/IMPS/427628093332/JosephTJohn407R/EAZYAPP TE/Ratnakar Bank</t>
  </si>
  <si>
    <t>S35116949</t>
  </si>
  <si>
    <t>02/10/2024 12:20:45 PM</t>
  </si>
  <si>
    <t>MMT/IMPS/427625185501/MeenakshiAishwa/EAZYAPP TE/Ratnakar Bank</t>
  </si>
  <si>
    <t>S35449256</t>
  </si>
  <si>
    <t>02/10/2024 12:47:31 PM</t>
  </si>
  <si>
    <t>MMT/IMPS/427628101299/Shidhanta103Ren/EAZYAPP TE/Ratnakar Bank</t>
  </si>
  <si>
    <t>S35452805</t>
  </si>
  <si>
    <t>02/10/2024 12:47:56 PM</t>
  </si>
  <si>
    <t>MMT/IMPS/427625199036/RaaghavMehta206/EAZYAPP TE/Ratnakar Bank</t>
  </si>
  <si>
    <t>S35521355</t>
  </si>
  <si>
    <t>02/10/2024 12:57:29 PM</t>
  </si>
  <si>
    <t>MMT/IMPS/427625202948/Samikhyha201Ele/EAZYAPP TE/Ratnakar Bank</t>
  </si>
  <si>
    <t>S35527189</t>
  </si>
  <si>
    <t>02/10/2024 12:58:16 PM</t>
  </si>
  <si>
    <t>MMT/IMPS/427626103583/AgnesKurian104R/EAZYAPP TE/Ratnakar Bank</t>
  </si>
  <si>
    <t>S35533258</t>
  </si>
  <si>
    <t>02/10/2024 12:59:24 PM</t>
  </si>
  <si>
    <t>MMT/IMPS/427625203579/ShivaniSharma30/EAZYAPP TE/Ratnakar Bank</t>
  </si>
  <si>
    <t>S35634156</t>
  </si>
  <si>
    <t>02/10/2024 01:11:23 PM</t>
  </si>
  <si>
    <t>MMT/IMPS/427625209926/SaiRam402Rent/EAZYAPP TE/Ratnakar Bank</t>
  </si>
  <si>
    <t>S35650054</t>
  </si>
  <si>
    <t>02/10/2024 01:13:43 PM</t>
  </si>
  <si>
    <t>MMT/IMPS/427625211095/ArunaKoul203Ele/EAZYAPP TE/Ratnakar Bank</t>
  </si>
  <si>
    <t>S35654268</t>
  </si>
  <si>
    <t>02/10/2024 01:14:20 PM</t>
  </si>
  <si>
    <t>MMT/IMPS/427627107649/SachinWatarkar1/EAZYAPP TE/Ratnakar Bank</t>
  </si>
  <si>
    <t>S35669178</t>
  </si>
  <si>
    <t>02/10/2024 01:16:38 PM</t>
  </si>
  <si>
    <t>MMT/IMPS/427628108101/ArchitaChakraba/EAZYAPP TE/Ratnakar Bank</t>
  </si>
  <si>
    <t>S35703707</t>
  </si>
  <si>
    <t>02/10/2024 01:21:57 PM</t>
  </si>
  <si>
    <t>MMT/IMPS/427625214472/ShivaniPrabhu50/EAZYAPP TE/Ratnakar Bank</t>
  </si>
  <si>
    <t>S35705805</t>
  </si>
  <si>
    <t>02/10/2024 01:22:18 PM</t>
  </si>
  <si>
    <t>MMT/IMPS/427626109473/Srishti204RentS/EAZYAPP TE/Ratnakar Bank</t>
  </si>
  <si>
    <t>S35712100</t>
  </si>
  <si>
    <t>02/10/2024 01:23:20 PM</t>
  </si>
  <si>
    <t>MMT/IMPS/427625215330/RaghavSingh102R/EAZYAPP TE/Ratnakar Bank</t>
  </si>
  <si>
    <t>S35714858</t>
  </si>
  <si>
    <t>02/10/2024 01:24:00 PM</t>
  </si>
  <si>
    <t>MMT/IMPS/427625215556/AnandiSrivastav/EAZYAPP TE/Ratnakar Bank</t>
  </si>
  <si>
    <t>S35745569</t>
  </si>
  <si>
    <t>02/10/2024 01:29:04 PM</t>
  </si>
  <si>
    <t>MMT/IMPS/427625217966/Emad107RentElec/EAZYAPP TE/Ratnakar Bank</t>
  </si>
  <si>
    <t>S35752645</t>
  </si>
  <si>
    <t>02/10/2024 01:30:20 PM</t>
  </si>
  <si>
    <t>MMT/IMPS/427627111516/SahilChhimpa501/EAZYAPP TE/Ratnakar Bank</t>
  </si>
  <si>
    <t>S35826169</t>
  </si>
  <si>
    <t>02/10/2024 01:39:06 PM</t>
  </si>
  <si>
    <t>MMT/IMPS/427625222933/Sourav102Electr/EAZYAPP TE/Ratnakar Bank</t>
  </si>
  <si>
    <t>S35886326</t>
  </si>
  <si>
    <t>02/10/2024 01:49:09 PM</t>
  </si>
  <si>
    <t>MMT/IMPS/427626116930/AdityaKhandelwa/EAZYAPP TE/Ratnakar Bank</t>
  </si>
  <si>
    <t>S35900701</t>
  </si>
  <si>
    <t>02/10/2024 01:50:53 PM</t>
  </si>
  <si>
    <t>MMT/IMPS/427625230012/ShreeyashKhalat/EAZYAPP TE/Ratnakar Bank</t>
  </si>
  <si>
    <t>S35979963</t>
  </si>
  <si>
    <t>02/10/2024 02:02:55 PM</t>
  </si>
  <si>
    <t>MMT/IMPS/427625235389/Manorath108Rent/EAZYAPP TE/Ratnakar Bank</t>
  </si>
  <si>
    <t>S35986112</t>
  </si>
  <si>
    <t>02/10/2024 02:03:30 PM</t>
  </si>
  <si>
    <t>MMT/IMPS/427626120204/Bishnupriya503R/EAZYAPP TE/Ratnakar Bank</t>
  </si>
  <si>
    <t>S36101597</t>
  </si>
  <si>
    <t>02/10/2024 02:19:58 PM</t>
  </si>
  <si>
    <t>MMT/IMPS/427625244232/NinadRamiah102R/EAZYAPP TE/Ratnakar Bank</t>
  </si>
  <si>
    <t>S36362471</t>
  </si>
  <si>
    <t>02/10/2024 03:02:04 PM</t>
  </si>
  <si>
    <t>MMT/IMPS/427625265897/YashPatil103Ren/EAZYAPP TE/Ratnakar Bank</t>
  </si>
  <si>
    <t>S36541817</t>
  </si>
  <si>
    <t>02/10/2024 03:28:45 PM</t>
  </si>
  <si>
    <t>MMT/IMPS/427627142712/Kushagra503Rent/EAZYAPP TE/Ratnakar Bank</t>
  </si>
  <si>
    <t>S36571116</t>
  </si>
  <si>
    <t>02/10/2024 03:33:17 PM</t>
  </si>
  <si>
    <t>MMT/IMPS/427628143646/AromaSingh206El/EAZYAPP TE/Ratnakar Bank</t>
  </si>
  <si>
    <t>S36593324</t>
  </si>
  <si>
    <t>02/10/2024 03:36:07 PM</t>
  </si>
  <si>
    <t>MMT/IMPS/427626144477/GaurangGupta206/EAZYAPP TE/Ratnakar Bank</t>
  </si>
  <si>
    <t>S36681029</t>
  </si>
  <si>
    <t>02/10/2024 03:51:20 PM</t>
  </si>
  <si>
    <t>MMT/IMPS/427626146835/MoulikGupta303R/EAZYAPP TE/Ratnakar Bank</t>
  </si>
  <si>
    <t>S37087626</t>
  </si>
  <si>
    <t>02/10/2024 04:53:53 PM</t>
  </si>
  <si>
    <t>MMT/IMPS/427625306713/SohamSuhasKhapr/EAZYAPP TE/Ratnakar Bank</t>
  </si>
  <si>
    <t>S37589130</t>
  </si>
  <si>
    <t>02/10/2024 05:59:10 PM</t>
  </si>
  <si>
    <t>MMT/IMPS/427625326838/Sakshi301RentEl/EAZYAPP TE/Ratnakar Bank</t>
  </si>
  <si>
    <t>S37783611</t>
  </si>
  <si>
    <t>02/10/2024 06:24:54 PM</t>
  </si>
  <si>
    <t>MMT/IMPS/427626171445/Arthi102RentEle/EAZYAPP TE/Ratnakar Bank</t>
  </si>
  <si>
    <t>S37822939</t>
  </si>
  <si>
    <t>02/10/2024 06:30:41 PM</t>
  </si>
  <si>
    <t>MMT/IMPS/427625337916/GollapelliAbhil/EAZYAPP TE/Ratnakar Bank</t>
  </si>
  <si>
    <t>S38157605</t>
  </si>
  <si>
    <t>02/10/2024 07:09:48 PM</t>
  </si>
  <si>
    <t>MMT/IMPS/427628181009/KarthikKishore1/EAZYAPP TE/Ratnakar Bank</t>
  </si>
  <si>
    <t>S38207689</t>
  </si>
  <si>
    <t>02/10/2024 07:16:47 PM</t>
  </si>
  <si>
    <t>MMT/IMPS/427625357024/AnmolMohan303Re/EAZYAPP TE/Ratnakar Bank</t>
  </si>
  <si>
    <t>S38242013</t>
  </si>
  <si>
    <t>02/10/2024 07:21:34 PM</t>
  </si>
  <si>
    <t>MMT/IMPS/427625358873/SurajSriram405R/EAZYAPP TE/Ratnakar Bank</t>
  </si>
  <si>
    <t>S38301420</t>
  </si>
  <si>
    <t>02/10/2024 07:30:06 PM</t>
  </si>
  <si>
    <t>MMT/IMPS/427627184463/SwethaDutt401Re/EAZYAPP TE/Ratnakar Bank</t>
  </si>
  <si>
    <t>S38393282</t>
  </si>
  <si>
    <t>02/10/2024 07:40:14 PM</t>
  </si>
  <si>
    <t>MMT/IMPS/427625364493/AnveshaKanodia2/EAZYAPP TE/Ratnakar Bank</t>
  </si>
  <si>
    <t>S38510028</t>
  </si>
  <si>
    <t>02/10/2024 07:55:55 PM</t>
  </si>
  <si>
    <t>MMT/IMPS/427628189302/Nalini501Rent/EAZYAPP TE/Ratnakar Bank</t>
  </si>
  <si>
    <t>S39026232</t>
  </si>
  <si>
    <t>02/10/2024 08:52:29 PM</t>
  </si>
  <si>
    <t>MMT/IMPS/427628199634/DishaMalhotra20/EAZYAPP TE/Ratnakar Bank</t>
  </si>
  <si>
    <t>S39389117</t>
  </si>
  <si>
    <t>02/10/2024 09:56:54 PM</t>
  </si>
  <si>
    <t>MMT/IMPS/427628212323/Jahanv8D405Rent/EAZYAPP TE/Ratnakar Bank</t>
  </si>
  <si>
    <t>S39589391</t>
  </si>
  <si>
    <t>02/10/2024 10:46:06 PM</t>
  </si>
  <si>
    <t>MMT/IMPS/427625432334/AkhilYechuri403/EAZYAPP TE/Ratnakar Bank</t>
  </si>
  <si>
    <t>S39985413</t>
  </si>
  <si>
    <t>03/Oct/2024</t>
  </si>
  <si>
    <t>03/10/2024 02:01:49 AM</t>
  </si>
  <si>
    <t>MMT/IMPS/427727008096/Satyam303Rent/EAZYAPP TE/Ratnakar Bank</t>
  </si>
  <si>
    <t>S40157666</t>
  </si>
  <si>
    <t>03/10/2024 03:51:29 AM</t>
  </si>
  <si>
    <t>112005002094:Int.Coll:02-09-2024 to 02-10-2024</t>
  </si>
  <si>
    <t>S41634582</t>
  </si>
  <si>
    <t>03/10/2024 07:59:47 AM</t>
  </si>
  <si>
    <t>CMS/001540967404/BAJAJ_AUTO_CD__SME000004466341</t>
  </si>
  <si>
    <t>S41866767</t>
  </si>
  <si>
    <t>03/10/2024 08:24:58 AM</t>
  </si>
  <si>
    <t>CMS/001541066698/BAJAJ_AUTO_CD__SME000004466341</t>
  </si>
  <si>
    <t>S42804189</t>
  </si>
  <si>
    <t>03/10/2024 09:44:02 AM</t>
  </si>
  <si>
    <t>MMT/IMPS/427725067290/SathviReddy202R/EAZYAPP TE/Ratnakar Bank</t>
  </si>
  <si>
    <t>S42787472</t>
  </si>
  <si>
    <t>03/10/2024 09:59:53 AM</t>
  </si>
  <si>
    <t>UPI/kartik.shastri5/UPI/Axis Bank Ltd/464304614821/AXI4d98956abf3b4a0f86bf867a971fd916</t>
  </si>
  <si>
    <t>S43212165</t>
  </si>
  <si>
    <t>03/10/2024 10:12:20 AM</t>
  </si>
  <si>
    <t>MMT/IMPS/427725077620/SeshankK406Rent/EAZYAPP TE/Ratnakar Bank</t>
  </si>
  <si>
    <t>S43225151</t>
  </si>
  <si>
    <t>03/10/2024 10:13:15 AM</t>
  </si>
  <si>
    <t>MMT/IMPS/427725078050/DeepaliNagarsek/EAZYAPP TE/Ratnakar Bank</t>
  </si>
  <si>
    <t>S43449608</t>
  </si>
  <si>
    <t>03/10/2024 10:24:33 AM</t>
  </si>
  <si>
    <t>MMT/IMPS/427726043268/SrikarSharma305/EAZYAPP TE/Ratnakar Bank</t>
  </si>
  <si>
    <t>S43475129</t>
  </si>
  <si>
    <t>03/10/2024 10:25:19 AM</t>
  </si>
  <si>
    <t>MMT/IMPS/427725084556/Sola105Electric/EAZYAPP TE/Ratnakar Bank</t>
  </si>
  <si>
    <t>S43623440</t>
  </si>
  <si>
    <t>03/10/2024 10:33:11 AM</t>
  </si>
  <si>
    <t>MMT/IMPS/427725089177/AnveshSingh401R/EAZYAPP TE/Ratnakar Bank</t>
  </si>
  <si>
    <t>S43755904</t>
  </si>
  <si>
    <t>03/10/2024 10:41:11 AM</t>
  </si>
  <si>
    <t>MMT/IMPS/427727048274/MadhvaiMohan407/EAZYAPP TE/Ratnakar Bank</t>
  </si>
  <si>
    <t>S44078567</t>
  </si>
  <si>
    <t>03/10/2024 11:01:23 AM</t>
  </si>
  <si>
    <t>MMT/IMPS/427728053819/ShreyasPatil103/EAZYAPP TE/Ratnakar Bank</t>
  </si>
  <si>
    <t>S44187877</t>
  </si>
  <si>
    <t>03/10/2024 11:06:16 AM</t>
  </si>
  <si>
    <t>MMT/IMPS/427727054546/Anshuman504Rent/EAZYAPP TE/Ratnakar Bank</t>
  </si>
  <si>
    <t>S44282469</t>
  </si>
  <si>
    <t>03/10/2024 11:09:44 AM</t>
  </si>
  <si>
    <t>MMT/IMPS/427728055190/RubanMehta507Re/EAZYAPP TE/Ratnakar Bank</t>
  </si>
  <si>
    <t>S44403300</t>
  </si>
  <si>
    <t>03/10/2024 11:17:26 AM</t>
  </si>
  <si>
    <t>MMT/IMPS/427726056932/Monila201Rent/EAZYAPP TE/Ratnakar Bank</t>
  </si>
  <si>
    <t>S44483025</t>
  </si>
  <si>
    <t>03/10/2024 11:22:49 AM</t>
  </si>
  <si>
    <t>MMT/IMPS/427728057856/PrasantBalakris/EAZYAPP TE/Ratnakar Bank</t>
  </si>
  <si>
    <t>S44915762</t>
  </si>
  <si>
    <t>03/10/2024 11:55:38 AM</t>
  </si>
  <si>
    <t>MMT/IMPS/427728064763/SashankVVSR101R/EAZYAPP TE/Ratnakar Bank</t>
  </si>
  <si>
    <t>S47145829</t>
  </si>
  <si>
    <t>03/10/2024 02:41:27 PM</t>
  </si>
  <si>
    <t>MMT/IMPS/427728100122/AdityaNarayn501/EAZYAPP TE/Ratnakar Bank</t>
  </si>
  <si>
    <t>S47557785</t>
  </si>
  <si>
    <t>03/10/2024 03:19:13 PM</t>
  </si>
  <si>
    <t>NEFT-000400010294-EAZYAPP TECH PVT LTD-SARANSH AGARWAL 202 RENT-409001820820-RATN0000999</t>
  </si>
  <si>
    <t>S47598688</t>
  </si>
  <si>
    <t>03/10/2024 03:22:42 PM</t>
  </si>
  <si>
    <t>NEFT-000400011680-EAZYAPP TECH PVT LTD-KAUSHA VORA 306 RENT-409001820820-RATN0000999</t>
  </si>
  <si>
    <t>S50086140</t>
  </si>
  <si>
    <t>03/10/2024 06:05:57 PM</t>
  </si>
  <si>
    <t>MMT/IMPS/427725297037/Harshita403Rent/EAZYAPP TE/Ratnakar Bank</t>
  </si>
  <si>
    <t>S50206550</t>
  </si>
  <si>
    <t>03/10/2024 06:16:00 PM</t>
  </si>
  <si>
    <t>MMT/IMPS/427726156593/RajeshChowdary1/EAZYAPP TE/Ratnakar Bank</t>
  </si>
  <si>
    <t>S50774308</t>
  </si>
  <si>
    <t>03/10/2024 07:02:09 PM</t>
  </si>
  <si>
    <t>MMT/IMPS/427725317927/Deepika303Rent/EAZYAPP TE/Ratnakar Bank</t>
  </si>
  <si>
    <t>S51123436</t>
  </si>
  <si>
    <t>03/10/2024 07:35:09 PM</t>
  </si>
  <si>
    <t>MMT/IMPS/427728172894/KhwaishRupani40/EAZYAPP TE/Ratnakar Bank</t>
  </si>
  <si>
    <t>S51150956</t>
  </si>
  <si>
    <t>03/10/2024 07:36:51 PM</t>
  </si>
  <si>
    <t>MMT/IMPS/427725332779/KushiThiyagaraj/EAZYAPP TE/Ratnakar Bank</t>
  </si>
  <si>
    <t>S51521089</t>
  </si>
  <si>
    <t>03/10/2024 08:07:40 PM</t>
  </si>
  <si>
    <t>MMT/IMPS/427726178830/ShubhamAgarwal1/EAZYAPP TE/Ratnakar Bank</t>
  </si>
  <si>
    <t>S52374304</t>
  </si>
  <si>
    <t>03/10/2024 09:32:17 PM</t>
  </si>
  <si>
    <t>MMT/IMPS/427725375882/Aneesh202Rent/EAZYAPP TE/Ratnakar Bank</t>
  </si>
  <si>
    <t>S52756789</t>
  </si>
  <si>
    <t>03/10/2024 10:23:33 PM</t>
  </si>
  <si>
    <t>MMT/IMPS/427726202950/PrateekRawat201/EAZYAPP TE/Ratnakar Bank</t>
  </si>
  <si>
    <t>S52782101</t>
  </si>
  <si>
    <t>03/10/2024 10:29:32 PM</t>
  </si>
  <si>
    <t>MMT/IMPS/427727203806/AnishaMohanty20/EAZYAPP TE/Ratnakar Bank</t>
  </si>
  <si>
    <t>S53434690</t>
  </si>
  <si>
    <t>04/Oct/2024</t>
  </si>
  <si>
    <t>04/10/2024 02:08:12 AM</t>
  </si>
  <si>
    <t>NEFT-N278243304050698-LEARNEON EDUTECH PRIVATE LIMITED-DOMNEFT01 - C01025031024114452 -   -50200060</t>
  </si>
  <si>
    <t>S53630218</t>
  </si>
  <si>
    <t>04/10/2024 03:29:01 AM</t>
  </si>
  <si>
    <t>MMT/IMPS/427828009457/Aman502Electric/EAZYAPP TE/Ratnakar Bank</t>
  </si>
  <si>
    <t>S54752195</t>
  </si>
  <si>
    <t>04/10/2024 07:09:39 AM</t>
  </si>
  <si>
    <t>MMT/IMPS/427828016965/RenjithR302Rent/EAZYAPP TE/Ratnakar Bank</t>
  </si>
  <si>
    <t>S54916685</t>
  </si>
  <si>
    <t>04/10/2024 07:38:18 AM</t>
  </si>
  <si>
    <t>MMT/IMPS/427828018830/KrishnaRajOduvi/EAZYAPP TE/Ratnakar Bank</t>
  </si>
  <si>
    <t>S55990780</t>
  </si>
  <si>
    <t>04/10/2024 10:04:04 AM</t>
  </si>
  <si>
    <t>MMT/IMPS/427827031601/SrobontiPal302R/EAZYAPP TE/Ratnakar Bank</t>
  </si>
  <si>
    <t>S56461929</t>
  </si>
  <si>
    <t>04/10/2024 10:44:28 AM</t>
  </si>
  <si>
    <t>MMT/IMPS/427828037496/AlleShivaTeja30/EAZYAPP TE/Ratnakar Bank</t>
  </si>
  <si>
    <t>S56824610</t>
  </si>
  <si>
    <t>04/10/2024 11:24:46 AM</t>
  </si>
  <si>
    <t>UPI/7008196082@ibl/Payment from Ph/ICICI Bank/427865665503/IBL8e2c50927c7040119b5e5e2d57107e51</t>
  </si>
  <si>
    <t>S57256928</t>
  </si>
  <si>
    <t>04/10/2024 11:59:57 AM</t>
  </si>
  <si>
    <t>MMT/IMPS/427826051034/PrathmeshS407Re/EAZYAPP TE/Ratnakar Bank</t>
  </si>
  <si>
    <t>S60179442</t>
  </si>
  <si>
    <t>04/10/2024 03:56:13 PM</t>
  </si>
  <si>
    <t>MMT/IMPS/427826095853/Poojamai204Rent/EAZYAPP TE/Ratnakar Bank</t>
  </si>
  <si>
    <t>S61720961</t>
  </si>
  <si>
    <t>04/10/2024 05:41:46 PM</t>
  </si>
  <si>
    <t>MMT/IMPS/427828120841/NamitaBhargava5/EAZYAPP TE/Ratnakar Bank</t>
  </si>
  <si>
    <t>S62313445</t>
  </si>
  <si>
    <t>04/10/2024 06:21:12 PM</t>
  </si>
  <si>
    <t>MMT/IMPS/427828129557/Savi205Electric/EAZYAPP TE/Ratnakar Bank</t>
  </si>
  <si>
    <t>S62356056</t>
  </si>
  <si>
    <t>04/10/2024 06:24:00 PM</t>
  </si>
  <si>
    <t>MMT/IMPS/427827130201/AtishaySinha306/EAZYAPP TE/Ratnakar Bank</t>
  </si>
  <si>
    <t>S63245662</t>
  </si>
  <si>
    <t>04/10/2024 07:34:20 PM</t>
  </si>
  <si>
    <t>MMT/IMPS/427825280010/Tarussi301RentE/EAZYAPP TE/Ratnakar Bank</t>
  </si>
  <si>
    <t>S63522286</t>
  </si>
  <si>
    <t>04/10/2024 08:00:44 PM</t>
  </si>
  <si>
    <t>MMT/IMPS/427825292156/Sankalp203Elect/EAZYAPP TE/Ratnakar Bank</t>
  </si>
  <si>
    <t>S63861407</t>
  </si>
  <si>
    <t>04/10/2024 08:32:47 PM</t>
  </si>
  <si>
    <t>MMT/IMPS/427827162017/AnujaDesale303R/EAZYAPP TE/Ratnakar Bank</t>
  </si>
  <si>
    <t>S63906836</t>
  </si>
  <si>
    <t>04/10/2024 08:36:51 PM</t>
  </si>
  <si>
    <t>INF/NEFT/037822547461/UTIB0CCH274/thriveabhi     /RAZORPAYXAXIS</t>
  </si>
  <si>
    <t>S63965746</t>
  </si>
  <si>
    <t>04/10/2024 08:42:20 PM</t>
  </si>
  <si>
    <t>INF/NEFT/037822593421/UTIB0CCH274/thriveabhi     /RAZORPAYXAXIS</t>
  </si>
  <si>
    <t>S63971530</t>
  </si>
  <si>
    <t>04/10/2024 08:42:58 PM</t>
  </si>
  <si>
    <t>MMT/IMPS/427827164057/RitwikMitra408R/EAZYAPP TE/Ratnakar Bank</t>
  </si>
  <si>
    <t>S64040986</t>
  </si>
  <si>
    <t>04/10/2024 08:51:29 PM</t>
  </si>
  <si>
    <t>MMT/IMPS/427825316574/NiharikaKotagir/EAZYAPP TE/Ratnakar Bank</t>
  </si>
  <si>
    <t>S65388650</t>
  </si>
  <si>
    <t>05/Oct/2024</t>
  </si>
  <si>
    <t>05/10/2024 12:49:33 AM</t>
  </si>
  <si>
    <t>MMT/IMPS/427927004736/Jhanvi501Rent/EAZYAPP TE/Ratnakar Bank</t>
  </si>
  <si>
    <t>S65388678</t>
  </si>
  <si>
    <t>05/10/2024 12:49:35 AM</t>
  </si>
  <si>
    <t>MMT/IMPS/427928004739/Siddhant501Rent/EAZYAPP TE/Ratnakar Bank</t>
  </si>
  <si>
    <t>S65429105</t>
  </si>
  <si>
    <t>05/10/2024 01:10:17 AM</t>
  </si>
  <si>
    <t>MMT/IMPS/427926006531/HrishikeshRaipu/EAZYAPP TE/Ratnakar Bank</t>
  </si>
  <si>
    <t>S65492547</t>
  </si>
  <si>
    <t>05/10/2024 01:50:17 AM</t>
  </si>
  <si>
    <t>MMT/IMPS/427925020457/AnanyaPendse402/EAZYAPP TE/Ratnakar Bank</t>
  </si>
  <si>
    <t>S68634005</t>
  </si>
  <si>
    <t>05/10/2024 08:42:26 AM</t>
  </si>
  <si>
    <t>ACH/CTRAZORPAY/ICIC0000000015573604/GROMORFINAP55u7X2fUnWrEI</t>
  </si>
  <si>
    <t>S68634853</t>
  </si>
  <si>
    <t>05/10/2024 08:42:31 AM</t>
  </si>
  <si>
    <t>ACH/CTRAZORPAY/ICIC0000000015573604/GROMORFINAP55u8jOnDpwNTA</t>
  </si>
  <si>
    <t>S69454644</t>
  </si>
  <si>
    <t>05/10/2024 10:15:18 AM</t>
  </si>
  <si>
    <t>MMT/IMPS/427927051855/Arundhati306Ele/EAZYAPP TE/Ratnakar Bank</t>
  </si>
  <si>
    <t>S70310271</t>
  </si>
  <si>
    <t>05/10/2024 11:20:19 AM</t>
  </si>
  <si>
    <t>MMT/IMPS/427925131330/GauriKrishna405/EAZYAPP TE/Ratnakar Bank</t>
  </si>
  <si>
    <t>S70706310</t>
  </si>
  <si>
    <t>05/10/2024 11:54:43 AM</t>
  </si>
  <si>
    <t>MMT/IMPS/427925147645/VirenJain108Ele/EAZYAPP TE/Ratnakar Bank</t>
  </si>
  <si>
    <t>S70720125</t>
  </si>
  <si>
    <t>05/10/2024 11:55:32 AM</t>
  </si>
  <si>
    <t>MMT/IMPS/427925148060/MahekJain108Ele/EAZYAPP TE/Ratnakar Bank</t>
  </si>
  <si>
    <t>S70740780</t>
  </si>
  <si>
    <t>05/10/2024 11:57:30 AM</t>
  </si>
  <si>
    <t>MMT/IMPS/427925148840/Rithesh107RentE/EAZYAPP TE/Ratnakar Bank</t>
  </si>
  <si>
    <t>S70810701</t>
  </si>
  <si>
    <t>05/10/2024 12:03:06 PM</t>
  </si>
  <si>
    <t>MMT/IMPS/427926078536/Girish201Rent/EAZYAPP TE/Ratnakar Bank</t>
  </si>
  <si>
    <t>S71073522</t>
  </si>
  <si>
    <t>05/10/2024 12:21:45 PM</t>
  </si>
  <si>
    <t>MMT/IMPS/427925161937/KhushbooGandhi1/EAZYAPP TE/Ratnakar Bank</t>
  </si>
  <si>
    <t>S71111866</t>
  </si>
  <si>
    <t>05/10/2024 12:25:42 PM</t>
  </si>
  <si>
    <t>MMT/IMPS/427927084373/NehaRaviprolu10/EAZYAPP TE/Ratnakar Bank</t>
  </si>
  <si>
    <t>S74204017</t>
  </si>
  <si>
    <t>05/10/2024 04:00:35 PM</t>
  </si>
  <si>
    <t>UPI/abhisunil96@oks/UPI/State Bank Of I/427950782608/SBIc8871b0c447c40d2bd36939f7394a83b</t>
  </si>
  <si>
    <t>S74623527</t>
  </si>
  <si>
    <t>05/10/2024 04:13:08 PM</t>
  </si>
  <si>
    <t>MMT/IMPS/427926134744/YashGupta104Ren/EAZYAPP TE/Ratnakar Bank</t>
  </si>
  <si>
    <t>S75429113</t>
  </si>
  <si>
    <t>05/10/2024 05:11:17 PM</t>
  </si>
  <si>
    <t>MMT/IMPS/427927145689/SubhamDash507Re/EAZYAPP TE/Ratnakar Bank</t>
  </si>
  <si>
    <t>S75540193</t>
  </si>
  <si>
    <t>05/10/2024 05:20:38 PM</t>
  </si>
  <si>
    <t>MMT/IMPS/427928147644/DavidFredyPaul5/EAZYAPP TE/Ratnakar Bank</t>
  </si>
  <si>
    <t>S76515491</t>
  </si>
  <si>
    <t>05/10/2024 06:37:25 PM</t>
  </si>
  <si>
    <t>MMT/IMPS/427925309444/DhvaniKotwala30/EAZYAPP TE/Ratnakar Bank</t>
  </si>
  <si>
    <t>S76521966</t>
  </si>
  <si>
    <t>05/10/2024 06:37:56 PM</t>
  </si>
  <si>
    <t>MMT/IMPS/427927161111/DhvaniKotwala30/EAZYAPP TE/Ratnakar Bank</t>
  </si>
  <si>
    <t>S77495306</t>
  </si>
  <si>
    <t>05/10/2024 07:56:50 PM</t>
  </si>
  <si>
    <t>MMT/IMPS/427927172735/JayeshPuri304Re/EAZYAPP TE/Ratnakar Bank</t>
  </si>
  <si>
    <t>S77548145</t>
  </si>
  <si>
    <t>05/10/2024 08:02:34 PM</t>
  </si>
  <si>
    <t>MMT/IMPS/427928173386/JishnudeepBhatt/EAZYAPP TE/Ratnakar Bank</t>
  </si>
  <si>
    <t>S77958314</t>
  </si>
  <si>
    <t>05/10/2024 08:35:39 PM</t>
  </si>
  <si>
    <t>MMT/IMPS/427928178752/HimanshuMali304/EAZYAPP TE/Ratnakar Bank</t>
  </si>
  <si>
    <t>S78325258</t>
  </si>
  <si>
    <t>05/10/2024 09:12:36 PM</t>
  </si>
  <si>
    <t>MMT/IMPS/427925354405/AnanjaySharma40/EAZYAPP TE/Ratnakar Bank</t>
  </si>
  <si>
    <t>S78729466</t>
  </si>
  <si>
    <t>05/10/2024 10:08:29 PM</t>
  </si>
  <si>
    <t>MMT/IMPS/427927191772/NimishaJain308R/EAZYAPP TE/Ratnakar Bank</t>
  </si>
  <si>
    <t>S79260405</t>
  </si>
  <si>
    <t>06/Oct/2024</t>
  </si>
  <si>
    <t>06/10/2024 12:33:12 AM</t>
  </si>
  <si>
    <t>MMT/IMPS/428025003583/DevavratKaustub/EAZYAPP TE/Ratnakar Bank</t>
  </si>
  <si>
    <t>S80191356</t>
  </si>
  <si>
    <t>06/10/2024 07:19:24 AM</t>
  </si>
  <si>
    <t>MMT/IMPS/428028014697/ArjunThampan406/EAZYAPP TE/Ratnakar Bank</t>
  </si>
  <si>
    <t>S80300875</t>
  </si>
  <si>
    <t>06/10/2024 07:59:07 AM</t>
  </si>
  <si>
    <t>MMT/IMPS/428025031955/Kirankuchana203/EAZYAPP TE/Ratnakar Bank</t>
  </si>
  <si>
    <t>S82199386</t>
  </si>
  <si>
    <t>06/10/2024 01:33:38 PM</t>
  </si>
  <si>
    <t>MMT/IMPS/428025130364/HarshithaVanama/EAZYAPP TE/Ratnakar Bank</t>
  </si>
  <si>
    <t>S83188837</t>
  </si>
  <si>
    <t>06/10/2024 04:49:42 PM</t>
  </si>
  <si>
    <t>MMT/IMPS/428028105769/SGeettikaNaraya/EAZYAPP TE/Ratnakar Bank</t>
  </si>
  <si>
    <t>S83751663</t>
  </si>
  <si>
    <t>06/10/2024 06:32:18 PM</t>
  </si>
  <si>
    <t>MMT/IMPS/428026123679/AmulyaSadaphale/EAZYAPP TE/Ratnakar Bank</t>
  </si>
  <si>
    <t>S83937453</t>
  </si>
  <si>
    <t>06/10/2024 06:59:30 PM</t>
  </si>
  <si>
    <t>MMT/IMPS/428025246986/AnvithaH307Rent/EAZYAPP TE/Ratnakar Bank</t>
  </si>
  <si>
    <t>S90136555</t>
  </si>
  <si>
    <t>07/Oct/2024</t>
  </si>
  <si>
    <t>07/10/2024 11:33:46 AM</t>
  </si>
  <si>
    <t>NEFT-000400650063-EAZYAPP TECH PVT LTD-ABHINAV 403 ELECTRICITY BILL R-409001820820-RATN0000999</t>
  </si>
  <si>
    <t>S90137045</t>
  </si>
  <si>
    <t>07/10/2024 11:33:48 AM</t>
  </si>
  <si>
    <t>NEFT-000400650079-EAZYAPP TECH PVT LTD-CHAYAN PANT 306 ELECTRICITY BI-409001820820-RATN0000999</t>
  </si>
  <si>
    <t>S90165497</t>
  </si>
  <si>
    <t>07/10/2024 11:35:52 AM</t>
  </si>
  <si>
    <t>NEFT-000400651342-EAZYAPP TECH PVT LTD-SHAKTIRAISINGH KUSHWAH 505 REN-409001820820-RATN0000999</t>
  </si>
  <si>
    <t>S91211390</t>
  </si>
  <si>
    <t>07/10/2024 12:44:33 PM</t>
  </si>
  <si>
    <t>MMT/IMPS/428128072135/SunnyThakur305R/EAZYAPP TE/Ratnakar Bank</t>
  </si>
  <si>
    <t>S91315732</t>
  </si>
  <si>
    <t>07/10/2024 12:50:02 PM</t>
  </si>
  <si>
    <t>MMT/IMPS/428126074420/KaushaVora306El/EAZYAPP TE/Ratnakar Bank</t>
  </si>
  <si>
    <t>S94478472</t>
  </si>
  <si>
    <t>07/10/2024 04:14:40 PM</t>
  </si>
  <si>
    <t>MMT/IMPS/428125226571/AravindJakkani2/EAZYAPP TE/Ratnakar Bank</t>
  </si>
  <si>
    <t>S96919100</t>
  </si>
  <si>
    <t>07/10/2024 06:35:04 PM</t>
  </si>
  <si>
    <t>MMT/IMPS/428125271505/SanjanaDhar403R/EAZYAPP TE/Ratnakar Bank</t>
  </si>
  <si>
    <t>S99078098</t>
  </si>
  <si>
    <t>07/10/2024 09:24:02 PM</t>
  </si>
  <si>
    <t>MMT/IMPS/428125313691/Akanksha304Elec/EAZYAPP TE/Ratnakar Bank</t>
  </si>
  <si>
    <t>S99308746</t>
  </si>
  <si>
    <t>07/10/2024 09:48:59 PM</t>
  </si>
  <si>
    <t>MMT/IMPS/428125320515/AkankshaPrasad3/EAZYAPP TE/Ratnakar Bank</t>
  </si>
  <si>
    <t>S99619165</t>
  </si>
  <si>
    <t>07/10/2024 10:39:06 PM</t>
  </si>
  <si>
    <t>MMT/IMPS/428125331339/AnanyaPendse402/EAZYAPP TE/Ratnakar Bank</t>
  </si>
  <si>
    <t>S99991961</t>
  </si>
  <si>
    <t>08/Oct/2024</t>
  </si>
  <si>
    <t>08/10/2024 12:20:14 AM</t>
  </si>
  <si>
    <t>MMT/IMPS/428225002640/TusharAgarwal50/EAZYAPP TE/Ratnakar Bank</t>
  </si>
  <si>
    <t>S1295035</t>
  </si>
  <si>
    <t>08/10/2024 07:06:49 AM</t>
  </si>
  <si>
    <t>MMT/IMPS/428225038592/ShivaBharadwaj1/EAZYAPP TE/Ratnakar Bank</t>
  </si>
  <si>
    <t>S4808639</t>
  </si>
  <si>
    <t>08/10/2024 01:20:09 PM</t>
  </si>
  <si>
    <t>MMT/IMPS/428227082268/MuskanRochwani3/EAZYAPP TE/Ratnakar Bank</t>
  </si>
  <si>
    <t>S5982429</t>
  </si>
  <si>
    <t>08/10/2024 03:00:31 PM</t>
  </si>
  <si>
    <t>MMT/IMPS/428226097517/SatyaPravallika/EAZYAPP TE/Ratnakar Bank</t>
  </si>
  <si>
    <t>S11837366</t>
  </si>
  <si>
    <t>09/Oct/2024</t>
  </si>
  <si>
    <t>09/10/2024 12:19:10 AM</t>
  </si>
  <si>
    <t>IMPS Chg Mar-24+GST</t>
  </si>
  <si>
    <t>S14602332</t>
  </si>
  <si>
    <t>09/10/2024 10:49:07 AM</t>
  </si>
  <si>
    <t>GIB/002030148377/DTAX      /24100900014426ICIC</t>
  </si>
  <si>
    <t>S18979686</t>
  </si>
  <si>
    <t>09/10/2024 04:46:41 PM</t>
  </si>
  <si>
    <t>MMT/IMPS/428325220729/MallikaGupta307/EAZYAPP TE/Ratnakar Bank</t>
  </si>
  <si>
    <t>S19525600</t>
  </si>
  <si>
    <t>09/10/2024 05:29:35 PM</t>
  </si>
  <si>
    <t>MMT/IMPS/428325239654/BhoomiAgarwal20/EAZYAPP TE/Ratnakar Bank</t>
  </si>
  <si>
    <t>S20356133</t>
  </si>
  <si>
    <t>09/10/2024 06:32:42 PM</t>
  </si>
  <si>
    <t>MMT/IMPS/428325266472/RajashekarMakal/EAZYAPP TE/Ratnakar Bank</t>
  </si>
  <si>
    <t>S20423158</t>
  </si>
  <si>
    <t>09/10/2024 06:38:16 PM</t>
  </si>
  <si>
    <t>BIL/ONL/000911795370/Atria Conv</t>
  </si>
  <si>
    <t>S20436512</t>
  </si>
  <si>
    <t>09/10/2024 06:39:22 PM</t>
  </si>
  <si>
    <t>BIL/ONL/000911795897/Atria Conv</t>
  </si>
  <si>
    <t>S20450043</t>
  </si>
  <si>
    <t>09/10/2024 06:40:26 PM</t>
  </si>
  <si>
    <t>BIL/ONL/000911796393/Atria Conv</t>
  </si>
  <si>
    <t>S28433644</t>
  </si>
  <si>
    <t>10/Oct/2024</t>
  </si>
  <si>
    <t>10/10/2024 12:34:47 PM</t>
  </si>
  <si>
    <t>MMT/IMPS/428425157115/Monica207Rent/EAZYAPP TE/Ratnakar Bank</t>
  </si>
  <si>
    <t>S32541484</t>
  </si>
  <si>
    <t>10/10/2024 05:49:12 PM</t>
  </si>
  <si>
    <t>INF/INFT/037907705141/T1LANDLORD</t>
  </si>
  <si>
    <t>S32555008</t>
  </si>
  <si>
    <t>10/10/2024 05:50:11 PM</t>
  </si>
  <si>
    <t>INF/NEFT/037907740141/SBIN0021216/AAKANKSHA</t>
  </si>
  <si>
    <t>S32560919</t>
  </si>
  <si>
    <t>10/10/2024 05:50:48 PM</t>
  </si>
  <si>
    <t>INF/NEFT/037907764381/SBIN0021216/rent           /GAYATHRI</t>
  </si>
  <si>
    <t>S32569213</t>
  </si>
  <si>
    <t>10/10/2024 05:51:29 PM</t>
  </si>
  <si>
    <t>INF/NEFT/037907777501/SBIN0021110/GSRINIVAS</t>
  </si>
  <si>
    <t>S32579058</t>
  </si>
  <si>
    <t>10/10/2024 05:52:24 PM</t>
  </si>
  <si>
    <t>INF/INFT/037907799841/SYEDDLF</t>
  </si>
  <si>
    <t>S32595657</t>
  </si>
  <si>
    <t>10/10/2024 05:53:49 PM</t>
  </si>
  <si>
    <t>INF/INFT/037907877961/DLFLANDLORD3</t>
  </si>
  <si>
    <t>S32614021</t>
  </si>
  <si>
    <t>10/10/2024 05:55:16 PM</t>
  </si>
  <si>
    <t>INF/NEFT/037907912751/SBIN0001879/DLFLANDLORDATIY</t>
  </si>
  <si>
    <t>S32648395</t>
  </si>
  <si>
    <t>10/10/2024 05:58:01 PM</t>
  </si>
  <si>
    <t>INF/NEFT/037907967591/HDFC0000218/HHLANDLORD1</t>
  </si>
  <si>
    <t>S32648892</t>
  </si>
  <si>
    <t>10/10/2024 05:58:02 PM</t>
  </si>
  <si>
    <t>INF/NEFT/037907967592/HDFC0000218/HHLANDLORD2</t>
  </si>
  <si>
    <t>S32648914</t>
  </si>
  <si>
    <t>INF/NEFT/037907967593/HDFC0000218/HHLANDLORD3</t>
  </si>
  <si>
    <t>S32648927</t>
  </si>
  <si>
    <t>INF/NEFT/037907967594/HDFC0000218/HHLANDLORD4</t>
  </si>
  <si>
    <t>S35344084</t>
  </si>
  <si>
    <t>10/10/2024 10:24:45 PM</t>
  </si>
  <si>
    <t>MMT/IMPS/428426196852/NiyatiSharma402/EAZYAPP TE/Ratnakar Bank</t>
  </si>
  <si>
    <t>S35836677</t>
  </si>
  <si>
    <t>11/Oct/2024</t>
  </si>
  <si>
    <t>11/10/2024 01:42:53 AM</t>
  </si>
  <si>
    <t>MMT/IMPS/428526004716/SubhaPothireddy/EAZYAPP TE/Ratnakar Bank</t>
  </si>
  <si>
    <t>S35837591</t>
  </si>
  <si>
    <t>11/10/2024 01:44:00 AM</t>
  </si>
  <si>
    <t>MMT/IMPS/428528004741/SubhaPothireddy/EAZYAPP TE/Ratnakar Bank</t>
  </si>
  <si>
    <t>S38689354</t>
  </si>
  <si>
    <t>11/10/2024 11:37:49 AM</t>
  </si>
  <si>
    <t>Bene validtn chrg Sep24+GST</t>
  </si>
  <si>
    <t>S42013241</t>
  </si>
  <si>
    <t>11/10/2024 05:07:51 PM</t>
  </si>
  <si>
    <t>INF/NEFT/037920825161/UTIB0CCH274/thriveabhi     /RAZORPAYXAXIS</t>
  </si>
  <si>
    <t>S42142542</t>
  </si>
  <si>
    <t>11/10/2024 05:18:21 PM</t>
  </si>
  <si>
    <t>MMT/IMPS/428517899205/PAYROLL/UTIB0CCH274</t>
  </si>
  <si>
    <t>S42092279</t>
  </si>
  <si>
    <t>11/10/2024 05:25:19 PM</t>
  </si>
  <si>
    <t>UPI/7350752213@ybl/Payment from Ph/Axis Bank Ltd/428526771385/YBL650fd744c65c4656894c37ec255d17a6</t>
  </si>
  <si>
    <t>S43450547</t>
  </si>
  <si>
    <t>11/10/2024 07:36:08 PM</t>
  </si>
  <si>
    <t>INF/NEFT/037923553411/UTIB0CCH274/thriveabhi     /PAYROLL</t>
  </si>
  <si>
    <t>S44006931</t>
  </si>
  <si>
    <t>11/10/2024 08:52:40 PM</t>
  </si>
  <si>
    <t>UPI/9652650199@ybl/Payment from Ph/ICICI Bank/106296388340/YBL1e87ac19a6684bed82dfd2c7101efa98</t>
  </si>
  <si>
    <t>S44127584</t>
  </si>
  <si>
    <t>11/10/2024 09:07:06 PM</t>
  </si>
  <si>
    <t>MMT/IMPS/428525279899/VishnuRaoV105Re/EAZYAPP TE/Ratnakar Bank</t>
  </si>
  <si>
    <t>S47318605</t>
  </si>
  <si>
    <t>12/Oct/2024</t>
  </si>
  <si>
    <t>12/10/2024 12:52:53 PM</t>
  </si>
  <si>
    <t>MMT/IMPS/428626090373/TheFargo202Elec/EAZYAPP TE/Ratnakar Bank</t>
  </si>
  <si>
    <t>S52947452</t>
  </si>
  <si>
    <t>13/Oct/2024</t>
  </si>
  <si>
    <t>13/10/2024 02:41:54 PM</t>
  </si>
  <si>
    <t>INF/NEFT/037931926411/IOBA0000572/Rent           /Deepthitr</t>
  </si>
  <si>
    <t>S53006634</t>
  </si>
  <si>
    <t>13/10/2024 02:56:59 PM</t>
  </si>
  <si>
    <t>MMT/IMPS/428714397757/Pg/RAJIV H S /HDFC Bank</t>
  </si>
  <si>
    <t>S54729721</t>
  </si>
  <si>
    <t>13/10/2024 08:59:24 PM</t>
  </si>
  <si>
    <t>MMT/IMPS/428726151443/NarendraReddyCh/EAZYAPP TE/Ratnakar Bank</t>
  </si>
  <si>
    <t>S56108610</t>
  </si>
  <si>
    <t>14/Oct/2024</t>
  </si>
  <si>
    <t>14/10/2024 05:37:03 AM</t>
  </si>
  <si>
    <t>NEFT-N288243329732313-KSHITIJ DAHIYA-ADV PAYMT FOR ACC-50100217672650-HDFC0000001</t>
  </si>
  <si>
    <t>S58425502</t>
  </si>
  <si>
    <t>14/10/2024 11:50:11 AM</t>
  </si>
  <si>
    <t>MMT/IMPS/428827043737/RohitPratapKara/EAZYAPP TE/Ratnakar Bank</t>
  </si>
  <si>
    <t>S61128849</t>
  </si>
  <si>
    <t>14/10/2024 03:49:35 PM</t>
  </si>
  <si>
    <t>INF/NEFT/037939790751/UBIN0801925/rent           /GEETHAT0</t>
  </si>
  <si>
    <t>S62275158</t>
  </si>
  <si>
    <t>14/10/2024 05:05:21 PM</t>
  </si>
  <si>
    <t>INF/INFT/037941216391/interest       /Manish</t>
  </si>
  <si>
    <t>S68320272</t>
  </si>
  <si>
    <t>15/Oct/2024</t>
  </si>
  <si>
    <t>15/10/2024 08:57:55 AM</t>
  </si>
  <si>
    <t>MMT/IMPS/428928025763/RichaanshGour50/EAZYAPP TE/Ratnakar Bank</t>
  </si>
  <si>
    <t>S68482780</t>
  </si>
  <si>
    <t>15/10/2024 09:27:24 AM</t>
  </si>
  <si>
    <t>MMT/IMPS/428927040414/PSLPolymers401M/EAZYAPP TE/Ratnakar Bank</t>
  </si>
  <si>
    <t>S68887616</t>
  </si>
  <si>
    <t>15/10/2024 10:25:50 AM</t>
  </si>
  <si>
    <t>BIL/ONL/000914178745/One97 Comm</t>
  </si>
  <si>
    <t>S68909378</t>
  </si>
  <si>
    <t>15/10/2024 10:28:43 AM</t>
  </si>
  <si>
    <t>BIL/ONL/000914180079/One97 Comm</t>
  </si>
  <si>
    <t>S68918554</t>
  </si>
  <si>
    <t>15/10/2024 10:30:04 AM</t>
  </si>
  <si>
    <t>BIL/ONL/000914180572/One97 Comm</t>
  </si>
  <si>
    <t>S74692918</t>
  </si>
  <si>
    <t>15/10/2024 06:45:15 PM</t>
  </si>
  <si>
    <t>UPI/rishitharaob-1@/UPI/HDFC BANK LTD/428921131715/HDF3613607032c840c6a2eeab781df71a53</t>
  </si>
  <si>
    <t>S74801144</t>
  </si>
  <si>
    <t>15/10/2024 06:47:48 PM</t>
  </si>
  <si>
    <t>BIL/ONL/000914407450/ICICI Bank</t>
  </si>
  <si>
    <t>S76015705</t>
  </si>
  <si>
    <t>15/10/2024 09:02:22 PM</t>
  </si>
  <si>
    <t>NEFT-AXOIR28929847831-SURYANARAYANA VANGALA-DEPOSIT FOR SUBHESH-5035368557-UTIB0005151</t>
  </si>
  <si>
    <t>S82084325</t>
  </si>
  <si>
    <t>16/Oct/2024</t>
  </si>
  <si>
    <t>16/10/2024 03:28:09 PM</t>
  </si>
  <si>
    <t>BIL/ONL/000914759103/DREAMPLUG</t>
  </si>
  <si>
    <t>S82188876</t>
  </si>
  <si>
    <t>16/10/2024 03:38:59 PM</t>
  </si>
  <si>
    <t>BIL/ONL/000914763538/One97 Comm</t>
  </si>
  <si>
    <t>S82217826</t>
  </si>
  <si>
    <t>16/10/2024 03:41:59 PM</t>
  </si>
  <si>
    <t>BIL/ONL/000914764672/One97 Comm</t>
  </si>
  <si>
    <t>S82142729</t>
  </si>
  <si>
    <t>16/10/2024 03:53:18 PM</t>
  </si>
  <si>
    <t>UPI/429002848184/Payment from Ph/nirosha20951@ax/Axis Bank Ltd/AXL012f252c7d7b4b42adc24c3bf4a2b48f</t>
  </si>
  <si>
    <t>S84685341</t>
  </si>
  <si>
    <t>16/10/2024 07:30:39 PM</t>
  </si>
  <si>
    <t>INF/NEFT/037967623331/UTIB0CCH274/thriveabhi     /RAZORPAYXAXIS</t>
  </si>
  <si>
    <t>S84759465</t>
  </si>
  <si>
    <t>16/10/2024 07:38:18 PM</t>
  </si>
  <si>
    <t>BIL/ONL/000914861760/AMAZON PAY ICICI BANK NODA</t>
  </si>
  <si>
    <t>S84895560</t>
  </si>
  <si>
    <t>16/10/2024 07:57:18 PM</t>
  </si>
  <si>
    <t>INF/INFT/037967940451/NARENICT0</t>
  </si>
  <si>
    <t>S85820296</t>
  </si>
  <si>
    <t>16/10/2024 10:21:45 PM</t>
  </si>
  <si>
    <t>MMT/IMPS/429028177192/Karthik305Rent/EAZYAPP TE/Ratnakar Bank</t>
  </si>
  <si>
    <t>S86104196</t>
  </si>
  <si>
    <t>16/10/2024 11:38:40 PM</t>
  </si>
  <si>
    <t>MMT/IMPS/429025362771/Karthik206RentR/EAZYAPP TE/Ratnakar Bank</t>
  </si>
  <si>
    <t>S88061720</t>
  </si>
  <si>
    <t>17/Oct/2024</t>
  </si>
  <si>
    <t>17/10/2024 09:55:13 AM</t>
  </si>
  <si>
    <t>BIL/ONL/000915025981/ICICI Bank</t>
  </si>
  <si>
    <t>S89632520</t>
  </si>
  <si>
    <t>17/10/2024 01:03:02 PM</t>
  </si>
  <si>
    <t>MMT/IMPS/429125157856/Sristi307Rent/EAZYAPP TE/Ratnakar Bank</t>
  </si>
  <si>
    <t>S92006626</t>
  </si>
  <si>
    <t>17/10/2024 05:06:36 PM</t>
  </si>
  <si>
    <t>INF/NEFT/037975830131/UTIB0CCH274/thriveabhi     /RAZORPAYXAXIS</t>
  </si>
  <si>
    <t>S92246454</t>
  </si>
  <si>
    <t>17/10/2024 05:30:41 PM</t>
  </si>
  <si>
    <t>INF/NEFT/037976288241/UTIB0CCH274/thriveabhi     /PAYROLL</t>
  </si>
  <si>
    <t>S97495058</t>
  </si>
  <si>
    <t>18/Oct/2024</t>
  </si>
  <si>
    <t>18/10/2024 11:23:21 AM</t>
  </si>
  <si>
    <t>UPI/sankalp.sreenat/UPI/Standard Charte/429235952443/HDF8afd22e93d874912b4db0b46d69182bd</t>
  </si>
  <si>
    <t>S99175507</t>
  </si>
  <si>
    <t>18/10/2024 01:55:13 PM</t>
  </si>
  <si>
    <t>UPI/9986911458@ybl/Payment from Ph/HDFC BANK LTD/038094547883/YBLc80b98329f91498084a55145ca804fb3</t>
  </si>
  <si>
    <t>S3820020</t>
  </si>
  <si>
    <t>18/10/2024 10:34:55 PM</t>
  </si>
  <si>
    <t>UPI/credpay@icici/house rent paym/ICICI Bank LTD /429205101738/ICICIV2glnR5gb1YGnbVC1JxBvmyHDcbM6D</t>
  </si>
  <si>
    <t>S7539344</t>
  </si>
  <si>
    <t>19/Oct/2024</t>
  </si>
  <si>
    <t>19/10/2024 12:47:50 PM</t>
  </si>
  <si>
    <t>IMPS Chg Jul-24+GST</t>
  </si>
  <si>
    <t>S11648523</t>
  </si>
  <si>
    <t>19/10/2024 08:12:17 PM</t>
  </si>
  <si>
    <t>GIB/002030804335/GST       /24103600105355</t>
  </si>
  <si>
    <t>S16368715</t>
  </si>
  <si>
    <t>20/Oct/2024</t>
  </si>
  <si>
    <t>20/10/2024 06:18:38 PM</t>
  </si>
  <si>
    <t>UPI/raina.nidhi71@o/thrive rosa/HDFC BANK LTD/429447000994/HDFe1e5ec0666cb4bb19094bc03ec064bb2</t>
  </si>
  <si>
    <t>S16505725</t>
  </si>
  <si>
    <t>20/10/2024 06:19:32 PM</t>
  </si>
  <si>
    <t>MMT/IMPS/429428136517/PrashanthShetka/EAZYAPP TE/Ratnakar Bank</t>
  </si>
  <si>
    <t>S17438525</t>
  </si>
  <si>
    <t>20/10/2024 08:59:57 PM</t>
  </si>
  <si>
    <t>MMT/IMPS/429427161834/NiyatiSharma402/EAZYAPP TE/Ratnakar Bank</t>
  </si>
  <si>
    <t>S17855398</t>
  </si>
  <si>
    <t>20/10/2024 11:12:16 PM</t>
  </si>
  <si>
    <t>MMT/IMPS/429425351425/JaideepTamma501/EAZYAPP TE/Ratnakar Bank</t>
  </si>
  <si>
    <t>S19849261</t>
  </si>
  <si>
    <t>21/Oct/2024</t>
  </si>
  <si>
    <t>21/10/2024 08:07:39 AM</t>
  </si>
  <si>
    <t>MMT/IMPS/429527024421/KshitijDahiya40/EAZYAPP TE/Ratnakar Bank</t>
  </si>
  <si>
    <t>S20559905</t>
  </si>
  <si>
    <t>21/10/2024 10:28:01 AM</t>
  </si>
  <si>
    <t>MMT/IMPS/429510332901/Salary/Payroll/UTIB0CCH274</t>
  </si>
  <si>
    <t>S20969901</t>
  </si>
  <si>
    <t>21/10/2024 11:16:53 AM</t>
  </si>
  <si>
    <t>MMT/IMPS/429511446672/Salary/Payroll/UTIB0CCH274</t>
  </si>
  <si>
    <t>S21720772</t>
  </si>
  <si>
    <t>21/10/2024 12:18:23 PM</t>
  </si>
  <si>
    <t>UPI/9014243020@ibl/Payment from Ph/State Bank Of I/105658112379/IBL7d205e617b8a4cce994f97d807ef9742</t>
  </si>
  <si>
    <t>S23782767</t>
  </si>
  <si>
    <t>21/10/2024 03:21:08 PM</t>
  </si>
  <si>
    <t>UPI/9014243020@ibl/Payment from Ph/State Bank Of I/842247884367/IBL033cc57b8cee4e148f28318642ce7cfc</t>
  </si>
  <si>
    <t>S47832381</t>
  </si>
  <si>
    <t>24/Oct/2024</t>
  </si>
  <si>
    <t>24/10/2024 03:02:38 AM</t>
  </si>
  <si>
    <t>INF/NEFT/038039293941/UTIB0CCH274/Payroll</t>
  </si>
  <si>
    <t>S55016888</t>
  </si>
  <si>
    <t>24/10/2024 07:01:29 PM</t>
  </si>
  <si>
    <t>INF/NEFT/038048846801/UTIB0CCH274/thriveabhi     /RAZORPAYXAXIS</t>
  </si>
  <si>
    <t>S4141347</t>
  </si>
  <si>
    <t>29/Oct/2024</t>
  </si>
  <si>
    <t>29/10/2024 08:08:00 PM</t>
  </si>
  <si>
    <t>MMT/IMPS/430320899222/Kosal  Thrive Z/KOSAL VIBH/Federal Bank</t>
  </si>
  <si>
    <t>S11085047</t>
  </si>
  <si>
    <t>30/Oct/2024</t>
  </si>
  <si>
    <t>30/10/2024 11:59:26 AM</t>
  </si>
  <si>
    <t>INF/NEFT/038119320021/UTIB0CCH274/RAZORPAYXAXIS</t>
  </si>
  <si>
    <t>S16506033</t>
  </si>
  <si>
    <t>30/10/2024 04:56:48 PM</t>
  </si>
  <si>
    <t>MMT/IMPS/430428157405/ShreedharHegde3/EAZYAPP TE/Ratnakar Bank</t>
  </si>
  <si>
    <t>S23798727</t>
  </si>
  <si>
    <t>31/Oct/2024</t>
  </si>
  <si>
    <t>31/10/2024 09:54:27 AM</t>
  </si>
  <si>
    <t>MMT/IMPS/430526064661/PrithuHazarika4/EAZYAPP TE/Ratnakar Bank</t>
  </si>
  <si>
    <t>S27503973</t>
  </si>
  <si>
    <t>31/10/2024 04:34:18 PM</t>
  </si>
  <si>
    <t>NEFT-AXISCN0798428124-RAZORPAY SOFTWARE PRIVATE LIMITED --RAZORPAY SOFTWARE PVT LTD FUND-9170200412</t>
  </si>
  <si>
    <t>S30057842</t>
  </si>
  <si>
    <t>01/Nov/2024</t>
  </si>
  <si>
    <t>01/11/2024 01:08:54 AM</t>
  </si>
  <si>
    <t>MMT/IMPS/430626005515/Savi205Rent/EAZYAPP TE/Ratnakar Bank</t>
  </si>
  <si>
    <t>S30075494</t>
  </si>
  <si>
    <t>01/11/2024 01:22:58 AM</t>
  </si>
  <si>
    <t>MMT/IMPS/430625012798/Arthi102Rent/EAZYAPP TE/Ratnakar Bank</t>
  </si>
  <si>
    <t>S30080572</t>
  </si>
  <si>
    <t>01/11/2024 01:25:45 AM</t>
  </si>
  <si>
    <t>MMT/IMPS/430628006587/NehaRaviprolu10/EAZYAPP TE/Ratnakar Bank</t>
  </si>
  <si>
    <t>S30089030</t>
  </si>
  <si>
    <t>01/11/2024 01:30:31 AM</t>
  </si>
  <si>
    <t>MMT/IMPS/430625013214/MayuriGargav505/EAZYAPP TE/Ratnakar Bank</t>
  </si>
  <si>
    <t>S30089252</t>
  </si>
  <si>
    <t>01/11/2024 01:31:06 AM</t>
  </si>
  <si>
    <t>MMT/IMPS/430625013327/NiharikaKotagir/EAZYAPP TE/Ratnakar Bank</t>
  </si>
  <si>
    <t>S30089470</t>
  </si>
  <si>
    <t>01/11/2024 01:31:47 AM</t>
  </si>
  <si>
    <t>MMT/IMPS/430625013469/SaranshAgarwal2/EAZYAPP TE/Ratnakar Bank</t>
  </si>
  <si>
    <t>S30167533</t>
  </si>
  <si>
    <t>01/11/2024 02:36:31 AM</t>
  </si>
  <si>
    <t>MMT/IMPS/430625021318/Shidhanta103Ren/EAZYAPP TE/Ratnakar Bank</t>
  </si>
  <si>
    <t>S30242569</t>
  </si>
  <si>
    <t>01/11/2024 03:25:40 AM</t>
  </si>
  <si>
    <t>MMT/IMPS/430626013532/SeshankK406Rent/EAZYAPP TE/Ratnakar Bank</t>
  </si>
  <si>
    <t>S30521414</t>
  </si>
  <si>
    <t>01/11/2024 04:23:48 AM</t>
  </si>
  <si>
    <t>MMT/IMPS/430625031641/Sristi307Rent/EAZYAPP TE/Ratnakar Bank</t>
  </si>
  <si>
    <t>S30977582</t>
  </si>
  <si>
    <t>01/11/2024 06:28:26 AM</t>
  </si>
  <si>
    <t>MMT/IMPS/430628027135/ShreeyashKhalat/EAZYAPP TE/Ratnakar Bank</t>
  </si>
  <si>
    <t>S31194109</t>
  </si>
  <si>
    <t>01/11/2024 06:49:34 AM</t>
  </si>
  <si>
    <t>MMT/IMPS/430625057792/GollapelliAbhil/EAZYAPP TE/Ratnakar Bank</t>
  </si>
  <si>
    <t>S31327852</t>
  </si>
  <si>
    <t>01/11/2024 07:06:19 AM</t>
  </si>
  <si>
    <t>MMT/IMPS/430625059995/Nalini501Rent/EAZYAPP TE/Ratnakar Bank</t>
  </si>
  <si>
    <t>S31592805</t>
  </si>
  <si>
    <t>01/11/2024 07:26:39 AM</t>
  </si>
  <si>
    <t>MMT/IMPS/430628031944/AbhijeetPande10/EAZYAPP TE/Ratnakar Bank</t>
  </si>
  <si>
    <t>S31630827</t>
  </si>
  <si>
    <t>01/11/2024 07:28:53 AM</t>
  </si>
  <si>
    <t>MMT/IMPS/430627032094/MugdhaSharma408/EAZYAPP TE/Ratnakar Bank</t>
  </si>
  <si>
    <t>S31633746</t>
  </si>
  <si>
    <t>01/11/2024 07:29:02 AM</t>
  </si>
  <si>
    <t>MMT/IMPS/430627032116/SohamSuhasKhapr/EAZYAPP TE/Ratnakar Bank</t>
  </si>
  <si>
    <t>S31850813</t>
  </si>
  <si>
    <t>01/11/2024 07:41:01 AM</t>
  </si>
  <si>
    <t>MMT/IMPS/430625068422/RuchaSanjeevAbh/EAZYAPP TE/Ratnakar Bank</t>
  </si>
  <si>
    <t>S32326284</t>
  </si>
  <si>
    <t>01/11/2024 08:49:40 AM</t>
  </si>
  <si>
    <t>UPI/430658195745/November Rent T/9331795099@ptsb/Axis Bank Ltd/PTM2a469f888684415ea604ca8d3409f012</t>
  </si>
  <si>
    <t>S32427096</t>
  </si>
  <si>
    <t>01/11/2024 08:50:22 AM</t>
  </si>
  <si>
    <t>MMT/IMPS/430608728175/PAYROLL/UTIB0CCH274</t>
  </si>
  <si>
    <t>S32433593</t>
  </si>
  <si>
    <t>01/11/2024 08:52:04 AM</t>
  </si>
  <si>
    <t>MMT/IMPS/430627048640/ArchitaChakraba/EAZYAPP TE/Ratnakar Bank</t>
  </si>
  <si>
    <t>S32465139</t>
  </si>
  <si>
    <t>01/11/2024 08:59:38 AM</t>
  </si>
  <si>
    <t>MMT/IMPS/430608742350/PAYROLL/UTIB0CCH274</t>
  </si>
  <si>
    <t>S32467036</t>
  </si>
  <si>
    <t>01/11/2024 09:00:01 AM</t>
  </si>
  <si>
    <t>MMT/IMPS/430628050088/KshitijDahiya40/EAZYAPP TE/Ratnakar Bank</t>
  </si>
  <si>
    <t>S32574471</t>
  </si>
  <si>
    <t>01/11/2024 09:23:36 AM</t>
  </si>
  <si>
    <t>MMT/IMPS/430627056876/Srishti204Rent/EAZYAPP TE/Ratnakar Bank</t>
  </si>
  <si>
    <t>S33309127</t>
  </si>
  <si>
    <t>01/11/2024 11:14:38 AM</t>
  </si>
  <si>
    <t>MMT/IMPS/430627084604/MrinavSharma205/EAZYAPP TE/Ratnakar Bank</t>
  </si>
  <si>
    <t>S33407358</t>
  </si>
  <si>
    <t>01/11/2024 11:27:06 AM</t>
  </si>
  <si>
    <t>MMT/IMPS/430627088392/RubanMehta507Re/EAZYAPP TE/Ratnakar Bank</t>
  </si>
  <si>
    <t>S34791315</t>
  </si>
  <si>
    <t>01/11/2024 01:17:04 PM</t>
  </si>
  <si>
    <t>MMT/IMPS/430626131341/NinadRamiah201E/EAZYAPP TE/Ratnakar Bank</t>
  </si>
  <si>
    <t>S35123601</t>
  </si>
  <si>
    <t>01/11/2024 01:56:45 PM</t>
  </si>
  <si>
    <t>MMT/IMPS/430626142968/AnveshSingh401E/EAZYAPP TE/Ratnakar Bank</t>
  </si>
  <si>
    <t>S35461727</t>
  </si>
  <si>
    <t>01/11/2024 02:36:25 PM</t>
  </si>
  <si>
    <t>MMT/IMPS/430614687527/AromaSingh206Re/EazyAppTec/Axis Bank</t>
  </si>
  <si>
    <t>S36834588</t>
  </si>
  <si>
    <t>01/11/2024 05:56:05 PM</t>
  </si>
  <si>
    <t>MMT/IMPS/430627201747/VishnuRaoV105Re/EAZYAPP TE/Ratnakar Bank</t>
  </si>
  <si>
    <t>S36939140</t>
  </si>
  <si>
    <t>01/11/2024 06:07:27 PM</t>
  </si>
  <si>
    <t>MMT/IMPS/430627204128/Deepika303Rent/EAZYAPP TE/Ratnakar Bank</t>
  </si>
  <si>
    <t>S36941650</t>
  </si>
  <si>
    <t>01/11/2024 06:07:43 PM</t>
  </si>
  <si>
    <t>MMT/IMPS/430625388016/Satyam303Rent/EAZYAPP TE/Ratnakar Bank</t>
  </si>
  <si>
    <t>S36953408</t>
  </si>
  <si>
    <t>01/11/2024 06:09:39 PM</t>
  </si>
  <si>
    <t>MMT/IMPS/430625388775/Bishnupriya503R/EAZYAPP TE/Ratnakar Bank</t>
  </si>
  <si>
    <t>S37082509</t>
  </si>
  <si>
    <t>01/11/2024 06:28:02 PM</t>
  </si>
  <si>
    <t>MMT/IMPS/430627208396/RajkamalSingh20/EAZYAPP TE/Ratnakar Bank</t>
  </si>
  <si>
    <t>S37089238</t>
  </si>
  <si>
    <t>01/11/2024 06:29:14 PM</t>
  </si>
  <si>
    <t>MMT/IMPS/430628208859/PoojaPillai106R/EAZYAPP TE/Ratnakar Bank</t>
  </si>
  <si>
    <t>S37121680</t>
  </si>
  <si>
    <t>01/11/2024 06:33:32 PM</t>
  </si>
  <si>
    <t>MMT/IMPS/430628210319/Sakshi301Electr/EAZYAPP TE/Ratnakar Bank</t>
  </si>
  <si>
    <t>S37186530</t>
  </si>
  <si>
    <t>01/11/2024 06:40:52 PM</t>
  </si>
  <si>
    <t>MMT/IMPS/430628212190/MadhvaiMohan407/EAZYAPP TE/Ratnakar Bank</t>
  </si>
  <si>
    <t>S38287304</t>
  </si>
  <si>
    <t>01/11/2024 08:59:00 PM</t>
  </si>
  <si>
    <t>MMT/IMPS/430625460604/PrashanthShetka/EAZYAPP TE/Ratnakar Bank</t>
  </si>
  <si>
    <t>S39153598</t>
  </si>
  <si>
    <t>02/Nov/2024</t>
  </si>
  <si>
    <t>02/11/2024 01:11:25 AM</t>
  </si>
  <si>
    <t>MMT/IMPS/430701663439/NaimishaGiri208/EazyAppTec/Axis Bank</t>
  </si>
  <si>
    <t>S39152953</t>
  </si>
  <si>
    <t>02/11/2024 01:11:27 AM</t>
  </si>
  <si>
    <t>MMT/IMPS/430701662466/Emad107Rent/EazyAppTec/AxisBank</t>
  </si>
  <si>
    <t>S39155083</t>
  </si>
  <si>
    <t>02/11/2024 01:12:07 AM</t>
  </si>
  <si>
    <t>MMT/IMPS/430701666102/ShreedharHegde3/EazyAppTec/Axis Bank</t>
  </si>
  <si>
    <t>S39465398</t>
  </si>
  <si>
    <t>02/11/2024 04:00:55 AM</t>
  </si>
  <si>
    <t>112005002094:Int.Coll:03-10-2024 to 01-11-2024</t>
  </si>
  <si>
    <t>S40393536</t>
  </si>
  <si>
    <t>02/11/2024 07:36:25 AM</t>
  </si>
  <si>
    <t>MMT/IMPS/430707119905/AbhinavRoy301Re/EazyAppTec/Axis Bank</t>
  </si>
  <si>
    <t>S40554870</t>
  </si>
  <si>
    <t>02/11/2024 08:19:02 AM</t>
  </si>
  <si>
    <t>MMT/IMPS/430727033770/SwethaDutt401Re/EAZYAPP TE/Ratnakar Bank</t>
  </si>
  <si>
    <t>S40681605</t>
  </si>
  <si>
    <t>02/11/2024 08:36:43 AM</t>
  </si>
  <si>
    <t>MMT/IMPS/430708250171/SathviReddy202R/EazyAppTec/Axis Bank</t>
  </si>
  <si>
    <t>S41134904</t>
  </si>
  <si>
    <t>02/11/2024 09:36:21 AM</t>
  </si>
  <si>
    <t>MMT/IMPS/430709428339/RaaghavMehta206/EazyAppTec/Axis Bank</t>
  </si>
  <si>
    <t>S41185290</t>
  </si>
  <si>
    <t>02/11/2024 09:44:29 AM</t>
  </si>
  <si>
    <t>CMS/001562633657/BAJAJ_AUTO_CD__SME000004466341</t>
  </si>
  <si>
    <t>S41211825</t>
  </si>
  <si>
    <t>02/11/2024 09:47:27 AM</t>
  </si>
  <si>
    <t>CMS/001562701968/BAJAJ_AUTO_CD__SME000004466341</t>
  </si>
  <si>
    <t>S41939399</t>
  </si>
  <si>
    <t>02/11/2024 10:59:31 AM</t>
  </si>
  <si>
    <t>MMT/IMPS/430725140227/Abhinav403Rent/EAZYAPP TE/Ratnakar Bank</t>
  </si>
  <si>
    <t>S41943028</t>
  </si>
  <si>
    <t>02/11/2024 10:59:55 AM</t>
  </si>
  <si>
    <t>MMT/IMPS/430726073335/Abhinav403Elect/EAZYAPP TE/Ratnakar Bank</t>
  </si>
  <si>
    <t>S42207016</t>
  </si>
  <si>
    <t>02/11/2024 11:23:37 AM</t>
  </si>
  <si>
    <t>MMT/IMPS/430727080004/MuttavarapuSaiR/EAZYAPP TE/Ratnakar Bank</t>
  </si>
  <si>
    <t>S42253988</t>
  </si>
  <si>
    <t>02/11/2024 11:28:46 AM</t>
  </si>
  <si>
    <t>MMT/IMPS/430728081906/AnandiSrivastav/EAZYAPP TE/Ratnakar Bank</t>
  </si>
  <si>
    <t>S42274897</t>
  </si>
  <si>
    <t>02/11/2024 11:30:28 AM</t>
  </si>
  <si>
    <t>MMT/IMPS/430728082535/AravindJakkani2/EAZYAPP TE/Ratnakar Bank</t>
  </si>
  <si>
    <t>S42330778</t>
  </si>
  <si>
    <t>02/11/2024 11:35:04 AM</t>
  </si>
  <si>
    <t>MMT/IMPS/430725161330/Sourav102RentEl/EAZYAPP TE/Ratnakar Bank</t>
  </si>
  <si>
    <t>S42409279</t>
  </si>
  <si>
    <t>02/11/2024 11:41:26 AM</t>
  </si>
  <si>
    <t>MMT/IMPS/430725165302/SurajSriram405E/EAZYAPP TE/Ratnakar Bank</t>
  </si>
  <si>
    <t>S42276354</t>
  </si>
  <si>
    <t>02/11/2024 11:44:53 AM</t>
  </si>
  <si>
    <t>UPI/lizxavier23-1@o/UPI/HDFC BANK LTD/430741445141/HDF60d5320cce06480388101aaecea30652</t>
  </si>
  <si>
    <t>S42451626</t>
  </si>
  <si>
    <t>02/11/2024 11:45:30 AM</t>
  </si>
  <si>
    <t>MMT/IMPS/430726087162/ShreyasPatil103/EAZYAPP TE/Ratnakar Bank</t>
  </si>
  <si>
    <t>S42509648</t>
  </si>
  <si>
    <t>02/11/2024 11:49:11 AM</t>
  </si>
  <si>
    <t>MMT/IMPS/430728088528/GaurangGupta206/EAZYAPP TE/Ratnakar Bank</t>
  </si>
  <si>
    <t>S42515396</t>
  </si>
  <si>
    <t>02/11/2024 11:49:46 AM</t>
  </si>
  <si>
    <t>MMT/IMPS/430725170684/AromaSingh206El/EAZYAPP TE/Ratnakar Bank</t>
  </si>
  <si>
    <t>S42671651</t>
  </si>
  <si>
    <t>02/11/2024 12:01:15 PM</t>
  </si>
  <si>
    <t>MMT/IMPS/430712090657/NinadRamiah201R/EazyAppTec/Axis Bank</t>
  </si>
  <si>
    <t>S42674813</t>
  </si>
  <si>
    <t>02/11/2024 12:01:37 PM</t>
  </si>
  <si>
    <t>MMT/IMPS/430712092824/Manorath108Elec/EazyAppTec/Axis Bank</t>
  </si>
  <si>
    <t>S42678542</t>
  </si>
  <si>
    <t>02/11/2024 12:01:57 PM</t>
  </si>
  <si>
    <t>MMT/IMPS/430712094910/ChayanPant306Re/EazyAppTec/Axis Bank</t>
  </si>
  <si>
    <t>S42679109</t>
  </si>
  <si>
    <t>02/11/2024 12:01:59 PM</t>
  </si>
  <si>
    <t>MMT/IMPS/430712094964/ChayanPant306El/EazyAppTec/Axis Bank</t>
  </si>
  <si>
    <t>S42680647</t>
  </si>
  <si>
    <t>02/11/2024 12:02:09 PM</t>
  </si>
  <si>
    <t>MMT/IMPS/430712097353/ArunaKoul203Ren/EazyAppTec/Axis Bank</t>
  </si>
  <si>
    <t>S42691090</t>
  </si>
  <si>
    <t>02/11/2024 12:03:03 PM</t>
  </si>
  <si>
    <t>MMT/IMPS/430712101874/YashPatil103Ren/EazyAppTec/Axis Bank</t>
  </si>
  <si>
    <t>S42690813</t>
  </si>
  <si>
    <t>02/11/2024 12:03:05 PM</t>
  </si>
  <si>
    <t>MMT/IMPS/430725177494/AnanyaPendse402/EAZYAPP TE/Ratnakar Bank</t>
  </si>
  <si>
    <t>S42702921</t>
  </si>
  <si>
    <t>02/11/2024 12:03:57 PM</t>
  </si>
  <si>
    <t>MMT/IMPS/430712107388/AkhilYechuri403/EazyAppTec/Axis Bank</t>
  </si>
  <si>
    <t>S43039253</t>
  </si>
  <si>
    <t>02/11/2024 12:32:15 PM</t>
  </si>
  <si>
    <t>MMT/IMPS/430727101080/AnmolMohan303Re/EAZYAPP TE/Ratnakar Bank</t>
  </si>
  <si>
    <t>S43042611</t>
  </si>
  <si>
    <t>02/11/2024 12:32:34 PM</t>
  </si>
  <si>
    <t>MMT/IMPS/430726101227/RajeshChowdary1/EAZYAPP TE/Ratnakar Bank</t>
  </si>
  <si>
    <t>S43587594</t>
  </si>
  <si>
    <t>02/11/2024 01:34:46 PM</t>
  </si>
  <si>
    <t>MMT/IMPS/430726115283/MoulikGupta303R/EAZYAPP TE/Ratnakar Bank</t>
  </si>
  <si>
    <t>S44076921</t>
  </si>
  <si>
    <t>02/11/2024 02:39:39 PM</t>
  </si>
  <si>
    <t>CAM/50601SRY/CASH DEP-Other/02-11-24/6360</t>
  </si>
  <si>
    <t>S44112052</t>
  </si>
  <si>
    <t>02/11/2024 02:45:38 PM</t>
  </si>
  <si>
    <t>MMT/IMPS/430725254592/KaushaVora306Re/EAZYAPP TE/Ratnakar Bank</t>
  </si>
  <si>
    <t>S44332857</t>
  </si>
  <si>
    <t>02/11/2024 03:22:46 PM</t>
  </si>
  <si>
    <t>MMT/IMPS/430726139573/YegiPavanKumar1/EAZYAPP TE/Ratnakar Bank</t>
  </si>
  <si>
    <t>S45736442</t>
  </si>
  <si>
    <t>02/11/2024 07:03:16 PM</t>
  </si>
  <si>
    <t>MMT/IMPS/430719963401/Rent/Dipayan Pa/State Bank of I</t>
  </si>
  <si>
    <t>S46205919</t>
  </si>
  <si>
    <t>02/11/2024 08:12:21 PM</t>
  </si>
  <si>
    <t>INF/NEFT/038158700051/UTIB0CCH274/thriveabhi     /PAYROLL</t>
  </si>
  <si>
    <t>S49236430</t>
  </si>
  <si>
    <t>03/Nov/2024</t>
  </si>
  <si>
    <t>03/11/2024 09:58:04 AM</t>
  </si>
  <si>
    <t>MMT/IMPS/430825107802/Sola105Electric/EAZYAPP TE/Ratnakar Bank</t>
  </si>
  <si>
    <t>S50429269</t>
  </si>
  <si>
    <t>03/11/2024 01:26:30 PM</t>
  </si>
  <si>
    <t>MMT/IMPS/430826094449/Samikhyha201Ren/EAZYAPP TE/Ratnakar Bank</t>
  </si>
  <si>
    <t>S50822431</t>
  </si>
  <si>
    <t>03/11/2024 02:44:47 PM</t>
  </si>
  <si>
    <t>MMT/IMPS/430825199024/SaranshAgarwal2/EAZYAPP TE/Ratnakar Bank</t>
  </si>
  <si>
    <t>S51146185</t>
  </si>
  <si>
    <t>03/11/2024 04:03:19 PM</t>
  </si>
  <si>
    <t>BIL/INFT/DK39320104/DepositAdvance/ BHAVYA UPADHYAY</t>
  </si>
  <si>
    <t>S51552985</t>
  </si>
  <si>
    <t>03/11/2024 05:35:07 PM</t>
  </si>
  <si>
    <t>MMT/IMPS/430825240508/AnushaReddyChal/EAZYAPP TE/Ratnakar Bank</t>
  </si>
  <si>
    <t>S52152614</t>
  </si>
  <si>
    <t>03/11/2024 07:28:20 PM</t>
  </si>
  <si>
    <t>MMT/IMPS/430825266814/MuskanRochwani3/EAZYAPP TE/Ratnakar Bank</t>
  </si>
  <si>
    <t>S53634038</t>
  </si>
  <si>
    <t>04/Nov/2024</t>
  </si>
  <si>
    <t>04/11/2024 03:36:33 AM</t>
  </si>
  <si>
    <t>MMT/IMPS/430903684884/Rithesh107RentE/EazyAppTec/Axis Bank</t>
  </si>
  <si>
    <t>S56061094</t>
  </si>
  <si>
    <t>04/11/2024 08:58:48 AM</t>
  </si>
  <si>
    <t>MMT/IMPS/430925058515/AdityaKhandelwa/EAZYAPP TE/Ratnakar Bank</t>
  </si>
  <si>
    <t>S56110790</t>
  </si>
  <si>
    <t>04/11/2024 09:06:35 AM</t>
  </si>
  <si>
    <t>MMT/IMPS/430909039554/HimanshuMali304/EazyAppTec/Axis Bank</t>
  </si>
  <si>
    <t>S56258107</t>
  </si>
  <si>
    <t>04/11/2024 09:31:51 AM</t>
  </si>
  <si>
    <t>MMT/IMPS/430909119697/DarshanTelang20/EazyAppTec/Axis Bank</t>
  </si>
  <si>
    <t>S56263685</t>
  </si>
  <si>
    <t>04/11/2024 09:32:23 AM</t>
  </si>
  <si>
    <t>MMT/IMPS/430909120852/Arundhati306Ele/EazyAppTec/Axis Bank</t>
  </si>
  <si>
    <t>S56270055</t>
  </si>
  <si>
    <t>04/11/2024 09:32:57 AM</t>
  </si>
  <si>
    <t>MMT/IMPS/430909122819/Sola105Rent/EazyAppTec/AxisBank</t>
  </si>
  <si>
    <t>S56272522</t>
  </si>
  <si>
    <t>04/11/2024 09:33:07 AM</t>
  </si>
  <si>
    <t>MMT/IMPS/430909125071/KrishnaRajOduvi/EazyAppTec/Axis Bank</t>
  </si>
  <si>
    <t>S56280149</t>
  </si>
  <si>
    <t>04/11/2024 09:33:49 AM</t>
  </si>
  <si>
    <t>MMT/IMPS/430909127413/ShivaniPrabhu50/EazyAppTec/Axis Bank</t>
  </si>
  <si>
    <t>S56287947</t>
  </si>
  <si>
    <t>04/11/2024 09:34:43 AM</t>
  </si>
  <si>
    <t>MMT/IMPS/430909131262/AnvithaH307Rent/EazyAppTec/Axis Bank</t>
  </si>
  <si>
    <t>S56291859</t>
  </si>
  <si>
    <t>04/11/2024 09:35:05 AM</t>
  </si>
  <si>
    <t>MMT/IMPS/430909133001/AgniPanda502Sec/EazyAppTec/Axis Bank</t>
  </si>
  <si>
    <t>S56300591</t>
  </si>
  <si>
    <t>04/11/2024 09:36:01 AM</t>
  </si>
  <si>
    <t>MMT/IMPS/430909136119/AnushaReddyChal/EazyAppTec/Axis Bank</t>
  </si>
  <si>
    <t>S56306913</t>
  </si>
  <si>
    <t>04/11/2024 09:36:53 AM</t>
  </si>
  <si>
    <t>MMT/IMPS/430909139923/KhushbooGandhi1/EazyAppTec/Axis Bank</t>
  </si>
  <si>
    <t>S56308341</t>
  </si>
  <si>
    <t>04/11/2024 09:37:06 AM</t>
  </si>
  <si>
    <t>MMT/IMPS/430909141371/PrasantBalakris/EazyAppTec/Axis Bank</t>
  </si>
  <si>
    <t>S56311049</t>
  </si>
  <si>
    <t>04/11/2024 09:37:26 AM</t>
  </si>
  <si>
    <t>MMT/IMPS/430909143095/AmulyaSadaphale/EazyAppTec/Axis Bank</t>
  </si>
  <si>
    <t>S56313106</t>
  </si>
  <si>
    <t>04/11/2024 09:37:47 AM</t>
  </si>
  <si>
    <t>MMT/IMPS/430909143850/Siddhant501Rent/EazyAppTec/Axis Bank</t>
  </si>
  <si>
    <t>S56311890</t>
  </si>
  <si>
    <t>04/11/2024 09:37:57 AM</t>
  </si>
  <si>
    <t>MMT/IMPS/430909145218/RitwikMitra408R/EazyAppTec/Axis Bank</t>
  </si>
  <si>
    <t>S56312472</t>
  </si>
  <si>
    <t>MMT/IMPS/430909145189/SagnikRoy103Sec/EazyAppTec/Axis Bank</t>
  </si>
  <si>
    <t>S56359543</t>
  </si>
  <si>
    <t>04/11/2024 09:45:22 AM</t>
  </si>
  <si>
    <t>MMT/IMPS/430926036382/AnishaMohanty20/EAZYAPP TE/Ratnakar Bank</t>
  </si>
  <si>
    <t>S56816278</t>
  </si>
  <si>
    <t>04/11/2024 10:41:48 AM</t>
  </si>
  <si>
    <t>MMT/IMPS/430925092915/TusharAgarwal50/EAZYAPP TE/Ratnakar Bank</t>
  </si>
  <si>
    <t>S57165795</t>
  </si>
  <si>
    <t>04/11/2024 11:19:08 AM</t>
  </si>
  <si>
    <t>MMT/IMPS/430925104736/DishaMalhotra20/EAZYAPP TE/Ratnakar Bank</t>
  </si>
  <si>
    <t>S57651259</t>
  </si>
  <si>
    <t>04/11/2024 12:03:59 PM</t>
  </si>
  <si>
    <t>NEFT-AXNFCN0802562384-RZPX PRIVATE LIMITED ESCROWACCOUNT-RAGHAV SINGH 102 RENT-921020010649578-UTI</t>
  </si>
  <si>
    <t>S57653762</t>
  </si>
  <si>
    <t>04/11/2024 12:04:18 PM</t>
  </si>
  <si>
    <t>NEFT-AXNFCN0802562756-RZPX PRIVATE LIMITED ESCROWACCOUNT-JAHANV8 D 405 RENT-921020010649578-UTIB00</t>
  </si>
  <si>
    <t>S57655108</t>
  </si>
  <si>
    <t>NEFT-AXNFCN0802562644-RZPX PRIVATE LIMITED ESCROWACCOUNT-SACHIN WATARKAR 101 ELECTRICIT-9210200106</t>
  </si>
  <si>
    <t>S57655114</t>
  </si>
  <si>
    <t>04/11/2024 12:04:19 PM</t>
  </si>
  <si>
    <t>NEFT-AXNFCN0802562676-RZPX PRIVATE LIMITED ESCROWACCOUNT-KHWAISH RUPANI 404 RENT-921020010649578-U</t>
  </si>
  <si>
    <t>S57654477</t>
  </si>
  <si>
    <t>04/11/2024 12:04:22 PM</t>
  </si>
  <si>
    <t>NEFT-AXNFCN0802562608-RZPX PRIVATE LIMITED ESCROWACCOUNT-KUSHAGRA 503 RENT-921020010649578-UTIB000</t>
  </si>
  <si>
    <t>S57657744</t>
  </si>
  <si>
    <t>04/11/2024 12:04:37 PM</t>
  </si>
  <si>
    <t>NEFT-AXNFCN0802562837-RZPX PRIVATE LIMITED ESCROWACCOUNT-UPAMA RAY 304 RENT-921020010649578-UTIB00</t>
  </si>
  <si>
    <t>S57773981</t>
  </si>
  <si>
    <t>04/11/2024 12:12:15 PM</t>
  </si>
  <si>
    <t>MMT/IMPS/430925124481/KartikShastri20/EAZYAPP TE/Ratnakar Bank</t>
  </si>
  <si>
    <t>S57838640</t>
  </si>
  <si>
    <t>04/11/2024 12:15:53 PM</t>
  </si>
  <si>
    <t>MMT/IMPS/430925125538/SrobontiPal302R/EAZYAPP TE/Ratnakar Bank</t>
  </si>
  <si>
    <t>S58147863</t>
  </si>
  <si>
    <t>04/11/2024 12:37:34 PM</t>
  </si>
  <si>
    <t>MMT/IMPS/430926068581/KushiThiyagaraj/EAZYAPP TE/Ratnakar Bank</t>
  </si>
  <si>
    <t>S58312872</t>
  </si>
  <si>
    <t>04/11/2024 12:50:16 PM</t>
  </si>
  <si>
    <t>MMT/IMPS/430925136247/NiyatiSharma402/EAZYAPP TE/Ratnakar Bank</t>
  </si>
  <si>
    <t>S58321671</t>
  </si>
  <si>
    <t>04/11/2024 12:51:04 PM</t>
  </si>
  <si>
    <t>MMT/IMPS/430926071550/NiyatiSharma402/EAZYAPP TE/Ratnakar Bank</t>
  </si>
  <si>
    <t>S58343500</t>
  </si>
  <si>
    <t>04/11/2024 12:53:33 PM</t>
  </si>
  <si>
    <t>MMT/IMPS/430928072108/SGeettikaNaraya/EAZYAPP TE/Ratnakar Bank</t>
  </si>
  <si>
    <t>S58617500</t>
  </si>
  <si>
    <t>04/11/2024 01:14:26 PM</t>
  </si>
  <si>
    <t>MMT/IMPS/430928077110/SrikarSharma305/EAZYAPP TE/Ratnakar Bank</t>
  </si>
  <si>
    <t>S58902856</t>
  </si>
  <si>
    <t>04/11/2024 01:38:29 PM</t>
  </si>
  <si>
    <t>MMT/IMPS/430925155198/KhwaishRupani40/EAZYAPP TE/Ratnakar Bank</t>
  </si>
  <si>
    <t>S59005003</t>
  </si>
  <si>
    <t>04/11/2024 01:45:29 PM</t>
  </si>
  <si>
    <t>INF/NEFT/038167676441/UTIB0CCH274/thriveabhi     /RAZORPAYXAXIS</t>
  </si>
  <si>
    <t>S60019578</t>
  </si>
  <si>
    <t>04/11/2024 03:19:56 PM</t>
  </si>
  <si>
    <t>MMT/IMPS/430927098034/Aman502Rent/EAZYAPP TE/Ratnakar Bank</t>
  </si>
  <si>
    <t>S60050841</t>
  </si>
  <si>
    <t>04/11/2024 03:22:59 PM</t>
  </si>
  <si>
    <t>MMT/IMPS/430927098574/Aman502Electric/EAZYAPP TE/Ratnakar Bank</t>
  </si>
  <si>
    <t>S60478008</t>
  </si>
  <si>
    <t>04/11/2024 03:59:57 PM</t>
  </si>
  <si>
    <t>MMT/IMPS/430925199797/ShubhamAgarwal1/EAZYAPP TE/Ratnakar Bank</t>
  </si>
  <si>
    <t>S61069683</t>
  </si>
  <si>
    <t>04/11/2024 04:35:49 PM</t>
  </si>
  <si>
    <t>NEFT-AXISCN0802752151-RAZORPAY SOFTWARE PRIVATE LIMITED --RAZORPAY SOFTWARE PVT LTD FUND-9170200412</t>
  </si>
  <si>
    <t>S61113379</t>
  </si>
  <si>
    <t>04/11/2024 04:53:05 PM</t>
  </si>
  <si>
    <t>UPI/smitasubha72@ok/UPI/State Bank Of I/430990082187/SBI3726727f74504752aa88f67cbb013b0b</t>
  </si>
  <si>
    <t>S62799776</t>
  </si>
  <si>
    <t>04/11/2024 06:55:18 PM</t>
  </si>
  <si>
    <t>MMT/IMPS/430926147536/SaiRam402Rent/EAZYAPP TE/Ratnakar Bank</t>
  </si>
  <si>
    <t>S63028478</t>
  </si>
  <si>
    <t>04/11/2024 07:18:01 PM</t>
  </si>
  <si>
    <t>MMT/IMPS/430925293956/RajkamalSingh20/EAZYAPP TE/Ratnakar Bank</t>
  </si>
  <si>
    <t>S63214008</t>
  </si>
  <si>
    <t>04/11/2024 07:36:19 PM</t>
  </si>
  <si>
    <t>MMT/IMPS/430925309483/JaideepTamma501/EAZYAPP TE/Ratnakar Bank</t>
  </si>
  <si>
    <t>S63356413</t>
  </si>
  <si>
    <t>04/11/2024 07:52:13 PM</t>
  </si>
  <si>
    <t>MMT/IMPS/430926167653/AtishaySinha306/EAZYAPP TE/Ratnakar Bank</t>
  </si>
  <si>
    <t>S63613388</t>
  </si>
  <si>
    <t>04/11/2024 08:16:19 PM</t>
  </si>
  <si>
    <t>MMT/IMPS/430925335809/GauriKrishna405/EAZYAPP TE/Ratnakar Bank</t>
  </si>
  <si>
    <t>S63766828</t>
  </si>
  <si>
    <t>04/11/2024 08:32:05 PM</t>
  </si>
  <si>
    <t>MMT/IMPS/430926180572/SagnikRoy103Ren/EAZYAPP TE/Ratnakar Bank</t>
  </si>
  <si>
    <t>S63809212</t>
  </si>
  <si>
    <t>04/11/2024 08:35:25 PM</t>
  </si>
  <si>
    <t>MMT/IMPS/430926181620/JayeshPuri304El/EAZYAPP TE/Ratnakar Bank</t>
  </si>
  <si>
    <t>S64116876</t>
  </si>
  <si>
    <t>04/11/2024 09:05:22 PM</t>
  </si>
  <si>
    <t>MMT/IMPS/430928191727/Sankalp203Elect/EAZYAPP TE/Ratnakar Bank</t>
  </si>
  <si>
    <t>S64604547</t>
  </si>
  <si>
    <t>04/11/2024 10:17:31 PM</t>
  </si>
  <si>
    <t>MMT/IMPS/430926218571/MahekJain108Ren/EAZYAPP TE/Ratnakar Bank</t>
  </si>
  <si>
    <t>S65184379</t>
  </si>
  <si>
    <t>05/Nov/2024</t>
  </si>
  <si>
    <t>05/11/2024 01:11:34 AM</t>
  </si>
  <si>
    <t>Mob alrt Chg Mar-24+GST</t>
  </si>
  <si>
    <t>S65184750</t>
  </si>
  <si>
    <t>05/11/2024 01:11:37 AM</t>
  </si>
  <si>
    <t>Mob alrt Chg Feb-24+GST</t>
  </si>
  <si>
    <t>S65235856</t>
  </si>
  <si>
    <t>05/11/2024 01:51:09 AM</t>
  </si>
  <si>
    <t>MMT/IMPS/431025027393/AdityaNarayn501/EAZYAPP TE/Ratnakar Bank</t>
  </si>
  <si>
    <t>S69526610</t>
  </si>
  <si>
    <t>05/11/2024 09:59:14 AM</t>
  </si>
  <si>
    <t>ACH/CTRAZORPAY/ICIC0000000015573604/GROMORFINAPHMTzM518D2lIz</t>
  </si>
  <si>
    <t>S70800400</t>
  </si>
  <si>
    <t>05/11/2024 11:51:28 AM</t>
  </si>
  <si>
    <t>MMT/IMPS/431011087690/AlleShivaTeja30/EazyAppTec/Axis Bank</t>
  </si>
  <si>
    <t>S70808688</t>
  </si>
  <si>
    <t>05/11/2024 11:52:11 AM</t>
  </si>
  <si>
    <t>MMT/IMPS/431011092297/Tarussi301RentE/EazyAppTec/Axis Bank</t>
  </si>
  <si>
    <t>S70809256</t>
  </si>
  <si>
    <t>MMT/IMPS/431011092345/PrateekRawat201/EazyAppTec/Axis Bank</t>
  </si>
  <si>
    <t>S70809185</t>
  </si>
  <si>
    <t>05/11/2024 11:52:12 AM</t>
  </si>
  <si>
    <t>MMT/IMPS/431011091701/SahilChhimpa501/EazyAppTec/Axis Bank</t>
  </si>
  <si>
    <t>S70827001</t>
  </si>
  <si>
    <t>05/11/2024 11:52:53 AM</t>
  </si>
  <si>
    <t>MMT/IMPS/431011095601/HarshithaVanama/EazyAppTec/Axis Bank</t>
  </si>
  <si>
    <t>S70928532</t>
  </si>
  <si>
    <t>05/11/2024 11:59:45 AM</t>
  </si>
  <si>
    <t>MMT/IMPS/431028107398/Harshita403Rent/EAZYAPP TE/Ratnakar Bank</t>
  </si>
  <si>
    <t>S70952704</t>
  </si>
  <si>
    <t>05/11/2024 12:01:37 PM</t>
  </si>
  <si>
    <t>MMT/IMPS/431025210335/ShivaBharadwaj1/EAZYAPP TE/Ratnakar Bank</t>
  </si>
  <si>
    <t>S72013997</t>
  </si>
  <si>
    <t>05/11/2024 01:14:20 PM</t>
  </si>
  <si>
    <t>CLG/LEARNEON EDUTECH/000073/HDF/01.11.2024</t>
  </si>
  <si>
    <t>S72169602</t>
  </si>
  <si>
    <t>05/11/2024 01:21:20 PM</t>
  </si>
  <si>
    <t>MMT/IMPS/431026131889/Monila201Rent/EAZYAPP TE/Ratnakar Bank</t>
  </si>
  <si>
    <t>S72200267</t>
  </si>
  <si>
    <t>05/11/2024 01:23:47 PM</t>
  </si>
  <si>
    <t>MMT/IMPS/431026132495/AnujaDesale303E/EAZYAPP TE/Ratnakar Bank</t>
  </si>
  <si>
    <t>S72689552</t>
  </si>
  <si>
    <t>05/11/2024 02:07:00 PM</t>
  </si>
  <si>
    <t>MMT/IMPS/431027144174/Jahanv8D405Elec/EAZYAPP TE/Ratnakar Bank</t>
  </si>
  <si>
    <t>S72742925</t>
  </si>
  <si>
    <t>05/11/2024 02:11:56 PM</t>
  </si>
  <si>
    <t>MMT/IMPS/431025282436/ManiShankar405R/EAZYAPP TE/Ratnakar Bank</t>
  </si>
  <si>
    <t>S73355660</t>
  </si>
  <si>
    <t>05/11/2024 02:50:24 PM</t>
  </si>
  <si>
    <t>MMT/IMPS/431028155906/VirenJain108Ren/EAZYAPP TE/Ratnakar Bank</t>
  </si>
  <si>
    <t>S74263299</t>
  </si>
  <si>
    <t>05/11/2024 04:09:24 PM</t>
  </si>
  <si>
    <t>MMT/IMPS/431025337886/MuskanRochwani3/EAZYAPP TE/Ratnakar Bank</t>
  </si>
  <si>
    <t>S75760162</t>
  </si>
  <si>
    <t>05/11/2024 06:11:23 PM</t>
  </si>
  <si>
    <t>MMT/IMPS/431028200718/Arthi102Electri/EAZYAPP TE/Ratnakar Bank</t>
  </si>
  <si>
    <t>S75843825</t>
  </si>
  <si>
    <t>05/11/2024 06:19:02 PM</t>
  </si>
  <si>
    <t>MMT/IMPS/431025389689/JishnudeepBhatt/EAZYAPP TE/Ratnakar Bank</t>
  </si>
  <si>
    <t>S75855522</t>
  </si>
  <si>
    <t>05/11/2024 06:20:14 PM</t>
  </si>
  <si>
    <t>MMT/IMPS/431026202413/NiharikaKotagir/EAZYAPP TE/Ratnakar Bank</t>
  </si>
  <si>
    <t>S75872550</t>
  </si>
  <si>
    <t>05/11/2024 06:21:45 PM</t>
  </si>
  <si>
    <t>MMT/IMPS/431025390531/MoulikGupta303E/EAZYAPP TE/Ratnakar Bank</t>
  </si>
  <si>
    <t>S75922838</t>
  </si>
  <si>
    <t>05/11/2024 06:26:06 PM</t>
  </si>
  <si>
    <t>MMT/IMPS/431026203296/DeepaliNagarsek/EAZYAPP TE/Ratnakar Bank</t>
  </si>
  <si>
    <t>S76119622</t>
  </si>
  <si>
    <t>05/11/2024 06:42:55 PM</t>
  </si>
  <si>
    <t>MMT/IMPS/431025398313/RuchaSanjeevAbh/EAZYAPP TE/Ratnakar Bank</t>
  </si>
  <si>
    <t>S76168458</t>
  </si>
  <si>
    <t>05/11/2024 06:46:59 PM</t>
  </si>
  <si>
    <t>MMT/IMPS/431025400236/Sristi307Electr/EAZYAPP TE/Ratnakar Bank</t>
  </si>
  <si>
    <t>S76183405</t>
  </si>
  <si>
    <t>05/11/2024 06:47:58 PM</t>
  </si>
  <si>
    <t>MMT/IMPS/431028208092/ShivaniSharma30/EAZYAPP TE/Ratnakar Bank</t>
  </si>
  <si>
    <t>S76244656</t>
  </si>
  <si>
    <t>05/11/2024 06:52:35 PM</t>
  </si>
  <si>
    <t>MMT/IMPS/431025402905/PrathmeshS407El/EAZYAPP TE/Ratnakar Bank</t>
  </si>
  <si>
    <t>S76473798</t>
  </si>
  <si>
    <t>05/11/2024 07:14:50 PM</t>
  </si>
  <si>
    <t>MMT/IMPS/431028213929/RenjithR302Elec/EAZYAPP TE/Ratnakar Bank</t>
  </si>
  <si>
    <t>S77040152</t>
  </si>
  <si>
    <t>05/11/2024 08:15:40 PM</t>
  </si>
  <si>
    <t>MMT/IMPS/431026226384/HrishikeshRaipu/EAZYAPP TE/Ratnakar Bank</t>
  </si>
  <si>
    <t>S77084020</t>
  </si>
  <si>
    <t>05/11/2024 08:20:06 PM</t>
  </si>
  <si>
    <t>MMT/IMPS/431026227244/Aneesh202Rent/EAZYAPP TE/Ratnakar Bank</t>
  </si>
  <si>
    <t>S77876983</t>
  </si>
  <si>
    <t>05/11/2024 09:53:00 PM</t>
  </si>
  <si>
    <t>INF/NEFT/038187928191/UTIB0CCH274/thriveabhi     /RAZORPAYXAXIS</t>
  </si>
  <si>
    <t>S77944044</t>
  </si>
  <si>
    <t>05/11/2024 10:06:23 PM</t>
  </si>
  <si>
    <t>MMT/IMPS/431026252368/ShaktiraisinghK/EAZYAPP TE/Ratnakar Bank</t>
  </si>
  <si>
    <t>S77830698</t>
  </si>
  <si>
    <t>05/11/2024 10:11:48 PM</t>
  </si>
  <si>
    <t>UPI/480809086462/Payment from Ph/8305500829-2@ib/Kotak Mahindra /IBLe2a8570821744a0e90ee2461dff878eb</t>
  </si>
  <si>
    <t>S77987281</t>
  </si>
  <si>
    <t>05/11/2024 10:18:07 PM</t>
  </si>
  <si>
    <t>MMT/IMPS/431025489503/Jhanvi501Rent/EAZYAPP TE/Ratnakar Bank</t>
  </si>
  <si>
    <t>S78331882</t>
  </si>
  <si>
    <t>05/11/2024 11:35:44 PM</t>
  </si>
  <si>
    <t>MMT/IMPS/431027255677/JaideepTamma501/EAZYAPP TE/Ratnakar Bank</t>
  </si>
  <si>
    <t>S78531988</t>
  </si>
  <si>
    <t>06/Nov/2024</t>
  </si>
  <si>
    <t>06/11/2024 01:55:00 AM</t>
  </si>
  <si>
    <t>MMT/IMPS/431128013052/YashPatil103Ele/EAZYAPP TE/Ratnakar Bank</t>
  </si>
  <si>
    <t>S79720033</t>
  </si>
  <si>
    <t>06/11/2024 07:07:11 AM</t>
  </si>
  <si>
    <t>MMT/IMPS/431127037638/RaghavSingh102E/EAZYAPP TE/Ratnakar Bank</t>
  </si>
  <si>
    <t>S80446643</t>
  </si>
  <si>
    <t>06/11/2024 09:15:15 AM</t>
  </si>
  <si>
    <t>MMT/IMPS/431126064564/AbhinavRoy301El/EAZYAPP TE/Ratnakar Bank</t>
  </si>
  <si>
    <t>S80573885</t>
  </si>
  <si>
    <t>06/11/2024 09:36:37 AM</t>
  </si>
  <si>
    <t>MMT/IMPS/431109673690/ArjunThampan406/EazyAppTec/Axis Bank</t>
  </si>
  <si>
    <t>S80574099</t>
  </si>
  <si>
    <t>MMT/IMPS/431109672932/Kirankuchana203/EazyAppTec/Axis Bank</t>
  </si>
  <si>
    <t>S80701504</t>
  </si>
  <si>
    <t>06/11/2024 09:57:10 AM</t>
  </si>
  <si>
    <t>MMT/IMPS/431127072831/SashankVVSR101R/EAZYAPP TE/Ratnakar Bank</t>
  </si>
  <si>
    <t>S80847987</t>
  </si>
  <si>
    <t>06/11/2024 10:15:41 AM</t>
  </si>
  <si>
    <t>MMT/IMPS/431126077835/DevavratKaustub/EAZYAPP TE/Ratnakar Bank</t>
  </si>
  <si>
    <t>S80859707</t>
  </si>
  <si>
    <t>06/11/2024 10:17:27 AM</t>
  </si>
  <si>
    <t>MMT/IMPS/431125153736/Abhishek201Rent/EAZYAPP TE/Ratnakar Bank</t>
  </si>
  <si>
    <t>S80870416</t>
  </si>
  <si>
    <t>06/11/2024 10:19:03 AM</t>
  </si>
  <si>
    <t>MMT/IMPS/431126078819/RajashekarMakal/EAZYAPP TE/Ratnakar Bank</t>
  </si>
  <si>
    <t>S81049622</t>
  </si>
  <si>
    <t>06/11/2024 10:41:35 AM</t>
  </si>
  <si>
    <t>MMT/IMPS/431126085550/Savi205Electric/EAZYAPP TE/Ratnakar Bank</t>
  </si>
  <si>
    <t>S81388465</t>
  </si>
  <si>
    <t>06/11/2024 11:20:04 AM</t>
  </si>
  <si>
    <t>MMT/IMPS/431126095739/SubhamDash507El/EAZYAPP TE/Ratnakar Bank</t>
  </si>
  <si>
    <t>S82341124</t>
  </si>
  <si>
    <t>06/11/2024 01:15:24 PM</t>
  </si>
  <si>
    <t>UPI/rheaamehrotraa@/UPI/Union Bank of I/431164056279/AXI117f76fd20fd42fa81eca8503477ab98</t>
  </si>
  <si>
    <t>S82667842</t>
  </si>
  <si>
    <t>06/11/2024 01:17:34 PM</t>
  </si>
  <si>
    <t>CAM/42451SRY/CASH DEP-Other/06-11-24/9154</t>
  </si>
  <si>
    <t>S86332416</t>
  </si>
  <si>
    <t>06/11/2024 06:29:35 PM</t>
  </si>
  <si>
    <t>MMT/IMPS/431126196764/TheFargo202Auto/EAZYAPP TE/Ratnakar Bank</t>
  </si>
  <si>
    <t>S88207003</t>
  </si>
  <si>
    <t>06/11/2024 10:16:33 PM</t>
  </si>
  <si>
    <t>MMT/IMPS/431125466200/NimishaJain308A/EAZYAPP TE/Ratnakar Bank</t>
  </si>
  <si>
    <t>S90396797</t>
  </si>
  <si>
    <t>07/Nov/2024</t>
  </si>
  <si>
    <t>07/11/2024 07:18:41 AM</t>
  </si>
  <si>
    <t>MMT/IMPS/431227022365/AbhijeetPande10/EAZYAPP TE/Ratnakar Bank</t>
  </si>
  <si>
    <t>S92208934</t>
  </si>
  <si>
    <t>07/11/2024 11:05:57 AM</t>
  </si>
  <si>
    <t>MMT/IMPS/431228063907/YashGupta104Ren/EAZYAPP TE/Ratnakar Bank</t>
  </si>
  <si>
    <t>S92314558</t>
  </si>
  <si>
    <t>07/11/2024 11:17:07 AM</t>
  </si>
  <si>
    <t>MMT/IMPS/431228066725/JosephTJohn407E/EAZYAPP TE/Ratnakar Bank</t>
  </si>
  <si>
    <t>S92472029</t>
  </si>
  <si>
    <t>07/11/2024 11:33:30 AM</t>
  </si>
  <si>
    <t>IMPS Chg Aug-24+GST</t>
  </si>
  <si>
    <t>S92974937</t>
  </si>
  <si>
    <t>07/11/2024 12:22:21 PM</t>
  </si>
  <si>
    <t>UPI/divyaakana@ybl/Payment from Ph/Kotak Mahindra/104134411791/YBL7ffacc6338644a0eadfcf3f738474ec7</t>
  </si>
  <si>
    <t>S93032327</t>
  </si>
  <si>
    <t>07/11/2024 12:22:36 PM</t>
  </si>
  <si>
    <t>UPI/divyaakana@ybl/Payment from Ph/Kotak Mahindra/275059131308/YBL40443e4f3c994cffb6b1609dbfe4b272</t>
  </si>
  <si>
    <t>S94233500</t>
  </si>
  <si>
    <t>07/11/2024 02:04:42 PM</t>
  </si>
  <si>
    <t>MMT/IMPS/431225185391/MallikaGupta307/EAZYAPP TE/Ratnakar Bank</t>
  </si>
  <si>
    <t>S96139069</t>
  </si>
  <si>
    <t>07/11/2024 05:06:19 PM</t>
  </si>
  <si>
    <t>MMT/IMPS/431225234925/Anshuman504Rent/EAZYAPP TE/Ratnakar Bank</t>
  </si>
  <si>
    <t>S96225335</t>
  </si>
  <si>
    <t>07/11/2024 05:16:02 PM</t>
  </si>
  <si>
    <t>MMT/IMPS/431227126103/AgnesKurian104R/EAZYAPP TE/Ratnakar Bank</t>
  </si>
  <si>
    <t>S96231618</t>
  </si>
  <si>
    <t>07/11/2024 05:16:45 PM</t>
  </si>
  <si>
    <t>MMT/IMPS/431228126164/AgnesKurian104E/EAZYAPP TE/Ratnakar Bank</t>
  </si>
  <si>
    <t>S98319005</t>
  </si>
  <si>
    <t>07/11/2024 08:42:42 PM</t>
  </si>
  <si>
    <t>MMT/IMPS/431226170010/KosalSunkara402/EAZYAPP TE/Ratnakar Bank</t>
  </si>
  <si>
    <t>S1654412</t>
  </si>
  <si>
    <t>08/Nov/2024</t>
  </si>
  <si>
    <t>08/11/2024 08:00:41 AM</t>
  </si>
  <si>
    <t>MMT/IMPS/431328035705/MeenakshiAishwa/EAZYAPP TE/Ratnakar Bank</t>
  </si>
  <si>
    <t>S2460476</t>
  </si>
  <si>
    <t>08/11/2024 10:06:27 AM</t>
  </si>
  <si>
    <t>MMT/IMPS/431326056255/DhvaniKotwala30/EAZYAPP TE/Ratnakar Bank</t>
  </si>
  <si>
    <t>S2464340</t>
  </si>
  <si>
    <t>08/11/2024 10:06:53 AM</t>
  </si>
  <si>
    <t>MMT/IMPS/431326056354/DhvaniKotwala30/EAZYAPP TE/Ratnakar Bank</t>
  </si>
  <si>
    <t>S3062973</t>
  </si>
  <si>
    <t>08/11/2024 11:18:28 AM</t>
  </si>
  <si>
    <t>MMT/IMPS/431326072785/RajivHiremagalu/EAZYAPP TE/Ratnakar Bank</t>
  </si>
  <si>
    <t>S11846862</t>
  </si>
  <si>
    <t>09/Nov/2024</t>
  </si>
  <si>
    <t>09/11/2024 11:14:20 AM</t>
  </si>
  <si>
    <t>MMT/IMPS/431425132929/AnanyaPendse402/EAZYAPP TE/Ratnakar Bank</t>
  </si>
  <si>
    <t>S12459357</t>
  </si>
  <si>
    <t>09/11/2024 12:29:54 PM</t>
  </si>
  <si>
    <t>MMT/IMPS/431428088043/RajivHiremagalu/EAZYAPP TE/Ratnakar Bank</t>
  </si>
  <si>
    <t>S13449312</t>
  </si>
  <si>
    <t>09/11/2024 02:52:49 PM</t>
  </si>
  <si>
    <t>MMT/IMPS/431425245186/GollapelliAbhil/EAZYAPP TE/Ratnakar Bank</t>
  </si>
  <si>
    <t>S14617158</t>
  </si>
  <si>
    <t>09/11/2024 05:55:14 PM</t>
  </si>
  <si>
    <t>MMT/IMPS/431428169411/SatyaPravallika/EAZYAPP TE/Ratnakar Bank</t>
  </si>
  <si>
    <t>S15627185</t>
  </si>
  <si>
    <t>09/11/2024 08:09:24 PM</t>
  </si>
  <si>
    <t>MMT/IMPS/431420387505/Couple Room Boo/Prateek Si/Federal Bank</t>
  </si>
  <si>
    <t>S16673039</t>
  </si>
  <si>
    <t>09/11/2024 11:39:03 PM</t>
  </si>
  <si>
    <t>MMT/IMPS/431428240491/Shidhanta103Ele/EAZYAPP TE/Ratnakar Bank</t>
  </si>
  <si>
    <t>S19738036</t>
  </si>
  <si>
    <t>10/Nov/2024</t>
  </si>
  <si>
    <t>10/11/2024 12:26:24 PM</t>
  </si>
  <si>
    <t>UPI/yogeshwarprakas/Yogeshwar/Indian Bank/431513008915/AXI5cf15f3b10b84c3398f0362462672488</t>
  </si>
  <si>
    <t>S21616879</t>
  </si>
  <si>
    <t>10/11/2024 06:36:57 PM</t>
  </si>
  <si>
    <t>MMT/IMPS/431525258410/BhoomiAgarwal20/EAZYAPP TE/Ratnakar Bank</t>
  </si>
  <si>
    <t>S21930484</t>
  </si>
  <si>
    <t>10/11/2024 07:32:51 PM</t>
  </si>
  <si>
    <t>INF/NEFT/038242365611/UTIB0CCH274/PAYROLL</t>
  </si>
  <si>
    <t>S22374189</t>
  </si>
  <si>
    <t>10/11/2024 08:50:37 PM</t>
  </si>
  <si>
    <t>INF/INFT/038242648491/rent T1        /T1LANDLORD</t>
  </si>
  <si>
    <t>S22391813</t>
  </si>
  <si>
    <t>10/11/2024 08:53:47 PM</t>
  </si>
  <si>
    <t>INF/INFT/038242659721/rent           /SYEDDLF</t>
  </si>
  <si>
    <t>S22391836</t>
  </si>
  <si>
    <t>10/11/2024 08:53:48 PM</t>
  </si>
  <si>
    <t>INF/INFT/038242659722/rent dwellings /DLFLANDLORD3</t>
  </si>
  <si>
    <t>S22397430</t>
  </si>
  <si>
    <t>10/11/2024 08:54:50 PM</t>
  </si>
  <si>
    <t>INF/NEFT/038242662981/SBIN0001879/rent           /DLFLANDLORDATIY</t>
  </si>
  <si>
    <t>S22455968</t>
  </si>
  <si>
    <t>10/11/2024 09:05:27 PM</t>
  </si>
  <si>
    <t>INF/NEFT/038242696701/UTIB0CCH274/RAZORPAYXAXIS</t>
  </si>
  <si>
    <t>S23279171</t>
  </si>
  <si>
    <t>11/Nov/2024</t>
  </si>
  <si>
    <t>11/11/2024 01:50:28 AM</t>
  </si>
  <si>
    <t>MMT/IMPS/431628004378/SubhaPothireddy/EAZYAPP TE/Ratnakar Bank</t>
  </si>
  <si>
    <t>S23782752</t>
  </si>
  <si>
    <t>11/11/2024 04:42:24 AM</t>
  </si>
  <si>
    <t>INF/NEFT/038244099751/SBIN0021216/RENT           /AAKANKSHA</t>
  </si>
  <si>
    <t>S23782761</t>
  </si>
  <si>
    <t>INF/NEFT/038244099752/SBIN0021216/RENT           /GAYATHRI</t>
  </si>
  <si>
    <t>S23782770</t>
  </si>
  <si>
    <t>INF/NEFT/038244099753/SBIN0021110/GSRINIVAS</t>
  </si>
  <si>
    <t>S23782819</t>
  </si>
  <si>
    <t>11/11/2024 04:42:26 AM</t>
  </si>
  <si>
    <t>INF/NEFT/038244100031/HDFC0000218/rent HH        /HHLANDLORD1</t>
  </si>
  <si>
    <t>S23782836</t>
  </si>
  <si>
    <t>INF/NEFT/038244100033/HDFC0000218/HHLANDLORD3</t>
  </si>
  <si>
    <t>S23783170</t>
  </si>
  <si>
    <t>INF/NEFT/038244100032/HDFC0000218/HHLANDLORD2</t>
  </si>
  <si>
    <t>S23783204</t>
  </si>
  <si>
    <t>INF/NEFT/038244100034/HDFC0000218/HHLANDLORD4</t>
  </si>
  <si>
    <t>S28463503</t>
  </si>
  <si>
    <t>11/11/2024 12:47:30 PM</t>
  </si>
  <si>
    <t>UPI/nehagupta2497@o/UPI/State Bank Of I/431638998427/SBIf0dfa48d440742fd95aa69d31589cb72</t>
  </si>
  <si>
    <t>S29736453</t>
  </si>
  <si>
    <t>11/11/2024 02:16:02 PM</t>
  </si>
  <si>
    <t>MMT/IMPS/431614757632/PAYROLL/UTIB0CCH274</t>
  </si>
  <si>
    <t>S34897873</t>
  </si>
  <si>
    <t>11/11/2024 09:20:44 PM</t>
  </si>
  <si>
    <t>MMT/IMPS/431625340819/KarthikKishore1/EAZYAPP TE/Ratnakar Bank</t>
  </si>
  <si>
    <t>S34903068</t>
  </si>
  <si>
    <t>11/11/2024 09:21:37 PM</t>
  </si>
  <si>
    <t>MMT/IMPS/431625341268/KarthikKishore1/EAZYAPP TE/Ratnakar Bank</t>
  </si>
  <si>
    <t>S35390220</t>
  </si>
  <si>
    <t>11/11/2024 10:56:18 PM</t>
  </si>
  <si>
    <t>UPI/9428404192@ybl/Payment from Ph/BANK OF BARODA/756547624057/YBLbf32278f0e2a4a50bf7c14f6ae6d45ff</t>
  </si>
  <si>
    <t>S38535937</t>
  </si>
  <si>
    <t>12/Nov/2024</t>
  </si>
  <si>
    <t>12/11/2024 10:22:23 AM</t>
  </si>
  <si>
    <t>MMT/IMPS/431727049725/PrithuHazarika4/EAZYAPP TE/Ratnakar Bank</t>
  </si>
  <si>
    <t>S45181129</t>
  </si>
  <si>
    <t>12/11/2024 10:01:48 PM</t>
  </si>
  <si>
    <t>UPI/9985387898-2@ib/Payment from Ph/HDFC BANK LTD/236655692016/IBL2d1738622acd4918b4ac24dae2b7ff39</t>
  </si>
  <si>
    <t>S45418467</t>
  </si>
  <si>
    <t>12/11/2024 10:38:55 PM</t>
  </si>
  <si>
    <t>MMT/IMPS/431725427759/Monica207Rent/EAZYAPP TE/Ratnakar Bank</t>
  </si>
  <si>
    <t>S46083215</t>
  </si>
  <si>
    <t>13/Nov/2024</t>
  </si>
  <si>
    <t>13/11/2024 03:21:52 AM</t>
  </si>
  <si>
    <t>INF/NEFT/038272878651/IOBA0000572/rent rosa      /DEEPTHITR</t>
  </si>
  <si>
    <t>S49395473</t>
  </si>
  <si>
    <t>13/11/2024 12:36:43 PM</t>
  </si>
  <si>
    <t>MMT/IMPS/431825188311/BhavyaUpadhyay5/EAZYAPP TE/Ratnakar Bank</t>
  </si>
  <si>
    <t>S49404470</t>
  </si>
  <si>
    <t>13/11/2024 12:37:20 PM</t>
  </si>
  <si>
    <t>MMT/IMPS/431828078994/BhavyaUpadhyay5/EAZYAPP TE/Ratnakar Bank</t>
  </si>
  <si>
    <t>S51701369</t>
  </si>
  <si>
    <t>13/11/2024 04:17:31 PM</t>
  </si>
  <si>
    <t>MMT/IMPS/431825272451/Nithya101Electr/EAZYAPP TE/Ratnakar Bank</t>
  </si>
  <si>
    <t>S52163935</t>
  </si>
  <si>
    <t>13/11/2024 04:55:11 PM</t>
  </si>
  <si>
    <t>MMT/IMPS/431827151403/MoinHamdani204E/EAZYAPP TE/Ratnakar Bank</t>
  </si>
  <si>
    <t>S52171719</t>
  </si>
  <si>
    <t>13/11/2024 04:56:03 PM</t>
  </si>
  <si>
    <t>MMT/IMPS/431825286337/MoinHamdani204E/EAZYAPP TE/Ratnakar Bank</t>
  </si>
  <si>
    <t>S52811831</t>
  </si>
  <si>
    <t>13/11/2024 05:58:14 PM</t>
  </si>
  <si>
    <t>MMT/IMPS/431825307571/MoinHamdani204R/EAZYAPP TE/Ratnakar Bank</t>
  </si>
  <si>
    <t>S53878332</t>
  </si>
  <si>
    <t>13/11/2024 07:41:25 PM</t>
  </si>
  <si>
    <t>UPI/lizxavier23-1@o/UPI/HDFC BANK LTD/431869499831/HDFf70d5cd0512647719a349602c149c6d1</t>
  </si>
  <si>
    <t>S55450859</t>
  </si>
  <si>
    <t>14/Nov/2024</t>
  </si>
  <si>
    <t>14/11/2024 03:03:33 AM</t>
  </si>
  <si>
    <t>INF/NEFT/038285071071/UBIN0801925/rent           /GEETHAT0</t>
  </si>
  <si>
    <t>S55450878</t>
  </si>
  <si>
    <t>INF/NEFT/038285071072/UBIN0801925/rent           /NARENDERT0</t>
  </si>
  <si>
    <t>S58811545</t>
  </si>
  <si>
    <t>14/11/2024 01:12:03 PM</t>
  </si>
  <si>
    <t>UPI/advaitdeshmukh1/Advait Deshmukh/State Bank OfI/431992387218/SBIa44981922e9d445f99fa1a0365be9009</t>
  </si>
  <si>
    <t>S59838599</t>
  </si>
  <si>
    <t>14/11/2024 02:26:08 PM</t>
  </si>
  <si>
    <t>UPI/680664420275/Payment from Ph/nirosha20951@ax/AXIS BANK/AXLa1b62a9bd56b4ab5bf47cadb2243d02f</t>
  </si>
  <si>
    <t>S61750319</t>
  </si>
  <si>
    <t>14/11/2024 05:11:12 PM</t>
  </si>
  <si>
    <t>MMT/IMPS/431917921036/RazorpayXAxis/UTIB0CCH274</t>
  </si>
  <si>
    <t>S63623966</t>
  </si>
  <si>
    <t>14/11/2024 08:29:02 PM</t>
  </si>
  <si>
    <t>UPI/hrithik10anand-/UPI/Kotak Mahindra /431971521406/AXI657a010deecd4f5dae89e19f69ef86b0</t>
  </si>
  <si>
    <t>S64351486</t>
  </si>
  <si>
    <t>14/11/2024 10:23:42 PM</t>
  </si>
  <si>
    <t>MMT/IMPS/431926137700/RahulRameshraoT/EAZYAPP TE/Ratnakar Bank</t>
  </si>
  <si>
    <t>S67291804</t>
  </si>
  <si>
    <t>15/Nov/2024</t>
  </si>
  <si>
    <t>15/11/2024 10:31:15 AM</t>
  </si>
  <si>
    <t>MMT/IMPS/432028042669/RahulRameshraoT/EAZYAPP TE/Ratnakar Bank</t>
  </si>
  <si>
    <t>S68446122</t>
  </si>
  <si>
    <t>15/11/2024 01:03:55 PM</t>
  </si>
  <si>
    <t>UPI/432013091514/MB UPI/himanshi1002@ko/Kotak Mahindra /KOT202189023TWWYN24WBOXUO8F9XM1KC4Y</t>
  </si>
  <si>
    <t>S73895187</t>
  </si>
  <si>
    <t>16/Nov/2024</t>
  </si>
  <si>
    <t>16/11/2024 09:06:36 AM</t>
  </si>
  <si>
    <t>BIL/ONL/000929393293/DREAMPLUG</t>
  </si>
  <si>
    <t>S78944412</t>
  </si>
  <si>
    <t>16/11/2024 06:48:50 PM</t>
  </si>
  <si>
    <t>UPI/credpay@icici/house rent paym/ICICI Bank LTD /432144945658/ICICIV2aKNEPGNvXQ8wZgLjmoozdGub8hjI</t>
  </si>
  <si>
    <t>S79834001</t>
  </si>
  <si>
    <t>16/11/2024 09:06:14 PM</t>
  </si>
  <si>
    <t>UPI/sammratmaitra1@/UPI/HDFC BANK LTD/432113981287/HDFf6467087b8ea4ddfab644261f0b34972</t>
  </si>
  <si>
    <t>S80022311</t>
  </si>
  <si>
    <t>16/11/2024 09:22:22 PM</t>
  </si>
  <si>
    <t>MMT/IMPS/432125224443/Akanksha304Auto/EAZYAPP TE/Ratnakar Bank</t>
  </si>
  <si>
    <t>S80618846</t>
  </si>
  <si>
    <t>17/Nov/2024</t>
  </si>
  <si>
    <t>17/11/2024 12:15:07 AM</t>
  </si>
  <si>
    <t>UPI/sidharth1410@ok/UPI/HDFC BANK LTD/432219011820/HDFfbba20a6efb14181a6f55619384d15cb</t>
  </si>
  <si>
    <t>S81507762</t>
  </si>
  <si>
    <t>17/11/2024 08:04:22 AM</t>
  </si>
  <si>
    <t>BIL/ONL/000929732199/ICICI Bank</t>
  </si>
  <si>
    <t>S82571519</t>
  </si>
  <si>
    <t>17/11/2024 12:31:17 PM</t>
  </si>
  <si>
    <t>MMT/IMPS/432225160297/ShivaniSharma30/EAZYAPP TE/Ratnakar Bank</t>
  </si>
  <si>
    <t>S83103669</t>
  </si>
  <si>
    <t>17/11/2024 02:35:02 PM</t>
  </si>
  <si>
    <t>UPI/dkp48107@okhdfc/UPI/State Bank Of I/432237964121/HDF87697c46f00047579c0c14fbea51ae2c</t>
  </si>
  <si>
    <t>S84001642</t>
  </si>
  <si>
    <t>17/11/2024 05:54:51 PM</t>
  </si>
  <si>
    <t>MMT/IMPS/432217556218/Rent/Parmar Dha/State Bank of I</t>
  </si>
  <si>
    <t>S84575558</t>
  </si>
  <si>
    <t>17/11/2024 07:46:33 PM</t>
  </si>
  <si>
    <t>MMT/IMPS/432228171522/PrateekRawat201/EAZYAPP TE/Ratnakar Bank</t>
  </si>
  <si>
    <t>S89014337</t>
  </si>
  <si>
    <t>18/Nov/2024</t>
  </si>
  <si>
    <t>18/11/2024 11:10:38 AM</t>
  </si>
  <si>
    <t>BIL/ONL/000930118473/One97 Comm</t>
  </si>
  <si>
    <t>S89049660</t>
  </si>
  <si>
    <t>18/11/2024 11:12:49 AM</t>
  </si>
  <si>
    <t>BIL/ONL/000930119631/One97 Comm</t>
  </si>
  <si>
    <t>S89081626</t>
  </si>
  <si>
    <t>18/11/2024 11:15:17 AM</t>
  </si>
  <si>
    <t>BIL/ONL/000930120892/One97 Comm/Water bill</t>
  </si>
  <si>
    <t>S89173113</t>
  </si>
  <si>
    <t>18/11/2024 11:22:20 AM</t>
  </si>
  <si>
    <t>BIL/ONL/000930124620/One97 Comm/Water bill zero</t>
  </si>
  <si>
    <t>S89348011</t>
  </si>
  <si>
    <t>18/11/2024 11:34:52 AM</t>
  </si>
  <si>
    <t>BIL/ONL/000930131123/One97 Comm</t>
  </si>
  <si>
    <t>S89382597</t>
  </si>
  <si>
    <t>18/11/2024 11:36:51 AM</t>
  </si>
  <si>
    <t>BIL/ONL/000930132086/One97 Comm</t>
  </si>
  <si>
    <t>S92914068</t>
  </si>
  <si>
    <t>18/11/2024 04:15:55 PM</t>
  </si>
  <si>
    <t>GIB/002032385901/GST       /24113600072678</t>
  </si>
  <si>
    <t>S94757154</t>
  </si>
  <si>
    <t>18/11/2024 07:05:47 PM</t>
  </si>
  <si>
    <t>UPI/411480600054/Payment from Ph/9490486688@axl/State Bank Of I/AXL6ecc970fd9c7470fbd57eb961291c13c</t>
  </si>
  <si>
    <t>S94961367</t>
  </si>
  <si>
    <t>18/11/2024 07:23:22 PM</t>
  </si>
  <si>
    <t>UPI/840977570393/Payment from Ph/9490486688@axl/State Bank Of I/AXLdce4c6eecab94a16b39dedade2c4aeb6</t>
  </si>
  <si>
    <t>S95183935</t>
  </si>
  <si>
    <t>18/11/2024 07:29:44 PM</t>
  </si>
  <si>
    <t>MMT/IMPS/432328146027/RiyaMehrotra402/EAZYAPP TE/Ratnakar Bank</t>
  </si>
  <si>
    <t>S95890866</t>
  </si>
  <si>
    <t>18/11/2024 09:11:43 PM</t>
  </si>
  <si>
    <t>UPI/anandca55-2@okh/advance/HDFC BANK LTD/432302981836/HDF472480b5c53f4c2ea4a7f6c9c49a0c45</t>
  </si>
  <si>
    <t>S96520278</t>
  </si>
  <si>
    <t>18/11/2024 11:28:11 PM</t>
  </si>
  <si>
    <t>MMT/IMPS/432325339389/TanguturiMeghan/EAZYAPP TE/Ratnakar Bank</t>
  </si>
  <si>
    <t>S97472876</t>
  </si>
  <si>
    <t>19/Nov/2024</t>
  </si>
  <si>
    <t>19/11/2024 06:09:09 AM</t>
  </si>
  <si>
    <t>MMT/IMPS/432406058330/ManiShankar503R/EazyAppTec/Axis Bank</t>
  </si>
  <si>
    <t>S98128356</t>
  </si>
  <si>
    <t>19/11/2024 08:49:42 AM</t>
  </si>
  <si>
    <t>UPI/7889039979@ybl/Payment from Ph/HDFC BANK LTD/780677500044/YBL94066c45128d4688bde0761edd1f99d3</t>
  </si>
  <si>
    <t>S98423957</t>
  </si>
  <si>
    <t>19/11/2024 09:13:41 AM</t>
  </si>
  <si>
    <t>MMT/IMPS/432426043770/ChanchalKhemani/EAZYAPP TE/Ratnakar Bank</t>
  </si>
  <si>
    <t>S99581450</t>
  </si>
  <si>
    <t>19/11/2024 11:54:50 AM</t>
  </si>
  <si>
    <t>GIB/002032424943/DTAX      /24111900017807ICIC</t>
  </si>
  <si>
    <t>S47169</t>
  </si>
  <si>
    <t>19/11/2024 12:35:09 PM</t>
  </si>
  <si>
    <t>MMT/IMPS/432428088049/DeekshaVanguru2/EAZYAPP TE/Ratnakar Bank</t>
  </si>
  <si>
    <t>S4578191</t>
  </si>
  <si>
    <t>19/11/2024 07:54:29 PM</t>
  </si>
  <si>
    <t>INF/NEFT/038341750891/UTIB0CCH274/RAZORPAYXAXIS</t>
  </si>
  <si>
    <t>S4850781</t>
  </si>
  <si>
    <t>19/11/2024 08:35:52 PM</t>
  </si>
  <si>
    <t>MMT/IMPS/432425342543/TanguturiMeghan/EAZYAPP TE/Ratnakar Bank</t>
  </si>
  <si>
    <t>S5365285</t>
  </si>
  <si>
    <t>19/11/2024 10:14:42 PM</t>
  </si>
  <si>
    <t>UPI/divyaakana@ybl/Payment from Ph/Kotak Mahindra/757200774076/YBLf3d5a8ad64cc4b519611b6ab9806ac21</t>
  </si>
  <si>
    <t>S8360442</t>
  </si>
  <si>
    <t>20/Nov/2024</t>
  </si>
  <si>
    <t>20/11/2024 11:27:28 AM</t>
  </si>
  <si>
    <t>UPI/432507223495/NA/9735565366@ptsb/ICICI Bank/PTM1F128C5F471449778C9C8CE44755A043</t>
  </si>
  <si>
    <t>S8302188</t>
  </si>
  <si>
    <t>20/11/2024 11:29:46 AM</t>
  </si>
  <si>
    <t>UPI/432535293456/UPI/gmanishreddy@ok/ICICI Bank/ICId138aaacb19844ddaa88f2513b793aa0</t>
  </si>
  <si>
    <t>S8383574</t>
  </si>
  <si>
    <t>20/11/2024 11:44:27 AM</t>
  </si>
  <si>
    <t>UPI/anandca55-2@okh/UPI/HDFC BANK LTD/432561492300/HDF564229a8878b46ca85ccb754a7df0cba</t>
  </si>
  <si>
    <t>S10611353</t>
  </si>
  <si>
    <t>20/11/2024 03:49:09 PM</t>
  </si>
  <si>
    <t>MMT/IMPS/432525233660/AdvaitDeshmukh2/EAZYAPP TE/Ratnakar Bank</t>
  </si>
  <si>
    <t>S11119120</t>
  </si>
  <si>
    <t>20/11/2024 04:51:38 PM</t>
  </si>
  <si>
    <t>MMT/IMPS/432516974341/ReqPay/Mr  RISHAB/State Bank of I</t>
  </si>
  <si>
    <t>S11301751</t>
  </si>
  <si>
    <t>20/11/2024 05:13:58 PM</t>
  </si>
  <si>
    <t>BIL/INFT/DKO2976100/Bkng Amt Twn Sh/ ANIL SOMASUNDAR</t>
  </si>
  <si>
    <t>S12473574</t>
  </si>
  <si>
    <t>20/11/2024 07:16:57 PM</t>
  </si>
  <si>
    <t>MMT/IMPS/432525305438/SubhasmitaJena5/EAZYAPP TE/Ratnakar Bank</t>
  </si>
  <si>
    <t>S17245795</t>
  </si>
  <si>
    <t>21/Nov/2024</t>
  </si>
  <si>
    <t>21/11/2024 11:42:23 AM</t>
  </si>
  <si>
    <t>MMT/IMPS/432626041239/MugdhaSharma408/EAZYAPP TE/Ratnakar Bank</t>
  </si>
  <si>
    <t>S19249584</t>
  </si>
  <si>
    <t>21/11/2024 02:23:20 PM</t>
  </si>
  <si>
    <t>MMT/IMPS/432628066614/SunnyThakur305R/EAZYAPP TE/Ratnakar Bank</t>
  </si>
  <si>
    <t>S19779392</t>
  </si>
  <si>
    <t>21/11/2024 03:14:43 PM</t>
  </si>
  <si>
    <t>MMT/IMPS/432625107465/SeshankK406Elec/EAZYAPP TE/Ratnakar Bank</t>
  </si>
  <si>
    <t>S21607685</t>
  </si>
  <si>
    <t>21/11/2024 05:47:28 PM</t>
  </si>
  <si>
    <t>MMT/IMPS/432626104070/Neha403Security/EAZYAPP TE/Ratnakar Bank</t>
  </si>
  <si>
    <t>S21619617</t>
  </si>
  <si>
    <t>21/11/2024 05:48:34 PM</t>
  </si>
  <si>
    <t>MMT/IMPS/432625154918/Neha403Rent/EAZYAPP TE/Ratnakar Bank</t>
  </si>
  <si>
    <t>S21728341</t>
  </si>
  <si>
    <t>21/11/2024 05:58:11 PM</t>
  </si>
  <si>
    <t>MMT/IMPS/432625158211/PSLPolymers401R/EAZYAPP TE/Ratnakar Bank</t>
  </si>
  <si>
    <t>S37426564</t>
  </si>
  <si>
    <t>23/Nov/2024</t>
  </si>
  <si>
    <t>23/11/2024 07:37:06 PM</t>
  </si>
  <si>
    <t>INF/NEFT/038379911541/UTIB0CCH274/thriveabhi     /RAZORPAYXAXIS</t>
  </si>
  <si>
    <t>S38319725</t>
  </si>
  <si>
    <t>23/11/2024 10:52:38 PM</t>
  </si>
  <si>
    <t>MMT/IMPS/432822711537/KKBKTransfer/AMAR RADHA/Kotak Mahindra</t>
  </si>
  <si>
    <t>S41935252</t>
  </si>
  <si>
    <t>24/Nov/2024</t>
  </si>
  <si>
    <t>24/11/2024 07:42:37 PM</t>
  </si>
  <si>
    <t>MMT/IMPS/432925160390/SherylMonsyLead/EAZYAPP TE/Ratnakar Bank</t>
  </si>
  <si>
    <t>S41862342</t>
  </si>
  <si>
    <t>24/11/2024 07:45:02 PM</t>
  </si>
  <si>
    <t>UPI/972515451855/Payment from Ph/9490486688@ybl/State Bank Of I/YBL79b527642a1e4f1c98dd4c17f0eaa70d</t>
  </si>
  <si>
    <t>S43736594</t>
  </si>
  <si>
    <t>25/Nov/2024</t>
  </si>
  <si>
    <t>25/11/2024 05:43:28 AM</t>
  </si>
  <si>
    <t>INF/NEFT/038384144421/UTIB0CCH274/Payroll</t>
  </si>
  <si>
    <t>S52931003</t>
  </si>
  <si>
    <t>25/11/2024 10:10:09 PM</t>
  </si>
  <si>
    <t>MMT/IMPS/433027236843/KaushaVora306El/EAZYAPP TE/Ratnakar Bank</t>
  </si>
  <si>
    <t>S87349716</t>
  </si>
  <si>
    <t>29/Nov/2024</t>
  </si>
  <si>
    <t>29/11/2024 12:11:55 PM</t>
  </si>
  <si>
    <t>MMT/IMPS/433425174146/HetviPurohit403/EAZYAPP TE/Ratnakar Bank</t>
  </si>
  <si>
    <t>S87675980</t>
  </si>
  <si>
    <t>29/11/2024 12:39:46 PM</t>
  </si>
  <si>
    <t>MMT/IMPS/433428101479/SohamSuhasKhapr/EAZYAPP TE/Ratnakar Bank</t>
  </si>
  <si>
    <t>S90320129</t>
  </si>
  <si>
    <t>29/11/2024 04:03:51 PM</t>
  </si>
  <si>
    <t>MMT/IMPS/433427147050/DhavalkumarParm/EAZYAPP TE/Ratnakar Bank</t>
  </si>
  <si>
    <t>S92041057</t>
  </si>
  <si>
    <t>29/11/2024 06:05:23 PM</t>
  </si>
  <si>
    <t>UPI/8056197476@ptsb/NA/BANK OF BARODA/433454610612/PTM614DBC81E9C447B5AD3C4EE97DAE4C9B</t>
  </si>
  <si>
    <t>S95357947</t>
  </si>
  <si>
    <t>30/Nov/2024</t>
  </si>
  <si>
    <t>30/11/2024 03:06:02 AM</t>
  </si>
  <si>
    <t>INF/NEFT/038439448191/UTIB0CCH274/salaries       /PAYROLL</t>
  </si>
  <si>
    <t>S1798044</t>
  </si>
  <si>
    <t>30/11/2024 04:42:27 PM</t>
  </si>
  <si>
    <t>MMT/IMPS/433525280617/DipayanPal405Se/EAZYAPP TE/Ratnakar Bank</t>
  </si>
  <si>
    <t>S6519122</t>
  </si>
  <si>
    <t>01/Dec/2024</t>
  </si>
  <si>
    <t>01/12/2024 06:23:59 AM</t>
  </si>
  <si>
    <t>MMT/IMPS/433606089897/MeenakshiAishwa/EazyAppTec/Axis Bank</t>
  </si>
  <si>
    <t>S6530921</t>
  </si>
  <si>
    <t>01/12/2024 06:25:22 AM</t>
  </si>
  <si>
    <t>MMT/IMPS/433606092110/Nalini501Rent/EazyAppTec/Axis Bank</t>
  </si>
  <si>
    <t>S6534190</t>
  </si>
  <si>
    <t>01/12/2024 06:25:55 AM</t>
  </si>
  <si>
    <t>MMT/IMPS/433606093153/RaghavSingh102R/EazyAppTec/Axis Bank</t>
  </si>
  <si>
    <t>S6670757</t>
  </si>
  <si>
    <t>01/12/2024 06:49:16 AM</t>
  </si>
  <si>
    <t>MMT/IMPS/433627032033/PoojaPillai106R/EAZYAPP TE/Ratnakar Bank</t>
  </si>
  <si>
    <t>S6704299</t>
  </si>
  <si>
    <t>01/12/2024 07:02:02 AM</t>
  </si>
  <si>
    <t>MMT/IMPS/433625060750/YegiPavanKumar1/EAZYAPP TE/Ratnakar Bank</t>
  </si>
  <si>
    <t>S6737212</t>
  </si>
  <si>
    <t>01/12/2024 07:12:48 AM</t>
  </si>
  <si>
    <t>MMT/IMPS/433625064018/SohamSuhasKhapr/EAZYAPP TE/Ratnakar Bank</t>
  </si>
  <si>
    <t>S6776751</t>
  </si>
  <si>
    <t>01/12/2024 07:26:41 AM</t>
  </si>
  <si>
    <t>MMT/IMPS/433627038790/GollapelliAbhil/EAZYAPP TE/Ratnakar Bank</t>
  </si>
  <si>
    <t>S6778975</t>
  </si>
  <si>
    <t>01/12/2024 07:27:46 AM</t>
  </si>
  <si>
    <t>MMT/IMPS/433625071614/DarshanTelang20/EAZYAPP TE/Ratnakar Bank</t>
  </si>
  <si>
    <t>S6828908</t>
  </si>
  <si>
    <t>01/12/2024 07:38:03 AM</t>
  </si>
  <si>
    <t>MMT/IMPS/433628042206/SaranshAgarwal2/EAZYAPP TE/Ratnakar Bank</t>
  </si>
  <si>
    <t>S6875190</t>
  </si>
  <si>
    <t>01/12/2024 07:48:46 AM</t>
  </si>
  <si>
    <t>MMT/IMPS/433628045011/ShreedharHegde3/EAZYAPP TE/Ratnakar Bank</t>
  </si>
  <si>
    <t>S6998572</t>
  </si>
  <si>
    <t>01/12/2024 08:12:39 AM</t>
  </si>
  <si>
    <t>MMT/IMPS/433625095844/AbhijeetPande10/EAZYAPP TE/Ratnakar Bank</t>
  </si>
  <si>
    <t>S7123334</t>
  </si>
  <si>
    <t>01/12/2024 08:39:57 AM</t>
  </si>
  <si>
    <t>MMT/IMPS/433608277450/MugdhaSharma408/EazyAppTec/Axis Bank</t>
  </si>
  <si>
    <t>S7247467</t>
  </si>
  <si>
    <t>01/12/2024 09:03:17 AM</t>
  </si>
  <si>
    <t>MMT/IMPS/433609339374/Shidhanta103Ren/EazyAppTec/Axis Bank</t>
  </si>
  <si>
    <t>S7454317</t>
  </si>
  <si>
    <t>01/12/2024 09:41:31 AM</t>
  </si>
  <si>
    <t>MMT/IMPS/433626084912/Sakshi301Rent/EAZYAPP TE/Ratnakar Bank</t>
  </si>
  <si>
    <t>S7485023</t>
  </si>
  <si>
    <t>01/12/2024 09:46:54 AM</t>
  </si>
  <si>
    <t>MMT/IMPS/433626086918/KhwaishRupani40/EAZYAPP TE/Ratnakar Bank</t>
  </si>
  <si>
    <t>S7644083</t>
  </si>
  <si>
    <t>01/12/2024 10:12:49 AM</t>
  </si>
  <si>
    <t>MMT/IMPS/433627097105/SathviReddy202R/EAZYAPP TE/Ratnakar Bank</t>
  </si>
  <si>
    <t>S7829856</t>
  </si>
  <si>
    <t>01/12/2024 10:34:35 AM</t>
  </si>
  <si>
    <t>MMT/IMPS/433625196229/NiharikaKotagir/EAZYAPP TE/Ratnakar Bank</t>
  </si>
  <si>
    <t>S7847067</t>
  </si>
  <si>
    <t>01/12/2024 10:36:35 AM</t>
  </si>
  <si>
    <t>MMT/IMPS/433610635959/MrinavSharma205/EazyAppTec/Axis Bank</t>
  </si>
  <si>
    <t>S7847538</t>
  </si>
  <si>
    <t>01/12/2024 10:36:39 AM</t>
  </si>
  <si>
    <t>MMT/IMPS/433610637073/AkhilYechuri403/EazyAppTec/Axis Bank</t>
  </si>
  <si>
    <t>S7889153</t>
  </si>
  <si>
    <t>01/12/2024 10:41:35 AM</t>
  </si>
  <si>
    <t>MMT/IMPS/433627108912/Sristi307Rent/EAZYAPP TE/Ratnakar Bank</t>
  </si>
  <si>
    <t>S7939088</t>
  </si>
  <si>
    <t>01/12/2024 10:47:42 AM</t>
  </si>
  <si>
    <t>MMT/IMPS/433627111290/NinadRamiah201R/EAZYAPP TE/Ratnakar Bank</t>
  </si>
  <si>
    <t>S8131096</t>
  </si>
  <si>
    <t>01/12/2024 11:12:46 AM</t>
  </si>
  <si>
    <t>MMT/IMPS/433628119518/BhavyaUpadhyay5/EAZYAPP TE/Ratnakar Bank</t>
  </si>
  <si>
    <t>S8132847</t>
  </si>
  <si>
    <t>01/12/2024 11:13:01 AM</t>
  </si>
  <si>
    <t>MMT/IMPS/433628119636/SrijanB402Rent/EAZYAPP TE/Ratnakar Bank</t>
  </si>
  <si>
    <t>S8751034</t>
  </si>
  <si>
    <t>01/12/2024 12:28:53 PM</t>
  </si>
  <si>
    <t>MMT/IMPS/433625278466/VishnuRaoV105Re/EAZYAPP TE/Ratnakar Bank</t>
  </si>
  <si>
    <t>S9021967</t>
  </si>
  <si>
    <t>01/12/2024 12:59:12 PM</t>
  </si>
  <si>
    <t>MMT/IMPS/433628161468/MoulikGupta303R/EAZYAPP TE/Ratnakar Bank</t>
  </si>
  <si>
    <t>S9055684</t>
  </si>
  <si>
    <t>01/12/2024 01:02:13 PM</t>
  </si>
  <si>
    <t>MMT/IMPS/433626162412/RuchaSanjeevAbh/EAZYAPP TE/Ratnakar Bank</t>
  </si>
  <si>
    <t>S9495973</t>
  </si>
  <si>
    <t>01/12/2024 01:43:53 PM</t>
  </si>
  <si>
    <t>BIL/INFT/DL15240671/Rent/ PRANSHUL  SINGH</t>
  </si>
  <si>
    <t>S9935730</t>
  </si>
  <si>
    <t>01/12/2024 02:56:30 PM</t>
  </si>
  <si>
    <t>MMT/IMPS/433627199696/AmulyaSadaphale/EAZYAPP TE/Ratnakar Bank</t>
  </si>
  <si>
    <t>S10000476</t>
  </si>
  <si>
    <t>01/12/2024 03:07:25 PM</t>
  </si>
  <si>
    <t>MMT/IMPS/433626203085/SeshankK406Rent/EAZYAPP TE/Ratnakar Bank</t>
  </si>
  <si>
    <t>S10037740</t>
  </si>
  <si>
    <t>01/12/2024 03:15:10 PM</t>
  </si>
  <si>
    <t>MMT/IMPS/433628205691/AbhinavRoy301Re/EAZYAPP TE/Ratnakar Bank</t>
  </si>
  <si>
    <t>S10052763</t>
  </si>
  <si>
    <t>01/12/2024 03:18:03 PM</t>
  </si>
  <si>
    <t>MMT/IMPS/433628206619/KartikShastri20/EAZYAPP TE/Ratnakar Bank</t>
  </si>
  <si>
    <t>S10140874</t>
  </si>
  <si>
    <t>01/12/2024 03:33:31 PM</t>
  </si>
  <si>
    <t>MMT/IMPS/433625396799/ShreeyashKhalat/EAZYAPP TE/Ratnakar Bank</t>
  </si>
  <si>
    <t>S10357642</t>
  </si>
  <si>
    <t>01/12/2024 04:16:51 PM</t>
  </si>
  <si>
    <t>MMT/IMPS/433626224006/AnandiSrivastav/EAZYAPP TE/Ratnakar Bank</t>
  </si>
  <si>
    <t>S10602294</t>
  </si>
  <si>
    <t>01/12/2024 05:01:41 PM</t>
  </si>
  <si>
    <t>MMT/IMPS/433627241933/TanguturiMeghan/EAZYAPP TE/Ratnakar Bank</t>
  </si>
  <si>
    <t>S10649687</t>
  </si>
  <si>
    <t>01/12/2024 05:08:27 PM</t>
  </si>
  <si>
    <t>MMT/IMPS/433625460327/SurajSriram405R/EAZYAPP TE/Ratnakar Bank</t>
  </si>
  <si>
    <t>S10868420</t>
  </si>
  <si>
    <t>01/12/2024 05:45:27 PM</t>
  </si>
  <si>
    <t>MMT/IMPS/433628256189/SammratPMoitra5/EAZYAPP TE/Ratnakar Bank</t>
  </si>
  <si>
    <t>S11154603</t>
  </si>
  <si>
    <t>01/12/2024 06:27:17 PM</t>
  </si>
  <si>
    <t>MMT/IMPS/433625512295/Arundhati306Ren/EAZYAPP TE/Ratnakar Bank</t>
  </si>
  <si>
    <t>S11161926</t>
  </si>
  <si>
    <t>01/12/2024 06:28:11 PM</t>
  </si>
  <si>
    <t>MMT/IMPS/433625512978/AnveshSingh401R/EAZYAPP TE/Ratnakar Bank</t>
  </si>
  <si>
    <t>S11384694</t>
  </si>
  <si>
    <t>01/12/2024 06:58:40 PM</t>
  </si>
  <si>
    <t>MMT/IMPS/433627281353/Deepika303Rent/EAZYAPP TE/Ratnakar Bank</t>
  </si>
  <si>
    <t>S11417325</t>
  </si>
  <si>
    <t>01/12/2024 07:02:55 PM</t>
  </si>
  <si>
    <t>MMT/IMPS/433628282809/Satyam303Rent/EAZYAPP TE/Ratnakar Bank</t>
  </si>
  <si>
    <t>S11427087</t>
  </si>
  <si>
    <t>01/12/2024 07:03:50 PM</t>
  </si>
  <si>
    <t>MMT/IMPS/433625534149/ArunaKoul203Ren/EAZYAPP TE/Ratnakar Bank</t>
  </si>
  <si>
    <t>S11480774</t>
  </si>
  <si>
    <t>01/12/2024 07:11:33 PM</t>
  </si>
  <si>
    <t>MMT/IMPS/433625538933/ArchitaChakraba/EAZYAPP TE/Ratnakar Bank</t>
  </si>
  <si>
    <t>C42921138</t>
  </si>
  <si>
    <t>01/12/2024 08:18:32 PM</t>
  </si>
  <si>
    <t>MMT/IMPS/433625514668/MadhvaiMohan407/EAZYAPP TE/Ratnakar Bank</t>
  </si>
  <si>
    <t>S12309023</t>
  </si>
  <si>
    <t>01/12/2024 09:12:22 PM</t>
  </si>
  <si>
    <t>MMT/IMPS/433625615057/AnushaReddyChal/EAZYAPP TE/Ratnakar Bank</t>
  </si>
  <si>
    <t>C42952874</t>
  </si>
  <si>
    <t>01/12/2024 09:13:32 PM</t>
  </si>
  <si>
    <t>MMT/IMPS/433625615812/YashPatil103Ren/EAZYAPP TE/Ratnakar Bank</t>
  </si>
  <si>
    <t>S14106267</t>
  </si>
  <si>
    <t>02/Dec/2024</t>
  </si>
  <si>
    <t>02/12/2024 06:44:22 AM</t>
  </si>
  <si>
    <t>112005002094:Int.Coll:02-11-2024 to 01-12-2024</t>
  </si>
  <si>
    <t>S14794502</t>
  </si>
  <si>
    <t>02/12/2024 07:29:53 AM</t>
  </si>
  <si>
    <t>MMT/IMPS/433725062314/NaimishaGiri208/EAZYAPP TE/Ratnakar Bank</t>
  </si>
  <si>
    <t>S14999566</t>
  </si>
  <si>
    <t>02/12/2024 07:58:58 AM</t>
  </si>
  <si>
    <t>MMT/IMPS/433725069970/AnushaReddyChal/EAZYAPP TE/Ratnakar Bank</t>
  </si>
  <si>
    <t>S15123937</t>
  </si>
  <si>
    <t>02/12/2024 08:18:54 AM</t>
  </si>
  <si>
    <t>MMT/IMPS/433725077032/AdityaKhandelwa/EAZYAPP TE/Ratnakar Bank</t>
  </si>
  <si>
    <t>S16667046</t>
  </si>
  <si>
    <t>02/12/2024 10:48:16 AM</t>
  </si>
  <si>
    <t>CMS/001582799763/BAJAJ_AUTO_CD__SME000004466341</t>
  </si>
  <si>
    <t>S16937405</t>
  </si>
  <si>
    <t>02/12/2024 11:04:00 AM</t>
  </si>
  <si>
    <t>CMS/001582914937/BAJAJ_AUTO_CD__SME000004466341</t>
  </si>
  <si>
    <t>S17049891</t>
  </si>
  <si>
    <t>02/12/2024 11:10:01 AM</t>
  </si>
  <si>
    <t>MMT/IMPS/433725135244/SaiRam402Rent/EAZYAPP TE/Ratnakar Bank</t>
  </si>
  <si>
    <t>S17062491</t>
  </si>
  <si>
    <t>02/12/2024 11:10:55 AM</t>
  </si>
  <si>
    <t>MMT/IMPS/433727070667/SubhasmitaJena5/EAZYAPP TE/Ratnakar Bank</t>
  </si>
  <si>
    <t>S17338616</t>
  </si>
  <si>
    <t>02/12/2024 11:31:24 AM</t>
  </si>
  <si>
    <t>MMT/IMPS/433711259491/Sourav102Rent/EazyAppTec/Axis Bank</t>
  </si>
  <si>
    <t>S17343209</t>
  </si>
  <si>
    <t>02/12/2024 11:31:44 AM</t>
  </si>
  <si>
    <t>MMT/IMPS/433726076640/SwethaDutt401Re/EAZYAPP TE/Ratnakar Bank</t>
  </si>
  <si>
    <t>S17345641</t>
  </si>
  <si>
    <t>02/12/2024 11:31:53 AM</t>
  </si>
  <si>
    <t>MMT/IMPS/433711261655/Arthi102Rent/EazyAppTec/Axis Bank</t>
  </si>
  <si>
    <t>S17355716</t>
  </si>
  <si>
    <t>02/12/2024 11:32:22 AM</t>
  </si>
  <si>
    <t>MMT/IMPS/433711264360/AnmolMohan303Re/EazyAppTec/Axis Bank</t>
  </si>
  <si>
    <t>S17364225</t>
  </si>
  <si>
    <t>02/12/2024 11:32:59 AM</t>
  </si>
  <si>
    <t>MMT/IMPS/433711267062/AgniPanda502Ren/EazyAppTec/Axis Bank</t>
  </si>
  <si>
    <t>S17371279</t>
  </si>
  <si>
    <t>02/12/2024 11:33:32 AM</t>
  </si>
  <si>
    <t>MMT/IMPS/433711269565/SubhamDash507Re/EazyAppTec/Axis Bank</t>
  </si>
  <si>
    <t>S17382320</t>
  </si>
  <si>
    <t>02/12/2024 11:33:45 AM</t>
  </si>
  <si>
    <t>MMT/IMPS/433711271080/HrishikeshRaipu/EazyAppTec/Axis Bank</t>
  </si>
  <si>
    <t>S17589086</t>
  </si>
  <si>
    <t>02/12/2024 11:47:32 AM</t>
  </si>
  <si>
    <t>MMT/IMPS/433726081496/ArjunThampan406/EAZYAPP TE/Ratnakar Bank</t>
  </si>
  <si>
    <t>S17865214</t>
  </si>
  <si>
    <t>02/12/2024 12:07:14 PM</t>
  </si>
  <si>
    <t>NEFT-AXNFCN0836174309-RZPX PRIVATE LIMITED ESCROWACCOUNT-RAJESH CHOWDARY 106 RENT-921020010649578-</t>
  </si>
  <si>
    <t>S17865702</t>
  </si>
  <si>
    <t>NEFT-AXNFCN0836174306-RZPX PRIVATE LIMITED ESCROWACCOUNT-SAHIL CHHIMPA 501 RENT-921020010649578-UT</t>
  </si>
  <si>
    <t>S18067967</t>
  </si>
  <si>
    <t>02/12/2024 12:17:51 PM</t>
  </si>
  <si>
    <t>MMT/IMPS/433725175350/RaaghavMehta206/EAZYAPP TE/Ratnakar Bank</t>
  </si>
  <si>
    <t>S18202751</t>
  </si>
  <si>
    <t>02/12/2024 12:24:14 PM</t>
  </si>
  <si>
    <t>MMT/IMPS/433728093495/Savi205Electric/EAZYAPP TE/Ratnakar Bank</t>
  </si>
  <si>
    <t>S18842019</t>
  </si>
  <si>
    <t>02/12/2024 12:56:07 PM</t>
  </si>
  <si>
    <t>MMT/IMPS/433726101448/DeekshaVanguru2/EAZYAPP TE/Ratnakar Bank</t>
  </si>
  <si>
    <t>S18864263</t>
  </si>
  <si>
    <t>02/12/2024 12:58:03 PM</t>
  </si>
  <si>
    <t>MMT/IMPS/433725193762/Srishti204Elect/EAZYAPP TE/Ratnakar Bank</t>
  </si>
  <si>
    <t>S19027384</t>
  </si>
  <si>
    <t>02/12/2024 01:11:35 PM</t>
  </si>
  <si>
    <t>MMT/IMPS/433728104988/DhavalkumarParm/EAZYAPP TE/Ratnakar Bank</t>
  </si>
  <si>
    <t>S19263626</t>
  </si>
  <si>
    <t>02/12/2024 01:31:47 PM</t>
  </si>
  <si>
    <t>MMT/IMPS/433726109714/RajkamalSingh20/EAZYAPP TE/Ratnakar Bank</t>
  </si>
  <si>
    <t>S19268497</t>
  </si>
  <si>
    <t>02/12/2024 01:32:07 PM</t>
  </si>
  <si>
    <t>MMT/IMPS/433726109801/RajkamalSingh20/EAZYAPP TE/Ratnakar Bank</t>
  </si>
  <si>
    <t>S19434098</t>
  </si>
  <si>
    <t>02/12/2024 01:43:44 PM</t>
  </si>
  <si>
    <t>MMT/IMPS/433725214981/JaideepTamma501/EAZYAPP TE/Ratnakar Bank</t>
  </si>
  <si>
    <t>S19506222</t>
  </si>
  <si>
    <t>02/12/2024 01:49:01 PM</t>
  </si>
  <si>
    <t>MMT/IMPS/433728115122/AgnesKurian104R/EAZYAPP TE/Ratnakar Bank</t>
  </si>
  <si>
    <t>S19518182</t>
  </si>
  <si>
    <t>02/12/2024 01:50:16 PM</t>
  </si>
  <si>
    <t>MMT/IMPS/433725218924/AgnesKurian104E/EAZYAPP TE/Ratnakar Bank</t>
  </si>
  <si>
    <t>S19812253</t>
  </si>
  <si>
    <t>02/12/2024 02:12:27 PM</t>
  </si>
  <si>
    <t>MMT/IMPS/433727124040/KushiThiyagaraj/EAZYAPP TE/Ratnakar Bank</t>
  </si>
  <si>
    <t>S21353716</t>
  </si>
  <si>
    <t>02/12/2024 04:01:51 PM</t>
  </si>
  <si>
    <t>MMT/IMPS/433728157327/Bishnupriya503R/EAZYAPP TE/Ratnakar Bank</t>
  </si>
  <si>
    <t>S21647067</t>
  </si>
  <si>
    <t>02/12/2024 04:21:19 PM</t>
  </si>
  <si>
    <t>MMT/IMPS/433727161806/AnishaMohanty20/EAZYAPP TE/Ratnakar Bank</t>
  </si>
  <si>
    <t>S22120971</t>
  </si>
  <si>
    <t>02/12/2024 04:52:03 PM</t>
  </si>
  <si>
    <t>MMT/IMPS/433728168775/RishabhKhurana1/EAZYAPP TE/Ratnakar Bank</t>
  </si>
  <si>
    <t>S23156373</t>
  </si>
  <si>
    <t>02/12/2024 06:24:16 PM</t>
  </si>
  <si>
    <t>MMT/IMPS/433725367674/ShreyasPatil103/EAZYAPP TE/Ratnakar Bank</t>
  </si>
  <si>
    <t>S23985459</t>
  </si>
  <si>
    <t>02/12/2024 07:34:34 PM</t>
  </si>
  <si>
    <t>MMT/IMPS/433728213192/NinadRamiah201E/EAZYAPP TE/Ratnakar Bank</t>
  </si>
  <si>
    <t>S24098774</t>
  </si>
  <si>
    <t>02/12/2024 07:45:09 PM</t>
  </si>
  <si>
    <t>MMT/IMPS/433728215509/Rithesh107Elect/EAZYAPP TE/Ratnakar Bank</t>
  </si>
  <si>
    <t>S24533573</t>
  </si>
  <si>
    <t>02/12/2024 08:19:02 PM</t>
  </si>
  <si>
    <t>MMT/IMPS/433727224205/Aman502Electric/RazorpayX /Ratnakar Bank</t>
  </si>
  <si>
    <t>S24698246</t>
  </si>
  <si>
    <t>02/12/2024 08:33:28 PM</t>
  </si>
  <si>
    <t>MMT/IMPS/433725427511/GollapelliAbhil/EAZYAPP TE/Ratnakar Bank</t>
  </si>
  <si>
    <t>S28857460</t>
  </si>
  <si>
    <t>03/Dec/2024</t>
  </si>
  <si>
    <t>03/12/2024 09:21:58 AM</t>
  </si>
  <si>
    <t>MMT/IMPS/433809746537/Manorath108Rent/EazyAppTec/Axis Bank</t>
  </si>
  <si>
    <t>S28858549</t>
  </si>
  <si>
    <t>03/12/2024 09:22:10 AM</t>
  </si>
  <si>
    <t>MMT/IMPS/433809747221/ShreedharHegde3/EazyAppTec/Axis Bank</t>
  </si>
  <si>
    <t>S28859207</t>
  </si>
  <si>
    <t>03/12/2024 09:22:13 AM</t>
  </si>
  <si>
    <t>MMT/IMPS/433809746997/RiyaMehrotra402/EazyAppTec/Axis Bank</t>
  </si>
  <si>
    <t>S28862816</t>
  </si>
  <si>
    <t>03/12/2024 09:22:56 AM</t>
  </si>
  <si>
    <t>MMT/IMPS/433809749332/YegiPavanKumar1/EazyAppTec/Axis Bank</t>
  </si>
  <si>
    <t>S28864363</t>
  </si>
  <si>
    <t>03/12/2024 09:23:09 AM</t>
  </si>
  <si>
    <t>MMT/IMPS/433809750458/Jahanv8D405Rent/EazyAppTec/Axis Bank</t>
  </si>
  <si>
    <t>S28868622</t>
  </si>
  <si>
    <t>03/12/2024 09:23:53 AM</t>
  </si>
  <si>
    <t>MMT/IMPS/433809751962/KosalSunkara402/EazyAppTec/Axis Bank</t>
  </si>
  <si>
    <t>S28869012</t>
  </si>
  <si>
    <t>03/12/2024 09:24:03 AM</t>
  </si>
  <si>
    <t>MMT/IMPS/433809752681/VirenJain108Ele/EazyAppTec/Axis Bank</t>
  </si>
  <si>
    <t>S28870673</t>
  </si>
  <si>
    <t>03/12/2024 09:24:15 AM</t>
  </si>
  <si>
    <t>MMT/IMPS/433809752943/PrasantBalakris/EazyAppTec/Axis Bank</t>
  </si>
  <si>
    <t>S29223801</t>
  </si>
  <si>
    <t>03/12/2024 10:11:58 AM</t>
  </si>
  <si>
    <t>MMT/IMPS/433810894430/Siddhant501Rent/EazyAppTec/Axis Bank</t>
  </si>
  <si>
    <t>S29390615</t>
  </si>
  <si>
    <t>03/12/2024 10:30:14 AM</t>
  </si>
  <si>
    <t>MMT/IMPS/433825187005/Tarussi301Elect/EAZYAPP TE/Ratnakar Bank</t>
  </si>
  <si>
    <t>S29630113</t>
  </si>
  <si>
    <t>03/12/2024 10:52:34 AM</t>
  </si>
  <si>
    <t>MMT/IMPS/433828105138/SrobontiPal302R/EAZYAPP TE/Ratnakar Bank</t>
  </si>
  <si>
    <t>S30071639</t>
  </si>
  <si>
    <t>03/12/2024 11:35:08 AM</t>
  </si>
  <si>
    <t>NEFT-AXNFCN0837433105-RZPX PRIVATE LIMITED ESCROWACCOUNT-SACHIN WATARKAR 101 RENT-921020010649578-</t>
  </si>
  <si>
    <t>S30078494</t>
  </si>
  <si>
    <t>03/12/2024 11:35:51 AM</t>
  </si>
  <si>
    <t>NEFT-AXNFCN0837434142-RZPX PRIVATE LIMITED ESCROWACCOUNT-RUBAN MEHTA 507 ELECTRICITY BI-9210200106</t>
  </si>
  <si>
    <t>S30328851</t>
  </si>
  <si>
    <t>03/12/2024 11:59:18 AM</t>
  </si>
  <si>
    <t>MMT/IMPS/433826130139/YashGupta104Ren/EAZYAPP TE/Ratnakar Bank</t>
  </si>
  <si>
    <t>S30715234</t>
  </si>
  <si>
    <t>03/12/2024 12:27:41 PM</t>
  </si>
  <si>
    <t>MMT/IMPS/433812450312/Emad107RentElec/EazyAppTec/Axis Bank</t>
  </si>
  <si>
    <t>S30817223</t>
  </si>
  <si>
    <t>03/12/2024 12:34:16 PM</t>
  </si>
  <si>
    <t>IMPS Chg Sep-24+GST</t>
  </si>
  <si>
    <t>S30975097</t>
  </si>
  <si>
    <t>03/12/2024 12:43:21 PM</t>
  </si>
  <si>
    <t>INF/NEFT/038475038891/UTIB0CCH274/thriveabhi     /RAZORPAYXAXIS</t>
  </si>
  <si>
    <t>S31604792</t>
  </si>
  <si>
    <t>03/12/2024 01:29:25 PM</t>
  </si>
  <si>
    <t>MMT/IMPS/433825305641/Abhishek201Elec/EAZYAPP TE/Ratnakar Bank</t>
  </si>
  <si>
    <t>S33917173</t>
  </si>
  <si>
    <t>03/12/2024 04:37:52 PM</t>
  </si>
  <si>
    <t>MMT/IMPS/433827213193/ChayanPant306El/EAZYAPP TE/Ratnakar Bank</t>
  </si>
  <si>
    <t>S34744204</t>
  </si>
  <si>
    <t>03/12/2024 05:43:20 PM</t>
  </si>
  <si>
    <t>MMT/IMPS/433827230838/MallikaGupta307/EAZYAPP TE/Ratnakar Bank</t>
  </si>
  <si>
    <t>S35814406</t>
  </si>
  <si>
    <t>03/12/2024 07:10:31 PM</t>
  </si>
  <si>
    <t>MMT/IMPS/433826260998/Sankalp203RentE/EAZYAPP TE/Ratnakar Bank</t>
  </si>
  <si>
    <t>S35940680</t>
  </si>
  <si>
    <t>03/12/2024 07:21:57 PM</t>
  </si>
  <si>
    <t>MMT/IMPS/433825509848/DishaMalhotra20/EAZYAPP TE/Ratnakar Bank</t>
  </si>
  <si>
    <t>S36123587</t>
  </si>
  <si>
    <t>03/12/2024 07:41:02 PM</t>
  </si>
  <si>
    <t>MMT/IMPS/433825519275/PrithuHazarika4/EAZYAPP TE/Ratnakar Bank</t>
  </si>
  <si>
    <t>S36625826</t>
  </si>
  <si>
    <t>03/12/2024 08:44:05 PM</t>
  </si>
  <si>
    <t>MMT/IMPS/433820839397/TanguturiMeghan/EazyAppTec/Axis Bank</t>
  </si>
  <si>
    <t>S36849371</t>
  </si>
  <si>
    <t>03/12/2024 09:11:14 PM</t>
  </si>
  <si>
    <t>MMT/IMPS/433828293178/ShubhamAgarwal1/EAZYAPP TE/Ratnakar Bank</t>
  </si>
  <si>
    <t>S37194435</t>
  </si>
  <si>
    <t>03/12/2024 09:59:11 PM</t>
  </si>
  <si>
    <t>MMT/IMPS/433825583773/AdvaitDeshmukh2/EAZYAPP TE/Ratnakar Bank</t>
  </si>
  <si>
    <t>S37200991</t>
  </si>
  <si>
    <t>03/12/2024 10:00:20 PM</t>
  </si>
  <si>
    <t>MMT/IMPS/433825584070/AdvaitDeshmukh2/EAZYAPP TE/Ratnakar Bank</t>
  </si>
  <si>
    <t>S39562059</t>
  </si>
  <si>
    <t>04/Dec/2024</t>
  </si>
  <si>
    <t>04/12/2024 08:42:02 AM</t>
  </si>
  <si>
    <t>MMT/IMPS/433908396772/IMPS/STUTIMITTA/Axis Bank</t>
  </si>
  <si>
    <t>S39770108</t>
  </si>
  <si>
    <t>04/12/2024 09:17:58 AM</t>
  </si>
  <si>
    <t>MMT/IMPS/433925077662/Sola105RentElec/EAZYAPP TE/Ratnakar Bank</t>
  </si>
  <si>
    <t>S40225945</t>
  </si>
  <si>
    <t>04/12/2024 10:17:28 AM</t>
  </si>
  <si>
    <t>MMT/IMPS/433928051369/SagnikRoy103Ren/EAZYAPP TE/Ratnakar Bank</t>
  </si>
  <si>
    <t>S40468306</t>
  </si>
  <si>
    <t>04/12/2024 10:44:08 AM</t>
  </si>
  <si>
    <t>MMT/IMPS/433925114124/AbhinavRoy301El/EAZYAPP TE/Ratnakar Bank</t>
  </si>
  <si>
    <t>S40561771</t>
  </si>
  <si>
    <t>04/12/2024 10:55:45 AM</t>
  </si>
  <si>
    <t>MMT/IMPS/433925121635/SrikarSharma305/EAZYAPP TE/Ratnakar Bank</t>
  </si>
  <si>
    <t>S40585443</t>
  </si>
  <si>
    <t>04/12/2024 10:58:06 AM</t>
  </si>
  <si>
    <t>MMT/IMPS/433927063803/ManiShankar503R/EAZYAPP TE/Ratnakar Bank</t>
  </si>
  <si>
    <t>S41024839</t>
  </si>
  <si>
    <t>04/12/2024 11:39:41 AM</t>
  </si>
  <si>
    <t>MMT/IMPS/433926077013/HetviPurohit403/EAZYAPP TE/Ratnakar Bank</t>
  </si>
  <si>
    <t>S41307404</t>
  </si>
  <si>
    <t>04/12/2024 12:10:53 PM</t>
  </si>
  <si>
    <t>MMT/IMPS/433925164833/AnujaDesale303E/EAZYAPP TE/Ratnakar Bank</t>
  </si>
  <si>
    <t>S41384661</t>
  </si>
  <si>
    <t>04/12/2024 12:16:37 PM</t>
  </si>
  <si>
    <t>MMT/IMPS/433928088155/Jhanvi501Rent/EAZYAPP TE/Ratnakar Bank</t>
  </si>
  <si>
    <t>S41385595</t>
  </si>
  <si>
    <t>04/12/2024 12:16:42 PM</t>
  </si>
  <si>
    <t>MMT/IMPS/433927088206/Kushagra503Rent/EAZYAPP TE/Ratnakar Bank</t>
  </si>
  <si>
    <t>S42038707</t>
  </si>
  <si>
    <t>04/12/2024 12:57:26 PM</t>
  </si>
  <si>
    <t>MMT/IMPS/433926103095/RitwikMitra408E/EAZYAPP TE/Ratnakar Bank</t>
  </si>
  <si>
    <t>S42509125</t>
  </si>
  <si>
    <t>04/12/2024 01:25:54 PM</t>
  </si>
  <si>
    <t>MMT/IMPS/433928112521/GauriKrishna405/EAZYAPP TE/Ratnakar Bank</t>
  </si>
  <si>
    <t>S45318392</t>
  </si>
  <si>
    <t>04/12/2024 05:18:23 PM</t>
  </si>
  <si>
    <t>MMT/IMPS/433927173960/PrashanthShetka/EAZYAPP TE/Ratnakar Bank</t>
  </si>
  <si>
    <t>S46113560</t>
  </si>
  <si>
    <t>04/12/2024 06:32:56 PM</t>
  </si>
  <si>
    <t>UPI/7350752213@ybl/Payment from Ph/AXIS BANK/316191574507/YBLb0258f9a326d443190a767e5dce45bef</t>
  </si>
  <si>
    <t>S47083974</t>
  </si>
  <si>
    <t>04/12/2024 07:59:12 PM</t>
  </si>
  <si>
    <t>CAM/17691ORY/CASH DEP-Other/04-12-24/8156</t>
  </si>
  <si>
    <t>S47091885</t>
  </si>
  <si>
    <t>04/12/2024 08:00:22 PM</t>
  </si>
  <si>
    <t>CAM/17691ORY/CASH DEP-Other/04-12-24/8158</t>
  </si>
  <si>
    <t>S47203310</t>
  </si>
  <si>
    <t>04/12/2024 08:13:37 PM</t>
  </si>
  <si>
    <t>MMT/IMPS/433926219314/JayeshPuri304Re/EAZYAPP TE/Ratnakar Bank</t>
  </si>
  <si>
    <t>S47347396</t>
  </si>
  <si>
    <t>04/12/2024 08:35:08 PM</t>
  </si>
  <si>
    <t>MMT/IMPS/433925432607/MugdhaSharma408/EAZYAPP TE/Ratnakar Bank</t>
  </si>
  <si>
    <t>S47407303</t>
  </si>
  <si>
    <t>04/12/2024 08:44:02 PM</t>
  </si>
  <si>
    <t>MMT/IMPS/433928227183/AmarRadhakrishn/EAZYAPP TE/Ratnakar Bank</t>
  </si>
  <si>
    <t>S48294261</t>
  </si>
  <si>
    <t>04/12/2024 10:54:42 PM</t>
  </si>
  <si>
    <t>MMT/IMPS/433925490995/Neha403Rent/EAZYAPP TE/Ratnakar Bank</t>
  </si>
  <si>
    <t>S51300062</t>
  </si>
  <si>
    <t>05/Dec/2024</t>
  </si>
  <si>
    <t>05/12/2024 07:31:30 AM</t>
  </si>
  <si>
    <t>MMT/IMPS/434027027244/PrathmeshS407Re/EAZYAPP TE/Ratnakar Bank</t>
  </si>
  <si>
    <t>S52208437</t>
  </si>
  <si>
    <t>05/12/2024 08:40:29 AM</t>
  </si>
  <si>
    <t>MMT/IMPS/434025062822/Kirankuchana203/EAZYAPP TE/Ratnakar Bank</t>
  </si>
  <si>
    <t>S53548991</t>
  </si>
  <si>
    <t>05/12/2024 10:34:40 AM</t>
  </si>
  <si>
    <t>MMT/IMPS/434027056593/NiharikaKotagir/EAZYAPP TE/Ratnakar Bank</t>
  </si>
  <si>
    <t>S53694449</t>
  </si>
  <si>
    <t>05/12/2024 10:41:41 AM</t>
  </si>
  <si>
    <t>MMT/IMPS/434025110587/MayuriGargav505/EAZYAPP TE/Ratnakar Bank</t>
  </si>
  <si>
    <t>S54126712</t>
  </si>
  <si>
    <t>05/12/2024 11:14:17 AM</t>
  </si>
  <si>
    <t>MMT/IMPS/434026068522/JishnudeepBhatt/EAZYAPP TE/Ratnakar Bank</t>
  </si>
  <si>
    <t>S54455355</t>
  </si>
  <si>
    <t>05/12/2024 11:33:14 AM</t>
  </si>
  <si>
    <t>MMT/IMPS/434025141662/AdityaNarayn501/EAZYAPP TE/Ratnakar Bank</t>
  </si>
  <si>
    <t>S54916191</t>
  </si>
  <si>
    <t>05/12/2024 01:40:55 PM</t>
  </si>
  <si>
    <t>MMT/IMPS/434027116542/DhvaniKotwala30/EAZYAPP TE/Ratnakar Bank</t>
  </si>
  <si>
    <t>S54929313</t>
  </si>
  <si>
    <t>05/12/2024 01:43:24 PM</t>
  </si>
  <si>
    <t>MMT/IMPS/434026117144/DhvaniKotwala30/EAZYAPP TE/Ratnakar Bank</t>
  </si>
  <si>
    <t>S54932376</t>
  </si>
  <si>
    <t>05/12/2024 01:44:17 PM</t>
  </si>
  <si>
    <t>MMT/IMPS/434028117417/MuskanRochwani3/EAZYAPP TE/Ratnakar Bank</t>
  </si>
  <si>
    <t>C46065453</t>
  </si>
  <si>
    <t>05/12/2024 03:43:52 PM</t>
  </si>
  <si>
    <t>MMT/IMPS/434025170841/DevavratKaustub/EAZYAPP TE/Ratnakar Bank</t>
  </si>
  <si>
    <t>C47583194</t>
  </si>
  <si>
    <t>05/12/2024 03:47:54 PM</t>
  </si>
  <si>
    <t>MMT/IMPS/434028099652/ShivaniPrabhu50/EAZYAPP TE/Ratnakar Bank</t>
  </si>
  <si>
    <t>C45507076</t>
  </si>
  <si>
    <t>05/12/2024 04:07:00 PM</t>
  </si>
  <si>
    <t>MMT/IMPS/434028085797/MahekJain108Ren/EAZYAPP TE/Ratnakar Bank</t>
  </si>
  <si>
    <t>C47857166</t>
  </si>
  <si>
    <t>05/12/2024 04:09:25 PM</t>
  </si>
  <si>
    <t>MMT/IMPS/434025192232/AravindJakkani3/EAZYAPP TE/Ratnakar Bank</t>
  </si>
  <si>
    <t>C47172235</t>
  </si>
  <si>
    <t>05/12/2024 04:10:54 PM</t>
  </si>
  <si>
    <t>MMT/IMPS/434027097864/PrateekRawat201/EAZYAPP TE/Ratnakar Bank</t>
  </si>
  <si>
    <t>C45376973</t>
  </si>
  <si>
    <t>05/12/2024 04:31:40 PM</t>
  </si>
  <si>
    <t>MMT/IMPS/434025159796/NiyatiSharma402/EAZYAPP TE/Ratnakar Bank</t>
  </si>
  <si>
    <t>C46633245</t>
  </si>
  <si>
    <t>05/12/2024 04:46:05 PM</t>
  </si>
  <si>
    <t>MMT/IMPS/434027094483/UpamaRay304Elec/EAZYAPP TE/Ratnakar Bank</t>
  </si>
  <si>
    <t>C53231333</t>
  </si>
  <si>
    <t>05/12/2024 04:56:26 PM</t>
  </si>
  <si>
    <t>MMT/IMPS/434025261860/HimanshuMali304/EAZYAPP TE/Ratnakar Bank</t>
  </si>
  <si>
    <t>S58043315</t>
  </si>
  <si>
    <t>05/12/2024 06:19:19 PM</t>
  </si>
  <si>
    <t>MMT/IMPS/434027185350/SGeettikaNaraya/EAZYAPP TE/Ratnakar Bank</t>
  </si>
  <si>
    <t>S58487041</t>
  </si>
  <si>
    <t>05/12/2024 06:49:49 PM</t>
  </si>
  <si>
    <t>MMT/IMPS/434028193407/Harshita403Rent/EAZYAPP TE/Ratnakar Bank</t>
  </si>
  <si>
    <t>S59585025</t>
  </si>
  <si>
    <t>05/12/2024 08:30:43 PM</t>
  </si>
  <si>
    <t>MMT/IMPS/434028216485/DipayanPal405El/EAZYAPP TE/Ratnakar Bank</t>
  </si>
  <si>
    <t>S60524947</t>
  </si>
  <si>
    <t>05/12/2024 10:32:59 PM</t>
  </si>
  <si>
    <t>MMT/IMPS/434025480330/NimishaJain308E/EAZYAPP TE/Ratnakar Bank</t>
  </si>
  <si>
    <t>S60588046</t>
  </si>
  <si>
    <t>05/12/2024 10:51:33 PM</t>
  </si>
  <si>
    <t>MMT/IMPS/434022823791/Aneesh202Rent/EazyAppTec/Axis Bank</t>
  </si>
  <si>
    <t>S60817622</t>
  </si>
  <si>
    <t>05/12/2024 11:30:01 PM</t>
  </si>
  <si>
    <t>MMT/IMPS/434028260967/AkhilYechuri403/EAZYAPP TE/Ratnakar Bank</t>
  </si>
  <si>
    <t>S62887154</t>
  </si>
  <si>
    <t>06/Dec/2024</t>
  </si>
  <si>
    <t>06/12/2024 09:21:05 AM</t>
  </si>
  <si>
    <t>MMT/IMPS/434127046155/Yogeshwar201Ren/EAZYAPP TE/Ratnakar Bank</t>
  </si>
  <si>
    <t>S62900633</t>
  </si>
  <si>
    <t>06/12/2024 09:23:51 AM</t>
  </si>
  <si>
    <t>MMT/IMPS/434125091048/RajashekarMakal/EAZYAPP TE/Ratnakar Bank</t>
  </si>
  <si>
    <t>S62993981</t>
  </si>
  <si>
    <t>06/12/2024 09:36:21 AM</t>
  </si>
  <si>
    <t>MMT/IMPS/434109826638/Abhinav403Elect/EazyAppTec/Axis Bank</t>
  </si>
  <si>
    <t>S62994181</t>
  </si>
  <si>
    <t>06/12/2024 09:36:27 AM</t>
  </si>
  <si>
    <t>MMT/IMPS/434109827893/SubhaPothireddy/EazyAppTec/Axis Bank</t>
  </si>
  <si>
    <t>S62996759</t>
  </si>
  <si>
    <t>06/12/2024 09:36:43 AM</t>
  </si>
  <si>
    <t>MMT/IMPS/434109829004/Anshuman504Rent/EazyAppTec/Axis Bank</t>
  </si>
  <si>
    <t>S62997250</t>
  </si>
  <si>
    <t>06/12/2024 09:36:46 AM</t>
  </si>
  <si>
    <t>MMT/IMPS/434109828452/SashankVVSR101A/EazyAppTec/Axis Bank</t>
  </si>
  <si>
    <t>S63167046</t>
  </si>
  <si>
    <t>06/12/2024 10:04:11 AM</t>
  </si>
  <si>
    <t>MMT/IMPS/434126054278/Jahanv8D405Elec/EAZYAPP TE/Ratnakar Bank</t>
  </si>
  <si>
    <t>S63423219</t>
  </si>
  <si>
    <t>06/12/2024 10:36:25 AM</t>
  </si>
  <si>
    <t>MMT/IMPS/434110008536/KrishnaRajOduvi/EazyAppTec/Axis Bank</t>
  </si>
  <si>
    <t>S63572471</t>
  </si>
  <si>
    <t>06/12/2024 10:53:00 AM</t>
  </si>
  <si>
    <t>ACH/CTRAZORPAY/ICIC0000000015573604/GROMORFINAPTR6dUkIodXq6Y</t>
  </si>
  <si>
    <t>S63829859</t>
  </si>
  <si>
    <t>06/12/2024 11:14:58 AM</t>
  </si>
  <si>
    <t>MMT/IMPS/434126070914/ShivaBharadwaj1/EAZYAPP TE/Ratnakar Bank</t>
  </si>
  <si>
    <t>S64017415</t>
  </si>
  <si>
    <t>06/12/2024 11:33:22 AM</t>
  </si>
  <si>
    <t>NEFT-AXNFCN0841297186-RZPX PRIVATE LIMITED ESCROWACCOUNT-MUSKAN ROCHWANI 307 ELECTRICIT-9210200106</t>
  </si>
  <si>
    <t>S65142186</t>
  </si>
  <si>
    <t>06/12/2024 01:11:04 PM</t>
  </si>
  <si>
    <t>NEFT-AXNFCN0841335211-RZPX PRIVATE LIMITED ESCROWACCOUNT-ATISHAY SINHA 306 ELECTRICITY-92102001064</t>
  </si>
  <si>
    <t>S66960534</t>
  </si>
  <si>
    <t>06/12/2024 04:06:49 PM</t>
  </si>
  <si>
    <t>MMT/IMPS/434127150224/PrateekSinghCha/EAZYAPP TE/Ratnakar Bank</t>
  </si>
  <si>
    <t>S68837725</t>
  </si>
  <si>
    <t>06/12/2024 06:19:51 PM</t>
  </si>
  <si>
    <t>MMT/IMPS/434126186817/KaushaVora306El/EAZYAPP TE/Ratnakar Bank</t>
  </si>
  <si>
    <t>S69785339</t>
  </si>
  <si>
    <t>06/12/2024 07:40:20 PM</t>
  </si>
  <si>
    <t>MMT/IMPS/434128206386/ShaktiraisinghK/EAZYAPP TE/Ratnakar Bank</t>
  </si>
  <si>
    <t>S73808748</t>
  </si>
  <si>
    <t>07/Dec/2024</t>
  </si>
  <si>
    <t>07/12/2024 10:18:24 AM</t>
  </si>
  <si>
    <t>MMT/IMPS/434228075050/SatyaPravallika/EAZYAPP TE/Ratnakar Bank</t>
  </si>
  <si>
    <t>S74316495</t>
  </si>
  <si>
    <t>07/12/2024 11:19:09 AM</t>
  </si>
  <si>
    <t>MMT/IMPS/434225184539/AnilSomasundara/EAZYAPP TE/Ratnakar Bank</t>
  </si>
  <si>
    <t>S74339849</t>
  </si>
  <si>
    <t>07/12/2024 11:22:16 AM</t>
  </si>
  <si>
    <t>MMT/IMPS/434225186471/Samikhyha201Ren/EAZYAPP TE/Ratnakar Bank</t>
  </si>
  <si>
    <t>S77226587</t>
  </si>
  <si>
    <t>07/12/2024 03:32:58 PM</t>
  </si>
  <si>
    <t>INF/NEFT/038533812921/UTIB0CCH274/thriveabhi     /RAZORPAYXAXIS</t>
  </si>
  <si>
    <t>S78335879</t>
  </si>
  <si>
    <t>07/12/2024 05:09:52 PM</t>
  </si>
  <si>
    <t>MMT/IMPS/434225357049/TusharAgarwal50/EAZYAPP TE/Ratnakar Bank</t>
  </si>
  <si>
    <t>S81116020</t>
  </si>
  <si>
    <t>07/12/2024 10:40:04 PM</t>
  </si>
  <si>
    <t>MMT/IMPS/434225539966/AlleShivaTeja30/EAZYAPP TE/Ratnakar Bank</t>
  </si>
  <si>
    <t>S81053917</t>
  </si>
  <si>
    <t>07/12/2024 10:42:11 PM</t>
  </si>
  <si>
    <t>UPI/8056197476@ptsb/NA/BANK OF BARODA/434296431382/PTM88FE74A68EBE498798483B80BF032CA1</t>
  </si>
  <si>
    <t>S83382649</t>
  </si>
  <si>
    <t>08/Dec/2024</t>
  </si>
  <si>
    <t>08/12/2024 11:07:50 AM</t>
  </si>
  <si>
    <t>MMT/IMPS/434328071067/Monica207Rent/EAZYAPP TE/Ratnakar Bank</t>
  </si>
  <si>
    <t>S86600535</t>
  </si>
  <si>
    <t>08/12/2024 08:54:39 PM</t>
  </si>
  <si>
    <t>UPI/divyaakana@ybl/Payment from Ph/Kotak Mahindra/838907383892/YBLaafe16657dac4b78b0bf5eb59ab04ddb</t>
  </si>
  <si>
    <t>S90935415</t>
  </si>
  <si>
    <t>09/Dec/2024</t>
  </si>
  <si>
    <t>09/12/2024 12:08:20 PM</t>
  </si>
  <si>
    <t>MMT/IMPS/434428075759/BhavyaUpadhyay5/EAZYAPP TE/Ratnakar Bank</t>
  </si>
  <si>
    <t>S97367719</t>
  </si>
  <si>
    <t>09/12/2024 09:25:50 PM</t>
  </si>
  <si>
    <t>MMT/IMPS/434425470679/MoulikGupta303E/EAZYAPP TE/Ratnakar Bank</t>
  </si>
  <si>
    <t>S98154386</t>
  </si>
  <si>
    <t>10/Dec/2024</t>
  </si>
  <si>
    <t>10/12/2024 12:55:12 AM</t>
  </si>
  <si>
    <t>MMT/IMPS/434525027470/TheFargo202Rent/EAZYAPP TE/Ratnakar Bank</t>
  </si>
  <si>
    <t>S2190819</t>
  </si>
  <si>
    <t>10/12/2024 09:57:10 AM</t>
  </si>
  <si>
    <t>MMT/IMPS/434525164927/MeenakshiAishwa/EAZYAPP TE/Ratnakar Bank</t>
  </si>
  <si>
    <t>S3036668</t>
  </si>
  <si>
    <t>10/12/2024 11:22:59 AM</t>
  </si>
  <si>
    <t>MMT/IMPS/434525209564/HarshithaVanama/EAZYAPP TE/Ratnakar Bank</t>
  </si>
  <si>
    <t>S3522126</t>
  </si>
  <si>
    <t>10/12/2024 12:05:55 PM</t>
  </si>
  <si>
    <t>MMT/IMPS/434526120481/NehaRaviprolu10/EAZYAPP TE/Ratnakar Bank</t>
  </si>
  <si>
    <t>S10935322</t>
  </si>
  <si>
    <t>11/Dec/2024</t>
  </si>
  <si>
    <t>11/12/2024 01:02:40 AM</t>
  </si>
  <si>
    <t>INF/INFT/038577082481/rent T1        /T1LANDLORD</t>
  </si>
  <si>
    <t>S10933975</t>
  </si>
  <si>
    <t>11/12/2024 01:02:41 AM</t>
  </si>
  <si>
    <t>INF/INFT/038577082483/rent dlf       /DLFLANDLORD3</t>
  </si>
  <si>
    <t>S10934875</t>
  </si>
  <si>
    <t>INF/INFT/038577082482/SYEDDLF</t>
  </si>
  <si>
    <t>S10937818</t>
  </si>
  <si>
    <t>11/12/2024 01:05:52 AM</t>
  </si>
  <si>
    <t>INF/NEFT/038577084061/SBIN0001879/rent           /DLFLANDLORDATIY</t>
  </si>
  <si>
    <t>S10938669</t>
  </si>
  <si>
    <t>INF/NEFT/038577084063/SBIN0021216/GAYATHRI</t>
  </si>
  <si>
    <t>S10939102</t>
  </si>
  <si>
    <t>INF/NEFT/038577084062/SBIN0021216/AAKANKSHA</t>
  </si>
  <si>
    <t>S10938139</t>
  </si>
  <si>
    <t>11/12/2024 01:05:53 AM</t>
  </si>
  <si>
    <t>INF/NEFT/038577084064/SBIN0021110/GSRINIVAS</t>
  </si>
  <si>
    <t>S10938673</t>
  </si>
  <si>
    <t>INF/NEFT/038577084065/HDFC0000218/rent           /HHLANDLORD1</t>
  </si>
  <si>
    <t>S10937833</t>
  </si>
  <si>
    <t>11/12/2024 01:05:55 AM</t>
  </si>
  <si>
    <t>INF/NEFT/038577084067/HDFC0000218/rent           /HHLANDLORD3</t>
  </si>
  <si>
    <t>S10939106</t>
  </si>
  <si>
    <t>INF/NEFT/038577084066/HDFC0000218/HHLANDLORD2</t>
  </si>
  <si>
    <t>S10939112</t>
  </si>
  <si>
    <t>INF/NEFT/038577084068/HDFC0000218/HHLANDLORD4</t>
  </si>
  <si>
    <t>S18711635</t>
  </si>
  <si>
    <t>11/12/2024 05:44:55 PM</t>
  </si>
  <si>
    <t>MMT/IMPS/434617918865/salaries/PAYROLL/UTIB0CCH274</t>
  </si>
  <si>
    <t>S18899144</t>
  </si>
  <si>
    <t>11/12/2024 05:59:50 PM</t>
  </si>
  <si>
    <t>MMT/IMPS/434617958781/PAYROLL/UTIB0CCH274</t>
  </si>
  <si>
    <t>S32005203</t>
  </si>
  <si>
    <t>13/Dec/2024</t>
  </si>
  <si>
    <t>13/12/2024 03:00:39 AM</t>
  </si>
  <si>
    <t>INF/NEFT/038602518401/IOBA0000572/rent           /DEEPTHITR</t>
  </si>
  <si>
    <t>S40835898</t>
  </si>
  <si>
    <t>13/12/2024 09:36:58 PM</t>
  </si>
  <si>
    <t>UPI/8719942999@ybl/Thrive Zero Stu/CANARA BANK/664918267228/YBLb2cfde12a081466c9925d55c844aadc8</t>
  </si>
  <si>
    <t>S44652086</t>
  </si>
  <si>
    <t>14/Dec/2024</t>
  </si>
  <si>
    <t>14/12/2024 02:29:14 PM</t>
  </si>
  <si>
    <t>MMT/IMPS/434928155239/PranshulSingh40/EAZYAPP TE/Ratnakar Bank</t>
  </si>
  <si>
    <t>S45730831</t>
  </si>
  <si>
    <t>14/12/2024 05:23:21 PM</t>
  </si>
  <si>
    <t>MMT/IMPS/434925400627/BhoomiAgarwal20/EAZYAPP TE/Ratnakar Bank</t>
  </si>
  <si>
    <t>S46375938</t>
  </si>
  <si>
    <t>14/12/2024 07:01:18 PM</t>
  </si>
  <si>
    <t>MMT/IMPS/434926237850/RaghavSingh102E/EAZYAPP TE/Ratnakar Bank</t>
  </si>
  <si>
    <t>S50372607</t>
  </si>
  <si>
    <t>15/Dec/2024</t>
  </si>
  <si>
    <t>15/12/2024 01:29:39 PM</t>
  </si>
  <si>
    <t>UPI/hrithik10anand@/UPI/Kotak Mahindra /435055590351/SBIffdb0248df1f4f50865e9450655ba6b4</t>
  </si>
  <si>
    <t>S53138849</t>
  </si>
  <si>
    <t>16/Dec/2024</t>
  </si>
  <si>
    <t>16/12/2024 12:15:19 AM</t>
  </si>
  <si>
    <t>MMT/IMPS/435100168646/Advance for Thr/ASHLIN HAR/HDFC Bank</t>
  </si>
  <si>
    <t>S53138114</t>
  </si>
  <si>
    <t>16/12/2024 12:21:04 AM</t>
  </si>
  <si>
    <t>UPI/527160705470/Payment from Ph/nirosha20951@ax/AXIS BANK/AXL541b1845955343b8b424b2ce73fe9499</t>
  </si>
  <si>
    <t>S56646409</t>
  </si>
  <si>
    <t>16/12/2024 10:33:17 AM</t>
  </si>
  <si>
    <t>BIL/ONL/000943385131/DREAMPLUG</t>
  </si>
  <si>
    <t>S56678131</t>
  </si>
  <si>
    <t>16/12/2024 10:35:39 AM</t>
  </si>
  <si>
    <t>INF/INFT/038626785151/rent           /NARENICT0</t>
  </si>
  <si>
    <t>S56689079</t>
  </si>
  <si>
    <t>16/12/2024 10:36:37 AM</t>
  </si>
  <si>
    <t>INF/NEFT/038626794561/UBIN0801925/rent           /GEETHAT0</t>
  </si>
  <si>
    <t>S56718436</t>
  </si>
  <si>
    <t>16/12/2024 10:39:07 AM</t>
  </si>
  <si>
    <t>BIL/ONL/000943388048/One97 Comm/Rosa elec bill</t>
  </si>
  <si>
    <t>S56758577</t>
  </si>
  <si>
    <t>16/12/2024 10:42:12 AM</t>
  </si>
  <si>
    <t>BIL/ONL/000943389590/One97 Comm/HH elec bill</t>
  </si>
  <si>
    <t>S58936767</t>
  </si>
  <si>
    <t>16/12/2024 02:13:18 PM</t>
  </si>
  <si>
    <t>UPI/saicz.icici@ibl/Payment from Ph/ICICI Bank/869786932321/IBLee505e21e30a436794f402e24dd581a4</t>
  </si>
  <si>
    <t>S59475975</t>
  </si>
  <si>
    <t>16/12/2024 03:04:14 PM</t>
  </si>
  <si>
    <t>UPI/hrithik10anand-/UPI/Kotak Mahindra /471766270654/AXI2f0a016e8df54c12b7918a0152873ee0</t>
  </si>
  <si>
    <t>S59627917</t>
  </si>
  <si>
    <t>16/12/2024 03:05:37 PM</t>
  </si>
  <si>
    <t>BIL/ONL/000943518895/One97 Comm</t>
  </si>
  <si>
    <t>S60870302</t>
  </si>
  <si>
    <t>16/12/2024 04:47:57 PM</t>
  </si>
  <si>
    <t>BIL/ONL/000943561264/One97 Comm</t>
  </si>
  <si>
    <t>S61438741</t>
  </si>
  <si>
    <t>16/12/2024 05:34:48 PM</t>
  </si>
  <si>
    <t>INF/NEFT/038633982211/UTIB0CCH274/thriveabhi     /RAZORPAYXAXIS</t>
  </si>
  <si>
    <t>S61596397</t>
  </si>
  <si>
    <t>16/12/2024 05:47:57 PM</t>
  </si>
  <si>
    <t>MMT/IMPS/435125303238/AnvithaH307Rent/EAZYAPP TE/Ratnakar Bank</t>
  </si>
  <si>
    <t>S61610058</t>
  </si>
  <si>
    <t>16/12/2024 05:49:02 PM</t>
  </si>
  <si>
    <t>MMT/IMPS/435127158979/AnvithaH307Elec/EAZYAPP TE/Ratnakar Bank</t>
  </si>
  <si>
    <t>S62790245</t>
  </si>
  <si>
    <t>16/12/2024 07:38:52 PM</t>
  </si>
  <si>
    <t>MMT/IMPS/435128185437/AnvithaH307Elec/EAZYAPP TE/Ratnakar Bank</t>
  </si>
  <si>
    <t>S62795547</t>
  </si>
  <si>
    <t>16/12/2024 07:39:22 PM</t>
  </si>
  <si>
    <t>MMT/IMPS/435127185528/AnvithaH307Elec/EAZYAPP TE/Ratnakar Bank</t>
  </si>
  <si>
    <t>S66249616</t>
  </si>
  <si>
    <t>17/Dec/2024</t>
  </si>
  <si>
    <t>17/12/2024 08:41:18 AM</t>
  </si>
  <si>
    <t>BIL/ONL/000943755949/ICICI Bank</t>
  </si>
  <si>
    <t>S66648388</t>
  </si>
  <si>
    <t>17/12/2024 09:59:16 AM</t>
  </si>
  <si>
    <t>BIL/ONL/000943782004/One97 Comm</t>
  </si>
  <si>
    <t>S66657848</t>
  </si>
  <si>
    <t>17/12/2024 10:01:01 AM</t>
  </si>
  <si>
    <t>BIL/ONL/000943782650/One97 Comm</t>
  </si>
  <si>
    <t>S66810975</t>
  </si>
  <si>
    <t>17/12/2024 10:20:53 AM</t>
  </si>
  <si>
    <t>MMT/IMPS/435227089917/ShashankTiwari1/EAZYAPP TE/Ratnakar Bank</t>
  </si>
  <si>
    <t>S67063467</t>
  </si>
  <si>
    <t>17/12/2024 10:50:17 AM</t>
  </si>
  <si>
    <t>INF/NEFT/038639648251/UTIB0CCH274/Salary         /Payroll</t>
  </si>
  <si>
    <t>S70286683</t>
  </si>
  <si>
    <t>17/12/2024 03:54:11 PM</t>
  </si>
  <si>
    <t>GIB/002034090740/GST       /24123600058202</t>
  </si>
  <si>
    <t>S74136645</t>
  </si>
  <si>
    <t>17/12/2024 11:48:01 PM</t>
  </si>
  <si>
    <t>MMT/IMPS/435228293353/SidharthUNair10/EAZYAPP TE/Ratnakar Bank</t>
  </si>
  <si>
    <t>S81410801</t>
  </si>
  <si>
    <t>18/Dec/2024</t>
  </si>
  <si>
    <t>18/12/2024 06:33:56 PM</t>
  </si>
  <si>
    <t>BIL/ONL/000944394102/Apple Medi</t>
  </si>
  <si>
    <t>S82905235</t>
  </si>
  <si>
    <t>18/12/2024 09:58:13 PM</t>
  </si>
  <si>
    <t>UPI/debnathabhishek/UPI/State Bank Of I/435391417556/AXI4f57782335854bda8fbff524bfba899d</t>
  </si>
  <si>
    <t>S82960146</t>
  </si>
  <si>
    <t>18/12/2024 10:03:13 PM</t>
  </si>
  <si>
    <t>UPI/arinjohari333-1/UPI/UNION BANK OF I/435300114588/AXId0894c29707b48f38d64448d51fa8958</t>
  </si>
  <si>
    <t>S83072892</t>
  </si>
  <si>
    <t>18/12/2024 10:25:00 PM</t>
  </si>
  <si>
    <t>UPI/9508556069@ptye/Sent using Payt/State Bank OfI/435309028760/PTMF77161D02EF041359FD97A2E590A8552</t>
  </si>
  <si>
    <t>S83088219</t>
  </si>
  <si>
    <t>18/12/2024 10:32:09 PM</t>
  </si>
  <si>
    <t>UPI/9508556069@ptye/Sent using Payt/State Bank OfI/435309029462/PTM259C0176F07940F2AD3C73090A44D5A6</t>
  </si>
  <si>
    <t>S90773378</t>
  </si>
  <si>
    <t>19/Dec/2024</t>
  </si>
  <si>
    <t>19/12/2024 07:05:51 PM</t>
  </si>
  <si>
    <t>UPI/8056197476@ptsb/Sent using Payt/BANK OF BARODA/435491103316/PTM631479C8B701473A93192AEF2C047A0E</t>
  </si>
  <si>
    <t>S91330350</t>
  </si>
  <si>
    <t>19/12/2024 08:27:49 PM</t>
  </si>
  <si>
    <t>UPI/8056197476@ptsb/Sent using Payt/BANK OF BARODA/435492777788/PTMFE84D8D9283A4F859D23BF4B844C834B</t>
  </si>
  <si>
    <t>S97996294</t>
  </si>
  <si>
    <t>20/Dec/2024</t>
  </si>
  <si>
    <t>20/12/2024 04:19:01 PM</t>
  </si>
  <si>
    <t>UPI/hrithik10anand-/UPI/Kotak Mahindra /472121243198/AXIb566dd5ac1d64dde935d34737f68ee59</t>
  </si>
  <si>
    <t>S98843611</t>
  </si>
  <si>
    <t>20/12/2024 04:57:10 PM</t>
  </si>
  <si>
    <t>INF/NEFT/038677884131/UTIB0CCH274/thriveabhi     /RAZORPAYXAXIS</t>
  </si>
  <si>
    <t>S6584133</t>
  </si>
  <si>
    <t>21/Dec/2024</t>
  </si>
  <si>
    <t>21/12/2024 03:43:54 PM</t>
  </si>
  <si>
    <t>MMT/IMPS/435628160635/KartikShastri20/EAZYAPP TE/Ratnakar Bank</t>
  </si>
  <si>
    <t>S7627154</t>
  </si>
  <si>
    <t>21/12/2024 06:13:08 PM</t>
  </si>
  <si>
    <t>UPI/abhay-verma@axl/Payment from Ph/State Bank OfI/459536280872/AXL3109993a0f9f46e9b47cccaa348cb375</t>
  </si>
  <si>
    <t>S7723255</t>
  </si>
  <si>
    <t>21/12/2024 06:15:28 PM</t>
  </si>
  <si>
    <t>UPI/abhay-verma@axl/Payment from Ph/State Bank OfI/618665009789/AXLf8eee747e50c41318a8c703d87e39850</t>
  </si>
  <si>
    <t>S8192908</t>
  </si>
  <si>
    <t>21/12/2024 06:59:11 PM</t>
  </si>
  <si>
    <t>INF/NEFT/038689679621/UTIB0CCH274/thriveabhi     /PAYROLL</t>
  </si>
  <si>
    <t>S8786853</t>
  </si>
  <si>
    <t>21/12/2024 08:25:34 PM</t>
  </si>
  <si>
    <t>UPI/binwant.kaur17@/UPI/ICICI Bank/472251781570/ICI4bdd0c50e7cc44c48a7b12e74b67c790</t>
  </si>
  <si>
    <t>S11328910</t>
  </si>
  <si>
    <t>22/Dec/2024</t>
  </si>
  <si>
    <t>22/12/2024 12:27:07 PM</t>
  </si>
  <si>
    <t>MMT/IMPS/435726116113/StutiMittal203S/EAZYAPP TE/Ratnakar Bank</t>
  </si>
  <si>
    <t>S16847784</t>
  </si>
  <si>
    <t>23/Dec/2024</t>
  </si>
  <si>
    <t>23/12/2024 11:37:01 AM</t>
  </si>
  <si>
    <t>UPI/hrithik10anand@/UPI/Kotak Mahindra /435835466993/SBI411d10d9e7124cccafe311221125b6f8</t>
  </si>
  <si>
    <t>S19815342</t>
  </si>
  <si>
    <t>23/12/2024 04:07:51 PM</t>
  </si>
  <si>
    <t>GIB/002034474610/GST       /24123600155647</t>
  </si>
  <si>
    <t>S23668295</t>
  </si>
  <si>
    <t>24/Dec/2024</t>
  </si>
  <si>
    <t>24/12/2024 03:08:16 AM</t>
  </si>
  <si>
    <t>INF/NEFT/038705345291/UTIB0CCH274/Payroll</t>
  </si>
  <si>
    <t>S34955388</t>
  </si>
  <si>
    <t>25/Dec/2024</t>
  </si>
  <si>
    <t>25/12/2024 10:13:11 AM</t>
  </si>
  <si>
    <t>MMT/IMPS/436028058601/ApurvaKorde401S/EAZYAPP TE/Ratnakar Bank</t>
  </si>
  <si>
    <t>S37060094</t>
  </si>
  <si>
    <t>25/12/2024 03:32:41 PM</t>
  </si>
  <si>
    <t>MMT/IMPS/436027126441/DhavalkumarParm/EAZYAPP TE/Ratnakar Bank</t>
  </si>
  <si>
    <t>S42823253</t>
  </si>
  <si>
    <t>26/Dec/2024</t>
  </si>
  <si>
    <t>26/12/2024 11:49:18 AM</t>
  </si>
  <si>
    <t>IMPS Chg Oct-24+GST</t>
  </si>
  <si>
    <t>S49141187</t>
  </si>
  <si>
    <t>26/12/2024 10:58:07 PM</t>
  </si>
  <si>
    <t>MMT/IMPS/436125523166/Accountvalidati/APIBANKING/Ratnakar Bank</t>
  </si>
  <si>
    <t>S51292645</t>
  </si>
  <si>
    <t>27/Dec/2024</t>
  </si>
  <si>
    <t>27/12/2024 09:36:49 AM</t>
  </si>
  <si>
    <t>UPI/9966430062@hdfc/Deposit Test/HDFC BANK LTD/436238145154/HDF57244AAC65B042D390BA13F1CF2F7639</t>
  </si>
  <si>
    <t>S51971640</t>
  </si>
  <si>
    <t>27/12/2024 11:07:51 AM</t>
  </si>
  <si>
    <t>UPI/9966430062@hdfc/Deposit balance/HDFC BANK LTD/436238478936/HDFC680652A83084273A62EA38E78E82575</t>
  </si>
  <si>
    <t>S53798485</t>
  </si>
  <si>
    <t>27/12/2024 01:55:37 PM</t>
  </si>
  <si>
    <t>INF/NEFT/038737093191/UTIB0CCH274/thriveabhi     /RAZORPAYXAXIS</t>
  </si>
  <si>
    <t>S54390073</t>
  </si>
  <si>
    <t>27/12/2024 02:55:03 PM</t>
  </si>
  <si>
    <t>MMT/IMPS/436214362546/Advance booking/DIVYA BHAT/HDFC Bank</t>
  </si>
  <si>
    <t>S66965456</t>
  </si>
  <si>
    <t>29/Dec/2024</t>
  </si>
  <si>
    <t>29/12/2024 12:45:57 PM</t>
  </si>
  <si>
    <t>UPI/7055000019@ptsb/Sent using Payt/Punjab National/436445228060/PTMae5a8decd388432482cb990d143d7c00</t>
  </si>
  <si>
    <t>S69550742</t>
  </si>
  <si>
    <t>29/12/2024 10:36:23 PM</t>
  </si>
  <si>
    <t>MMT/IMPS/436422249422/SunnyThakur305R/EazyAppTec/Axis Bank</t>
  </si>
  <si>
    <t>S85801430</t>
  </si>
  <si>
    <t>31/Dec/2024</t>
  </si>
  <si>
    <t>31/12/2024 11:23:26 AM</t>
  </si>
  <si>
    <t>MMT/IMPS/436626124301/AnandiSrivastav/EAZYAPP TE/Ratnakar Bank</t>
  </si>
  <si>
    <t>S85822688</t>
  </si>
  <si>
    <t>31/12/2024 11:24:46 AM</t>
  </si>
  <si>
    <t>MMT/IMPS/436627124761/Nalini501Electr/EAZYAPP TE/Ratnakar Bank</t>
  </si>
  <si>
    <t>S85834227</t>
  </si>
  <si>
    <t>31/12/2024 11:25:36 AM</t>
  </si>
  <si>
    <t>MMT/IMPS/436627125020/AgniPanda502Ele/EAZYAPP TE/Ratnakar Bank</t>
  </si>
  <si>
    <t>S85883986</t>
  </si>
  <si>
    <t>31/12/2024 11:29:22 AM</t>
  </si>
  <si>
    <t>MMT/IMPS/436625235417/KhushbooGandhi1/EAZYAPP TE/Ratnakar Bank</t>
  </si>
  <si>
    <t>S87961548</t>
  </si>
  <si>
    <t>31/12/2024 01:39:54 PM</t>
  </si>
  <si>
    <t>MMT/IMPS/436626173219/SurajSriram405E/EAZYAPP TE/Ratnakar Bank</t>
  </si>
  <si>
    <t>S87980328</t>
  </si>
  <si>
    <t>31/12/2024 01:41:30 PM</t>
  </si>
  <si>
    <t>UPI/credpay@icici/tuition fees pa/ICICI Bank LTD /436660731662/ICICIV2J98ipGTt5jDjF4Qk3lk9jTKwMVlJ</t>
  </si>
  <si>
    <t>S88696042</t>
  </si>
  <si>
    <t>31/12/2024 02:35:09 PM</t>
  </si>
  <si>
    <t>MMT/IMPS/436625362495/SohamSuhasKhapr/EAZYAPP TE/Ratnakar Bank</t>
  </si>
  <si>
    <t>S89102532</t>
  </si>
  <si>
    <t>31/12/2024 03:02:34 PM</t>
  </si>
  <si>
    <t>BIL/INFT/DLZ1826096/Advance/ SUDHANSHU GUPTA</t>
  </si>
  <si>
    <t>S91535507</t>
  </si>
  <si>
    <t>31/12/2024 05:35:52 PM</t>
  </si>
  <si>
    <t>MMT/IMPS/436625484453/Sakshi301Electr/EAZYAPP TE/Ratnakar Bank</t>
  </si>
  <si>
    <t>S96024747</t>
  </si>
  <si>
    <t>01/01/2025</t>
  </si>
  <si>
    <t xml:space="preserve">01/01/2025 01:24:13 AM </t>
  </si>
  <si>
    <t>MMT/IMPS/500127017226/SammratPMoitra5/EAZYAPP TE/Ratnakar Bank</t>
  </si>
  <si>
    <t>S97227054</t>
  </si>
  <si>
    <t xml:space="preserve">01/01/2025 06:15:08 AM </t>
  </si>
  <si>
    <t>MMT/IMPS/500125084884/Sankalp203Elect/EAZYAPP TE/Ratnakar Bank</t>
  </si>
  <si>
    <t>S97247423</t>
  </si>
  <si>
    <t xml:space="preserve">01/01/2025 06:16:40 AM </t>
  </si>
  <si>
    <t>MMT/IMPS/500125085628/AbhinavRoy301Re/EAZYAPP TE/Ratnakar Bank</t>
  </si>
  <si>
    <t>S97310328</t>
  </si>
  <si>
    <t xml:space="preserve">01/01/2025 06:21:35 AM </t>
  </si>
  <si>
    <t>MMT/IMPS/500127045598/AnandiSrivastav/EAZYAPP TE/Ratnakar Bank</t>
  </si>
  <si>
    <t>S97576166</t>
  </si>
  <si>
    <t xml:space="preserve">01/01/2025 06:36:00 AM </t>
  </si>
  <si>
    <t>MMT/IMPS/500106274987/Nalini501Electr/EazyAppTec/Axis Bank</t>
  </si>
  <si>
    <t>S97865120</t>
  </si>
  <si>
    <t xml:space="preserve">01/01/2025 06:55:21 AM </t>
  </si>
  <si>
    <t>MMT/IMPS/500106298223/SaranshAgarwal2/EazyAppTec/Axis Bank</t>
  </si>
  <si>
    <t>S98128598</t>
  </si>
  <si>
    <t xml:space="preserve">01/01/2025 07:36:24 AM </t>
  </si>
  <si>
    <t>MMT/IMPS/500107357525/RaaghavMehta206/EazyAppTec/Axis Bank</t>
  </si>
  <si>
    <t>S99841707</t>
  </si>
  <si>
    <t xml:space="preserve">01/01/2025 10:55:33 AM </t>
  </si>
  <si>
    <t>MMT/IMPS/500110816346/PAYROLL/UTIB0CCH274</t>
  </si>
  <si>
    <t>S348968</t>
  </si>
  <si>
    <t xml:space="preserve">01/01/2025 11:37:44 AM </t>
  </si>
  <si>
    <t>MMT/IMPS/500128133531/UpamaRay304Rent/EAZYAPP TE/Ratnakar Bank</t>
  </si>
  <si>
    <t>S392361</t>
  </si>
  <si>
    <t xml:space="preserve">01/01/2025 11:41:20 AM </t>
  </si>
  <si>
    <t>MMT/IMPS/500125253812/SidharthUNair10/EAZYAPP TE/Ratnakar Bank</t>
  </si>
  <si>
    <t>S400652</t>
  </si>
  <si>
    <t xml:space="preserve">01/01/2025 11:41:52 AM </t>
  </si>
  <si>
    <t>MMT/IMPS/500127134943/Sristi307RentEl/EAZYAPP TE/Ratnakar Bank</t>
  </si>
  <si>
    <t>S406628</t>
  </si>
  <si>
    <t xml:space="preserve">01/01/2025 11:42:16 AM </t>
  </si>
  <si>
    <t>MMT/IMPS/500125254185/DipayanPal405El/EAZYAPP TE/Ratnakar Bank</t>
  </si>
  <si>
    <t>S473312</t>
  </si>
  <si>
    <t xml:space="preserve">01/01/2025 11:47:33 AM </t>
  </si>
  <si>
    <t>MMT/IMPS/500128137490/AnushaReddyChal/EAZYAPP TE/Ratnakar Bank</t>
  </si>
  <si>
    <t>S692610</t>
  </si>
  <si>
    <t xml:space="preserve">01/01/2025 12:06:50 PM </t>
  </si>
  <si>
    <t>MMT/IMPS/500126145455/BhavyaUpadhyay5/EAZYAPP TE/Ratnakar Bank</t>
  </si>
  <si>
    <t>S725336</t>
  </si>
  <si>
    <t xml:space="preserve">01/01/2025 12:09:22 PM </t>
  </si>
  <si>
    <t>MMT/IMPS/500126146608/ApurvaKorde401E/EAZYAPP TE/Ratnakar Bank</t>
  </si>
  <si>
    <t>S1083717</t>
  </si>
  <si>
    <t xml:space="preserve">01/01/2025 12:34:17 PM </t>
  </si>
  <si>
    <t>MMT/IMPS/500127155266/RajkamalSingh20/EAZYAPP TE/Ratnakar Bank</t>
  </si>
  <si>
    <t>S1799479</t>
  </si>
  <si>
    <t xml:space="preserve">01/01/2025 01:32:04 PM </t>
  </si>
  <si>
    <t>MMT/IMPS/500125335976/Manorath108Elec/EAZYAPP TE/Ratnakar Bank</t>
  </si>
  <si>
    <t>S1859386</t>
  </si>
  <si>
    <t xml:space="preserve">01/01/2025 01:36:27 PM </t>
  </si>
  <si>
    <t>MMT/IMPS/500113518477/SohamSuhasKhapr/EazyAppTec/Axis Bank</t>
  </si>
  <si>
    <t>S1861707</t>
  </si>
  <si>
    <t xml:space="preserve">01/01/2025 01:36:39 PM </t>
  </si>
  <si>
    <t>MMT/IMPS/500113519604/MugdhaSharma408/EazyAppTec/Axis Bank</t>
  </si>
  <si>
    <t>S1941103</t>
  </si>
  <si>
    <t xml:space="preserve">01/01/2025 01:42:28 PM </t>
  </si>
  <si>
    <t>MMT/IMPS/500125342008/RaghavSingh102R/EAZYAPP TE/Ratnakar Bank</t>
  </si>
  <si>
    <t>S1942597</t>
  </si>
  <si>
    <t xml:space="preserve">01/01/2025 01:42:38 PM </t>
  </si>
  <si>
    <t>MMT/IMPS/500127182054/Arthi102RentEle/EAZYAPP TE/Ratnakar Bank</t>
  </si>
  <si>
    <t>S1999759</t>
  </si>
  <si>
    <t xml:space="preserve">01/01/2025 01:48:09 PM </t>
  </si>
  <si>
    <t>MMT/IMPS/500125346154/Kushagra503Rent/EAZYAPP TE/Ratnakar Bank</t>
  </si>
  <si>
    <t>S2084141</t>
  </si>
  <si>
    <t xml:space="preserve">01/01/2025 01:56:45 PM </t>
  </si>
  <si>
    <t>MMT/IMPS/500113594607/AgniPanda502Ele/EazyAppTec/Axis Bank</t>
  </si>
  <si>
    <t>S2092036</t>
  </si>
  <si>
    <t xml:space="preserve">01/01/2025 01:57:37 PM </t>
  </si>
  <si>
    <t>MMT/IMPS/500113599146/StutiMittal203R/EazyAppTec/Axis Bank</t>
  </si>
  <si>
    <t>S2092037</t>
  </si>
  <si>
    <t>MMT/IMPS/500113598226/ArchitaChakraba/EazyAppTec/Axis Bank</t>
  </si>
  <si>
    <t>S2094289</t>
  </si>
  <si>
    <t xml:space="preserve">01/01/2025 01:57:59 PM </t>
  </si>
  <si>
    <t>MMT/IMPS/500113599000/AmarRadhakrishn/EazyAppTec/Axis Bank</t>
  </si>
  <si>
    <t>S2102903</t>
  </si>
  <si>
    <t xml:space="preserve">01/01/2025 01:58:50 PM </t>
  </si>
  <si>
    <t>MMT/IMPS/500113603340/Arundhati306Ele/EazyAppTec/Axis Bank</t>
  </si>
  <si>
    <t>S2123655</t>
  </si>
  <si>
    <t xml:space="preserve">01/01/2025 02:00:56 PM </t>
  </si>
  <si>
    <t>MMT/IMPS/500114612119/NinadRamiah201R/EazyAppTec/Axis Bank</t>
  </si>
  <si>
    <t>S2180347</t>
  </si>
  <si>
    <t xml:space="preserve">01/01/2025 02:06:39 PM </t>
  </si>
  <si>
    <t>MMT/IMPS/500114632085/SathviReddy202E/EazyAppTec/Axis Bank</t>
  </si>
  <si>
    <t>S2194001</t>
  </si>
  <si>
    <t xml:space="preserve">01/01/2025 02:07:53 PM </t>
  </si>
  <si>
    <t>MMT/IMPS/500114637482/RajkamalSingh20/EazyAppTec/Axis Bank</t>
  </si>
  <si>
    <t>S2194816</t>
  </si>
  <si>
    <t xml:space="preserve">01/01/2025 02:08:05 PM </t>
  </si>
  <si>
    <t>MMT/IMPS/500114638066/SubhasmitaJena5/EazyAppTec/Axis Bank</t>
  </si>
  <si>
    <t>S2198931</t>
  </si>
  <si>
    <t xml:space="preserve">01/01/2025 02:08:33 PM </t>
  </si>
  <si>
    <t>MMT/IMPS/500114639953/NiharikaKotagir/EazyAppTec/Axis Bank</t>
  </si>
  <si>
    <t>S2203533</t>
  </si>
  <si>
    <t xml:space="preserve">01/01/2025 02:08:55 PM </t>
  </si>
  <si>
    <t>MMT/IMPS/500114641318/Tarussi301Elect/EazyAppTec/Axis Bank</t>
  </si>
  <si>
    <t>S2220714</t>
  </si>
  <si>
    <t xml:space="preserve">01/01/2025 02:10:42 PM </t>
  </si>
  <si>
    <t>MMT/IMPS/500125362874/Satyam303Rent/EAZYAPP TE/Ratnakar Bank</t>
  </si>
  <si>
    <t>S2220266</t>
  </si>
  <si>
    <t xml:space="preserve">01/01/2025 02:10:43 PM </t>
  </si>
  <si>
    <t>MMT/IMPS/500127193121/Deepika303Rent/EAZYAPP TE/Ratnakar Bank</t>
  </si>
  <si>
    <t>S2844311</t>
  </si>
  <si>
    <t xml:space="preserve">01/01/2025 03:03:14 PM </t>
  </si>
  <si>
    <t>MMT/IMPS/500126210549/Bishnupriya503R/EAZYAPP TE/Ratnakar Bank</t>
  </si>
  <si>
    <t>S3132068</t>
  </si>
  <si>
    <t xml:space="preserve">01/01/2025 03:27:13 PM </t>
  </si>
  <si>
    <t>MMT/IMPS/500125408565/VishnuRaoV105Re/EAZYAPP TE/Ratnakar Bank</t>
  </si>
  <si>
    <t>S3969777</t>
  </si>
  <si>
    <t xml:space="preserve">01/01/2025 04:41:41 PM </t>
  </si>
  <si>
    <t>MMT/IMPS/500128237785/ShreeyashKhalat/EAZYAPP TE/Ratnakar Bank</t>
  </si>
  <si>
    <t>S4839844</t>
  </si>
  <si>
    <t xml:space="preserve">01/01/2025 05:56:24 PM </t>
  </si>
  <si>
    <t>MMT/IMPS/500127258402/ArunaKoul203Ren/EAZYAPP TE/Ratnakar Bank</t>
  </si>
  <si>
    <t>S4865340</t>
  </si>
  <si>
    <t xml:space="preserve">01/01/2025 05:59:16 PM </t>
  </si>
  <si>
    <t>MMT/IMPS/500117557075/RishabhKhurana1/EazyAppTec/Axis Bank</t>
  </si>
  <si>
    <t>S5150847</t>
  </si>
  <si>
    <t xml:space="preserve">01/01/2025 06:24:58 PM </t>
  </si>
  <si>
    <t>MMT/IMPS/500128267656/AnujaDesale303R/EAZYAPP TE/Ratnakar Bank</t>
  </si>
  <si>
    <t>S5153432</t>
  </si>
  <si>
    <t xml:space="preserve">01/01/2025 06:25:12 PM </t>
  </si>
  <si>
    <t>MMT/IMPS/500125500833/ShreedharHegde3/EAZYAPP TE/Ratnakar Bank</t>
  </si>
  <si>
    <t>S5162140</t>
  </si>
  <si>
    <t xml:space="preserve">01/01/2025 06:25:48 PM </t>
  </si>
  <si>
    <t>MMT/IMPS/500125501100/KhwaishRupani40/EAZYAPP TE/Ratnakar Bank</t>
  </si>
  <si>
    <t>S5164259</t>
  </si>
  <si>
    <t xml:space="preserve">01/01/2025 06:25:57 PM </t>
  </si>
  <si>
    <t>MMT/IMPS/500125501151/KartikShastri20/EAZYAPP TE/Ratnakar Bank</t>
  </si>
  <si>
    <t>S5178258</t>
  </si>
  <si>
    <t xml:space="preserve">01/01/2025 06:27:18 PM </t>
  </si>
  <si>
    <t>MMT/IMPS/500128268198/Savi205Electric/EAZYAPP TE/Ratnakar Bank</t>
  </si>
  <si>
    <t>S5226190</t>
  </si>
  <si>
    <t xml:space="preserve">01/01/2025 06:31:16 PM </t>
  </si>
  <si>
    <t>MMT/IMPS/500125503396/AkhilYechuri403/EAZYAPP TE/Ratnakar Bank</t>
  </si>
  <si>
    <t>S5247142</t>
  </si>
  <si>
    <t xml:space="preserve">01/01/2025 06:32:50 PM </t>
  </si>
  <si>
    <t>MMT/IMPS/500128269480/YashGupta104Ren/EAZYAPP TE/Ratnakar Bank</t>
  </si>
  <si>
    <t>S5454237</t>
  </si>
  <si>
    <t xml:space="preserve">01/01/2025 06:50:03 PM </t>
  </si>
  <si>
    <t>MMT/IMPS/500127275414/MadhvaiMohan407/EAZYAPP TE/Ratnakar Bank</t>
  </si>
  <si>
    <t>S5597558</t>
  </si>
  <si>
    <t xml:space="preserve">01/01/2025 07:01:25 PM </t>
  </si>
  <si>
    <t>MMT/IMPS/500126278434/RiyaMehrotra402/EAZYAPP TE/Ratnakar Bank</t>
  </si>
  <si>
    <t>S5730600</t>
  </si>
  <si>
    <t xml:space="preserve">01/01/2025 07:12:23 PM </t>
  </si>
  <si>
    <t>MMT/IMPS/500125527798/SrijanB402RentE/EAZYAPP TE/Ratnakar Bank</t>
  </si>
  <si>
    <t>S6039937</t>
  </si>
  <si>
    <t xml:space="preserve">01/01/2025 07:41:22 PM </t>
  </si>
  <si>
    <t>MMT/IMPS/500126289913/Emad107Electric/EAZYAPP TE/Ratnakar Bank</t>
  </si>
  <si>
    <t>S6444019</t>
  </si>
  <si>
    <t xml:space="preserve">01/01/2025 08:27:32 PM </t>
  </si>
  <si>
    <t>MMT/IMPS/500125565658/YegiPavanKumar1/EAZYAPP TE/Ratnakar Bank</t>
  </si>
  <si>
    <t>S6560617</t>
  </si>
  <si>
    <t xml:space="preserve">01/01/2025 08:39:33 PM </t>
  </si>
  <si>
    <t>MMT/IMPS/500127304886/SeshankK406Rent/EAZYAPP TE/Ratnakar Bank</t>
  </si>
  <si>
    <t>S6693785</t>
  </si>
  <si>
    <t xml:space="preserve">01/01/2025 08:52:36 PM </t>
  </si>
  <si>
    <t>MMT/IMPS/500125582937/SahilChhimpa501/EAZYAPP TE/Ratnakar Bank</t>
  </si>
  <si>
    <t>S6994735</t>
  </si>
  <si>
    <t xml:space="preserve">01/01/2025 09:21:37 PM </t>
  </si>
  <si>
    <t>MMT/IMPS/500125603335/Shidhanta107Ren/EAZYAPP TE/Ratnakar Bank</t>
  </si>
  <si>
    <t>S8006172</t>
  </si>
  <si>
    <t>02/01/2025</t>
  </si>
  <si>
    <t xml:space="preserve">02/01/2025 12:42:51 AM </t>
  </si>
  <si>
    <t>MMT/IMPS/500225008083/MrinavSharma205/EAZYAPP TE/Ratnakar Bank</t>
  </si>
  <si>
    <t>S8023731</t>
  </si>
  <si>
    <t xml:space="preserve">02/01/2025 12:51:25 AM </t>
  </si>
  <si>
    <t>MMT/IMPS/500200135077/JaideepTamma501/EazyAppTec/Axis Bank</t>
  </si>
  <si>
    <t>S8066148</t>
  </si>
  <si>
    <t xml:space="preserve">02/01/2025 01:31:20 AM </t>
  </si>
  <si>
    <t>MMT/IMPS/500225015373/SatyaPravallika/EAZYAPP TE/Ratnakar Bank</t>
  </si>
  <si>
    <t>S8181277</t>
  </si>
  <si>
    <t xml:space="preserve">02/01/2025 02:31:26 AM </t>
  </si>
  <si>
    <t>CMS/001606065330/BAJAJ_AUTO_CD__SME000004466341</t>
  </si>
  <si>
    <t>S8214875</t>
  </si>
  <si>
    <t xml:space="preserve">02/01/2025 02:37:13 AM </t>
  </si>
  <si>
    <t>CMS/001606100567/BAJAJ_AUTO_CD__SME000004466341</t>
  </si>
  <si>
    <t>S8831664</t>
  </si>
  <si>
    <t xml:space="preserve">02/01/2025 05:35:43 AM </t>
  </si>
  <si>
    <t>112005002094:Int.Coll:02-12-2024 to 01-01-2025</t>
  </si>
  <si>
    <t>S9444292</t>
  </si>
  <si>
    <t xml:space="preserve">02/01/2025 06:46:22 AM </t>
  </si>
  <si>
    <t>MMT/IMPS/500226024784/KrishnaRajOduvi/EAZYAPP TE/Ratnakar Bank</t>
  </si>
  <si>
    <t>S10050440</t>
  </si>
  <si>
    <t xml:space="preserve">02/01/2025 08:27:03 AM </t>
  </si>
  <si>
    <t>MMT/IMPS/500226038256/NaimishaGiri208/EAZYAPP TE/Ratnakar Bank</t>
  </si>
  <si>
    <t>S10781623</t>
  </si>
  <si>
    <t xml:space="preserve">02/01/2025 09:46:16 AM </t>
  </si>
  <si>
    <t>MMT/IMPS/500227059332/ArjunThampan406/EAZYAPP TE/Ratnakar Bank</t>
  </si>
  <si>
    <t>S12031729</t>
  </si>
  <si>
    <t xml:space="preserve">02/01/2025 11:22:50 AM </t>
  </si>
  <si>
    <t>UPI/parthavi456@oks/UPI/State Bank Of I/500291399714/SBId2f75ad14e294ed78dc41304d793e769</t>
  </si>
  <si>
    <t>S12127909</t>
  </si>
  <si>
    <t xml:space="preserve">02/01/2025 11:24:08 AM </t>
  </si>
  <si>
    <t>MMT/IMPS/500228084719/ShashankTiwari1/EAZYAPP TE/Ratnakar Bank</t>
  </si>
  <si>
    <t>S12220265</t>
  </si>
  <si>
    <t xml:space="preserve">02/01/2025 11:32:48 AM </t>
  </si>
  <si>
    <t>MMT/IMPS/500228087279/RAJIVHIREMAGALU/EAZYAPP TE/Ratnakar Bank</t>
  </si>
  <si>
    <t>S12236488</t>
  </si>
  <si>
    <t xml:space="preserve">02/01/2025 11:34:12 AM </t>
  </si>
  <si>
    <t>MMT/IMPS/500225169055/SurajSriram405R/EAZYAPP TE/Ratnakar Bank</t>
  </si>
  <si>
    <t>S12408992</t>
  </si>
  <si>
    <t xml:space="preserve">02/01/2025 11:46:50 AM </t>
  </si>
  <si>
    <t>MMT/IMPS/500225176690/Sourav102RentEl/EAZYAPP TE/Ratnakar Bank</t>
  </si>
  <si>
    <t>S12449108</t>
  </si>
  <si>
    <t xml:space="preserve">02/01/2025 11:50:28 AM </t>
  </si>
  <si>
    <t>MMT/IMPS/500225178477/VirenJain108Ele/EAZYAPP TE/Ratnakar Bank</t>
  </si>
  <si>
    <t>S12643293</t>
  </si>
  <si>
    <t xml:space="preserve">02/01/2025 12:06:37 PM </t>
  </si>
  <si>
    <t>MMT/IMPS/500227097960/DeekshaVanguru2/EAZYAPP TE/Ratnakar Bank</t>
  </si>
  <si>
    <t>S12686693</t>
  </si>
  <si>
    <t xml:space="preserve">02/01/2025 12:09:36 PM </t>
  </si>
  <si>
    <t>NEFT-UTIBN62025010266670511-RZPX PRIVATE LIMITED ESCROW  ACCOUNT-RUCHA SANJEEV ABHYAN-9210200106495</t>
  </si>
  <si>
    <t>S12686285</t>
  </si>
  <si>
    <t xml:space="preserve">02/01/2025 12:09:37 PM </t>
  </si>
  <si>
    <t>NEFT-UTIBN62025010266672149-RZPX PRIVATE LIMITED ESCROW  ACCOUNT-SAKSHI 301 ELECTRICI-9210200106495</t>
  </si>
  <si>
    <t>S12687527</t>
  </si>
  <si>
    <t>NEFT-UTIBN62025010266670516-RZPX PRIVATE LIMITED ESCROW  ACCOUNT-MOULIK GUPTA 303 REN-9210200106495</t>
  </si>
  <si>
    <t>S12688948</t>
  </si>
  <si>
    <t xml:space="preserve">02/01/2025 12:09:49 PM </t>
  </si>
  <si>
    <t>NEFT-UTIBN62025010266676590-RZPX PRIVATE LIMITED ESCROW  ACCOUNT-SROBONTI PAL 302 REN-9210200106495</t>
  </si>
  <si>
    <t>S12689834</t>
  </si>
  <si>
    <t xml:space="preserve">02/01/2025 12:09:50 PM </t>
  </si>
  <si>
    <t>NEFT-UTIBN62025010266674689-RZPX PRIVATE LIMITED ESCROW  ACCOUNT-SRISHTI 204 ELECTRIC-9210200106495</t>
  </si>
  <si>
    <t>S12691016</t>
  </si>
  <si>
    <t xml:space="preserve">02/01/2025 12:09:51 PM </t>
  </si>
  <si>
    <t>NEFT-UTIBN62025010266674694-RZPX PRIVATE LIMITED ESCROW  ACCOUNT-RAJESH CHOWDARY 106 -9210200106495</t>
  </si>
  <si>
    <t>S13422006</t>
  </si>
  <si>
    <t xml:space="preserve">02/01/2025 01:00:51 PM </t>
  </si>
  <si>
    <t>MMT/IMPS/500225217273/DhavalkumarParm/EAZYAPP TE/Ratnakar Bank</t>
  </si>
  <si>
    <t>S15659551</t>
  </si>
  <si>
    <t xml:space="preserve">02/01/2025 04:05:24 PM </t>
  </si>
  <si>
    <t>MMT/IMPS/500225319929/RubanMehta507Re/EAZYAPP TE/Ratnakar Bank</t>
  </si>
  <si>
    <t>S16238467</t>
  </si>
  <si>
    <t xml:space="preserve">02/01/2025 04:43:01 PM </t>
  </si>
  <si>
    <t>MMT/IMPS/500225339178/SwethaDutt401Re/EAZYAPP TE/Ratnakar Bank</t>
  </si>
  <si>
    <t>S17197460</t>
  </si>
  <si>
    <t xml:space="preserve">02/01/2025 05:58:17 PM </t>
  </si>
  <si>
    <t>MMT/IMPS/500225384062/ShreyasPatil103/EAZYAPP TE/Ratnakar Bank</t>
  </si>
  <si>
    <t>S18137403</t>
  </si>
  <si>
    <t xml:space="preserve">02/01/2025 07:12:31 PM </t>
  </si>
  <si>
    <t>MMT/IMPS/500225418866/ShaktiraisinghK/EAZYAPP TE/Ratnakar Bank</t>
  </si>
  <si>
    <t>S19283373</t>
  </si>
  <si>
    <t xml:space="preserve">02/01/2025 09:01:54 PM </t>
  </si>
  <si>
    <t>NEFT-PUNBN52025010212233220-TARU UPPAL--16772191002279-PUNB0142910</t>
  </si>
  <si>
    <t>S23018458</t>
  </si>
  <si>
    <t>03/01/2025</t>
  </si>
  <si>
    <t xml:space="preserve">03/01/2025 09:15:18 AM </t>
  </si>
  <si>
    <t>MMT/IMPS/500325157979/Yogeshwar201Ren/EAZYAPP TE/Ratnakar Bank</t>
  </si>
  <si>
    <t>S24246479</t>
  </si>
  <si>
    <t xml:space="preserve">03/01/2025 11:36:27 AM </t>
  </si>
  <si>
    <t>MMT/IMPS/500311408375/Monila201Rent/EazyAppTec/Axis Bank</t>
  </si>
  <si>
    <t>S24252606</t>
  </si>
  <si>
    <t xml:space="preserve">03/01/2025 11:36:53 AM </t>
  </si>
  <si>
    <t>MMT/IMPS/500311409463/Monila201Rent/EazyAppTec/Axis Bank</t>
  </si>
  <si>
    <t>S24530620</t>
  </si>
  <si>
    <t xml:space="preserve">03/01/2025 12:01:53 PM </t>
  </si>
  <si>
    <t>MMT/IMPS/500312512566/SachinWatarkar1/EazyAppTec/Axis Bank</t>
  </si>
  <si>
    <t>S24539013</t>
  </si>
  <si>
    <t xml:space="preserve">03/01/2025 12:02:37 PM </t>
  </si>
  <si>
    <t>MMT/IMPS/500312514972/AdityaKhandelwa/EazyAppTec/Axis Bank</t>
  </si>
  <si>
    <t>S24539562</t>
  </si>
  <si>
    <t xml:space="preserve">03/01/2025 12:02:39 PM </t>
  </si>
  <si>
    <t>MMT/IMPS/500312515465/Jahanv8D405Rent/EazyAppTec/Axis Bank</t>
  </si>
  <si>
    <t>S24539953</t>
  </si>
  <si>
    <t xml:space="preserve">03/01/2025 12:02:44 PM </t>
  </si>
  <si>
    <t>MMT/IMPS/500327142793/TathagataDasgup/EAZYAPP TE/Ratnakar Bank</t>
  </si>
  <si>
    <t>S24544977</t>
  </si>
  <si>
    <t xml:space="preserve">03/01/2025 12:03:23 PM </t>
  </si>
  <si>
    <t>MMT/IMPS/500312518519/PrasantBalakris/EazyAppTec/Axis Bank</t>
  </si>
  <si>
    <t>S24551825</t>
  </si>
  <si>
    <t xml:space="preserve">03/01/2025 12:03:53 PM </t>
  </si>
  <si>
    <t>MMT/IMPS/500312520609/Siddhant501Rent/EazyAppTec/Axis Bank</t>
  </si>
  <si>
    <t>S24575976</t>
  </si>
  <si>
    <t xml:space="preserve">03/01/2025 12:05:51 PM </t>
  </si>
  <si>
    <t>MMT/IMPS/500312528725/SubhamDash507El/EazyAppTec/Axis Bank</t>
  </si>
  <si>
    <t>S24580963</t>
  </si>
  <si>
    <t xml:space="preserve">03/01/2025 12:06:13 PM </t>
  </si>
  <si>
    <t>MMT/IMPS/500312530331/Samikhyha201Ren/EazyAppTec/Axis Bank</t>
  </si>
  <si>
    <t>S26949990</t>
  </si>
  <si>
    <t xml:space="preserve">03/01/2025 03:18:27 PM </t>
  </si>
  <si>
    <t>MMT/IMPS/500325404155/Aman502RentElec/EAZYAPP TE/Ratnakar Bank</t>
  </si>
  <si>
    <t>S29591250</t>
  </si>
  <si>
    <t xml:space="preserve">03/01/2025 06:42:08 PM </t>
  </si>
  <si>
    <t>MMT/IMPS/500328271070/MayuriGargav505/EAZYAPP TE/Ratnakar Bank</t>
  </si>
  <si>
    <t>S30977604</t>
  </si>
  <si>
    <t xml:space="preserve">03/01/2025 08:42:17 PM </t>
  </si>
  <si>
    <t>MMT/IMPS/500326313626/KhushbooGandhi1/EAZYAPP TE/Ratnakar Bank</t>
  </si>
  <si>
    <t>S31043556</t>
  </si>
  <si>
    <t xml:space="preserve">03/01/2025 08:49:00 PM </t>
  </si>
  <si>
    <t>MMT/IMPS/500320905109/IMPS/UTKARSHPAN/Axis Bank</t>
  </si>
  <si>
    <t>S31770142</t>
  </si>
  <si>
    <t xml:space="preserve">03/01/2025 10:22:31 PM </t>
  </si>
  <si>
    <t>MMT/IMPS/500327348965/BCSAISUMANTH103/EAZYAPP TE/Ratnakar Bank</t>
  </si>
  <si>
    <t>S31845189</t>
  </si>
  <si>
    <t xml:space="preserve">03/01/2025 10:35:32 PM </t>
  </si>
  <si>
    <t>MMT/IMPS/500328352394/TanguturiMeghan/EAZYAPP TE/Ratnakar Bank</t>
  </si>
  <si>
    <t>S31860337</t>
  </si>
  <si>
    <t xml:space="preserve">03/01/2025 10:37:03 PM </t>
  </si>
  <si>
    <t>MMT/IMPS/500325677596/TanguturiMeghan/EAZYAPP TE/Ratnakar Bank</t>
  </si>
  <si>
    <t>S31878712</t>
  </si>
  <si>
    <t xml:space="preserve">03/01/2025 10:38:32 PM </t>
  </si>
  <si>
    <t>MMT/IMPS/500325678281/Abhishek201Rent/EAZYAPP TE/Ratnakar Bank</t>
  </si>
  <si>
    <t>S32887647</t>
  </si>
  <si>
    <t>04/01/2025</t>
  </si>
  <si>
    <t xml:space="preserve">04/01/2025 04:03:51 AM </t>
  </si>
  <si>
    <t>MMT/IMPS/500427016771/RitwikMitra408R/EAZYAPP TE/Ratnakar Bank</t>
  </si>
  <si>
    <t>S33684479</t>
  </si>
  <si>
    <t xml:space="preserve">04/01/2025 06:41:05 AM </t>
  </si>
  <si>
    <t>MMT/IMPS/500425048161/DAnandKrishna40/EAZYAPP TE/Ratnakar Bank</t>
  </si>
  <si>
    <t>S34518375</t>
  </si>
  <si>
    <t xml:space="preserve">04/01/2025 08:49:53 AM </t>
  </si>
  <si>
    <t>MMT/IMPS/500426049472/DarshanTelang20/EAZYAPP TE/Ratnakar Bank</t>
  </si>
  <si>
    <t>S34753474</t>
  </si>
  <si>
    <t xml:space="preserve">04/01/2025 09:34:58 AM </t>
  </si>
  <si>
    <t>MMT/IMPS/500428060946/SrikarSharma305/EAZYAPP TE/Ratnakar Bank</t>
  </si>
  <si>
    <t>S34856412</t>
  </si>
  <si>
    <t xml:space="preserve">04/01/2025 09:54:12 AM </t>
  </si>
  <si>
    <t>MMT/IMPS/500428066380/DevavratKaustub/EAZYAPP TE/Ratnakar Bank</t>
  </si>
  <si>
    <t>S35253281</t>
  </si>
  <si>
    <t xml:space="preserve">04/01/2025 10:45:23 AM </t>
  </si>
  <si>
    <t>MMT/IMPS/500425158239/NimishaJain308E/RazorpayX /Ratnakar Bank</t>
  </si>
  <si>
    <t>S35862760</t>
  </si>
  <si>
    <t xml:space="preserve">04/01/2025 11:49:48 AM </t>
  </si>
  <si>
    <t>MMT/IMPS/500428104680/GollapelliAbhil/EAZYAPP TE/Ratnakar Bank</t>
  </si>
  <si>
    <t>S36475670</t>
  </si>
  <si>
    <t xml:space="preserve">04/01/2025 12:37:01 PM </t>
  </si>
  <si>
    <t>MMT/IMPS/500412949787/RajashekarMakal/EazyAppTec/Axis Bank</t>
  </si>
  <si>
    <t>S36716648</t>
  </si>
  <si>
    <t xml:space="preserve">04/01/2025 12:49:54 PM </t>
  </si>
  <si>
    <t>MMT/IMPS/500427125993/GauriKrishna405/EAZYAPP TE/Ratnakar Bank</t>
  </si>
  <si>
    <t>S37028338</t>
  </si>
  <si>
    <t xml:space="preserve">04/01/2025 01:12:04 PM </t>
  </si>
  <si>
    <t>MMT/IMPS/500427134335/HrishikeshRaipu/EAZYAPP TE/Ratnakar Bank</t>
  </si>
  <si>
    <t>S37118333</t>
  </si>
  <si>
    <t xml:space="preserve">04/01/2025 01:19:42 PM </t>
  </si>
  <si>
    <t>MMT/IMPS/500426137554/PrathmeshS407Re/EAZYAPP TE/Ratnakar Bank</t>
  </si>
  <si>
    <t>S38074123</t>
  </si>
  <si>
    <t xml:space="preserve">04/01/2025 02:41:19 PM </t>
  </si>
  <si>
    <t>MMT/IMPS/500427167499/HarshithaVanama/EAZYAPP TE/Ratnakar Bank</t>
  </si>
  <si>
    <t>S38159984</t>
  </si>
  <si>
    <t xml:space="preserve">04/01/2025 02:49:02 PM </t>
  </si>
  <si>
    <t>MMT/IMPS/500427169980/PranshulSingh40/EAZYAPP TE/Ratnakar Bank</t>
  </si>
  <si>
    <t>S38750699</t>
  </si>
  <si>
    <t xml:space="preserve">04/01/2025 03:45:25 PM </t>
  </si>
  <si>
    <t>MMT/IMPS/500425364522/MuskanRochwani3/EAZYAPP TE/Ratnakar Bank</t>
  </si>
  <si>
    <t>S38840761</t>
  </si>
  <si>
    <t xml:space="preserve">04/01/2025 03:53:45 PM </t>
  </si>
  <si>
    <t>MMT/IMPS/500425368013/MuskanRochwani3/EAZYAPP TE/Ratnakar Bank</t>
  </si>
  <si>
    <t>S39351650</t>
  </si>
  <si>
    <t xml:space="preserve">04/01/2025 04:39:13 PM </t>
  </si>
  <si>
    <t>MMT/IMPS/500425395765/DhvaniKotwala30/EAZYAPP TE/Ratnakar Bank</t>
  </si>
  <si>
    <t>S39355641</t>
  </si>
  <si>
    <t xml:space="preserve">04/01/2025 04:39:36 PM </t>
  </si>
  <si>
    <t>MMT/IMPS/500427206499/DhvaniKotwala30/EAZYAPP TE/Ratnakar Bank</t>
  </si>
  <si>
    <t>S39130362</t>
  </si>
  <si>
    <t xml:space="preserve">04/01/2025 04:45:07 PM </t>
  </si>
  <si>
    <t>UPI/raunakkrishna09/UPI/State Bank Of I/500429912333/SBIe1ecda5ca851403b80ad7e639548a33f</t>
  </si>
  <si>
    <t>S39417111</t>
  </si>
  <si>
    <t xml:space="preserve">04/01/2025 04:45:59 PM </t>
  </si>
  <si>
    <t>MMT/IMPS/500426208639/Jhanvi501Rent/EAZYAPP TE/Ratnakar Bank</t>
  </si>
  <si>
    <t>S40348136</t>
  </si>
  <si>
    <t xml:space="preserve">04/01/2025 06:08:26 PM </t>
  </si>
  <si>
    <t>MMT/IMPS/500425453508/SashankVVSR101R/EAZYAPP TE/Ratnakar Bank</t>
  </si>
  <si>
    <t>S40374796</t>
  </si>
  <si>
    <t xml:space="preserve">04/01/2025 06:10:51 PM </t>
  </si>
  <si>
    <t>MMT/IMPS/500425454714/NehaRaviprolu10/EAZYAPP TE/Ratnakar Bank</t>
  </si>
  <si>
    <t>S40377452</t>
  </si>
  <si>
    <t xml:space="preserve">04/01/2025 06:11:02 PM </t>
  </si>
  <si>
    <t>MMT/IMPS/500427237307/HetviPurohit403/EAZYAPP TE/Ratnakar Bank</t>
  </si>
  <si>
    <t>S41369045</t>
  </si>
  <si>
    <t xml:space="preserve">04/01/2025 07:35:18 PM </t>
  </si>
  <si>
    <t>MMT/IMPS/500419863646/Rent B553575131/GADALA SRI to THRIVESCAP</t>
  </si>
  <si>
    <t>S43067109</t>
  </si>
  <si>
    <t xml:space="preserve">04/01/2025 10:54:27 PM </t>
  </si>
  <si>
    <t>MMT/IMPS/500425636421/Kirankuchana203/EAZYAPP TE/Ratnakar Bank</t>
  </si>
  <si>
    <t>S43277352</t>
  </si>
  <si>
    <t xml:space="preserve">04/01/2025 11:51:26 PM </t>
  </si>
  <si>
    <t>MMT/IMPS/500427343661/AdvaitDeshmukh2/EAZYAPP TE/Ratnakar Bank</t>
  </si>
  <si>
    <t>S43430377</t>
  </si>
  <si>
    <t>05/01/2025</t>
  </si>
  <si>
    <t xml:space="preserve">05/01/2025 01:16:21 AM </t>
  </si>
  <si>
    <t>MMT/IMPS/500527013887/AnishaMohanty20/RazorpayX /Ratnakar Bank</t>
  </si>
  <si>
    <t>S45560354</t>
  </si>
  <si>
    <t xml:space="preserve">05/01/2025 09:37:01 AM </t>
  </si>
  <si>
    <t>ACH/CTRAZORPAY/ICIC0000000015573604/GROMORFINAPfV410mlCmfEB5</t>
  </si>
  <si>
    <t>S46068965</t>
  </si>
  <si>
    <t xml:space="preserve">05/01/2025 10:35:14 AM </t>
  </si>
  <si>
    <t>MMT/IMPS/500526110602/JayeshPuri304Re/EAZYAPP TE/Ratnakar Bank</t>
  </si>
  <si>
    <t>S48337607</t>
  </si>
  <si>
    <t xml:space="preserve">05/01/2025 03:29:28 PM </t>
  </si>
  <si>
    <t>MMT/IMPS/500525407977/JishnudeepBhatt/EAZYAPP TE/Ratnakar Bank</t>
  </si>
  <si>
    <t>S48383369</t>
  </si>
  <si>
    <t xml:space="preserve">05/01/2025 03:39:41 PM </t>
  </si>
  <si>
    <t>MMT/IMPS/500525414125/AnilSomasundara/EAZYAPP TE/Ratnakar Bank</t>
  </si>
  <si>
    <t>S48504858</t>
  </si>
  <si>
    <t xml:space="preserve">05/01/2025 04:08:32 PM </t>
  </si>
  <si>
    <t>MMT/IMPS/500516782897/Anshuman504Rent/EazyAppTec/Axis Bank</t>
  </si>
  <si>
    <t>S48508205</t>
  </si>
  <si>
    <t xml:space="preserve">05/01/2025 04:09:13 PM </t>
  </si>
  <si>
    <t>MMT/IMPS/500516786044/HimanshuMali304/EazyAppTec/Axis Bank</t>
  </si>
  <si>
    <t>S48734947</t>
  </si>
  <si>
    <t xml:space="preserve">05/01/2025 05:01:38 PM </t>
  </si>
  <si>
    <t>MMT/IMPS/500525474897/Harshita403Rent/EAZYAPP TE/Ratnakar Bank</t>
  </si>
  <si>
    <t>S50436882</t>
  </si>
  <si>
    <t xml:space="preserve">05/01/2025 09:41:44 PM </t>
  </si>
  <si>
    <t>MMT/IMPS/500527343403/Akanksha304Elec/EAZYAPP TE/Ratnakar Bank</t>
  </si>
  <si>
    <t>S51070594</t>
  </si>
  <si>
    <t>06/01/2025</t>
  </si>
  <si>
    <t xml:space="preserve">06/01/2025 01:42:06 AM </t>
  </si>
  <si>
    <t>MMT/IMPS/500625030639/AnmolMohan303El/EAZYAPP TE/Ratnakar Bank</t>
  </si>
  <si>
    <t>S51141578</t>
  </si>
  <si>
    <t xml:space="preserve">06/01/2025 02:16:12 AM </t>
  </si>
  <si>
    <t>MMT/IMPS/500628017789/ShivaBharadwaj1/RazorpayX /Ratnakar Bank</t>
  </si>
  <si>
    <t>S53741504</t>
  </si>
  <si>
    <t xml:space="preserve">06/01/2025 09:26:58 AM </t>
  </si>
  <si>
    <t>MMT/IMPS/500625160655/AtishaySinha306/EAZYAPP TE/Ratnakar Bank</t>
  </si>
  <si>
    <t>S54571355</t>
  </si>
  <si>
    <t xml:space="preserve">06/01/2025 11:01:39 AM </t>
  </si>
  <si>
    <t>MMT/IMPS/500625223357/DeepaliVasantNa/EAZYAPP TE/Ratnakar Bank</t>
  </si>
  <si>
    <t>S54818125</t>
  </si>
  <si>
    <t xml:space="preserve">06/01/2025 11:23:40 AM </t>
  </si>
  <si>
    <t>MMT/IMPS/500625238354/SaiRam402Rent/EAZYAPP TE/Ratnakar Bank</t>
  </si>
  <si>
    <t>S55006418</t>
  </si>
  <si>
    <t xml:space="preserve">06/01/2025 11:36:29 AM </t>
  </si>
  <si>
    <t>NEFT-UTIBN62025010605971471-RZPX PRIVATE LIMITED ESCROW  ACCOUNT-ABHIJEET PANDE 107 E-9210200106495</t>
  </si>
  <si>
    <t>S55010203</t>
  </si>
  <si>
    <t xml:space="preserve">06/01/2025 11:36:37 AM </t>
  </si>
  <si>
    <t>NEFT-UTIBN62025010605976547-RZPX PRIVATE LIMITED ESCROW  ACCOUNT-ANEESH 202 RENT-921020010649578-UT</t>
  </si>
  <si>
    <t>S55392674</t>
  </si>
  <si>
    <t xml:space="preserve">06/01/2025 12:02:24 PM </t>
  </si>
  <si>
    <t>NEFT-UTIBN62025010606031222-RZPX PRIVATE LIMITED ESCROW  ACCOUNT-ADITYA NARAYN 501 RE-9210200106495</t>
  </si>
  <si>
    <t>S57133399</t>
  </si>
  <si>
    <t xml:space="preserve">06/01/2025 01:48:49 PM </t>
  </si>
  <si>
    <t>INF/NEFT/ICICN42025010654551078/UTIB0CCH274/Xrecharge      /RAZORPAYXAXIS</t>
  </si>
  <si>
    <t>S57455688</t>
  </si>
  <si>
    <t xml:space="preserve">06/01/2025 02:17:31 PM </t>
  </si>
  <si>
    <t>MMT/IMPS/500628183382/Sola105RentElec/EAZYAPP TE/Ratnakar Bank</t>
  </si>
  <si>
    <t>S57518544</t>
  </si>
  <si>
    <t xml:space="preserve">06/01/2025 02:23:44 PM </t>
  </si>
  <si>
    <t>INF/NEFT/ICICN42025010654583685/UTIB0CCH274/PAYROLL</t>
  </si>
  <si>
    <t>S57850793</t>
  </si>
  <si>
    <t xml:space="preserve">06/01/2025 02:49:29 PM </t>
  </si>
  <si>
    <t>MMT/IMPS/500625369035/AgnesKurian104R/EAZYAPP TE/Ratnakar Bank</t>
  </si>
  <si>
    <t>S57859659</t>
  </si>
  <si>
    <t xml:space="preserve">06/01/2025 02:50:28 PM </t>
  </si>
  <si>
    <t>MMT/IMPS/500627193725/AgnesKurian104E/EAZYAPP TE/Ratnakar Bank</t>
  </si>
  <si>
    <t>S60618059</t>
  </si>
  <si>
    <t xml:space="preserve">06/01/2025 06:16:46 PM </t>
  </si>
  <si>
    <t>MMT/IMPS/500625474649/AmulyaSadaphale/EAZYAPP TE/Ratnakar Bank</t>
  </si>
  <si>
    <t>S60667563</t>
  </si>
  <si>
    <t xml:space="preserve">06/01/2025 06:20:19 PM </t>
  </si>
  <si>
    <t>MMT/IMPS/500625476225/AravindJakkani3/EAZYAPP TE/Ratnakar Bank</t>
  </si>
  <si>
    <t>S61055246</t>
  </si>
  <si>
    <t xml:space="preserve">06/01/2025 06:49:36 PM </t>
  </si>
  <si>
    <t>MMT/IMPS/500625489232/MallikaGupta307/EAZYAPP TE/Ratnakar Bank</t>
  </si>
  <si>
    <t>S62968280</t>
  </si>
  <si>
    <t xml:space="preserve">06/01/2025 09:32:02 PM </t>
  </si>
  <si>
    <t>MMT/IMPS/500627304996/ManiShankar503A/EAZYAPP TE/Ratnakar Bank</t>
  </si>
  <si>
    <t>S63967838</t>
  </si>
  <si>
    <t>07/01/2025</t>
  </si>
  <si>
    <t xml:space="preserve">07/01/2025 12:38:15 AM </t>
  </si>
  <si>
    <t>MMT/IMPS/500728008104/MahekJain108Aut/EAZYAPP TE/Ratnakar Bank</t>
  </si>
  <si>
    <t>S63986596</t>
  </si>
  <si>
    <t xml:space="preserve">07/01/2025 12:52:07 AM </t>
  </si>
  <si>
    <t>MMT/IMPS/500725020733/AshlinHariChira/EAZYAPP TE/Ratnakar Bank</t>
  </si>
  <si>
    <t>S69417872</t>
  </si>
  <si>
    <t xml:space="preserve">07/01/2025 01:25:53 PM </t>
  </si>
  <si>
    <t>MMT/IMPS/500726168150/TusharAgarwal50/EAZYAPP TE/Ratnakar Bank</t>
  </si>
  <si>
    <t>S70664934</t>
  </si>
  <si>
    <t xml:space="preserve">07/01/2025 03:05:14 PM </t>
  </si>
  <si>
    <t>BIL/INFT/EAB4078851/Token/ GAURAV RAI</t>
  </si>
  <si>
    <t>S72870899</t>
  </si>
  <si>
    <t xml:space="preserve">07/01/2025 05:37:38 PM </t>
  </si>
  <si>
    <t>MMT/IMPS/500727244618/AbhishekDebnath/EAZYAPP TE/Ratnakar Bank</t>
  </si>
  <si>
    <t>S73512328</t>
  </si>
  <si>
    <t xml:space="preserve">07/01/2025 06:20:44 PM </t>
  </si>
  <si>
    <t>MMT/IMPS/500726257034/ArinJohari303Re/EAZYAPP TE/Ratnakar Bank</t>
  </si>
  <si>
    <t>S73548716</t>
  </si>
  <si>
    <t xml:space="preserve">07/01/2025 06:23:45 PM </t>
  </si>
  <si>
    <t>MMT/IMPS/500728257919/BhoomiAgarwal20/EAZYAPP TE/Ratnakar Bank</t>
  </si>
  <si>
    <t>S75536845</t>
  </si>
  <si>
    <t xml:space="preserve">07/01/2025 09:03:11 PM </t>
  </si>
  <si>
    <t>MMT/IMPS/500721514577/DishaMalhotra20/EazyAppTec/Axis Bank</t>
  </si>
  <si>
    <t>S75966827</t>
  </si>
  <si>
    <t xml:space="preserve">07/01/2025 09:59:28 PM </t>
  </si>
  <si>
    <t>MMT/IMPS/500726347347/PrithuHazarika4/EAZYAPP TE/Ratnakar Bank</t>
  </si>
  <si>
    <t>S1462077</t>
  </si>
  <si>
    <t>10/01/2025</t>
  </si>
  <si>
    <t xml:space="preserve">10/01/2025 10:05:36 AM </t>
  </si>
  <si>
    <t>BIL/ONL/000955406733/Atria Conv/internet bill</t>
  </si>
  <si>
    <t>S1479270</t>
  </si>
  <si>
    <t xml:space="preserve">10/01/2025 10:08:11 AM </t>
  </si>
  <si>
    <t>BIL/ONL/000955408287/Atria Conv</t>
  </si>
  <si>
    <t>S1488592</t>
  </si>
  <si>
    <t xml:space="preserve">10/01/2025 10:09:11 AM </t>
  </si>
  <si>
    <t>MMT/IMPS/501026104855/NilayKumar302Re/EAZYAPP TE/Ratnakar Bank</t>
  </si>
  <si>
    <t>S6185242</t>
  </si>
  <si>
    <t xml:space="preserve">10/01/2025 04:34:37 PM </t>
  </si>
  <si>
    <t>MMT/IMPS/501026226509/RaunakKrishnaCh/EAZYAPP TE/Ratnakar Bank</t>
  </si>
  <si>
    <t>S8843173</t>
  </si>
  <si>
    <t xml:space="preserve">10/01/2025 08:05:54 PM </t>
  </si>
  <si>
    <t>INF/INFT/038912410631/T1LANDLORD</t>
  </si>
  <si>
    <t>S8844897</t>
  </si>
  <si>
    <t xml:space="preserve">10/01/2025 08:05:55 PM </t>
  </si>
  <si>
    <t>INF/INFT/038912410633/DLFLANDLORD3</t>
  </si>
  <si>
    <t>S8845439</t>
  </si>
  <si>
    <t>INF/INFT/038912410632/SYEDDLF</t>
  </si>
  <si>
    <t>S8864804</t>
  </si>
  <si>
    <t xml:space="preserve">10/01/2025 08:07:09 PM </t>
  </si>
  <si>
    <t>INF/NEFT/ICICN42025011058559416/SBIN0001879/rent         /DLFLANDLORDATIY</t>
  </si>
  <si>
    <t>S8737733</t>
  </si>
  <si>
    <t xml:space="preserve">10/01/2025 08:19:08 PM </t>
  </si>
  <si>
    <t>UPI/kritika9prasad@/UPI/ICICI Bank/501053241264/AXI415467bd8ec94206a76abcb21c111e5a</t>
  </si>
  <si>
    <t>S9376091</t>
  </si>
  <si>
    <t xml:space="preserve">10/01/2025 09:03:18 PM </t>
  </si>
  <si>
    <t>INF/INFT/038913052171/Rent           /SYEDDLF</t>
  </si>
  <si>
    <t>S9380284</t>
  </si>
  <si>
    <t xml:space="preserve">10/01/2025 09:03:38 PM </t>
  </si>
  <si>
    <t>INF/INFT/038913059201/Rent           /DLFLANDLORD3</t>
  </si>
  <si>
    <t>S9390440</t>
  </si>
  <si>
    <t xml:space="preserve">10/01/2025 09:04:26 PM </t>
  </si>
  <si>
    <t>INF/NEFT/ICICN42025011058600659/SBIN0001879/Rent         /DLFlandlordAtiy</t>
  </si>
  <si>
    <t>S10529248</t>
  </si>
  <si>
    <t>11/01/2025</t>
  </si>
  <si>
    <t xml:space="preserve">11/01/2025 01:52:28 AM </t>
  </si>
  <si>
    <t>MMT/IMPS/501125039398/RahulRameshraoT/EAZYAPP TE/Ratnakar Bank</t>
  </si>
  <si>
    <t>S10533109</t>
  </si>
  <si>
    <t xml:space="preserve">11/01/2025 01:53:21 AM </t>
  </si>
  <si>
    <t>MMT/IMPS/501125039559/RahulRameshraoT/EAZYAPP TE/Ratnakar Bank</t>
  </si>
  <si>
    <t>S10534286</t>
  </si>
  <si>
    <t xml:space="preserve">11/01/2025 01:54:15 AM </t>
  </si>
  <si>
    <t>MMT/IMPS/501125039731/RahulRameshraoT/EAZYAPP TE/Ratnakar Bank</t>
  </si>
  <si>
    <t>S10534614</t>
  </si>
  <si>
    <t xml:space="preserve">11/01/2025 01:55:31 AM </t>
  </si>
  <si>
    <t>MMT/IMPS/501126020122/RahulRameshraoT/EAZYAPP TE/Ratnakar Bank</t>
  </si>
  <si>
    <t>S10534854</t>
  </si>
  <si>
    <t xml:space="preserve">11/01/2025 01:56:22 AM </t>
  </si>
  <si>
    <t>MMT/IMPS/501125040094/RahulRameshraoT/EAZYAPP TE/Ratnakar Bank</t>
  </si>
  <si>
    <t>S10561210</t>
  </si>
  <si>
    <t xml:space="preserve">11/01/2025 02:04:08 AM </t>
  </si>
  <si>
    <t>MMT/IMPS/501126020841/RahulRameshraoT/EAZYAPP TE/Ratnakar Bank</t>
  </si>
  <si>
    <t>S10566101</t>
  </si>
  <si>
    <t xml:space="preserve">11/01/2025 02:04:47 AM </t>
  </si>
  <si>
    <t>MMT/IMPS/501128020894/RahulRameshraoT/EAZYAPP TE/Ratnakar Bank</t>
  </si>
  <si>
    <t>S11675303</t>
  </si>
  <si>
    <t xml:space="preserve">11/01/2025 09:15:05 AM </t>
  </si>
  <si>
    <t>RTGS-IDFBR52025011100462034-MR KAZA SANJAY-10137633819-IDFB0010201</t>
  </si>
  <si>
    <t>S11719261</t>
  </si>
  <si>
    <t xml:space="preserve">11/01/2025 09:26:44 AM </t>
  </si>
  <si>
    <t>INF/NEFT/ICICN42025011150111744/HDFC0000218/HHLANDLORD1</t>
  </si>
  <si>
    <t>S11718525</t>
  </si>
  <si>
    <t xml:space="preserve">11/01/2025 09:26:45 AM </t>
  </si>
  <si>
    <t>INF/NEFT/ICICN42025011150111745/HDFC0000218/HHLANDLORD2</t>
  </si>
  <si>
    <t>S11719283</t>
  </si>
  <si>
    <t xml:space="preserve">11/01/2025 09:26:46 AM </t>
  </si>
  <si>
    <t>INF/NEFT/ICICN42025011150111746/HDFC0000218/HHLANDLORD3</t>
  </si>
  <si>
    <t>S11719290</t>
  </si>
  <si>
    <t>INF/NEFT/ICICN42025011150111756/HDFC0000218/HHLANDLORD4</t>
  </si>
  <si>
    <t>S11782148</t>
  </si>
  <si>
    <t xml:space="preserve">11/01/2025 09:38:10 AM </t>
  </si>
  <si>
    <t>INF/NEFT/ICICN42025011150117014/UTIB0CCH274/PAYROLL</t>
  </si>
  <si>
    <t>S14715353</t>
  </si>
  <si>
    <t xml:space="preserve">11/01/2025 04:42:47 PM </t>
  </si>
  <si>
    <t>UPI/7391904467@axl/Payment from Ph/State Bank Of I/197308315630/AXLa1cab32184994133a43aae92581ce9a1</t>
  </si>
  <si>
    <t>S14757593</t>
  </si>
  <si>
    <t xml:space="preserve">11/01/2025 04:47:42 PM </t>
  </si>
  <si>
    <t>UPI/7391904467@axl/Payment from Ph/State Bank Of I/997398551321/AXLa104e2679d5b4ae0b28fb82842ca0699</t>
  </si>
  <si>
    <t>S16305325</t>
  </si>
  <si>
    <t xml:space="preserve">11/01/2025 08:02:07 PM </t>
  </si>
  <si>
    <t>MMT/IMPS/501120404581/UtkarshPandey20/EazyAppTec/Axis Bank</t>
  </si>
  <si>
    <t>S16692867</t>
  </si>
  <si>
    <t xml:space="preserve">11/01/2025 08:55:38 PM </t>
  </si>
  <si>
    <t>MMT/IMPS/501120005085/Rent B553575131/GADALA SRI to THRIVESCAP</t>
  </si>
  <si>
    <t>S20276521</t>
  </si>
  <si>
    <t>12/01/2025</t>
  </si>
  <si>
    <t xml:space="preserve">12/01/2025 03:31:59 PM </t>
  </si>
  <si>
    <t>MMT/IMPS/501215545306/RDA Vostro FIR /REMITLY IN/HDFC Bank</t>
  </si>
  <si>
    <t>S22014308</t>
  </si>
  <si>
    <t xml:space="preserve">12/01/2025 09:22:42 PM </t>
  </si>
  <si>
    <t>UPI/alokvinay1@ibl/Payment from Ph/ICICI Bank/823304699864/IBL9e48be11467149f28df1d9c203f04b46</t>
  </si>
  <si>
    <t>S22211091</t>
  </si>
  <si>
    <t xml:space="preserve">12/01/2025 10:12:43 PM </t>
  </si>
  <si>
    <t>MMT/IMPS/501222318379/Verify/KAJANAGASA/Axis Bank</t>
  </si>
  <si>
    <t>S22215020</t>
  </si>
  <si>
    <t xml:space="preserve">12/01/2025 10:14:10 PM </t>
  </si>
  <si>
    <t>MMT/IMPS/501222322278/Othersroomadvan/KAJANAGASA/Axis Bank</t>
  </si>
  <si>
    <t>S22334442</t>
  </si>
  <si>
    <t xml:space="preserve">12/01/2025 10:50:01 PM </t>
  </si>
  <si>
    <t>MMT/IMPS/501226318013/AyushMohan105Re/EAZYAPP TE/Ratnakar Bank</t>
  </si>
  <si>
    <t>S23369855</t>
  </si>
  <si>
    <t>13/01/2025</t>
  </si>
  <si>
    <t xml:space="preserve">13/01/2025 04:19:39 AM </t>
  </si>
  <si>
    <t>INF/NEFT/ICICN42025011351107420/IOBA0000572/rent         /DEEPTHITR</t>
  </si>
  <si>
    <t>S25385613</t>
  </si>
  <si>
    <t xml:space="preserve">13/01/2025 10:32:47 AM </t>
  </si>
  <si>
    <t>INF/NEFT/ICICN42025011351224160/SBIN0021216/GAYATHRI</t>
  </si>
  <si>
    <t>S25386220</t>
  </si>
  <si>
    <t>INF/NEFT/ICICN42025011351224159/SBIN0021216/AAKANKSHA</t>
  </si>
  <si>
    <t>S25386242</t>
  </si>
  <si>
    <t xml:space="preserve">13/01/2025 10:32:48 AM </t>
  </si>
  <si>
    <t>INF/NEFT/ICICN42025011351224161/SBIN0021110/GSRINIVAS</t>
  </si>
  <si>
    <t>S25444182</t>
  </si>
  <si>
    <t xml:space="preserve">13/01/2025 10:38:25 AM </t>
  </si>
  <si>
    <t>GIB/002035499035/DTAX      /25011300006147ICIC</t>
  </si>
  <si>
    <t>S26382390</t>
  </si>
  <si>
    <t xml:space="preserve">13/01/2025 12:09:44 PM </t>
  </si>
  <si>
    <t>MMT/IMPS/501312429055/RazorpayXAxis/UTIB0CCH274</t>
  </si>
  <si>
    <t>S26676390</t>
  </si>
  <si>
    <t xml:space="preserve">13/01/2025 12:33:08 PM </t>
  </si>
  <si>
    <t>MMT/IMPS/501325244551/Monica207Rent/EAZYAPP TE/Ratnakar Bank</t>
  </si>
  <si>
    <t>S27198585</t>
  </si>
  <si>
    <t xml:space="preserve">13/01/2025 01:14:12 PM </t>
  </si>
  <si>
    <t>IMPS Chg Nov-24+GST</t>
  </si>
  <si>
    <t>S36229115</t>
  </si>
  <si>
    <t>14/01/2025</t>
  </si>
  <si>
    <t xml:space="preserve">14/01/2025 11:23:27 AM </t>
  </si>
  <si>
    <t>CashDep Chgs 01-31DEC24+GST</t>
  </si>
  <si>
    <t>S39562628</t>
  </si>
  <si>
    <t xml:space="preserve">14/01/2025 06:09:17 PM </t>
  </si>
  <si>
    <t>UPI/anandca55-2@okh/rent202/HDFC BANK LTD/501442566784/HDFfa12ec824f394c5d9fddc79034ff5939</t>
  </si>
  <si>
    <t>S39477458</t>
  </si>
  <si>
    <t xml:space="preserve">14/01/2025 06:11:07 PM </t>
  </si>
  <si>
    <t>UPI/anandca55-2@okh/rent 202/HDFC BANK LTD/501442678520/HDF28f666d7fe894abeaa11163231e87594</t>
  </si>
  <si>
    <t>S41844078</t>
  </si>
  <si>
    <t xml:space="preserve">14/01/2025 09:28:55 PM </t>
  </si>
  <si>
    <t>MMT/IMPS/501421470382/IMPS/KAJANAGASA/Axis Bank</t>
  </si>
  <si>
    <t>S46283251</t>
  </si>
  <si>
    <t>15/01/2025</t>
  </si>
  <si>
    <t xml:space="preserve">15/01/2025 12:34:28 PM </t>
  </si>
  <si>
    <t>MMT/IMPS/501525299556/SubhaPothireddy/EAZYAPP TE/Ratnakar Bank</t>
  </si>
  <si>
    <t>S46845145</t>
  </si>
  <si>
    <t xml:space="preserve">15/01/2025 01:26:42 PM </t>
  </si>
  <si>
    <t>MMT/IMPS/501525333999/ShreedharHegde3/EAZYAPP TE/Ratnakar Bank</t>
  </si>
  <si>
    <t>S47049142</t>
  </si>
  <si>
    <t xml:space="preserve">15/01/2025 01:49:36 PM </t>
  </si>
  <si>
    <t>BIL/INFT/EAJ5696531/Rent/ NEHA GARG</t>
  </si>
  <si>
    <t>S49513940</t>
  </si>
  <si>
    <t xml:space="preserve">15/01/2025 06:20:00 PM </t>
  </si>
  <si>
    <t>MMT/IMPS/501526266379/TaruUppal405Sec/EAZYAPP TE/Ratnakar Bank</t>
  </si>
  <si>
    <t>S50533786</t>
  </si>
  <si>
    <t xml:space="preserve">15/01/2025 08:36:04 PM </t>
  </si>
  <si>
    <t>MMT/IMPS/501520632907/thriveabhi/RAZORPAYXA/UTIB0CCH274</t>
  </si>
  <si>
    <t>S50711226</t>
  </si>
  <si>
    <t xml:space="preserve">15/01/2025 09:03:55 PM </t>
  </si>
  <si>
    <t>NEFT-UTIBN62025011509209090-ASHOK BHARMA BORGE--916020041928585-UTIB0000606</t>
  </si>
  <si>
    <t>S56750754</t>
  </si>
  <si>
    <t>16/01/2025</t>
  </si>
  <si>
    <t xml:space="preserve">16/01/2025 04:28:59 PM </t>
  </si>
  <si>
    <t>UPI/peehujain157@ok/UPI/State Bank Of I/501648697455/SBI5e7c496a69fb43a0849a1469b6d2e66a</t>
  </si>
  <si>
    <t>S57956697</t>
  </si>
  <si>
    <t xml:space="preserve">16/01/2025 06:31:15 PM </t>
  </si>
  <si>
    <t>UPI/718157276758/Payment from Ph/nirosha20951@ax/AXIS BANK/AXL4ad4d86ae0944fcd97fc46897db219d0</t>
  </si>
  <si>
    <t>S59940831</t>
  </si>
  <si>
    <t>17/01/2025</t>
  </si>
  <si>
    <t xml:space="preserve">17/01/2025 12:04:00 AM </t>
  </si>
  <si>
    <t>BIL/ONL/000958137678/DREAMPLUG</t>
  </si>
  <si>
    <t>S61133420</t>
  </si>
  <si>
    <t xml:space="preserve">17/01/2025 07:47:32 AM </t>
  </si>
  <si>
    <t>BIL/ONL/000958176182/ICICI Bank</t>
  </si>
  <si>
    <t>S61726204</t>
  </si>
  <si>
    <t xml:space="preserve">17/01/2025 09:53:43 AM </t>
  </si>
  <si>
    <t>INF/NEFT/ICICN42025011753299375/UBIN0801925/GEETHAT0</t>
  </si>
  <si>
    <t>S61731167</t>
  </si>
  <si>
    <t xml:space="preserve">17/01/2025 09:54:40 AM </t>
  </si>
  <si>
    <t>INF/INFT/038972980281/rent           /NARENICT0</t>
  </si>
  <si>
    <t>S62585772</t>
  </si>
  <si>
    <t xml:space="preserve">17/01/2025 11:54:52 AM </t>
  </si>
  <si>
    <t>BIL/ONL/000958265409/One97 Comm</t>
  </si>
  <si>
    <t>S62600346</t>
  </si>
  <si>
    <t xml:space="preserve">17/01/2025 11:56:38 AM </t>
  </si>
  <si>
    <t>BIL/ONL/000958266218/One97 Comm</t>
  </si>
  <si>
    <t>S62613460</t>
  </si>
  <si>
    <t xml:space="preserve">17/01/2025 11:57:59 AM </t>
  </si>
  <si>
    <t>BIL/ONL/000958266886/One97 Comm</t>
  </si>
  <si>
    <t>S62626124</t>
  </si>
  <si>
    <t xml:space="preserve">17/01/2025 11:59:35 AM </t>
  </si>
  <si>
    <t>BIL/ONL/000958267656/One97 Comm</t>
  </si>
  <si>
    <t>S62698919</t>
  </si>
  <si>
    <t xml:space="preserve">17/01/2025 12:07:09 PM </t>
  </si>
  <si>
    <t>BIL/ONL/000958271064/One97 Comm</t>
  </si>
  <si>
    <t>S62711322</t>
  </si>
  <si>
    <t xml:space="preserve">17/01/2025 12:08:15 PM </t>
  </si>
  <si>
    <t>BIL/ONL/000958271602/One97 Comm</t>
  </si>
  <si>
    <t>S62725591</t>
  </si>
  <si>
    <t xml:space="preserve">17/01/2025 12:09:41 PM </t>
  </si>
  <si>
    <t>BIL/ONL/000958272288/One97 Comm</t>
  </si>
  <si>
    <t>S65919234</t>
  </si>
  <si>
    <t xml:space="preserve">17/01/2025 05:27:20 PM </t>
  </si>
  <si>
    <t>BIL/ONL/000958401240/One97 Comm</t>
  </si>
  <si>
    <t>S73444011</t>
  </si>
  <si>
    <t>18/01/2025</t>
  </si>
  <si>
    <t xml:space="preserve">18/01/2025 04:49:38 PM </t>
  </si>
  <si>
    <t>GIB/002035823315/GST       /25013600074768</t>
  </si>
  <si>
    <t>S78395884</t>
  </si>
  <si>
    <t>19/01/2025</t>
  </si>
  <si>
    <t xml:space="preserve">19/01/2025 03:45:02 PM </t>
  </si>
  <si>
    <t>MMT/IMPS/501927162154/AnvithaH307Rent/EAZYAPP TE/Ratnakar Bank</t>
  </si>
  <si>
    <t>S78400659</t>
  </si>
  <si>
    <t xml:space="preserve">19/01/2025 03:46:18 PM </t>
  </si>
  <si>
    <t>MMT/IMPS/501928162492/AnvithaH307Elec/EAZYAPP TE/Ratnakar Bank</t>
  </si>
  <si>
    <t>S79788910</t>
  </si>
  <si>
    <t xml:space="preserve">19/01/2025 08:59:49 PM </t>
  </si>
  <si>
    <t>MMT/IMPS/501920636605/IMPS/ABHASHARMA/Axis Bank</t>
  </si>
  <si>
    <t>S81897833</t>
  </si>
  <si>
    <t>20/01/2025</t>
  </si>
  <si>
    <t xml:space="preserve">20/01/2025 07:00:20 AM </t>
  </si>
  <si>
    <t>MMT/IMPS/502026032890/RohitShende305S/EAZYAPP TE/Ratnakar Bank</t>
  </si>
  <si>
    <t>S86170045</t>
  </si>
  <si>
    <t xml:space="preserve">20/01/2025 03:48:20 PM </t>
  </si>
  <si>
    <t>MMT/IMPS/502025280574/YekulaParthaviS/EAZYAPP TE/Ratnakar Bank</t>
  </si>
  <si>
    <t>S88528234</t>
  </si>
  <si>
    <t xml:space="preserve">20/01/2025 07:29:47 PM </t>
  </si>
  <si>
    <t>UPI/837049700436/Harshitha/9490486688@axl/State Bank Of I/AXLe7628accbd4b45f28fe97a730f36caa0</t>
  </si>
  <si>
    <t>S92116521</t>
  </si>
  <si>
    <t>21/01/2025</t>
  </si>
  <si>
    <t xml:space="preserve">21/01/2025 10:20:12 AM </t>
  </si>
  <si>
    <t>MMT/IMPS/502110389369/RazorpayXAxis/UTIB0CCH274</t>
  </si>
  <si>
    <t>S92352231</t>
  </si>
  <si>
    <t xml:space="preserve">21/01/2025 10:47:00 AM </t>
  </si>
  <si>
    <t>MMT/IMPS/502110447490/RazorpayXAxis/UTIB0CCH274</t>
  </si>
  <si>
    <t>S97747997</t>
  </si>
  <si>
    <t xml:space="preserve">21/01/2025 08:08:25 PM </t>
  </si>
  <si>
    <t>MMT/IMPS/502128237745/PeehuJain404Sec/EAZYAPP TE/Ratnakar Bank</t>
  </si>
  <si>
    <t>S8869079</t>
  </si>
  <si>
    <t>23/01/2025</t>
  </si>
  <si>
    <t xml:space="preserve">23/01/2025 08:03:17 AM </t>
  </si>
  <si>
    <t>MMT/IMPS/502327051333/AromaSingh204Re/EAZYAPP TE/Ratnakar Bank</t>
  </si>
  <si>
    <t>S9247001</t>
  </si>
  <si>
    <t xml:space="preserve">23/01/2025 09:18:42 AM </t>
  </si>
  <si>
    <t>MMT/IMPS/502309240410/IMPS/ABHASHARMA/Axis Bank</t>
  </si>
  <si>
    <t>S11781890</t>
  </si>
  <si>
    <t xml:space="preserve">23/01/2025 02:40:15 PM </t>
  </si>
  <si>
    <t>BIL/INFT/EAR6951172/ SURYA BICHALA</t>
  </si>
  <si>
    <t>S15661602</t>
  </si>
  <si>
    <t xml:space="preserve">23/01/2025 11:25:55 PM </t>
  </si>
  <si>
    <t>MMT/IMPS/502328313921/AyazMunis401Ren/EAZYAPP TE/Ratnakar Bank</t>
  </si>
  <si>
    <t>S16048336</t>
  </si>
  <si>
    <t>24/01/2025</t>
  </si>
  <si>
    <t xml:space="preserve">24/01/2025 03:23:03 AM </t>
  </si>
  <si>
    <t>INF/NEFT/ICICN42025012456222164/UTIB0CCH274/Payroll</t>
  </si>
  <si>
    <t>S17895475</t>
  </si>
  <si>
    <t xml:space="preserve">24/01/2025 10:04:04 AM </t>
  </si>
  <si>
    <t>MMT/IMPS/502426076432/GauravRai103Ren/EAZYAPP TE/Ratnakar Bank</t>
  </si>
  <si>
    <t>S23622704</t>
  </si>
  <si>
    <t xml:space="preserve">24/01/2025 08:42:02 PM </t>
  </si>
  <si>
    <t>UPI/akankshmathias1/UPI/BANK OF BARODA/502471903314/SBI286f832103e44811bdafe385a084962f</t>
  </si>
  <si>
    <t>S27952261</t>
  </si>
  <si>
    <t>25/01/2025</t>
  </si>
  <si>
    <t xml:space="preserve">25/01/2025 02:57:03 PM </t>
  </si>
  <si>
    <t>MMT/IMPS/502526172284/SuryaBichala103/EAZYAPP TE/Ratnakar Bank</t>
  </si>
  <si>
    <t>S39191773</t>
  </si>
  <si>
    <t>27/01/2025</t>
  </si>
  <si>
    <t xml:space="preserve">27/01/2025 01:03:55 PM </t>
  </si>
  <si>
    <t>MMT/IMPS/502728094235/TheFargo502Elec/EAZYAPP TE/Ratnakar Bank</t>
  </si>
  <si>
    <t>S40462763</t>
  </si>
  <si>
    <t xml:space="preserve">27/01/2025 02:59:32 PM </t>
  </si>
  <si>
    <t>MMT/IMPS/502714323150/Paid via CRED/DREAMPLUG /Yes Bank</t>
  </si>
  <si>
    <t>S40465971</t>
  </si>
  <si>
    <t xml:space="preserve">27/01/2025 02:59:49 PM </t>
  </si>
  <si>
    <t>MMT/IMPS/502714323308/Paid via CRED/DREAMPLUG /Yes Bank</t>
  </si>
  <si>
    <t>S40696888</t>
  </si>
  <si>
    <t xml:space="preserve">27/01/2025 03:30:21 PM </t>
  </si>
  <si>
    <t>UPI/shreyav5445-4@o/advance for 302/AXIS BANK/502757480681/AXI51c2228498dc4a029eb4635e51c40d6c</t>
  </si>
  <si>
    <t>S48375132</t>
  </si>
  <si>
    <t>28/01/2025</t>
  </si>
  <si>
    <t xml:space="preserve">28/01/2025 12:30:22 PM </t>
  </si>
  <si>
    <t>GIB/002036333614/DTAX      /25012800032628ICIC</t>
  </si>
  <si>
    <t>S50220422</t>
  </si>
  <si>
    <t xml:space="preserve">28/01/2025 03:32:32 PM </t>
  </si>
  <si>
    <t>NEFT-HDFCN52025012825522873-LEARNEON EDUTECH PRIVATE LIMITED-0001-50200060320552-HDFC0000240</t>
  </si>
  <si>
    <t>S53007563</t>
  </si>
  <si>
    <t xml:space="preserve">28/01/2025 07:52:53 PM </t>
  </si>
  <si>
    <t>MMT/IMPS/502819030729/UNI250128195222RSAH0 CF/Cheq One   to THRIVESCAP</t>
  </si>
  <si>
    <t>S53625581</t>
  </si>
  <si>
    <t xml:space="preserve">28/01/2025 09:14:16 PM </t>
  </si>
  <si>
    <t>MMT/IMPS/502827324139/ShivaniPrabhu50/EAZYAPP TE/Ratnakar Bank</t>
  </si>
  <si>
    <t>S53644072</t>
  </si>
  <si>
    <t xml:space="preserve">28/01/2025 09:17:18 PM </t>
  </si>
  <si>
    <t>MMT/IMPS/502828324827/ShivaniPrabhu50/EAZYAPP TE/Ratnakar Bank</t>
  </si>
  <si>
    <t>S57173213</t>
  </si>
  <si>
    <t>29/01/2025</t>
  </si>
  <si>
    <t xml:space="preserve">29/01/2025 12:02:55 PM </t>
  </si>
  <si>
    <t>UPI/7093062562-2@yb/Payment from Ph/UNION BANK OFI/049041817285/YBLd21f78d851b747f996db6ca0b3063bfa</t>
  </si>
  <si>
    <t>S68553269</t>
  </si>
  <si>
    <t>30/01/2025</t>
  </si>
  <si>
    <t xml:space="preserve">30/01/2025 04:00:58 PM </t>
  </si>
  <si>
    <t>UPI/456yashvpatil@o/UPI/State Bank Of I/503000319692/SBI25afd6014dc84eb482c11519950788b9</t>
  </si>
  <si>
    <t>S69581683</t>
  </si>
  <si>
    <t xml:space="preserve">30/01/2025 05:34:02 PM </t>
  </si>
  <si>
    <t>MMT/IMPS/503097574617/Transfer to THR/KUNARAPU S/Karnataka Bank</t>
  </si>
  <si>
    <t>S69637101</t>
  </si>
  <si>
    <t xml:space="preserve">30/01/2025 05:39:30 PM </t>
  </si>
  <si>
    <t>MMT/IMPS/503097577027/Transfer to THR/KUNARAPU S/Karnataka Bank</t>
  </si>
  <si>
    <t>M3413088</t>
  </si>
  <si>
    <t>31/01/2025</t>
  </si>
  <si>
    <t xml:space="preserve">31/01/2025 11:59:58 AM </t>
  </si>
  <si>
    <t>S80820272</t>
  </si>
  <si>
    <t xml:space="preserve">31/01/2025 04:33:48 PM </t>
  </si>
  <si>
    <t>MMT/IMPS/503125407872/KosalSunkara402/EAZYAPP TE/Ratnakar Bank</t>
  </si>
  <si>
    <t>S81899624</t>
  </si>
  <si>
    <t xml:space="preserve">31/01/2025 05:40:35 PM </t>
  </si>
  <si>
    <t>MMT/IMPS/503126204037/BhavyaUpadhyay5/EAZYAPP TE/Ratnakar Bank</t>
  </si>
  <si>
    <t>S83545580</t>
  </si>
  <si>
    <t xml:space="preserve">31/01/2025 08:08:39 PM </t>
  </si>
  <si>
    <t>UPI/7019176147@pthd/Advance for Typ/HDFC BANK LTD/503188091251/PTMe59791633c4d4f92bef07c8583d155b3</t>
  </si>
  <si>
    <t>S85660083</t>
  </si>
  <si>
    <t>01/02/2025</t>
  </si>
  <si>
    <t xml:space="preserve">01/02/2025 12:20:40 AM </t>
  </si>
  <si>
    <t>MMT/IMPS/503228003557/MugdhaSharma408/EAZYAPP TE/Ratnakar Bank</t>
  </si>
  <si>
    <t>S85727718</t>
  </si>
  <si>
    <t xml:space="preserve">01/02/2025 01:06:23 AM </t>
  </si>
  <si>
    <t>MMT/IMPS/503226010599/KartikShastri20/EAZYAPP TE/Ratnakar Bank</t>
  </si>
  <si>
    <t>S85734631</t>
  </si>
  <si>
    <t xml:space="preserve">01/02/2025 01:10:00 AM </t>
  </si>
  <si>
    <t>MMT/IMPS/503201252056/salaries/PAYROLL/IDFB0020101</t>
  </si>
  <si>
    <t>S86734097</t>
  </si>
  <si>
    <t xml:space="preserve">01/02/2025 05:47:30 AM </t>
  </si>
  <si>
    <t>MMT/IMPS/503225066036/RajkamalSingh20/EAZYAPP TE/Ratnakar Bank</t>
  </si>
  <si>
    <t>S87075605</t>
  </si>
  <si>
    <t xml:space="preserve">01/02/2025 06:37:51 AM </t>
  </si>
  <si>
    <t>MMT/IMPS/503226028993/Savi205Rent/EAZYAPP TE/Ratnakar Bank</t>
  </si>
  <si>
    <t>S87184728</t>
  </si>
  <si>
    <t xml:space="preserve">01/02/2025 06:45:59 AM </t>
  </si>
  <si>
    <t>MMT/IMPS/503228049481/AromaSinha204Re/EAZYAPP TE/Ratnakar Bank</t>
  </si>
  <si>
    <t>S87371589</t>
  </si>
  <si>
    <t xml:space="preserve">01/02/2025 07:10:52 AM </t>
  </si>
  <si>
    <t>MMT/IMPS/503225087232/AnujaDesale303R/RazorpayX /Ratnakar Bank</t>
  </si>
  <si>
    <t>S87506781</t>
  </si>
  <si>
    <t xml:space="preserve">01/02/2025 07:28:13 AM </t>
  </si>
  <si>
    <t>MMT/IMPS/503228058259/AbhinavRoy301Re/RazorpayX /Ratnakar Bank</t>
  </si>
  <si>
    <t>S88530006</t>
  </si>
  <si>
    <t xml:space="preserve">01/02/2025 09:37:21 AM </t>
  </si>
  <si>
    <t>MMT/IMPS/503225145216/RohitShende305R/EAZYAPP TE/Ratnakar Bank</t>
  </si>
  <si>
    <t>S89082757</t>
  </si>
  <si>
    <t xml:space="preserve">01/02/2025 10:35:00 AM </t>
  </si>
  <si>
    <t>MMT/IMPS/503227103525/Nalini501Rent/EAZYAPP TE/Ratnakar Bank</t>
  </si>
  <si>
    <t>S89694026</t>
  </si>
  <si>
    <t xml:space="preserve">01/02/2025 11:30:53 AM </t>
  </si>
  <si>
    <t>MMT/IMPS/503228121816/Kushagra503Rent/EAZYAPP TE/Ratnakar Bank</t>
  </si>
  <si>
    <t>S89691599</t>
  </si>
  <si>
    <t xml:space="preserve">01/02/2025 11:32:36 AM </t>
  </si>
  <si>
    <t>UPI/nagamounika22sa/Advance for pri/AU SMALL FINANC/821996620071/IBLfbb0d2b0863245e98bed8aed179de97d</t>
  </si>
  <si>
    <t>S89766707</t>
  </si>
  <si>
    <t xml:space="preserve">01/02/2025 11:37:01 AM </t>
  </si>
  <si>
    <t>MMT/IMPS/503211197320/SaranshAgarwal2/EazyAppTec/Axis Bank</t>
  </si>
  <si>
    <t>S89818524</t>
  </si>
  <si>
    <t xml:space="preserve">01/02/2025 11:40:26 AM </t>
  </si>
  <si>
    <t>MMT/IMPS/503227125459/Bishnupriya503R/EAZYAPP TE/Ratnakar Bank</t>
  </si>
  <si>
    <t>S89898946</t>
  </si>
  <si>
    <t xml:space="preserve">01/02/2025 11:47:19 AM </t>
  </si>
  <si>
    <t>MMT/IMPS/503225217802/ShreedharHegde3/EAZYAPP TE/Ratnakar Bank</t>
  </si>
  <si>
    <t>S89911268</t>
  </si>
  <si>
    <t xml:space="preserve">01/02/2025 11:48:45 AM </t>
  </si>
  <si>
    <t>MMT/IMPS/503225218796/MoulikGupta303E/EAZYAPP TE/Ratnakar Bank</t>
  </si>
  <si>
    <t>S89944464</t>
  </si>
  <si>
    <t xml:space="preserve">01/02/2025 11:51:41 AM </t>
  </si>
  <si>
    <t>MMT/IMPS/503226093310/Arthi102RentMai/EAZYAPP TE/Ratnakar Bank</t>
  </si>
  <si>
    <t>S89950965</t>
  </si>
  <si>
    <t xml:space="preserve">01/02/2025 11:52:27 AM </t>
  </si>
  <si>
    <t>MMT/IMPS/503225222145/SubhasmitaJena5/EAZYAPP TE/Ratnakar Bank</t>
  </si>
  <si>
    <t>S90007999</t>
  </si>
  <si>
    <t xml:space="preserve">01/02/2025 11:58:10 AM </t>
  </si>
  <si>
    <t>MMT/IMPS/503225226208/Emad107RentElec/EAZYAPP TE/Ratnakar Bank</t>
  </si>
  <si>
    <t>S91365633</t>
  </si>
  <si>
    <t xml:space="preserve">01/02/2025 01:36:10 PM </t>
  </si>
  <si>
    <t>MMT/IMPS/503225238760/RajeshChowdary1/EAZYAPP TE/Ratnakar Bank</t>
  </si>
  <si>
    <t>S91461948</t>
  </si>
  <si>
    <t xml:space="preserve">01/02/2025 01:43:45 PM </t>
  </si>
  <si>
    <t>MMT/IMPS/503213737773/Shidhanta107Ele/EazyAppTec/Axis Bank</t>
  </si>
  <si>
    <t>S91471723</t>
  </si>
  <si>
    <t xml:space="preserve">01/02/2025 01:44:39 PM </t>
  </si>
  <si>
    <t>MMT/IMPS/503213740866/StutiMittal203R/EazyAppTec/Axis Bank</t>
  </si>
  <si>
    <t>S91479107</t>
  </si>
  <si>
    <t xml:space="preserve">01/02/2025 01:45:21 PM </t>
  </si>
  <si>
    <t>MMT/IMPS/503213744673/SidharthUNair10/EazyAppTec/Axis Bank</t>
  </si>
  <si>
    <t>S91613008</t>
  </si>
  <si>
    <t xml:space="preserve">01/02/2025 01:59:16 PM </t>
  </si>
  <si>
    <t>MMT/IMPS/503226104314/ApurvaKorde401E/EAZYAPP TE/Ratnakar Bank</t>
  </si>
  <si>
    <t>S92150186</t>
  </si>
  <si>
    <t xml:space="preserve">01/02/2025 02:47:34 PM </t>
  </si>
  <si>
    <t>MMT/IMPS/503226118394/SuryaBichala103/EAZYAPP TE/Ratnakar Bank</t>
  </si>
  <si>
    <t>S92370685</t>
  </si>
  <si>
    <t xml:space="preserve">01/02/2025 03:08:12 PM </t>
  </si>
  <si>
    <t>MMT/IMPS/503228168825/SammratPMoitra5/RazorpayX /Ratnakar Bank</t>
  </si>
  <si>
    <t>S92746278</t>
  </si>
  <si>
    <t xml:space="preserve">01/02/2025 03:45:00 PM </t>
  </si>
  <si>
    <t>MMT/IMPS/503228183006/BhavyaUpadhyay5/EAZYAPP TE/Ratnakar Bank</t>
  </si>
  <si>
    <t>S93733278</t>
  </si>
  <si>
    <t xml:space="preserve">01/02/2025 05:06:45 PM </t>
  </si>
  <si>
    <t>MMT/IMPS/503217571322/BhavyaUpadhyay5/EazyAppTec/Axis Bank</t>
  </si>
  <si>
    <t>S93746378</t>
  </si>
  <si>
    <t xml:space="preserve">01/02/2025 05:07:39 PM </t>
  </si>
  <si>
    <t>MMT/IMPS/503217574998/ArjunThampan406/EazyAppTec/Axis Bank</t>
  </si>
  <si>
    <t>S93745846</t>
  </si>
  <si>
    <t xml:space="preserve">01/02/2025 05:07:41 PM </t>
  </si>
  <si>
    <t>MMT/IMPS/503217576070/RaghavSingh102R/EazyAppTec/Axis Bank</t>
  </si>
  <si>
    <t>S93750909</t>
  </si>
  <si>
    <t xml:space="preserve">01/02/2025 05:08:08 PM </t>
  </si>
  <si>
    <t>MMT/IMPS/503228210933/AyushMohan105Re/EAZYAPP TE/Ratnakar Bank</t>
  </si>
  <si>
    <t>S93764874</t>
  </si>
  <si>
    <t xml:space="preserve">01/02/2025 05:09:07 PM </t>
  </si>
  <si>
    <t>MMT/IMPS/503217582030/SammratPMoitra5/EazyAppTec/Axis Bank</t>
  </si>
  <si>
    <t>S93768888</t>
  </si>
  <si>
    <t xml:space="preserve">01/02/2025 05:09:19 PM </t>
  </si>
  <si>
    <t>MMT/IMPS/503217582380/RAJIVHIREMAGALU/EazyAppTec/Axis Bank</t>
  </si>
  <si>
    <t>S93778141</t>
  </si>
  <si>
    <t xml:space="preserve">01/02/2025 05:10:03 PM </t>
  </si>
  <si>
    <t>MMT/IMPS/503217585639/AtishaySinha306/EazyAppTec/Axis Bank</t>
  </si>
  <si>
    <t>S93790729</t>
  </si>
  <si>
    <t xml:space="preserve">01/02/2025 05:10:57 PM </t>
  </si>
  <si>
    <t>MMT/IMPS/503217588790/AmarRadhakrishn/EazyAppTec/Axis Bank</t>
  </si>
  <si>
    <t>S93826585</t>
  </si>
  <si>
    <t xml:space="preserve">01/02/2025 05:14:14 PM </t>
  </si>
  <si>
    <t>MMT/IMPS/503227212632/AbhijeetPande10/EAZYAPP TE/Ratnakar Bank</t>
  </si>
  <si>
    <t>S94084683</t>
  </si>
  <si>
    <t xml:space="preserve">01/02/2025 05:40:31 PM </t>
  </si>
  <si>
    <t>MMT/IMPS/503217129595/RazorpayXAxis/UTIB0CCH274</t>
  </si>
  <si>
    <t>S94663129</t>
  </si>
  <si>
    <t xml:space="preserve">01/02/2025 06:34:57 PM </t>
  </si>
  <si>
    <t>MMT/IMPS/503227236305/AnushaReddyChal/EAZYAPP TE/Ratnakar Bank</t>
  </si>
  <si>
    <t>S94731260</t>
  </si>
  <si>
    <t xml:space="preserve">01/02/2025 06:41:10 PM </t>
  </si>
  <si>
    <t>MMT/IMPS/503227239061/KhushbooGandhi1/EAZYAPP TE/Ratnakar Bank</t>
  </si>
  <si>
    <t>S94862953</t>
  </si>
  <si>
    <t xml:space="preserve">01/02/2025 06:54:23 PM </t>
  </si>
  <si>
    <t>MMT/IMPS/503218120201/YashGupta104Ren/EazyAppTec/Axis Bank</t>
  </si>
  <si>
    <t>S94918865</t>
  </si>
  <si>
    <t xml:space="preserve">01/02/2025 06:58:19 PM </t>
  </si>
  <si>
    <t>MMT/IMPS/503218146328/TathagataDasgup/EazyAppTec/Axis Bank</t>
  </si>
  <si>
    <t>S96655810</t>
  </si>
  <si>
    <t xml:space="preserve">01/02/2025 09:56:01 PM </t>
  </si>
  <si>
    <t>MMT/IMPS/503221003171/BeneValICIC0000/NSDLPB DMT</t>
  </si>
  <si>
    <t>S96692411</t>
  </si>
  <si>
    <t xml:space="preserve">01/02/2025 10:02:03 PM </t>
  </si>
  <si>
    <t>MMT/IMPS/503222060912/ payout transac/Digidios P/Equitas Small F</t>
  </si>
  <si>
    <t>S96712615</t>
  </si>
  <si>
    <t xml:space="preserve">01/02/2025 10:04:48 PM </t>
  </si>
  <si>
    <t>MMT/IMPS/503222062253/ payout transac/Digidios P/Equitas Small F</t>
  </si>
  <si>
    <t>S97316375</t>
  </si>
  <si>
    <t>02/02/2025</t>
  </si>
  <si>
    <t xml:space="preserve">02/02/2025 12:11:54 AM </t>
  </si>
  <si>
    <t>MMT/IMPS/503327002155/KosalSunkara402/EAZYAPP TE/Ratnakar Bank</t>
  </si>
  <si>
    <t>S97354322</t>
  </si>
  <si>
    <t xml:space="preserve">02/02/2025 12:36:23 AM </t>
  </si>
  <si>
    <t>MMT/IMPS/503328006024/Siddhant501Rent/EAZYAPP TE/Ratnakar Bank</t>
  </si>
  <si>
    <t>S97382403</t>
  </si>
  <si>
    <t xml:space="preserve">02/02/2025 12:51:51 AM </t>
  </si>
  <si>
    <t>MMT/IMPS/503325015632/RuchaSanjeevAbh/EAZYAPP TE/Ratnakar Bank</t>
  </si>
  <si>
    <t>S97431554</t>
  </si>
  <si>
    <t xml:space="preserve">02/02/2025 01:36:23 AM </t>
  </si>
  <si>
    <t>MMT/IMPS/503301896566/ArchitaChakraba/EazyAppTec/Axis Bank</t>
  </si>
  <si>
    <t>S97431868</t>
  </si>
  <si>
    <t>MMT/IMPS/503301897164/HrishikeshRaipu/EazyAppTec/Axis Bank</t>
  </si>
  <si>
    <t>S97432055</t>
  </si>
  <si>
    <t xml:space="preserve">02/02/2025 01:37:15 AM </t>
  </si>
  <si>
    <t>MMT/IMPS/503301900329/JaideepTamma501/EazyAppTec/Axis Bank</t>
  </si>
  <si>
    <t>S97450754</t>
  </si>
  <si>
    <t xml:space="preserve">02/02/2025 01:59:16 AM </t>
  </si>
  <si>
    <t>MMT/IMPS/503325028749/AromaSinha204El/EAZYAPP TE/Ratnakar Bank</t>
  </si>
  <si>
    <t>S97512757</t>
  </si>
  <si>
    <t xml:space="preserve">02/02/2025 02:11:29 AM </t>
  </si>
  <si>
    <t>MMT/IMPS/503302016076/ShivaniPrabhu50/EazyAppTec/Axis Bank</t>
  </si>
  <si>
    <t>S97512796</t>
  </si>
  <si>
    <t xml:space="preserve">02/02/2025 02:11:39 AM </t>
  </si>
  <si>
    <t>MMT/IMPS/503302016153/NaimishaGiri208/EazyAppTec/Axis Bank</t>
  </si>
  <si>
    <t>S97512798</t>
  </si>
  <si>
    <t>MMT/IMPS/503302015831/KhwaishRupani40/EazyAppTec/Axis Bank</t>
  </si>
  <si>
    <t>S97514545</t>
  </si>
  <si>
    <t xml:space="preserve">02/02/2025 02:12:21 AM </t>
  </si>
  <si>
    <t>MMT/IMPS/503302017270/AshlinChirakkal/EazyAppTec/Axis Bank</t>
  </si>
  <si>
    <t>S97514571</t>
  </si>
  <si>
    <t xml:space="preserve">02/02/2025 02:12:31 AM </t>
  </si>
  <si>
    <t>MMT/IMPS/503302017373/BCSAISUMANTH103/EazyAppTec/Axis Bank</t>
  </si>
  <si>
    <t>S97521522</t>
  </si>
  <si>
    <t xml:space="preserve">02/02/2025 02:15:05 AM </t>
  </si>
  <si>
    <t>MMT/IMPS/503302019712/Arundhati306Ren/EazyAppTec/Axis Bank</t>
  </si>
  <si>
    <t>S97536444</t>
  </si>
  <si>
    <t xml:space="preserve">02/02/2025 02:18:16 AM </t>
  </si>
  <si>
    <t>CMS/001629877815/BAJAJ_AUTO_CD__SME000004466341</t>
  </si>
  <si>
    <t>S97555956</t>
  </si>
  <si>
    <t xml:space="preserve">02/02/2025 02:22:51 AM </t>
  </si>
  <si>
    <t>CMS/001629897836/BAJAJ_AUTO_CD__SME000004466341</t>
  </si>
  <si>
    <t>S97851213</t>
  </si>
  <si>
    <t xml:space="preserve">02/02/2025 02:56:33 AM </t>
  </si>
  <si>
    <t>MMT/IMPS/503302058064/DishaMalhotra20/EazyAppTec/Axis Bank</t>
  </si>
  <si>
    <t>S61255</t>
  </si>
  <si>
    <t xml:space="preserve">02/02/2025 11:23:01 AM </t>
  </si>
  <si>
    <t>MMT/IMPS/503326088829/Sakshi301RentEl/EAZYAPP TE/Ratnakar Bank</t>
  </si>
  <si>
    <t>S288537</t>
  </si>
  <si>
    <t xml:space="preserve">02/02/2025 11:58:53 AM </t>
  </si>
  <si>
    <t>MMT/IMPS/503327103636/Abhishek201Elec/EAZYAPP TE/Ratnakar Bank</t>
  </si>
  <si>
    <t>S293059</t>
  </si>
  <si>
    <t xml:space="preserve">02/02/2025 11:59:49 AM </t>
  </si>
  <si>
    <t>MMT/IMPS/503325201915/DipayanPal405El/EAZYAPP TE/Ratnakar Bank</t>
  </si>
  <si>
    <t>S309821</t>
  </si>
  <si>
    <t xml:space="preserve">02/02/2025 12:02:06 PM </t>
  </si>
  <si>
    <t>NEFT-RATNN52025020204891322-EAZYAPP TECH PVT LTD-RISHABH KHURANA 102 -409001820820-RATN0000999</t>
  </si>
  <si>
    <t>S313827</t>
  </si>
  <si>
    <t xml:space="preserve">02/02/2025 12:02:18 PM </t>
  </si>
  <si>
    <t>NEFT-RATNN52025020204891474-EAZYAPP TECH PVT LTD-VISHNU RAO V 105 ELE-409001820820-RATN0000999</t>
  </si>
  <si>
    <t>S605327</t>
  </si>
  <si>
    <t xml:space="preserve">02/02/2025 12:48:04 PM </t>
  </si>
  <si>
    <t>MMT/IMPS/503328117939/SurajSriram405R/EAZYAPP TE/Ratnakar Bank</t>
  </si>
  <si>
    <t>S687767</t>
  </si>
  <si>
    <t xml:space="preserve">02/02/2025 01:01:40 PM </t>
  </si>
  <si>
    <t>NEFT-UTIBN62025020280161849-RZPX PRIVATE LIMITED ESCROW  ACCOUNT-SHASHANK TIWARI 106 -9210200106495</t>
  </si>
  <si>
    <t>S688690</t>
  </si>
  <si>
    <t xml:space="preserve">02/02/2025 01:01:41 PM </t>
  </si>
  <si>
    <t>NEFT-UTIBN62025020280161837-RZPX PRIVATE LIMITED ESCROW  ACCOUNT-NIHARIKA KOTAGIRI 40-9210200106495</t>
  </si>
  <si>
    <t>S749159</t>
  </si>
  <si>
    <t xml:space="preserve">02/02/2025 01:11:11 PM </t>
  </si>
  <si>
    <t>MMT/IMPS/503327125330/Aneesh202Rent/EAZYAPP TE/Ratnakar Bank</t>
  </si>
  <si>
    <t>S1039680</t>
  </si>
  <si>
    <t xml:space="preserve">02/02/2025 02:01:42 PM </t>
  </si>
  <si>
    <t>NEFT-UTIBN62025020280383239-RZPX PRIVATE LIMITED ESCROW  ACCOUNT-ARUNA KOUL 203 ELECT-9210200106495</t>
  </si>
  <si>
    <t>S1061902</t>
  </si>
  <si>
    <t xml:space="preserve">02/02/2025 02:04:44 PM </t>
  </si>
  <si>
    <t>MMT/IMPS/503327140678/SeshankK406Rent/EAZYAPP TE/Ratnakar Bank</t>
  </si>
  <si>
    <t>S1575317</t>
  </si>
  <si>
    <t xml:space="preserve">02/02/2025 03:43:26 PM </t>
  </si>
  <si>
    <t>MMT/IMPS/503325318517/AdityaKhandelwa/EAZYAPP TE/Ratnakar Bank</t>
  </si>
  <si>
    <t>S1678978</t>
  </si>
  <si>
    <t xml:space="preserve">02/02/2025 04:05:51 PM </t>
  </si>
  <si>
    <t>MMT/IMPS/503328171188/Jahanv8D405Rent/EAZYAPP TE/Ratnakar Bank</t>
  </si>
  <si>
    <t>S1940609</t>
  </si>
  <si>
    <t xml:space="preserve">02/02/2025 05:01:58 PM </t>
  </si>
  <si>
    <t>NEFT-UTIBN62025020280915693-RZPX PRIVATE LIMITED ESCROW  ACCOUNT-NINAD RAMIAH 201 ELE-9210200106495</t>
  </si>
  <si>
    <t>S1940613</t>
  </si>
  <si>
    <t>NEFT-UTIBN62025020280915443-RZPX PRIVATE LIMITED ESCROW  ACCOUNT-SATHVI REDDY 202 REN-9210200106495</t>
  </si>
  <si>
    <t>S1939593</t>
  </si>
  <si>
    <t xml:space="preserve">02/02/2025 05:01:59 PM </t>
  </si>
  <si>
    <t>NEFT-UTIBN62025020280915413-RZPX PRIVATE LIMITED ESCROW  ACCOUNT-AYAZ MUNIS 401 RENT-92102001064957</t>
  </si>
  <si>
    <t>S1940865</t>
  </si>
  <si>
    <t>NEFT-UTIBN62025020280915478-RZPX PRIVATE LIMITED ESCROW  ACCOUNT-DEEPIKA 303 RENT-921020010649578-U</t>
  </si>
  <si>
    <t>S1940785</t>
  </si>
  <si>
    <t xml:space="preserve">02/02/2025 05:02:01 PM </t>
  </si>
  <si>
    <t>NEFT-UTIBN62025020280917493-RZPX PRIVATE LIMITED ESCROW  ACCOUNT-SRISTI 307 RENT ELEC-9210200106495</t>
  </si>
  <si>
    <t>S1941434</t>
  </si>
  <si>
    <t xml:space="preserve">02/02/2025 05:02:03 PM </t>
  </si>
  <si>
    <t>NEFT-UTIBN62025020280922704-RZPX PRIVATE LIMITED ESCROW  ACCOUNT-KARTIK SHASTRI 206 R-9210200106495</t>
  </si>
  <si>
    <t>S1941132</t>
  </si>
  <si>
    <t xml:space="preserve">02/02/2025 05:02:04 PM </t>
  </si>
  <si>
    <t>NEFT-UTIBN62025020280920958-RZPX PRIVATE LIMITED ESCROW  ACCOUNT-MADHVAI MOHAN 407 RE-9210200106495</t>
  </si>
  <si>
    <t>S1941256</t>
  </si>
  <si>
    <t xml:space="preserve">02/02/2025 05:02:05 PM </t>
  </si>
  <si>
    <t>NEFT-UTIBN62025020280924532-RZPX PRIVATE LIMITED ESCROW  ACCOUNT-TUSHAR AGARWAL 507 R-9210200106495</t>
  </si>
  <si>
    <t>S1941560</t>
  </si>
  <si>
    <t>NEFT-UTIBN62025020280926434-RZPX PRIVATE LIMITED ESCROW  ACCOUNT-PRITHU HAZARIKA 404 -9210200106495</t>
  </si>
  <si>
    <t>S1941258</t>
  </si>
  <si>
    <t xml:space="preserve">02/02/2025 05:02:06 PM </t>
  </si>
  <si>
    <t>NEFT-UTIBN62025020280924475-RZPX PRIVATE LIMITED ESCROW  ACCOUNT-AKHIL YECHURI 403 RE-9210200106495</t>
  </si>
  <si>
    <t>S1941561</t>
  </si>
  <si>
    <t>NEFT-UTIBN62025020280924540-RZPX PRIVATE LIMITED ESCROW  ACCOUNT-SASHANK VVSR 101 REN-9210200106495</t>
  </si>
  <si>
    <t>S1941563</t>
  </si>
  <si>
    <t>NEFT-UTIBN62025020280926412-RZPX PRIVATE LIMITED ESCROW  ACCOUNT-SRIJAN B 402 RENT EL-9210200106495</t>
  </si>
  <si>
    <t>S1941931</t>
  </si>
  <si>
    <t>NEFT-UTIBN62025020280926422-RZPX PRIVATE LIMITED ESCROW  ACCOUNT-ARIN JOHARI 303 ELEC-9210200106495</t>
  </si>
  <si>
    <t>S1941936</t>
  </si>
  <si>
    <t>NEFT-UTIBN62025020280926429-RZPX PRIVATE LIMITED ESCROW  ACCOUNT-SHREEYASH KHALATE 40-9210200106495</t>
  </si>
  <si>
    <t>S1940267</t>
  </si>
  <si>
    <t xml:space="preserve">02/02/2025 05:02:07 PM </t>
  </si>
  <si>
    <t>NEFT-UTIBN62025020280926396-RZPX PRIVATE LIMITED ESCROW  ACCOUNT-RAJESH CHOWDARY 106 -9210200106495</t>
  </si>
  <si>
    <t>S1942449</t>
  </si>
  <si>
    <t>NEFT-UTIBN62025020280927564-RZPX PRIVATE LIMITED ESCROW  ACCOUNT-ABHISHEK DEBNATH 303-9210200106495</t>
  </si>
  <si>
    <t>S1941982</t>
  </si>
  <si>
    <t xml:space="preserve">02/02/2025 05:02:08 PM </t>
  </si>
  <si>
    <t>NEFT-UTIBN62025020280928125-RZPX PRIVATE LIMITED ESCROW  ACCOUNT-SHREYAS PATIL 103 RE-9210200106495</t>
  </si>
  <si>
    <t>S1942074</t>
  </si>
  <si>
    <t xml:space="preserve">02/02/2025 05:02:10 PM </t>
  </si>
  <si>
    <t>NEFT-UTIBN62025020280931901-RZPX PRIVATE LIMITED ESCROW  ACCOUNT-DARSHAN TELANG 208 R-9210200106495</t>
  </si>
  <si>
    <t>S1953410</t>
  </si>
  <si>
    <t xml:space="preserve">02/02/2025 05:03:51 PM </t>
  </si>
  <si>
    <t>MMT/IMPS/503325357585/UpamaRay304Rent/EAZYAPP TE/Ratnakar Bank</t>
  </si>
  <si>
    <t>S2029990</t>
  </si>
  <si>
    <t xml:space="preserve">02/02/2025 05:19:42 PM </t>
  </si>
  <si>
    <t>MMT/IMPS/503328189242/Neha403RentElec/EAZYAPP TE/Ratnakar Bank</t>
  </si>
  <si>
    <t>S2211694</t>
  </si>
  <si>
    <t xml:space="preserve">02/02/2025 05:54:45 PM </t>
  </si>
  <si>
    <t>INF/NEFT/ICICN42025020252724883/UTIB0CCH274/thriveabhi     /RAZORPAYXAXIS</t>
  </si>
  <si>
    <t>S2547639</t>
  </si>
  <si>
    <t xml:space="preserve">02/02/2025 06:52:10 PM </t>
  </si>
  <si>
    <t>MMT/IMPS/503325407826/SwethaDutt401Re/EAZYAPP TE/Ratnakar Bank</t>
  </si>
  <si>
    <t>S2559368</t>
  </si>
  <si>
    <t xml:space="preserve">02/02/2025 06:54:09 PM </t>
  </si>
  <si>
    <t>MMT/IMPS/503325408658/PrathmeshS407Re/EAZYAPP TE/Ratnakar Bank</t>
  </si>
  <si>
    <t>S2602156</t>
  </si>
  <si>
    <t xml:space="preserve">02/02/2025 07:01:02 PM </t>
  </si>
  <si>
    <t>MMT/IMPS/503328214386/SatyaPravallika/EAZYAPP TE/Ratnakar Bank</t>
  </si>
  <si>
    <t>S2630475</t>
  </si>
  <si>
    <t xml:space="preserve">02/02/2025 07:04:21 PM </t>
  </si>
  <si>
    <t>MMT/IMPS/503327215040/DhvaniKotwala30/EAZYAPP TE/Ratnakar Bank</t>
  </si>
  <si>
    <t>S2632048</t>
  </si>
  <si>
    <t xml:space="preserve">02/02/2025 07:04:46 PM </t>
  </si>
  <si>
    <t>MMT/IMPS/503326200923/DhvaniKotwala30/EAZYAPP TE/Ratnakar Bank</t>
  </si>
  <si>
    <t>S2576940</t>
  </si>
  <si>
    <t xml:space="preserve">02/02/2025 07:09:00 PM </t>
  </si>
  <si>
    <t>UPI/ankur1992@okhdf/Booking amount/HDFC BANK LTD/503333411152/HDF78fe5e72ad9f4fbcb558e94b367d9d45</t>
  </si>
  <si>
    <t>S2937398</t>
  </si>
  <si>
    <t xml:space="preserve">02/02/2025 07:55:11 PM </t>
  </si>
  <si>
    <t>MMT/IMPS/503319633879/YekulaParthaviS/EazyAppTec/Axis Bank</t>
  </si>
  <si>
    <t>S3527709</t>
  </si>
  <si>
    <t xml:space="preserve">02/02/2025 09:27:43 PM </t>
  </si>
  <si>
    <t>UPI/ankur1992@okhdf/Advance/HDFC BANK LTD/503342991296/HDFd789fbf4a8f942caab6bdf5ca73fe6de</t>
  </si>
  <si>
    <t>S3498846</t>
  </si>
  <si>
    <t xml:space="preserve">02/02/2025 09:39:37 PM </t>
  </si>
  <si>
    <t>UPI/vinitavarma12@o/Advance/ICICI Bank/539928640923/ICI92295556f07a41f389591644505c9368</t>
  </si>
  <si>
    <t>S4163414</t>
  </si>
  <si>
    <t>03/02/2025</t>
  </si>
  <si>
    <t xml:space="preserve">03/02/2025 12:36:51 AM </t>
  </si>
  <si>
    <t>MMT/IMPS/503426003474/SachinWatarkar1/EAZYAPP TE/Ratnakar Bank</t>
  </si>
  <si>
    <t>S4536500</t>
  </si>
  <si>
    <t xml:space="preserve">03/02/2025 02:45:51 AM </t>
  </si>
  <si>
    <t>112005002094:Int.Coll:02-01-2025 to 02-02-2025</t>
  </si>
  <si>
    <t>S8215263</t>
  </si>
  <si>
    <t xml:space="preserve">03/02/2025 10:20:04 AM </t>
  </si>
  <si>
    <t>MMT/IMPS/503426034473/RubanMehta507Re/EAZYAPP TE/Ratnakar Bank</t>
  </si>
  <si>
    <t>S8317941</t>
  </si>
  <si>
    <t xml:space="preserve">03/02/2025 10:31:07 AM </t>
  </si>
  <si>
    <t>MMT/IMPS/503425076468/ShivaBharadwaj1/EAZYAPP TE/Ratnakar Bank</t>
  </si>
  <si>
    <t>S8349315</t>
  </si>
  <si>
    <t xml:space="preserve">03/02/2025 10:34:37 AM </t>
  </si>
  <si>
    <t>MMT/IMPS/503428041832/Samikhyha201Ren/EAZYAPP TE/Ratnakar Bank</t>
  </si>
  <si>
    <t>S8574941</t>
  </si>
  <si>
    <t xml:space="preserve">03/02/2025 10:58:52 AM </t>
  </si>
  <si>
    <t>MMT/IMPS/503425089541/AnilSomasundara/EAZYAPP TE/Ratnakar Bank</t>
  </si>
  <si>
    <t>S8678308</t>
  </si>
  <si>
    <t xml:space="preserve">03/02/2025 11:07:07 AM </t>
  </si>
  <si>
    <t>MMT/IMPS/503411684434/RajkamalSingh20/EazyAppTec/Axis Bank</t>
  </si>
  <si>
    <t>S8693346</t>
  </si>
  <si>
    <t xml:space="preserve">03/02/2025 11:07:59 AM </t>
  </si>
  <si>
    <t>MMT/IMPS/503411687932/RiyaMehrotra402/EazyAppTec/Axis Bank</t>
  </si>
  <si>
    <t>S8960909</t>
  </si>
  <si>
    <t xml:space="preserve">03/02/2025 11:33:56 AM </t>
  </si>
  <si>
    <t>NEFT-RATNN52025020304995228-EAZYAPP TECH PVT LTD-TARUSSI 301 RENT ELE-409001820820-RATN0000999</t>
  </si>
  <si>
    <t>S9184244</t>
  </si>
  <si>
    <t xml:space="preserve">03/02/2025 11:54:58 AM </t>
  </si>
  <si>
    <t>IMPS Chg Dec-24+GST</t>
  </si>
  <si>
    <t>S11251655</t>
  </si>
  <si>
    <t xml:space="preserve">03/02/2025 02:15:03 PM </t>
  </si>
  <si>
    <t>MMT/IMPS/503427122202/SubhamDash507Re/EAZYAPP TE/Ratnakar Bank</t>
  </si>
  <si>
    <t>S12950656</t>
  </si>
  <si>
    <t xml:space="preserve">03/02/2025 04:43:36 PM </t>
  </si>
  <si>
    <t>MMT/IMPS/503427171414/Manorath108Rent/EAZYAPP TE/Ratnakar Bank</t>
  </si>
  <si>
    <t>S13636505</t>
  </si>
  <si>
    <t xml:space="preserve">03/02/2025 05:44:26 PM </t>
  </si>
  <si>
    <t>MMT/IMPS/503427189570/AdvaitDeshmukh2/EAZYAPP TE/Ratnakar Bank</t>
  </si>
  <si>
    <t>S14598194</t>
  </si>
  <si>
    <t xml:space="preserve">03/02/2025 07:04:24 PM </t>
  </si>
  <si>
    <t>MMT/IMPS/503425409709/Satyam303Rent/EAZYAPP TE/Ratnakar Bank</t>
  </si>
  <si>
    <t>S14634865</t>
  </si>
  <si>
    <t xml:space="preserve">03/02/2025 07:08:38 PM </t>
  </si>
  <si>
    <t>MMT/IMPS/503426199884/Yogeshwar201Ren/EAZYAPP TE/Ratnakar Bank</t>
  </si>
  <si>
    <t>S14937257</t>
  </si>
  <si>
    <t xml:space="preserve">03/02/2025 07:30:05 PM </t>
  </si>
  <si>
    <t>MMT/IMPS/503427223149/PrasantBalakris/EAZYAPP TE/Ratnakar Bank</t>
  </si>
  <si>
    <t>S15617607</t>
  </si>
  <si>
    <t xml:space="preserve">03/02/2025 08:36:10 PM </t>
  </si>
  <si>
    <t>MMT/IMPS/503425468608/CRohithReddy306/EAZYAPP TE/Ratnakar Bank</t>
  </si>
  <si>
    <t>S15645638</t>
  </si>
  <si>
    <t xml:space="preserve">03/02/2025 08:39:09 PM </t>
  </si>
  <si>
    <t>MMT/IMPS/503425470635/TripuramalluPra/EAZYAPP TE/Ratnakar Bank</t>
  </si>
  <si>
    <t>S15810404</t>
  </si>
  <si>
    <t xml:space="preserve">03/02/2025 08:57:10 PM </t>
  </si>
  <si>
    <t>MMT/IMPS/503428252920/AnandiSrivastav/EAZYAPP TE/Ratnakar Bank</t>
  </si>
  <si>
    <t>S16045537</t>
  </si>
  <si>
    <t xml:space="preserve">03/02/2025 09:26:01 PM </t>
  </si>
  <si>
    <t>MMT/IMPS/503425503925/Akanksha304Elec/EAZYAPP TE/Ratnakar Bank</t>
  </si>
  <si>
    <t>S16880832</t>
  </si>
  <si>
    <t>04/02/2025</t>
  </si>
  <si>
    <t xml:space="preserve">04/02/2025 12:07:06 AM </t>
  </si>
  <si>
    <t>MMT/IMPS/503528001097/AnmolMohan303El/EAZYAPP TE/Ratnakar Bank</t>
  </si>
  <si>
    <t>S18483396</t>
  </si>
  <si>
    <t xml:space="preserve">04/02/2025 07:40:28 AM </t>
  </si>
  <si>
    <t>MMT/IMPS/503525068475/KrishnaRajOduvi/EAZYAPP TE/Ratnakar Bank</t>
  </si>
  <si>
    <t>S18656000</t>
  </si>
  <si>
    <t xml:space="preserve">04/02/2025 08:09:19 AM </t>
  </si>
  <si>
    <t>MMT/IMPS/503528038424/NimishaJain308E/EAZYAPP TE/Ratnakar Bank</t>
  </si>
  <si>
    <t>S19314312</t>
  </si>
  <si>
    <t xml:space="preserve">04/02/2025 09:45:50 AM </t>
  </si>
  <si>
    <t>MMT/IMPS/503525113137/GauravRai103Ren/EAZYAPP TE/Ratnakar Bank</t>
  </si>
  <si>
    <t>S19359371</t>
  </si>
  <si>
    <t xml:space="preserve">04/02/2025 09:53:51 AM </t>
  </si>
  <si>
    <t>MMT/IMPS/503525117297/SahilChhimpa501/EAZYAPP TE/Ratnakar Bank</t>
  </si>
  <si>
    <t>S19362053</t>
  </si>
  <si>
    <t xml:space="preserve">04/02/2025 09:54:21 AM </t>
  </si>
  <si>
    <t>MMT/IMPS/503527060321/KrishnaSandeepC/EAZYAPP TE/Ratnakar Bank</t>
  </si>
  <si>
    <t>S19560205</t>
  </si>
  <si>
    <t xml:space="preserve">04/02/2025 10:18:21 AM </t>
  </si>
  <si>
    <t>MMT/IMPS/503510807736/AmulyaSadaphale/EazyAppTec/Axis Bank</t>
  </si>
  <si>
    <t>S20258437</t>
  </si>
  <si>
    <t xml:space="preserve">04/02/2025 11:32:41 AM </t>
  </si>
  <si>
    <t>NEFT-UTIBN62025020499238817-RZPX PRIVATE LIMITED ESCROW  ACCOUNT-MAYURI GARGAV 505 RE-9210200106495</t>
  </si>
  <si>
    <t>S20295669</t>
  </si>
  <si>
    <t xml:space="preserve">04/02/2025 11:35:24 AM </t>
  </si>
  <si>
    <t>NEFT-HDFCN52025020439562809-LEARNEON EDUTECH PRIVATE LIMITED-0001-50200060320552-HDFC0000240</t>
  </si>
  <si>
    <t>S20350305</t>
  </si>
  <si>
    <t xml:space="preserve">04/02/2025 11:40:16 AM </t>
  </si>
  <si>
    <t>MMT/IMPS/503526092500/DeekshaVanguru2/EAZYAPP TE/Ratnakar Bank</t>
  </si>
  <si>
    <t>S20779140</t>
  </si>
  <si>
    <t xml:space="preserve">04/02/2025 12:22:31 PM </t>
  </si>
  <si>
    <t>MMT/IMPS/503525222622/NehaRaviprolu10/EAZYAPP TE/Ratnakar Bank</t>
  </si>
  <si>
    <t>S21774899</t>
  </si>
  <si>
    <t xml:space="preserve">04/02/2025 01:50:11 PM </t>
  </si>
  <si>
    <t>MMT/IMPS/503525289396/JayeshPuri304Re/EAZYAPP TE/Ratnakar Bank</t>
  </si>
  <si>
    <t>S21833167</t>
  </si>
  <si>
    <t xml:space="preserve">04/02/2025 01:55:40 PM </t>
  </si>
  <si>
    <t>BIL/INFT/EB49363079/ ASHISH TANEJA</t>
  </si>
  <si>
    <t>S21893280</t>
  </si>
  <si>
    <t xml:space="preserve">04/02/2025 02:02:45 PM </t>
  </si>
  <si>
    <t>MMT/IMPS/503526147066/RajashekarMakal/EAZYAPP TE/Ratnakar Bank</t>
  </si>
  <si>
    <t>S22072957</t>
  </si>
  <si>
    <t xml:space="preserve">04/02/2025 02:17:36 PM </t>
  </si>
  <si>
    <t>MMT/IMPS/503525311322/HarshithaVanama/EAZYAPP TE/Ratnakar Bank</t>
  </si>
  <si>
    <t>S23976829</t>
  </si>
  <si>
    <t xml:space="preserve">04/02/2025 05:00:20 PM </t>
  </si>
  <si>
    <t>MMT/IMPS/503527219138/GauriKrishna405/EAZYAPP TE/Ratnakar Bank</t>
  </si>
  <si>
    <t>S24111789</t>
  </si>
  <si>
    <t xml:space="preserve">04/02/2025 05:12:07 PM </t>
  </si>
  <si>
    <t>MMT/IMPS/503517314573/Aman502Electric/EazyAppTec/Axis Bank</t>
  </si>
  <si>
    <t>S24417641</t>
  </si>
  <si>
    <t xml:space="preserve">04/02/2025 05:40:56 PM </t>
  </si>
  <si>
    <t>MMT/IMPS/503528233642/SaiRam402Rent/EAZYAPP TE/Ratnakar Bank</t>
  </si>
  <si>
    <t>S24624830</t>
  </si>
  <si>
    <t xml:space="preserve">04/02/2025 05:57:03 PM </t>
  </si>
  <si>
    <t>MMT/IMPS/503528239469/Kirankuchana203/EAZYAPP TE/Ratnakar Bank</t>
  </si>
  <si>
    <t>S24757979</t>
  </si>
  <si>
    <t xml:space="preserve">04/02/2025 06:05:43 PM </t>
  </si>
  <si>
    <t>MMT/IMPS/503527242514/Srishti204Elect/EAZYAPP TE/Ratnakar Bank</t>
  </si>
  <si>
    <t>S25699287</t>
  </si>
  <si>
    <t xml:space="preserve">04/02/2025 07:31:23 PM </t>
  </si>
  <si>
    <t>MMT/IMPS/503525528093/VirenJain108Ren/EAZYAPP TE/Ratnakar Bank</t>
  </si>
  <si>
    <t>S25844522</t>
  </si>
  <si>
    <t xml:space="preserve">04/02/2025 07:48:11 PM </t>
  </si>
  <si>
    <t>UPI/456yashvpatil@o/thrive one 105/State Bank Of I/503530104697/SBI54cd862088e04106998348186742d98e</t>
  </si>
  <si>
    <t>S26636060</t>
  </si>
  <si>
    <t xml:space="preserve">04/02/2025 09:12:49 PM </t>
  </si>
  <si>
    <t>MMT/IMPS/503528312840/NilayKumar302Re/EAZYAPP TE/Ratnakar Bank</t>
  </si>
  <si>
    <t>S26818343</t>
  </si>
  <si>
    <t xml:space="preserve">04/02/2025 09:36:47 PM </t>
  </si>
  <si>
    <t>MMT/IMPS/503525616447/TaruUppal405Ren/EAZYAPP TE/Ratnakar Bank</t>
  </si>
  <si>
    <t>S26857787</t>
  </si>
  <si>
    <t xml:space="preserve">04/02/2025 09:42:56 PM </t>
  </si>
  <si>
    <t>MMT/IMPS/503527325192/NehaGarg407Rent/EAZYAPP TE/Ratnakar Bank</t>
  </si>
  <si>
    <t>S26942002</t>
  </si>
  <si>
    <t xml:space="preserve">04/02/2025 09:54:37 PM </t>
  </si>
  <si>
    <t>MMT/IMPS/503526304893/Sourav102RentEl/EAZYAPP TE/Ratnakar Bank</t>
  </si>
  <si>
    <t>S27115487</t>
  </si>
  <si>
    <t xml:space="preserve">04/02/2025 10:25:07 PM </t>
  </si>
  <si>
    <t>MMT/IMPS/503527340666/RohitShende305E/EAZYAPP TE/Ratnakar Bank</t>
  </si>
  <si>
    <t>S27393355</t>
  </si>
  <si>
    <t xml:space="preserve">04/02/2025 11:11:01 PM </t>
  </si>
  <si>
    <t>MMT/IMPS/503525674214/DhavalkumarParm/EAZYAPP TE/Ratnakar Bank</t>
  </si>
  <si>
    <t>S27569987</t>
  </si>
  <si>
    <t>05/02/2025</t>
  </si>
  <si>
    <t xml:space="preserve">05/02/2025 12:02:01 AM </t>
  </si>
  <si>
    <t>MMT/IMPS/503625000618/MahekJain108Ren/EAZYAPP TE/Ratnakar Bank</t>
  </si>
  <si>
    <t>S27629970</t>
  </si>
  <si>
    <t xml:space="preserve">05/02/2025 12:37:00 AM </t>
  </si>
  <si>
    <t>MMT/IMPS/503628005287/RitwikMitra408R/EAZYAPP TE/Ratnakar Bank</t>
  </si>
  <si>
    <t>S27759065</t>
  </si>
  <si>
    <t xml:space="preserve">05/02/2025 02:03:15 AM </t>
  </si>
  <si>
    <t>MMT/IMPS/503625028705/Jhanvi501Rent/EAZYAPP TE/Ratnakar Bank</t>
  </si>
  <si>
    <t>S32821731</t>
  </si>
  <si>
    <t xml:space="preserve">05/02/2025 11:27:07 AM </t>
  </si>
  <si>
    <t>MMT/IMPS/503628088350/AravindJakkani3/EAZYAPP TE/Ratnakar Bank</t>
  </si>
  <si>
    <t>S33131327</t>
  </si>
  <si>
    <t xml:space="preserve">05/02/2025 11:59:45 AM </t>
  </si>
  <si>
    <t>MMT/IMPS/503627099258/LearnEonEdutech/EAZYAPP TE/Ratnakar Bank</t>
  </si>
  <si>
    <t>S33139539</t>
  </si>
  <si>
    <t xml:space="preserve">05/02/2025 12:00:29 PM </t>
  </si>
  <si>
    <t>MMT/IMPS/503628099505/LearnEonEdutech/EAZYAPP TE/Ratnakar Bank</t>
  </si>
  <si>
    <t>S33144169</t>
  </si>
  <si>
    <t xml:space="preserve">05/02/2025 12:01:09 PM </t>
  </si>
  <si>
    <t>MMT/IMPS/503625187697/LearnEonEdutech/EAZYAPP TE/Ratnakar Bank</t>
  </si>
  <si>
    <t>S33147302</t>
  </si>
  <si>
    <t xml:space="preserve">05/02/2025 12:01:32 PM </t>
  </si>
  <si>
    <t>MMT/IMPS/503626089720/LearnEonEdutech/EAZYAPP TE/Ratnakar Bank</t>
  </si>
  <si>
    <t>S33308191</t>
  </si>
  <si>
    <t xml:space="preserve">05/02/2025 12:14:01 PM </t>
  </si>
  <si>
    <t>MMT/IMPS/503628103416/MuskanRochwani3/EAZYAPP TE/Ratnakar Bank</t>
  </si>
  <si>
    <t>S33311821</t>
  </si>
  <si>
    <t xml:space="preserve">05/02/2025 12:14:28 PM </t>
  </si>
  <si>
    <t>MMT/IMPS/503625194655/MuskanRochwani3/EAZYAPP TE/Ratnakar Bank</t>
  </si>
  <si>
    <t>S33972265</t>
  </si>
  <si>
    <t xml:space="preserve">05/02/2025 01:00:53 PM </t>
  </si>
  <si>
    <t>MMT/IMPS/503628119310/Monila201Rent/EAZYAPP TE/Ratnakar Bank</t>
  </si>
  <si>
    <t>S34330469</t>
  </si>
  <si>
    <t xml:space="preserve">05/02/2025 01:25:05 PM </t>
  </si>
  <si>
    <t>MMT/IMPS/503625237169/JishnudeepBhatt/EAZYAPP TE/Ratnakar Bank</t>
  </si>
  <si>
    <t>S35362121</t>
  </si>
  <si>
    <t xml:space="preserve">05/02/2025 02:19:47 PM </t>
  </si>
  <si>
    <t>MMT/IMPS/503625269512/Harshita403Rent/EAZYAPP TE/Ratnakar Bank</t>
  </si>
  <si>
    <t>S35870822</t>
  </si>
  <si>
    <t xml:space="preserve">05/02/2025 03:24:02 PM </t>
  </si>
  <si>
    <t>UPI/9007603068@hdfc/Accomodation bo/HDFC BANK LTD/503642535625/HDF77149C6AC7144F65AEA3366C3B206E2C</t>
  </si>
  <si>
    <t>S37000400</t>
  </si>
  <si>
    <t xml:space="preserve">05/02/2025 04:28:38 PM </t>
  </si>
  <si>
    <t>MMT/IMPS/503625327977/MallikaGupta307/EAZYAPP TE/Ratnakar Bank</t>
  </si>
  <si>
    <t>S37792305</t>
  </si>
  <si>
    <t xml:space="preserve">05/02/2025 05:32:14 PM </t>
  </si>
  <si>
    <t>INF/NEFT/ICICN42025020554636088/UTIB0CCH274/RAZORPAYXAXIS</t>
  </si>
  <si>
    <t>S38803658</t>
  </si>
  <si>
    <t xml:space="preserve">05/02/2025 06:59:23 PM </t>
  </si>
  <si>
    <t>MMT/IMPS/503628212789/HimanshuVerma30/EAZYAPP TE/Ratnakar Bank</t>
  </si>
  <si>
    <t>S39098547</t>
  </si>
  <si>
    <t xml:space="preserve">05/02/2025 07:28:24 PM </t>
  </si>
  <si>
    <t>MMT/IMPS/503626190166/AnishaMohanty20/EAZYAPP TE/Ratnakar Bank</t>
  </si>
  <si>
    <t>S40561036</t>
  </si>
  <si>
    <t xml:space="preserve">05/02/2025 10:20:38 PM </t>
  </si>
  <si>
    <t>UPI/dr.mo1@ybl/Payment from Ph/CANARA BANK/409702826615/YBL47983bf4e5904bdcb46960237f730d79</t>
  </si>
  <si>
    <t>S40578905</t>
  </si>
  <si>
    <t xml:space="preserve">05/02/2025 10:23:24 PM </t>
  </si>
  <si>
    <t>MMT/IMPS/503625479487/TanguturiMeghan/EAZYAPP TE/Ratnakar Bank</t>
  </si>
  <si>
    <t>S40932270</t>
  </si>
  <si>
    <t xml:space="preserve">05/02/2025 11:40:59 PM </t>
  </si>
  <si>
    <t>MMT/IMPS/503628271644/Sola105Electric/EAZYAPP TE/Ratnakar Bank</t>
  </si>
  <si>
    <t>S40982489</t>
  </si>
  <si>
    <t xml:space="preserve">05/02/2025 11:59:22 PM </t>
  </si>
  <si>
    <t>MMT/IMPS/503625504546/HimanshuMali304/EAZYAPP TE/Ratnakar Bank</t>
  </si>
  <si>
    <t>S40983743</t>
  </si>
  <si>
    <t xml:space="preserve">05/02/2025 11:59:42 PM </t>
  </si>
  <si>
    <t>MMT/IMPS/503628273609/DevavratKaustub/EAZYAPP TE/Ratnakar Bank</t>
  </si>
  <si>
    <t>S41247040</t>
  </si>
  <si>
    <t>06/02/2025</t>
  </si>
  <si>
    <t xml:space="preserve">06/02/2025 03:02:59 AM </t>
  </si>
  <si>
    <t>UPI/drmo31@axl/Booking advance/HDFC BANK LTD/517285040458/AXL173d68a4720e469d9d59d465233b12db</t>
  </si>
  <si>
    <t>S42459790</t>
  </si>
  <si>
    <t xml:space="preserve">06/02/2025 07:48:41 AM </t>
  </si>
  <si>
    <t>BIL/INFT/EBA9777824/ SUDHANSHU GUPTA</t>
  </si>
  <si>
    <t>S46453902</t>
  </si>
  <si>
    <t xml:space="preserve">06/02/2025 03:07:27 PM </t>
  </si>
  <si>
    <t>MMT/IMPS/503728123240/NilayKumar302El/EAZYAPP TE/Ratnakar Bank</t>
  </si>
  <si>
    <t>S46860219</t>
  </si>
  <si>
    <t xml:space="preserve">06/02/2025 03:49:35 PM </t>
  </si>
  <si>
    <t>MMT/IMPS/503726110778/Anshuman504Rent/EAZYAPP TE/Ratnakar Bank</t>
  </si>
  <si>
    <t>S47969391</t>
  </si>
  <si>
    <t xml:space="preserve">06/02/2025 05:18:16 PM </t>
  </si>
  <si>
    <t>NEFT-IDFBN52025020637987487-Mr Kaza Sanjay-/ATTN/-00000010137633819-IDFB0010201</t>
  </si>
  <si>
    <t>S48804401</t>
  </si>
  <si>
    <t xml:space="preserve">06/02/2025 06:29:27 PM </t>
  </si>
  <si>
    <t>MMT/IMPS/503725314609/AbhinavRoy301El/EAZYAPP TE/Ratnakar Bank</t>
  </si>
  <si>
    <t>S49131354</t>
  </si>
  <si>
    <t xml:space="preserve">06/02/2025 06:57:46 PM </t>
  </si>
  <si>
    <t>MMT/IMPS/503725329016/NagaMounika302S/EAZYAPP TE/Ratnakar Bank</t>
  </si>
  <si>
    <t>S50544633</t>
  </si>
  <si>
    <t xml:space="preserve">06/02/2025 09:39:12 PM </t>
  </si>
  <si>
    <t>MMT/IMPS/503725405036/PeehuJain404Aut/EAZYAPP TE/Ratnakar Bank</t>
  </si>
  <si>
    <t>S55212545</t>
  </si>
  <si>
    <t>07/02/2025</t>
  </si>
  <si>
    <t xml:space="preserve">07/02/2025 11:34:34 AM </t>
  </si>
  <si>
    <t>MMT/IMPS/503828052449/SubhaPothireddy/EAZYAPP TE/Ratnakar Bank</t>
  </si>
  <si>
    <t>S57671169</t>
  </si>
  <si>
    <t xml:space="preserve">07/02/2025 02:55:50 PM </t>
  </si>
  <si>
    <t>MMT/IMPS/503825185540/ManiShankar503M/EAZYAPP TE/Ratnakar Bank</t>
  </si>
  <si>
    <t>S58960858</t>
  </si>
  <si>
    <t xml:space="preserve">07/02/2025 04:48:22 PM </t>
  </si>
  <si>
    <t>UPI/hema4004@ybl/Payment from Ph/South Indian Ba/292177862286/YBL1aaddb0215bf4a1587ccac266bbb29df</t>
  </si>
  <si>
    <t>S59546922</t>
  </si>
  <si>
    <t xml:space="preserve">07/02/2025 05:12:47 PM </t>
  </si>
  <si>
    <t>MMT/IMPS/503817847517/Advance Tenant /Sri Sarava/State Bank of I</t>
  </si>
  <si>
    <t>S61279912</t>
  </si>
  <si>
    <t xml:space="preserve">07/02/2025 07:23:33 PM </t>
  </si>
  <si>
    <t>UPI/drmo31@ybl/Payment from Ph/HDFC BANK LTD/730063198080/YBLaf6f9e440d36459ab9fee5cf0d247423</t>
  </si>
  <si>
    <t>S63200763</t>
  </si>
  <si>
    <t xml:space="preserve">07/02/2025 11:05:11 PM </t>
  </si>
  <si>
    <t>UPI/sushmitha.lakma/token amount/ICICI Bank/540439620343/ICI69354ae54b7e4dbf90d2f22d842623b6</t>
  </si>
  <si>
    <t>S67677840</t>
  </si>
  <si>
    <t>08/02/2025</t>
  </si>
  <si>
    <t xml:space="preserve">08/02/2025 03:30:46 PM </t>
  </si>
  <si>
    <t>INF/NEFT/ICICN42025020857032318/UTIB0CCH274/RAZORPAYXAXIS</t>
  </si>
  <si>
    <t>S67735185</t>
  </si>
  <si>
    <t xml:space="preserve">08/02/2025 03:37:44 PM </t>
  </si>
  <si>
    <t>INF/NEFT/ICICN42025020857036223/IDFB0020101/PAYROLL</t>
  </si>
  <si>
    <t>S68132607</t>
  </si>
  <si>
    <t xml:space="preserve">08/02/2025 04:31:30 PM </t>
  </si>
  <si>
    <t>NEFT-RETURN-ICICN42025020857032318-Thrivescape ventures private limite-Incorrect Account Number  AC</t>
  </si>
  <si>
    <t>S68228630</t>
  </si>
  <si>
    <t xml:space="preserve">08/02/2025 04:52:39 PM </t>
  </si>
  <si>
    <t>UPI/9007613196@axl/Payment from Ph/State Bank Of I/789957924134/AXL6af708a1999241559385c1feb5026c7e</t>
  </si>
  <si>
    <t>S68304569</t>
  </si>
  <si>
    <t xml:space="preserve">08/02/2025 04:53:49 PM </t>
  </si>
  <si>
    <t>MMT/IMPS/503925351109/BhoomiAgarwal20/EAZYAPP TE/Ratnakar Bank</t>
  </si>
  <si>
    <t>S68193363</t>
  </si>
  <si>
    <t xml:space="preserve">08/02/2025 04:54:27 PM </t>
  </si>
  <si>
    <t>UPI/pulkitlko915@ok/UPI/State Bank Of I/503943507038/AXI397886d514d34966812a2a09222045f7</t>
  </si>
  <si>
    <t>S68518955</t>
  </si>
  <si>
    <t xml:space="preserve">08/02/2025 05:43:11 PM </t>
  </si>
  <si>
    <t>UPI/prateekanand203/advance/BANK OF BARODA/503985762159/ICIaae54ec0d65941eba96a995d283c5a91</t>
  </si>
  <si>
    <t>S70879259</t>
  </si>
  <si>
    <t>09/02/2025</t>
  </si>
  <si>
    <t xml:space="preserve">09/02/2025 12:05:05 AM </t>
  </si>
  <si>
    <t>MMT/IMPS/504028000607/SunnyThakur305R/EAZYAPP TE/Ratnakar Bank</t>
  </si>
  <si>
    <t>S72595880</t>
  </si>
  <si>
    <t xml:space="preserve">09/02/2025 10:52:33 AM </t>
  </si>
  <si>
    <t>MMT/IMPS/504025084127/PrateekAnand407/EAZYAPP TE/Ratnakar Bank</t>
  </si>
  <si>
    <t>S72603712</t>
  </si>
  <si>
    <t xml:space="preserve">09/02/2025 10:53:50 AM </t>
  </si>
  <si>
    <t>MMT/IMPS/504026038745/AgnesKurian104R/EAZYAPP TE/Ratnakar Bank</t>
  </si>
  <si>
    <t>S72605890</t>
  </si>
  <si>
    <t xml:space="preserve">09/02/2025 10:54:41 AM </t>
  </si>
  <si>
    <t>MMT/IMPS/504028046741/AgnesKurian104E/EAZYAPP TE/Ratnakar Bank</t>
  </si>
  <si>
    <t>S74392349</t>
  </si>
  <si>
    <t xml:space="preserve">09/02/2025 05:42:35 PM </t>
  </si>
  <si>
    <t>MMT/IMPS/504027136293/SudhanshuGupta1/EAZYAPP TE/Ratnakar Bank</t>
  </si>
  <si>
    <t>S74575644</t>
  </si>
  <si>
    <t xml:space="preserve">09/02/2025 06:24:21 PM </t>
  </si>
  <si>
    <t>MMT/IMPS/504025261380/ShakeebArzoo305/EAZYAPP TE/Ratnakar Bank</t>
  </si>
  <si>
    <t>S75835987</t>
  </si>
  <si>
    <t xml:space="preserve">09/02/2025 10:36:49 PM </t>
  </si>
  <si>
    <t>MMT/IMPS/504022938409/TheFargo502Auto/EazyAppTec/Axis Bank</t>
  </si>
  <si>
    <t>S87227406</t>
  </si>
  <si>
    <t>10/02/2025</t>
  </si>
  <si>
    <t xml:space="preserve">10/02/2025 05:59:51 PM </t>
  </si>
  <si>
    <t>MMT/IMPS/504125414338/PranshulSingh40/EAZYAPP TE/Ratnakar Bank</t>
  </si>
  <si>
    <t>S88114334</t>
  </si>
  <si>
    <t xml:space="preserve">10/02/2025 07:04:02 PM </t>
  </si>
  <si>
    <t>INF/INFT/039232141501/rent           /T1LANDLORD</t>
  </si>
  <si>
    <t>S88114369</t>
  </si>
  <si>
    <t xml:space="preserve">10/02/2025 07:04:03 PM </t>
  </si>
  <si>
    <t>INF/INFT/039232141502/SYEDDLF</t>
  </si>
  <si>
    <t>S88115283</t>
  </si>
  <si>
    <t>INF/INFT/039232141503/rent           /DLFLANDLORD3</t>
  </si>
  <si>
    <t>S88124911</t>
  </si>
  <si>
    <t xml:space="preserve">10/02/2025 07:04:51 PM </t>
  </si>
  <si>
    <t>INF/NEFT/ICICN42025021058421730/SBIN0001879/rent         /DLFLANDLORDATIY</t>
  </si>
  <si>
    <t xml:space="preserve">10/02/2025 08:23:08 PM </t>
  </si>
  <si>
    <t>MMT/IMPS/504120559556/SRISARAVANAVISH/EazyAppTec/Axis Bank</t>
  </si>
  <si>
    <t xml:space="preserve">10/02/2025 08:42:58 PM </t>
  </si>
  <si>
    <t>INF/NEFT/ICICN42025021058533955/UTIB0CCH274/RAZORPAYXAXIS</t>
  </si>
  <si>
    <t xml:space="preserve">10/02/2025 09:32:07 PM </t>
  </si>
  <si>
    <t>NEFT-RETURN-ICICN42025021058533955-Thrivescape ventures private limite-Incorrect Account Number  AC</t>
  </si>
  <si>
    <t>11/02/2025</t>
  </si>
  <si>
    <t xml:space="preserve">11/02/2025 11:20:39 AM </t>
  </si>
  <si>
    <t>INF/NEFT/ICICN42025021158769857/HDFC0000218/HHLANDLORD2</t>
  </si>
  <si>
    <t>INF/NEFT/ICICN42025021158769856/HDFC0000218/rent         /HHLANDLORD1</t>
  </si>
  <si>
    <t xml:space="preserve">11/02/2025 11:20:40 AM </t>
  </si>
  <si>
    <t>INF/NEFT/ICICN42025021158769858/HDFC0000218/rent         /HHLANDLORD3</t>
  </si>
  <si>
    <t xml:space="preserve">11/02/2025 11:20:41 AM </t>
  </si>
  <si>
    <t>INF/NEFT/ICICN42025021158769860/HDFC0000218/HHLANDLORD4</t>
  </si>
  <si>
    <t xml:space="preserve">11/02/2025 11:55:20 AM </t>
  </si>
  <si>
    <t>UPI/hema4004@ybl/Payment from Ph/South Indian Ba/057035622897/YBLe691efd7c95541c49c808498f472ed46</t>
  </si>
  <si>
    <t xml:space="preserve">11/02/2025 02:07:07 PM </t>
  </si>
  <si>
    <t>INF/INFT/039241195451/CC1013EMI      /Manish</t>
  </si>
  <si>
    <t xml:space="preserve">11/02/2025 06:04:02 PM </t>
  </si>
  <si>
    <t>MMT/IMPS/504218353096/salaries/PAYROLL/IDFB0020101</t>
  </si>
  <si>
    <t xml:space="preserve">11/02/2025 06:15:21 PM </t>
  </si>
  <si>
    <t>MMT/IMPS/504218384072/UTIB0003572</t>
  </si>
  <si>
    <t xml:space="preserve">11/02/2025 07:51:51 PM </t>
  </si>
  <si>
    <t>MMT/IMPS/504219642762/Salary/Payroll/IDFB0020101</t>
  </si>
  <si>
    <t xml:space="preserve">11/02/2025 08:04:21 PM </t>
  </si>
  <si>
    <t>UPI/504270735315/Maintenance/7093459972@axl//ICIafea73682e584c16a3200828ded729e5/</t>
  </si>
  <si>
    <t xml:space="preserve">11/02/2025 08:07:31 PM </t>
  </si>
  <si>
    <t>MMT/IMPS/504220678165/garbagecollecti/Venuops/UTIB0003572</t>
  </si>
  <si>
    <t xml:space="preserve">11/02/2025 08:10:54 PM </t>
  </si>
  <si>
    <t>UPI/504270768031/watertankersthr/gaddamsanjeevar//ICIddc5c7ad3a694929978188191a287daf/</t>
  </si>
  <si>
    <t xml:space="preserve">11/02/2025 08:15:40 PM </t>
  </si>
  <si>
    <t>INF/NEFT/ICICN42025021159312663/KKBK0007466/laundrykinginvo/laundryking</t>
  </si>
  <si>
    <t xml:space="preserve">11/02/2025 08:22:17 PM </t>
  </si>
  <si>
    <t>UPI/504270821873/ACservicevendor/7093364408@ybl//ICIa72a34805a6c466e9e7ea6802171b59d/</t>
  </si>
  <si>
    <t xml:space="preserve">11/02/2025 08:25:51 PM </t>
  </si>
  <si>
    <t>UPI/504270838298/elcetrical/sahoojit19962@i//ICI025dc9bcaaae402c8a4ea2221397c84e/</t>
  </si>
  <si>
    <t xml:space="preserve">11/02/2025 08:29:09 PM </t>
  </si>
  <si>
    <t>MMT/IMPS/504220725854/vendorpayments/Venuops/UTIB0003572</t>
  </si>
  <si>
    <t xml:space="preserve">11/02/2025 08:57:20 PM </t>
  </si>
  <si>
    <t>MMT/IMPS/504220781395/garbage/Venuops/UTIB0003572</t>
  </si>
  <si>
    <t>12/02/2025</t>
  </si>
  <si>
    <t xml:space="preserve">12/02/2025 12:26:56 AM </t>
  </si>
  <si>
    <t>MMT/IMPS/504326004862/Monica207Rent/EAZYAPP TE/Ratnakar Bank</t>
  </si>
  <si>
    <t xml:space="preserve">12/02/2025 02:35:16 PM </t>
  </si>
  <si>
    <t>UPI/7737942822@ybl/Payment from Ph/INDIAN BANK/250792623653/YBL566a4da58a16467cae271529bebc0907</t>
  </si>
  <si>
    <t>13/02/2025</t>
  </si>
  <si>
    <t xml:space="preserve">13/02/2025 09:45:36 AM </t>
  </si>
  <si>
    <t>INF/NEFT/ICICN42025021350106584/IOBA0000572/rent         /DEEPTHITR</t>
  </si>
  <si>
    <t xml:space="preserve">13/02/2025 11:37:40 AM </t>
  </si>
  <si>
    <t>UPI/vinitavarma12@o/UPI/ICICI Bank/541092838795/ICI114c4638a7414d738ef8cbf2cb37cce1</t>
  </si>
  <si>
    <t xml:space="preserve">13/02/2025 12:56:29 PM </t>
  </si>
  <si>
    <t>UPI/504478345227/stampvendor/mohdashraf844-2//ICI8cfe9d042cd24f18bbc56cfe24320db1/</t>
  </si>
  <si>
    <t xml:space="preserve">13/02/2025 02:37:31 PM </t>
  </si>
  <si>
    <t>MMT/IMPS/504425173126/ChakrikaKusuma1/EAZYAPP TE/Ratnakar Bank</t>
  </si>
  <si>
    <t xml:space="preserve">13/02/2025 07:05:42 PM </t>
  </si>
  <si>
    <t>UPI/akki07042000@ok/UPI/State Bank Of I/504486265097/HDF8ea1210e0d5d4022981747689ffcfcde</t>
  </si>
  <si>
    <t xml:space="preserve">13/02/2025 10:34:32 PM </t>
  </si>
  <si>
    <t>MMT/IMPS/504422342157/tuitionfeespaym/DREAMPLUGP/Axis Bank</t>
  </si>
  <si>
    <t>14/02/2025</t>
  </si>
  <si>
    <t xml:space="preserve">14/02/2025 02:05:44 PM </t>
  </si>
  <si>
    <t>UPI/504583578487/prints/vyapar.17214186//ICI5dee426ded1d4a6ea92f1d7a7ca3d46c/</t>
  </si>
  <si>
    <t xml:space="preserve">14/02/2025 07:22:53 PM </t>
  </si>
  <si>
    <t>MMT/IMPS/504519947723/newlakshmichemi/Venuops/UTIB0003572</t>
  </si>
  <si>
    <t>15/02/2025</t>
  </si>
  <si>
    <t xml:space="preserve">15/02/2025 09:53:43 AM </t>
  </si>
  <si>
    <t>UPI/504687133254/painteradvance/girijeshmourya1//ICI5540ad2c5c4f4f648d6412ab2b73e748/</t>
  </si>
  <si>
    <t xml:space="preserve">15/02/2025 11:23:40 AM </t>
  </si>
  <si>
    <t>UPI/9398138064@axl/Payment from Ph/HDFC BANK LTD/796748623109/AXLf0b24f8478114e41886635b869aa39f5</t>
  </si>
  <si>
    <t xml:space="preserve">15/02/2025 10:24:10 PM </t>
  </si>
  <si>
    <t>UPI/135314329108/Payment from Ph/nirosha20951@ax/AXIS BANK/AXL014a51a36dea425b974ae428546e3106</t>
  </si>
  <si>
    <t>17/02/2025</t>
  </si>
  <si>
    <t xml:space="preserve">17/02/2025 09:24:06 AM </t>
  </si>
  <si>
    <t>BIL/ONL/000972116896/One97 Comm/Water bill zero</t>
  </si>
  <si>
    <t xml:space="preserve">17/02/2025 09:25:25 AM </t>
  </si>
  <si>
    <t>BIL/ONL/000972117346/One97 Comm/Water bill zero</t>
  </si>
  <si>
    <t xml:space="preserve">17/02/2025 09:26:45 AM </t>
  </si>
  <si>
    <t>BIL/ONL/000972117809/One97 Comm/Water bill HH</t>
  </si>
  <si>
    <t xml:space="preserve">17/02/2025 09:28:59 AM </t>
  </si>
  <si>
    <t>BIL/ONL/000972118683/DREAMPLUG</t>
  </si>
  <si>
    <t xml:space="preserve">17/02/2025 09:34:22 AM </t>
  </si>
  <si>
    <t>BIL/ONL/000972120605/DREAMPLUG</t>
  </si>
  <si>
    <t xml:space="preserve">17/02/2025 09:41:31 AM </t>
  </si>
  <si>
    <t>BIL/ONL/000972123383/One97 Comm</t>
  </si>
  <si>
    <t xml:space="preserve">17/02/2025 09:43:23 AM </t>
  </si>
  <si>
    <t>BIL/ONL/000972124077/One97 Comm/Elec bill HH</t>
  </si>
  <si>
    <t xml:space="preserve">17/02/2025 10:13:04 AM </t>
  </si>
  <si>
    <t>INF/NEFT/ICICN42025021751866841/UBIN0801925/rent         /GEETHAT0</t>
  </si>
  <si>
    <t xml:space="preserve">17/02/2025 11:54:32 AM </t>
  </si>
  <si>
    <t>UPI/9398138064@axl/Payment from Ph/HDFC BANK LTD/205744819791/AXLdf702181cbc043b9bcd31c573618e7fa</t>
  </si>
  <si>
    <t xml:space="preserve">17/02/2025 12:29:41 PM </t>
  </si>
  <si>
    <t>MMT/IMPS/504812508425/diesel/Venuops/UTIB0003572</t>
  </si>
  <si>
    <t xml:space="preserve">17/02/2025 03:22:44 PM </t>
  </si>
  <si>
    <t>MMT/IMPS/504826140660/SaranshAgarwal2/EAZYAPP TE/Ratnakar Bank</t>
  </si>
  <si>
    <t xml:space="preserve">17/02/2025 04:33:59 PM </t>
  </si>
  <si>
    <t>NEFT-UTIBN62025021726726253-RAZORPAY SOFTWARE PRIVATE LIMITED - NODAL ACCOUNT-RAZORPAY SOFTWARE PV-</t>
  </si>
  <si>
    <t xml:space="preserve">17/02/2025 07:56:12 PM </t>
  </si>
  <si>
    <t>BIL/INFT/EBL1677651/Rent/ BRAHMANANDA RAO</t>
  </si>
  <si>
    <t xml:space="preserve">17/02/2025 08:11:43 PM </t>
  </si>
  <si>
    <t>UPI/sushmitha.lakma/Rent/ICICI Bank/541473196345/ICI73497dcbcc1b44269a8bf06a1362320a</t>
  </si>
  <si>
    <t>18/02/2025</t>
  </si>
  <si>
    <t xml:space="preserve">18/02/2025 09:05:45 AM </t>
  </si>
  <si>
    <t>INF/NEFT/ICICN42025021852365989/SBIN0021216/rent         /AAKANKSHA</t>
  </si>
  <si>
    <t>INF/NEFT/ICICN42025021852365990/SBIN0021216/GAYATHRI</t>
  </si>
  <si>
    <t xml:space="preserve">18/02/2025 09:05:46 AM </t>
  </si>
  <si>
    <t>INF/NEFT/ICICN42025021852365991/SBIN0021110/GSRINIVAS</t>
  </si>
  <si>
    <t>19/02/2025</t>
  </si>
  <si>
    <t xml:space="preserve">19/02/2025 03:04:27 AM </t>
  </si>
  <si>
    <t>INF/INFT/039321963501/rent           /NARENICT0</t>
  </si>
  <si>
    <t xml:space="preserve">19/02/2025 08:08:32 PM </t>
  </si>
  <si>
    <t>MMT/IMPS/505020313017/Hemanth advance/MATTA VANI/HDFC Bank</t>
  </si>
  <si>
    <t xml:space="preserve">19/02/2025 09:28:16 PM </t>
  </si>
  <si>
    <t>MMT/IMPS/505021335214/Hemanth adv bal/MATTA VANI/HDFC Bank</t>
  </si>
  <si>
    <t>20/02/2025</t>
  </si>
  <si>
    <t xml:space="preserve">20/02/2025 04:20:55 PM </t>
  </si>
  <si>
    <t>GIB/002037670114/GST       /25023600081580</t>
  </si>
  <si>
    <t xml:space="preserve">20/02/2025 05:14:51 PM </t>
  </si>
  <si>
    <t>UPI/abinesh.prakash/UPI/ICICI Bank/541737767570/ICIc1ff69338bce490090d6124595180d86</t>
  </si>
  <si>
    <t xml:space="preserve">20/02/2025 07:17:45 PM </t>
  </si>
  <si>
    <t>MMT/IMPS/505119387265/bonjourgasbill/Venuops/UTIB0003572</t>
  </si>
  <si>
    <t xml:space="preserve">20/02/2025 08:16:31 PM </t>
  </si>
  <si>
    <t>MMT/IMPS/505125529306/RahulRameshraoT/EAZYAPP TE/Ratnakar Bank</t>
  </si>
  <si>
    <t>21/02/2025</t>
  </si>
  <si>
    <t xml:space="preserve">21/02/2025 07:32:24 PM </t>
  </si>
  <si>
    <t>MMT/IMPS/505228225322/AkankshSamuelMa/EAZYAPP TE/Ratnakar Bank</t>
  </si>
  <si>
    <t xml:space="preserve">21/02/2025 07:34:18 PM </t>
  </si>
  <si>
    <t>MMT/IMPS/505226225814/AkankshSamuelMa/EAZYAPP TE/Ratnakar Bank</t>
  </si>
  <si>
    <t>22/02/2025</t>
  </si>
  <si>
    <t xml:space="preserve">22/02/2025 07:58:41 AM </t>
  </si>
  <si>
    <t>MMT/IMPS/505307410578/Verify/RAMANCHADI/Axis Bank</t>
  </si>
  <si>
    <t xml:space="preserve">22/02/2025 08:31:29 AM </t>
  </si>
  <si>
    <t>NEFT-UTIBN62025022273766442-RAMANCHA DIVYA--918010110850943-UTIB0000515</t>
  </si>
  <si>
    <t xml:space="preserve">22/02/2025 12:23:32 PM </t>
  </si>
  <si>
    <t>UPI/kanagaraj199805/thrive hidden h/State Bank OfI/541923423690/AXI89f5b5515e9046a5bb721f08e925b739</t>
  </si>
  <si>
    <t xml:space="preserve">22/02/2025 05:16:32 PM </t>
  </si>
  <si>
    <t>MMT/IMPS/505317892010/Fund Transfer/Thrive ros/Indian Bank</t>
  </si>
  <si>
    <t>23/02/2025</t>
  </si>
  <si>
    <t xml:space="preserve">23/02/2025 01:25:22 PM </t>
  </si>
  <si>
    <t>UPI/505428192354/sohamsuhasdepos/568711333@icici//ICIcb06749990b14213b0efc58c81bb8e2a/</t>
  </si>
  <si>
    <t xml:space="preserve">23/02/2025 03:38:37 PM </t>
  </si>
  <si>
    <t>UPI/505428798161/depositrefundsr/srobonti1996@ok//ICIb96f0fbddc09466cb237a899b9d31517/</t>
  </si>
  <si>
    <t xml:space="preserve">23/02/2025 03:42:11 PM </t>
  </si>
  <si>
    <t>UPI/505428815917/depositrefundra/8586856899@hdfc//ICIb54e21936100473aa1165a95affea59a/</t>
  </si>
  <si>
    <t xml:space="preserve">23/02/2025 06:10:31 PM </t>
  </si>
  <si>
    <t>UPI/008257375412/Payment from Ph/9490486688@axl/State Bank Of I/AXL45fbebe9cb234e6281a92955ab4d0943</t>
  </si>
  <si>
    <t xml:space="preserve">23/02/2025 09:49:41 PM </t>
  </si>
  <si>
    <t>MMT/IMPS/505421984824/Fund Transfer/Thrive ros/Indian Bank</t>
  </si>
  <si>
    <t>24/02/2025</t>
  </si>
  <si>
    <t xml:space="preserve">24/02/2025 02:27:26 AM </t>
  </si>
  <si>
    <t>MMT/IMPS/505527006946/AkhileshVerma20/EAZYAPP TE/Ratnakar Bank</t>
  </si>
  <si>
    <t xml:space="preserve">24/02/2025 03:40:50 AM </t>
  </si>
  <si>
    <t>INF/NEFT/ICICN42025022454857253/UTIB0CCH274/Payroll</t>
  </si>
  <si>
    <t xml:space="preserve">24/02/2025 04:31:32 AM </t>
  </si>
  <si>
    <t>NEFT-RETURN-ICICN42025022454857253-Razorpay software private limited-Incorrect Account Number  AC01</t>
  </si>
  <si>
    <t xml:space="preserve">24/02/2025 08:31:57 AM </t>
  </si>
  <si>
    <t>MMT/IMPS/505526023715/Avinesh106RentS/EAZYAPP TE/Ratnakar Bank</t>
  </si>
  <si>
    <t xml:space="preserve">24/02/2025 04:35:44 PM </t>
  </si>
  <si>
    <t>NEFT-UTIBN62025022493413483-RAZORPAY SOFTWARE PRIVATE LIMITED - NODAL ACCOUNT-RAZORPAY SOFTWARE PV-</t>
  </si>
  <si>
    <t xml:space="preserve">24/02/2025 07:33:11 PM </t>
  </si>
  <si>
    <t>MMT/IMPS/505519532523/mirror/Venuops/UTIB0003572</t>
  </si>
  <si>
    <t>25/02/2025</t>
  </si>
  <si>
    <t xml:space="preserve">25/02/2025 06:20:32 AM </t>
  </si>
  <si>
    <t>CLG/RBL BANK LTD/RBL</t>
  </si>
  <si>
    <t xml:space="preserve">25/02/2025 09:52:16 AM </t>
  </si>
  <si>
    <t>MMT/IMPS/505626078537/ShashankTiwari1/EAZYAPP TE/Ratnakar Bank</t>
  </si>
  <si>
    <t xml:space="preserve">25/02/2025 10:26:50 AM </t>
  </si>
  <si>
    <t>MMT/IMPS/505628087402/CHHemanthKumar2/EAZYAPP TE/Ratnakar Bank</t>
  </si>
  <si>
    <t xml:space="preserve">25/02/2025 11:45:12 AM </t>
  </si>
  <si>
    <t>UPI/505637429458/paintingdwellin/girijeshmourya1//ICIe3d019ffdd2e400da7754d34fc4f8e6c/</t>
  </si>
  <si>
    <t xml:space="preserve">25/02/2025 11:49:04 AM </t>
  </si>
  <si>
    <t>UPI/505637449537/ROplantservice/ravanpravn96@ib//ICIb9904c8e071d4742a3c7423f01d1dd09/</t>
  </si>
  <si>
    <t xml:space="preserve">25/02/2025 11:59:32 AM </t>
  </si>
  <si>
    <t>MMT/IMPS/505611547253/watermeterdwell/Venuops/UTIB0003572</t>
  </si>
  <si>
    <t xml:space="preserve">25/02/2025 12:12:10 PM </t>
  </si>
  <si>
    <t>UPI/505637576452/ACservicing/7093364408@ybl//ICIef608be9c96d4789a0ee1538ab7c64cd/</t>
  </si>
  <si>
    <t xml:space="preserve">25/02/2025 04:32:16 PM </t>
  </si>
  <si>
    <t>NEFT-UTIBN62025022503214923-RAZORPAY SOFTWARE PRIVATE LIMITED - NODAL ACCOUNT-RAZORPAY SOFTWARE PV-</t>
  </si>
  <si>
    <t>26/02/2025</t>
  </si>
  <si>
    <t xml:space="preserve">26/02/2025 09:21:31 PM </t>
  </si>
  <si>
    <t>UPI/9007613196@ptsb/Sent using Payt/State Bank OfI/505743765689/PTM3FAC64887FF04D85B3A4AC5CAB27663B</t>
  </si>
  <si>
    <t>27/02/2025</t>
  </si>
  <si>
    <t xml:space="preserve">27/02/2025 04:40:08 PM </t>
  </si>
  <si>
    <t>NEFT-UTIBN62025022722085185-RAZORPAY SOFTWARE PRIVATE LIMITED - NODAL ACCOUNT-RAZORPAY SOFTWARE PV-</t>
  </si>
  <si>
    <t xml:space="preserve">27/02/2025 07:14:55 PM </t>
  </si>
  <si>
    <t>BIL/INFT/EBV3025046/Rent/ BRAHMANANDA RAO</t>
  </si>
  <si>
    <t>28/02/2025</t>
  </si>
  <si>
    <t xml:space="preserve">28/02/2025 12:00:24 AM </t>
  </si>
  <si>
    <t>MMT/IMPS/505926000113/Nalini501Electr/EAZYAPP TE/Ratnakar Bank</t>
  </si>
  <si>
    <t xml:space="preserve">28/02/2025 07:07:41 AM </t>
  </si>
  <si>
    <t>MMT/IMPS/505928050004/AnujaDesale303E/EAZYAPP TE/Ratnakar Bank</t>
  </si>
  <si>
    <t xml:space="preserve">28/02/2025 10:44:48 AM </t>
  </si>
  <si>
    <t>IMPS Chg Jan-25+GST</t>
  </si>
  <si>
    <t xml:space="preserve">28/02/2025 01:02:06 PM </t>
  </si>
  <si>
    <t>MMT/IMPS/505925246236/Kirankuchana203/EAZYAPP TE/Ratnakar Bank</t>
  </si>
  <si>
    <t xml:space="preserve">28/02/2025 01:14:00 PM </t>
  </si>
  <si>
    <t>MMT/IMPS/505925252613/RaghavSingh102E/EAZYAPP TE/Ratnakar Bank</t>
  </si>
  <si>
    <t xml:space="preserve">28/02/2025 01:18:28 PM </t>
  </si>
  <si>
    <t>MMT/IMPS/505926141280/SidharthUNair10/EAZYAPP TE/Ratnakar Bank</t>
  </si>
  <si>
    <t xml:space="preserve">28/02/2025 01:19:30 PM </t>
  </si>
  <si>
    <t>MMT/IMPS/505925255578/AromaSinha204El/EAZYAPP TE/Ratnakar Bank</t>
  </si>
  <si>
    <t xml:space="preserve">28/02/2025 02:11:31 PM </t>
  </si>
  <si>
    <t>MMT/IMPS/505925284204/RohitShende305E/EAZYAPP TE/Ratnakar Bank</t>
  </si>
  <si>
    <t xml:space="preserve">28/02/2025 05:50:48 PM </t>
  </si>
  <si>
    <t>MMT/IMPS/505927226350/Yogeshwar201Ele/EAZYAPP TE/Ratnakar Bank</t>
  </si>
  <si>
    <t xml:space="preserve">28/02/2025 06:25:02 PM </t>
  </si>
  <si>
    <t>MMT/IMPS/505925433096/MugdhaSharma408/EAZYAPP TE/Ratnakar Bank</t>
  </si>
  <si>
    <t xml:space="preserve">28/02/2025 06:26:13 PM </t>
  </si>
  <si>
    <t>MMT/IMPS/505926238088/SeshankK406Elec/EAZYAPP TE/Ratnakar Bank</t>
  </si>
  <si>
    <t xml:space="preserve">28/02/2025 07:13:29 PM </t>
  </si>
  <si>
    <t>MMT/IMPS/505927254025/RajeshChowdary1/EAZYAPP TE/Ratnakar Bank</t>
  </si>
  <si>
    <t xml:space="preserve">28/02/2025 07:52:25 PM </t>
  </si>
  <si>
    <t>MMT/IMPS/505928266792/RishabhKhurana1/EAZYAPP TE/Ratnakar Bank</t>
  </si>
  <si>
    <t xml:space="preserve">28/02/2025 08:27:39 PM </t>
  </si>
  <si>
    <t>MMT/IMPS/505925505507/SaranshAgarwal2/EAZYAPP TE/Ratnakar Bank</t>
  </si>
  <si>
    <t xml:space="preserve">28/02/2025 08:29:59 PM </t>
  </si>
  <si>
    <t>MMT/IMPS/505928277357/SaranshAgarwal2/EAZYAPP TE/Ratnakar Bank</t>
  </si>
  <si>
    <t xml:space="preserve">28/02/2025 08:31:24 PM </t>
  </si>
  <si>
    <t>MMT/IMPS/505927277700/VishnuRaoV105El/EAZYAPP TE/Ratnakar Bank</t>
  </si>
  <si>
    <t xml:space="preserve">28/02/2025 08:35:56 PM </t>
  </si>
  <si>
    <t>MMT/IMPS/505925509633/Shidhanta107Ren/EAZYAPP TE/Ratnakar Bank</t>
  </si>
  <si>
    <t xml:space="preserve">28/02/2025 08:50:03 PM </t>
  </si>
  <si>
    <t>MMT/IMPS/505925517199/ApurvaKorde401E/EAZYAPP TE/Ratnakar Bank</t>
  </si>
  <si>
    <t xml:space="preserve">28/02/2025 08:53:13 PM </t>
  </si>
  <si>
    <t>MMT/IMPS/505925518957/Arthi102RentEle/EAZYAPP TE/Ratnakar Bank</t>
  </si>
  <si>
    <t xml:space="preserve">28/02/2025 09:25:19 PM </t>
  </si>
  <si>
    <t>MMT/IMPS/505927292311/Sourav102Rent/EAZYAPP TE/Ratnakar Bank</t>
  </si>
  <si>
    <t xml:space="preserve">28/02/2025 10:25:14 PM </t>
  </si>
  <si>
    <t>MMT/IMPS/505926309239/Abinesh106Elect/EAZYAPP TE/Ratnakar Bank</t>
  </si>
  <si>
    <t xml:space="preserve">28/02/2025 11:56:20 PM </t>
  </si>
  <si>
    <t>MMT/IMPS/505927330730/AnandiSrivastav/EAZYAPP TE/Ratnakar Bank</t>
  </si>
  <si>
    <t>01/03/2025</t>
  </si>
  <si>
    <t xml:space="preserve">01/03/2025 01:32:40 AM </t>
  </si>
  <si>
    <t>MMT/IMPS/506026015156/AshlinChirakkal/EAZYAPP TE/Ratnakar Bank</t>
  </si>
  <si>
    <t xml:space="preserve">01/03/2025 01:51:32 AM </t>
  </si>
  <si>
    <t>MMT/IMPS/506025034101/AromaSinha204Re/RazorpayX /Ratnakar Bank</t>
  </si>
  <si>
    <t xml:space="preserve">01/03/2025 02:01:25 AM </t>
  </si>
  <si>
    <t>MMT/IMPS/506028017835/MugdhaSharma408/RazorpayX /Ratnakar Bank</t>
  </si>
  <si>
    <t xml:space="preserve">01/03/2025 08:35:00 AM </t>
  </si>
  <si>
    <t>MMT/IMPS/506027053520/NaimishaGiri208/EAZYAPP TE/Ratnakar Bank</t>
  </si>
  <si>
    <t xml:space="preserve">01/03/2025 08:35:43 AM </t>
  </si>
  <si>
    <t>MMT/IMPS/506027053675/DarshanTelang20/EAZYAPP TE/Ratnakar Bank</t>
  </si>
  <si>
    <t xml:space="preserve">01/03/2025 09:14:17 AM </t>
  </si>
  <si>
    <t>MMT/IMPS/506025114094/AkhilYechuri403/EAZYAPP TE/Ratnakar Bank</t>
  </si>
  <si>
    <t xml:space="preserve">01/03/2025 09:24:23 AM </t>
  </si>
  <si>
    <t>MMT/IMPS/506026064781/Arundhati306Ren/EAZYAPP TE/Ratnakar Bank</t>
  </si>
  <si>
    <t xml:space="preserve">01/03/2025 09:36:34 AM </t>
  </si>
  <si>
    <t>MMT/IMPS/506025124255/SuryaBichala103/RazorpayX /Ratnakar Bank</t>
  </si>
  <si>
    <t xml:space="preserve">01/03/2025 09:38:06 AM </t>
  </si>
  <si>
    <t>MMT/IMPS/506025124903/RaghavSingh102R/EAZYAPP TE/Ratnakar Bank</t>
  </si>
  <si>
    <t xml:space="preserve">01/03/2025 09:48:17 AM </t>
  </si>
  <si>
    <t>MMT/IMPS/506028070994/AyazMunis401Ren/EAZYAPP TE/Ratnakar Bank</t>
  </si>
  <si>
    <t xml:space="preserve">01/03/2025 09:48:44 AM </t>
  </si>
  <si>
    <t>MMT/IMPS/506026071194/Nalini501Electr/EAZYAPP TE/Ratnakar Bank</t>
  </si>
  <si>
    <t xml:space="preserve">01/03/2025 09:53:55 AM </t>
  </si>
  <si>
    <t>MMT/IMPS/506009520857/salaries/PAYROLL/IDFB0020101</t>
  </si>
  <si>
    <t xml:space="preserve">01/03/2025 10:00:57 AM </t>
  </si>
  <si>
    <t>MMT/IMPS/506026074408/AdityaKhandelwa/EAZYAPP TE/Ratnakar Bank</t>
  </si>
  <si>
    <t xml:space="preserve">01/03/2025 10:02:13 AM </t>
  </si>
  <si>
    <t>MMT/IMPS/506027074663/SidharthUNair10/EAZYAPP TE/Ratnakar Bank</t>
  </si>
  <si>
    <t xml:space="preserve">01/03/2025 10:17:41 AM </t>
  </si>
  <si>
    <t>MMT/IMPS/506025143198/Deepika303Rent/EAZYAPP TE/Ratnakar Bank</t>
  </si>
  <si>
    <t xml:space="preserve">01/03/2025 10:39:29 AM </t>
  </si>
  <si>
    <t>MMT/IMPS/506025153707/TathagataDasgup/EAZYAPP TE/Ratnakar Bank</t>
  </si>
  <si>
    <t xml:space="preserve">01/03/2025 11:35:59 AM </t>
  </si>
  <si>
    <t>MMT/IMPS/506025184056/SammratPMoitra5/EAZYAPP TE/Ratnakar Bank</t>
  </si>
  <si>
    <t xml:space="preserve">01/03/2025 11:38:24 AM </t>
  </si>
  <si>
    <t>MMT/IMPS/506027102734/Aman502Rent/EAZYAPP TE/Ratnakar Bank</t>
  </si>
  <si>
    <t xml:space="preserve">01/03/2025 12:11:24 PM </t>
  </si>
  <si>
    <t>MMT/IMPS/506025205099/Satyam303Rent/EAZYAPP TE/Ratnakar Bank</t>
  </si>
  <si>
    <t xml:space="preserve">01/03/2025 12:36:03 PM </t>
  </si>
  <si>
    <t>MMT/IMPS/506027121907/SubhasmitaJena5/EAZYAPP TE/Ratnakar Bank</t>
  </si>
  <si>
    <t xml:space="preserve">01/03/2025 12:37:05 PM </t>
  </si>
  <si>
    <t>MMT/IMPS/506026122342/Sakshi301Rent/EAZYAPP TE/Ratnakar Bank</t>
  </si>
  <si>
    <t xml:space="preserve">01/03/2025 01:05:34 PM </t>
  </si>
  <si>
    <t>MMT/IMPS/506026132251/DhavalkumarParm/EAZYAPP TE/Ratnakar Bank</t>
  </si>
  <si>
    <t xml:space="preserve">01/03/2025 01:24:11 PM </t>
  </si>
  <si>
    <t>MMT/IMPS/506027138502/PeehuJain404Ele/EAZYAPP TE/Ratnakar Bank</t>
  </si>
  <si>
    <t xml:space="preserve">01/03/2025 01:27:22 PM </t>
  </si>
  <si>
    <t>MMT/IMPS/506026139688/TusharAgarwal50/EAZYAPP TE/Ratnakar Bank</t>
  </si>
  <si>
    <t xml:space="preserve">01/03/2025 01:27:33 PM </t>
  </si>
  <si>
    <t>MMT/IMPS/506025252039/SubhasmitaJena5/EAZYAPP TE/Ratnakar Bank</t>
  </si>
  <si>
    <t xml:space="preserve">01/03/2025 01:41:49 PM </t>
  </si>
  <si>
    <t>MMT/IMPS/506027144839/KhwaishRupani40/RazorpayX /Ratnakar Bank</t>
  </si>
  <si>
    <t xml:space="preserve">01/03/2025 01:43:09 PM </t>
  </si>
  <si>
    <t>MMT/IMPS/506025262354/KartikShastri20/EAZYAPP TE/Ratnakar Bank</t>
  </si>
  <si>
    <t xml:space="preserve">01/03/2025 02:10:12 PM </t>
  </si>
  <si>
    <t>MMT/IMPS/506027154694/ArchitaChakraba/EAZYAPP TE/Ratnakar Bank</t>
  </si>
  <si>
    <t xml:space="preserve">01/03/2025 02:19:02 PM </t>
  </si>
  <si>
    <t>MMT/IMPS/506028157458/JaideepTamma501/EAZYAPP TE/Ratnakar Bank</t>
  </si>
  <si>
    <t xml:space="preserve">01/03/2025 02:32:02 PM </t>
  </si>
  <si>
    <t>MMT/IMPS/506026161671/DeekshaVanguru2/EAZYAPP TE/Ratnakar Bank</t>
  </si>
  <si>
    <t xml:space="preserve">01/03/2025 02:37:18 PM </t>
  </si>
  <si>
    <t>MMT/IMPS/506026163376/UpamaRay304Rent/EAZYAPP TE/Ratnakar Bank</t>
  </si>
  <si>
    <t xml:space="preserve">01/03/2025 02:39:40 PM </t>
  </si>
  <si>
    <t>MMT/IMPS/506025296211/Sristi307Electr/EAZYAPP TE/Ratnakar Bank</t>
  </si>
  <si>
    <t xml:space="preserve">01/03/2025 02:45:51 PM </t>
  </si>
  <si>
    <t>MMT/IMPS/506027165997/MadhvaiMohan407/EAZYAPP TE/Ratnakar Bank</t>
  </si>
  <si>
    <t xml:space="preserve">01/03/2025 03:09:53 PM </t>
  </si>
  <si>
    <t>MMT/IMPS/506025312934/AkankshSamuelMa/EAZYAPP TE/Ratnakar Bank</t>
  </si>
  <si>
    <t xml:space="preserve">01/03/2025 03:10:43 PM </t>
  </si>
  <si>
    <t>INF/NEFT/ICICN42025030157749001/IDFB0020101/thriveabhi     /PAYROLL</t>
  </si>
  <si>
    <t xml:space="preserve">01/03/2025 03:12:56 PM </t>
  </si>
  <si>
    <t>MMT/IMPS/506026174283/ArunaKoul203Ren/EAZYAPP TE/Ratnakar Bank</t>
  </si>
  <si>
    <t xml:space="preserve">01/03/2025 03:49:48 PM </t>
  </si>
  <si>
    <t>MMT/IMPS/506025334239/MayuriGargav505/EAZYAPP TE/Ratnakar Bank</t>
  </si>
  <si>
    <t xml:space="preserve">01/03/2025 03:55:28 PM </t>
  </si>
  <si>
    <t>MMT/IMPS/506028186217/AyushMohan105Re/EAZYAPP TE/Ratnakar Bank</t>
  </si>
  <si>
    <t xml:space="preserve">01/03/2025 03:57:15 PM </t>
  </si>
  <si>
    <t>UPI/6388085191@ptsb/Sent using Payt/Standard Charte/506088078445/PTM4707E9C3BF7F4CA3AE7268970B8E6DBE</t>
  </si>
  <si>
    <t xml:space="preserve">01/03/2025 04:21:46 PM </t>
  </si>
  <si>
    <t>MMT/IMPS/506026194339/KanagarajRaju30/EAZYAPP TE/Ratnakar Bank</t>
  </si>
  <si>
    <t xml:space="preserve">01/03/2025 04:22:43 PM </t>
  </si>
  <si>
    <t>MMT/IMPS/506025352446/KanagarajRaju30/EAZYAPP TE/Ratnakar Bank</t>
  </si>
  <si>
    <t xml:space="preserve">01/03/2025 04:33:01 PM </t>
  </si>
  <si>
    <t>NEFT-UTIBN62025030144494645-RAZORPAY SOFTWARE PRIVATE LIMITED - NODAL ACCOUNT-RAZORPAY SOFTWARE PV-</t>
  </si>
  <si>
    <t xml:space="preserve">01/03/2025 04:36:24 PM </t>
  </si>
  <si>
    <t>MMT/IMPS/506025360259/NinadRamiah201R/RazorpayX /Ratnakar Bank</t>
  </si>
  <si>
    <t xml:space="preserve">01/03/2025 04:41:20 PM </t>
  </si>
  <si>
    <t>MMT/IMPS/506026200276/NiharikaKotagir/RazorpayX /Ratnakar Bank</t>
  </si>
  <si>
    <t xml:space="preserve">01/03/2025 05:00:59 PM </t>
  </si>
  <si>
    <t>MMT/IMPS/506028205972/RohitShende305R/EAZYAPP TE/Ratnakar Bank</t>
  </si>
  <si>
    <t xml:space="preserve">01/03/2025 06:24:05 PM </t>
  </si>
  <si>
    <t>MMT/IMPS/506025420162/Savi205Rent/EAZYAPP TE/Ratnakar Bank</t>
  </si>
  <si>
    <t xml:space="preserve">01/03/2025 06:31:48 PM </t>
  </si>
  <si>
    <t>MMT/IMPS/506025424534/ShashankTiwari1/EAZYAPP TE/Ratnakar Bank</t>
  </si>
  <si>
    <t xml:space="preserve">01/03/2025 06:31:51 PM </t>
  </si>
  <si>
    <t>MMT/IMPS/506025424565/AdvaitDeshmukh2/EAZYAPP TE/Ratnakar Bank</t>
  </si>
  <si>
    <t xml:space="preserve">01/03/2025 06:33:24 PM </t>
  </si>
  <si>
    <t>MMT/IMPS/506026233924/RAJIVHIREMAGALU/RazorpayX /Ratnakar Bank</t>
  </si>
  <si>
    <t xml:space="preserve">01/03/2025 06:34:21 PM </t>
  </si>
  <si>
    <t>MMT/IMPS/506027234137/Emad107Electric/RazorpayX /Ratnakar Bank</t>
  </si>
  <si>
    <t xml:space="preserve">01/03/2025 06:37:19 PM </t>
  </si>
  <si>
    <t>MMT/IMPS/506025427765/AbhinavRoy301El/RazorpayX /Ratnakar Bank</t>
  </si>
  <si>
    <t xml:space="preserve">01/03/2025 06:38:01 PM </t>
  </si>
  <si>
    <t>MMT/IMPS/506025428206/ArjunThampan406/RazorpayX /Ratnakar Bank</t>
  </si>
  <si>
    <t xml:space="preserve">01/03/2025 06:38:25 PM </t>
  </si>
  <si>
    <t>MMT/IMPS/506027235410/Abinesh106Rent/RazorpayX /Ratnakar Bank</t>
  </si>
  <si>
    <t xml:space="preserve">01/03/2025 06:39:10 PM </t>
  </si>
  <si>
    <t>MMT/IMPS/506025428959/AbhijeetPande10/RazorpayX /Ratnakar Bank</t>
  </si>
  <si>
    <t xml:space="preserve">01/03/2025 06:54:18 PM </t>
  </si>
  <si>
    <t>MMT/IMPS/506026241513/ShreeyashKhalat/EAZYAPP TE/Ratnakar Bank</t>
  </si>
  <si>
    <t xml:space="preserve">01/03/2025 07:01:41 PM </t>
  </si>
  <si>
    <t>MMT/IMPS/506025443835/ShreyasPatil103/EAZYAPP TE/Ratnakar Bank</t>
  </si>
  <si>
    <t>02/03/2025</t>
  </si>
  <si>
    <t xml:space="preserve">02/03/2025 12:04:16 AM </t>
  </si>
  <si>
    <t>MMT/IMPS/506126000680/AnushaReddyChal/EAZYAPP TE/Ratnakar Bank</t>
  </si>
  <si>
    <t xml:space="preserve">02/03/2025 12:26:24 AM </t>
  </si>
  <si>
    <t>MMT/IMPS/506128003749/ArinJohari303Re/RazorpayX /Ratnakar Bank</t>
  </si>
  <si>
    <t xml:space="preserve">02/03/2025 12:33:44 AM </t>
  </si>
  <si>
    <t>MMT/IMPS/506125008938/BhavyaUpadhyay5/EAZYAPP TE/Ratnakar Bank</t>
  </si>
  <si>
    <t xml:space="preserve">02/03/2025 12:49:00 AM </t>
  </si>
  <si>
    <t>MMT/IMPS/506128006401/JaideepTamma501/EAZYAPP TE/Ratnakar Bank</t>
  </si>
  <si>
    <t xml:space="preserve">02/03/2025 02:07:14 AM </t>
  </si>
  <si>
    <t>CMS/001651686533/BAJAJ_AUTO_CD__SME000004466341</t>
  </si>
  <si>
    <t xml:space="preserve">02/03/2025 02:21:44 AM </t>
  </si>
  <si>
    <t>CMS/001651756764/BAJAJ_AUTO_CD__SME000004466341</t>
  </si>
  <si>
    <t xml:space="preserve">02/03/2025 03:21:48 AM </t>
  </si>
  <si>
    <t>MMT/IMPS/506125031021/Abhishek201Rent/EAZYAPP TE/Ratnakar Bank</t>
  </si>
  <si>
    <t xml:space="preserve">02/03/2025 07:04:30 AM </t>
  </si>
  <si>
    <t>MMT/IMPS/506125058666/BCSAISUMANTH103/EAZYAPP TE/Ratnakar Bank</t>
  </si>
  <si>
    <t xml:space="preserve">02/03/2025 10:10:26 AM </t>
  </si>
  <si>
    <t>MMT/IMPS/506126064187/GauravRai103Ele/EAZYAPP TE/Ratnakar Bank</t>
  </si>
  <si>
    <t xml:space="preserve">02/03/2025 10:39:36 AM </t>
  </si>
  <si>
    <t>MMT/IMPS/506127070833/NiharikaKotagir/EAZYAPP TE/Ratnakar Bank</t>
  </si>
  <si>
    <t xml:space="preserve">02/03/2025 11:30:54 AM </t>
  </si>
  <si>
    <t>MMT/IMPS/506125154331/Bishnupriya503R/EAZYAPP TE/Ratnakar Bank</t>
  </si>
  <si>
    <t xml:space="preserve">02/03/2025 11:35:14 AM </t>
  </si>
  <si>
    <t>MMT/IMPS/506125155848/KhwaishRupani40/EAZYAPP TE/Ratnakar Bank</t>
  </si>
  <si>
    <t xml:space="preserve">02/03/2025 11:38:59 AM </t>
  </si>
  <si>
    <t>MMT/IMPS/506128083147/MoulikGupta303R/EAZYAPP TE/Ratnakar Bank</t>
  </si>
  <si>
    <t xml:space="preserve">02/03/2025 11:39:40 AM </t>
  </si>
  <si>
    <t>MMT/IMPS/506127083295/AbhishekDebnath/EAZYAPP TE/Ratnakar Bank</t>
  </si>
  <si>
    <t xml:space="preserve">02/03/2025 11:51:41 AM </t>
  </si>
  <si>
    <t>MMT/IMPS/506126085787/StutiMittal203R/EAZYAPP TE/Ratnakar Bank</t>
  </si>
  <si>
    <t xml:space="preserve">02/03/2025 12:11:46 PM </t>
  </si>
  <si>
    <t>MMT/IMPS/506127090416/YekulaParthaviS/EAZYAPP TE/Ratnakar Bank</t>
  </si>
  <si>
    <t xml:space="preserve">02/03/2025 01:19:19 PM </t>
  </si>
  <si>
    <t>MMT/IMPS/506128106323/SurajSriram405R/EAZYAPP TE/Ratnakar Bank</t>
  </si>
  <si>
    <t xml:space="preserve">02/03/2025 02:01:59 PM </t>
  </si>
  <si>
    <t>NEFT-IDFBN52025030261993748-RAZORPAYX ESCROW ACCOUNT-/ATTN/-00000010136308904-IDFB0010201</t>
  </si>
  <si>
    <t>NEFT-IDFBN52025030261993696-RAZORPAYX ESCROW ACCOUNT-/ATTN/-00000010136308904-IDFB0010201</t>
  </si>
  <si>
    <t xml:space="preserve">02/03/2025 02:02:07 PM </t>
  </si>
  <si>
    <t>NEFT-IDFBN52025030261994027-RAZORPAYX ESCROW ACCOUNT-/ATTN/-00000010136308904-IDFB0010201</t>
  </si>
  <si>
    <t>NEFT-IDFBN52025030261994018-RAZORPAYX ESCROW ACCOUNT-/ATTN/-00000010136308904-IDFB0010201</t>
  </si>
  <si>
    <t xml:space="preserve">02/03/2025 02:02:09 PM </t>
  </si>
  <si>
    <t>NEFT-IDFBN52025030261994113-RAZORPAYX ESCROW ACCOUNT-/ATTN/-00000010136308904-IDFB0010201</t>
  </si>
  <si>
    <t xml:space="preserve">02/03/2025 02:02:12 PM </t>
  </si>
  <si>
    <t>NEFT-IDFBN52025030261994265-RAZORPAYX ESCROW ACCOUNT-/ATTN/-00000010136308904-IDFB0010201</t>
  </si>
  <si>
    <t xml:space="preserve">02/03/2025 02:02:20 PM </t>
  </si>
  <si>
    <t>NEFT-IDFBN52025030261994572-RAZORPAYX ESCROW ACCOUNT-/ATTN/-00000010136308904-IDFB0010201</t>
  </si>
  <si>
    <t>NEFT-IDFBN52025030261994571-RAZORPAYX ESCROW ACCOUNT-/ATTN/-00000010136308904-IDFB0010201</t>
  </si>
  <si>
    <t xml:space="preserve">02/03/2025 02:02:24 PM </t>
  </si>
  <si>
    <t>NEFT-IDFBN52025030261994652-RAZORPAYX ESCROW ACCOUNT-/ATTN/-00000010136308904-IDFB0010201</t>
  </si>
  <si>
    <t>NEFT-IDFBN52025030261994658-RAZORPAYX ESCROW ACCOUNT-/ATTN/-00000010136308904-IDFB0010201</t>
  </si>
  <si>
    <t xml:space="preserve">02/03/2025 02:02:25 PM </t>
  </si>
  <si>
    <t>NEFT-IDFBN52025030261994645-RAZORPAYX ESCROW ACCOUNT-/ATTN/-00000010136308904-IDFB0010201</t>
  </si>
  <si>
    <t xml:space="preserve">02/03/2025 02:07:42 PM </t>
  </si>
  <si>
    <t>MMT/IMPS/506125219794/SatyaPravallika/EAZYAPP TE/Ratnakar Bank</t>
  </si>
  <si>
    <t xml:space="preserve">02/03/2025 04:09:18 PM </t>
  </si>
  <si>
    <t>MMT/IMPS/506125266103/NilayKumar302Re/EAZYAPP TE/Ratnakar Bank</t>
  </si>
  <si>
    <t xml:space="preserve">02/03/2025 05:30:39 PM </t>
  </si>
  <si>
    <t>MMT/IMPS/506125295961/SahilChhimpa501/EAZYAPP TE/Ratnakar Bank</t>
  </si>
  <si>
    <t xml:space="preserve">02/03/2025 05:59:37 PM </t>
  </si>
  <si>
    <t>MMT/IMPS/506126163533/SwethaDutt401Re/EAZYAPP TE/Ratnakar Bank</t>
  </si>
  <si>
    <t xml:space="preserve">02/03/2025 06:39:49 PM </t>
  </si>
  <si>
    <t>MMT/IMPS/506125320062/AnishaMohanty20/EAZYAPP TE/Ratnakar Bank</t>
  </si>
  <si>
    <t xml:space="preserve">02/03/2025 06:45:25 PM </t>
  </si>
  <si>
    <t>MMT/IMPS/506126172562/AnilSomasundara/EAZYAPP TE/Ratnakar Bank</t>
  </si>
  <si>
    <t xml:space="preserve">02/03/2025 06:54:45 PM </t>
  </si>
  <si>
    <t>MMT/IMPS/506128174575/RuchaSanjeevAbh/EAZYAPP TE/Ratnakar Bank</t>
  </si>
  <si>
    <t xml:space="preserve">02/03/2025 07:10:37 PM </t>
  </si>
  <si>
    <t>MMT/IMPS/506126177891/RajashekarMakal/EAZYAPP TE/Ratnakar Bank</t>
  </si>
  <si>
    <t xml:space="preserve">02/03/2025 07:18:25 PM </t>
  </si>
  <si>
    <t>MMT/IMPS/506125335047/SachinWatarkar1/EAZYAPP TE/Ratnakar Bank</t>
  </si>
  <si>
    <t xml:space="preserve">02/03/2025 08:22:39 PM </t>
  </si>
  <si>
    <t>MMT/IMPS/506126192742/Monila201Rent/EAZYAPP TE/Ratnakar Bank</t>
  </si>
  <si>
    <t xml:space="preserve">02/03/2025 08:26:32 PM </t>
  </si>
  <si>
    <t>MMT/IMPS/506125360389/AmarRadhakrishn/EAZYAPP TE/Ratnakar Bank</t>
  </si>
  <si>
    <t xml:space="preserve">02/03/2025 08:42:26 PM </t>
  </si>
  <si>
    <t>MMT/IMPS/506127196282/Kushagra503Rent/EAZYAPP TE/Ratnakar Bank</t>
  </si>
  <si>
    <t xml:space="preserve">03/03/2025 03:29:59 AM </t>
  </si>
  <si>
    <t>112005002094:Int.Coll:03-02-2025 to 02-03-2025</t>
  </si>
  <si>
    <t>03/03/2025</t>
  </si>
  <si>
    <t xml:space="preserve">03/03/2025 07:30:17 AM </t>
  </si>
  <si>
    <t>MMT/IMPS/506225040858/SRISARAVANAVISH/EAZYAPP TE/Ratnakar Bank</t>
  </si>
  <si>
    <t xml:space="preserve">03/03/2025 07:41:23 AM </t>
  </si>
  <si>
    <t>MMT/IMPS/506225042671/Aneesh202Rent/RazorpayX /Ratnakar Bank</t>
  </si>
  <si>
    <t xml:space="preserve">03/03/2025 08:53:10 AM </t>
  </si>
  <si>
    <t>MMT/IMPS/506228030648/YashGupta104Ren/EAZYAPP TE/Ratnakar Bank</t>
  </si>
  <si>
    <t>S88992155</t>
  </si>
  <si>
    <t xml:space="preserve">03/03/2025 09:31:51 AM </t>
  </si>
  <si>
    <t>MMT/IMPS/506226036372/Aman502Electric/RazorpayX /Ratnakar Bank</t>
  </si>
  <si>
    <t>S89201004</t>
  </si>
  <si>
    <t xml:space="preserve">03/03/2025 10:29:47 AM </t>
  </si>
  <si>
    <t>MMT/IMPS/506226046082/AtishaySinha306/EAZYAPP TE/Ratnakar Bank</t>
  </si>
  <si>
    <t>S89601081</t>
  </si>
  <si>
    <t xml:space="preserve">03/03/2025 10:56:08 AM </t>
  </si>
  <si>
    <t>MMT/IMPS/506228051889/NagaMounika302R/EAZYAPP TE/Ratnakar Bank</t>
  </si>
  <si>
    <t>S93490960</t>
  </si>
  <si>
    <t xml:space="preserve">03/03/2025 11:12:11 AM </t>
  </si>
  <si>
    <t>MMT/IMPS/506225101910/KhushbooGandhi1/RazorpayX /Ratnakar Bank</t>
  </si>
  <si>
    <t>S93491619</t>
  </si>
  <si>
    <t xml:space="preserve">03/03/2025 11:33:16 AM </t>
  </si>
  <si>
    <t>MMT/IMPS/506228060953/HarshithaVanama/EAZYAPP TE/Ratnakar Bank</t>
  </si>
  <si>
    <t>S93491667</t>
  </si>
  <si>
    <t xml:space="preserve">03/03/2025 11:45:52 AM </t>
  </si>
  <si>
    <t>MMT/IMPS/506226064741/KrishnaSandeepC/EAZYAPP TE/Ratnakar Bank</t>
  </si>
  <si>
    <t>S93492018</t>
  </si>
  <si>
    <t xml:space="preserve">03/03/2025 11:46:09 AM </t>
  </si>
  <si>
    <t>MMT/IMPS/506227064878/Samikhyha201Ren/EAZYAPP TE/Ratnakar Bank</t>
  </si>
  <si>
    <t>S93677095</t>
  </si>
  <si>
    <t xml:space="preserve">03/03/2025 12:04:45 PM </t>
  </si>
  <si>
    <t>NEFT-HDFCN52025030391148430-LEARNEON EDUTECH PRIVATE LIMITED-0001-50200060320552-HDFC0000240</t>
  </si>
  <si>
    <t>S95304090</t>
  </si>
  <si>
    <t xml:space="preserve">03/03/2025 12:11:32 PM </t>
  </si>
  <si>
    <t>MMT/IMPS/506227072718/Sourav102Electr/EAZYAPP TE/Ratnakar Bank</t>
  </si>
  <si>
    <t>S97939327</t>
  </si>
  <si>
    <t xml:space="preserve">03/03/2025 12:12:52 PM </t>
  </si>
  <si>
    <t>MMT/IMPS/506228073104/SachinWatarkar1/EAZYAPP TE/Ratnakar Bank</t>
  </si>
  <si>
    <t>S98074486</t>
  </si>
  <si>
    <t xml:space="preserve">03/03/2025 12:18:24 PM </t>
  </si>
  <si>
    <t>MMT/IMPS/506228074910/Sakshi301Electr/EAZYAPP TE/Ratnakar Bank</t>
  </si>
  <si>
    <t>S99056018</t>
  </si>
  <si>
    <t xml:space="preserve">03/03/2025 12:20:53 PM </t>
  </si>
  <si>
    <t>MMT/IMPS/506227075731/ShreyasPatil103/EAZYAPP TE/Ratnakar Bank</t>
  </si>
  <si>
    <t>S99136859</t>
  </si>
  <si>
    <t xml:space="preserve">03/03/2025 12:23:17 PM </t>
  </si>
  <si>
    <t>MMT/IMPS/506227076465/SuryaBichala103/EAZYAPP TE/Ratnakar Bank</t>
  </si>
  <si>
    <t>S99202065</t>
  </si>
  <si>
    <t xml:space="preserve">03/03/2025 12:24:46 PM </t>
  </si>
  <si>
    <t>MMT/IMPS/506227076905/MadhvaiMohan407/EAZYAPP TE/Ratnakar Bank</t>
  </si>
  <si>
    <t>S99235309</t>
  </si>
  <si>
    <t xml:space="preserve">03/03/2025 12:27:27 PM </t>
  </si>
  <si>
    <t>MMT/IMPS/506227077753/SurajSriram405E/EAZYAPP TE/Ratnakar Bank</t>
  </si>
  <si>
    <t>S99278765</t>
  </si>
  <si>
    <t xml:space="preserve">03/03/2025 12:27:54 PM </t>
  </si>
  <si>
    <t>MMT/IMPS/506225142456/YashGupta104Ele/EAZYAPP TE/Ratnakar Bank</t>
  </si>
  <si>
    <t>S99278025</t>
  </si>
  <si>
    <t xml:space="preserve">03/03/2025 12:28:25 PM </t>
  </si>
  <si>
    <t>MMT/IMPS/506225142745/AyazMunis401Ele/EAZYAPP TE/Ratnakar Bank</t>
  </si>
  <si>
    <t>S99350915</t>
  </si>
  <si>
    <t xml:space="preserve">03/03/2025 12:35:29 PM </t>
  </si>
  <si>
    <t>MMT/IMPS/506225146758/NilayKumar302El/EAZYAPP TE/Ratnakar Bank</t>
  </si>
  <si>
    <t>S99382979</t>
  </si>
  <si>
    <t xml:space="preserve">03/03/2025 12:40:54 PM </t>
  </si>
  <si>
    <t>MMT/IMPS/506227081819/MuskanRochwani3/EAZYAPP TE/Ratnakar Bank</t>
  </si>
  <si>
    <t>S99598713</t>
  </si>
  <si>
    <t xml:space="preserve">03/03/2025 12:45:20 PM </t>
  </si>
  <si>
    <t>MMT/IMPS/506228083094/RubanMehta507El/EAZYAPP TE/Ratnakar Bank</t>
  </si>
  <si>
    <t>S505992</t>
  </si>
  <si>
    <t xml:space="preserve">03/03/2025 12:50:52 PM </t>
  </si>
  <si>
    <t>MMT/IMPS/506225155039/NimishaJain308E/EAZYAPP TE/Ratnakar Bank</t>
  </si>
  <si>
    <t>S5658588</t>
  </si>
  <si>
    <t xml:space="preserve">03/03/2025 01:10:28 PM </t>
  </si>
  <si>
    <t>MMT/IMPS/506225166718/AkankshSamuelMa/EAZYAPP TE/Ratnakar Bank</t>
  </si>
  <si>
    <t>S12481508</t>
  </si>
  <si>
    <t xml:space="preserve">03/03/2025 01:40:19 PM </t>
  </si>
  <si>
    <t>MMT/IMPS/506228101857/ChakrikaKusuma1/EAZYAPP TE/Ratnakar Bank</t>
  </si>
  <si>
    <t>S13118353</t>
  </si>
  <si>
    <t xml:space="preserve">03/03/2025 02:05:52 PM </t>
  </si>
  <si>
    <t>MMT/IMPS/506214207478/expenses/RBLThrive/RATN0000496</t>
  </si>
  <si>
    <t>S13857193</t>
  </si>
  <si>
    <t xml:space="preserve">03/03/2025 02:07:59 PM </t>
  </si>
  <si>
    <t>MMT/IMPS/506214212817/expenses/RBLThrive/RATN0000496</t>
  </si>
  <si>
    <t>S15173963</t>
  </si>
  <si>
    <t xml:space="preserve">03/03/2025 02:24:45 PM </t>
  </si>
  <si>
    <t>MMT/IMPS/506225214883/SammratPMoitra5/EAZYAPP TE/Ratnakar Bank</t>
  </si>
  <si>
    <t>S17961316</t>
  </si>
  <si>
    <t xml:space="preserve">03/03/2025 02:26:56 PM </t>
  </si>
  <si>
    <t>INF/NEFT/ICICN42025030358428864/RATN0000496/expenses       /RBLThrive</t>
  </si>
  <si>
    <t>S19380692</t>
  </si>
  <si>
    <t xml:space="preserve">03/03/2025 03:05:56 PM </t>
  </si>
  <si>
    <t>MMT/IMPS/506225239353/NinadRamiah201E/EAZYAPP TE/Ratnakar Bank</t>
  </si>
  <si>
    <t>S23981322</t>
  </si>
  <si>
    <t xml:space="preserve">03/03/2025 05:06:20 PM </t>
  </si>
  <si>
    <t>NEFT-UTIBN62025030363658911-RAZORPAY SOFTWARE PRIVATE LIMITED - NODAL ACCOUNT-RAZORPAY SOFTWARE PV-</t>
  </si>
  <si>
    <t>S27494973</t>
  </si>
  <si>
    <t xml:space="preserve">03/03/2025 05:57:31 PM </t>
  </si>
  <si>
    <t>MMT/IMPS/506225340135/DipayanPal405El/EAZYAPP TE/Ratnakar Bank</t>
  </si>
  <si>
    <t>S31706144</t>
  </si>
  <si>
    <t xml:space="preserve">03/03/2025 06:25:30 PM </t>
  </si>
  <si>
    <t>UPI/agagew268@okici/2 sharing room/UNION BANK OF I/506257205931/ICIa99f58efe1b545f68a8cc970ed50411e</t>
  </si>
  <si>
    <t>S32477624</t>
  </si>
  <si>
    <t xml:space="preserve">03/03/2025 06:27:58 PM </t>
  </si>
  <si>
    <t>MMT/IMPS/506228194218/VirenJain108Ren/EAZYAPP TE/Ratnakar Bank</t>
  </si>
  <si>
    <t>S37983163</t>
  </si>
  <si>
    <t xml:space="preserve">03/03/2025 06:46:57 PM </t>
  </si>
  <si>
    <t>MMT/IMPS/506226200214/RajkamalSingh20/EAZYAPP TE/Ratnakar Bank</t>
  </si>
  <si>
    <t>S45548036</t>
  </si>
  <si>
    <t xml:space="preserve">03/03/2025 06:47:25 PM </t>
  </si>
  <si>
    <t>MMT/IMPS/506227200394/RajkamalSingh20/EAZYAPP TE/Ratnakar Bank</t>
  </si>
  <si>
    <t>S45556109</t>
  </si>
  <si>
    <t xml:space="preserve">03/03/2025 06:55:03 PM </t>
  </si>
  <si>
    <t>MMT/IMPS/506226202583/ArchitaChakraba/EAZYAPP TE/Ratnakar Bank</t>
  </si>
  <si>
    <t>S45562117</t>
  </si>
  <si>
    <t xml:space="preserve">03/03/2025 08:29:42 PM </t>
  </si>
  <si>
    <t>MMT/IMPS/506226230998/ShreeyashKhalat/EAZYAPP TE/Ratnakar Bank</t>
  </si>
  <si>
    <t>S45570544</t>
  </si>
  <si>
    <t xml:space="preserve">03/03/2025 08:44:35 PM </t>
  </si>
  <si>
    <t>MMT/IMPS/506227235342/AmulyaSadaphale/EAZYAPP TE/Ratnakar Bank</t>
  </si>
  <si>
    <t>S45604259</t>
  </si>
  <si>
    <t xml:space="preserve">03/03/2025 08:51:51 PM </t>
  </si>
  <si>
    <t>MMT/IMPS/506225436859/AgnesKurian302R/EAZYAPP TE/Ratnakar Bank</t>
  </si>
  <si>
    <t>S45638181</t>
  </si>
  <si>
    <t xml:space="preserve">03/03/2025 08:52:35 PM </t>
  </si>
  <si>
    <t>MMT/IMPS/506226237662/AgnesKurian302E/EAZYAPP TE/Ratnakar Bank</t>
  </si>
  <si>
    <t>S45646263</t>
  </si>
  <si>
    <t xml:space="preserve">03/03/2025 08:56:44 PM </t>
  </si>
  <si>
    <t>MMT/IMPS/506225439622/PrasantBalakris/EAZYAPP TE/Ratnakar Bank</t>
  </si>
  <si>
    <t>S45847271</t>
  </si>
  <si>
    <t xml:space="preserve">03/03/2025 10:30:19 PM </t>
  </si>
  <si>
    <t>MMT/IMPS/506227263026/Jahanv8D405Elec/EAZYAPP TE/Ratnakar Bank</t>
  </si>
  <si>
    <t>S46628422</t>
  </si>
  <si>
    <t>04/03/2025</t>
  </si>
  <si>
    <t xml:space="preserve">04/03/2025 12:12:06 AM </t>
  </si>
  <si>
    <t>MMT/IMPS/506326002063/ArinJohari303El/EAZYAPP TE/Ratnakar Bank</t>
  </si>
  <si>
    <t>S47007025</t>
  </si>
  <si>
    <t xml:space="preserve">04/03/2025 07:46:40 AM </t>
  </si>
  <si>
    <t>UPI/7075726497@axl/Payment from Ph/BANK OF BARODA/070849467215/AXL4869a74180964a1286eac970413accb9</t>
  </si>
  <si>
    <t>S48838087</t>
  </si>
  <si>
    <t xml:space="preserve">04/03/2025 08:05:03 AM </t>
  </si>
  <si>
    <t>MMT/IMPS/506328044871/RiyaMehrotra402/EAZYAPP TE/Ratnakar Bank</t>
  </si>
  <si>
    <t>S49561959</t>
  </si>
  <si>
    <t xml:space="preserve">04/03/2025 09:01:28 AM </t>
  </si>
  <si>
    <t>UPI/7075726497@ibl/Payment from Ph/BANK OF BARODA/021910057270/IBL575eb8be67794ae0ba6f80d1957f9442</t>
  </si>
  <si>
    <t>S51687705</t>
  </si>
  <si>
    <t xml:space="preserve">04/03/2025 10:23:53 AM </t>
  </si>
  <si>
    <t>MMT/IMPS/506327074694/PrithuHazarika4/RazorpayX /Ratnakar Bank</t>
  </si>
  <si>
    <t>S51722610</t>
  </si>
  <si>
    <t xml:space="preserve">04/03/2025 10:59:08 AM </t>
  </si>
  <si>
    <t>MMT/IMPS/506325158505/AravindJakkani3/EAZYAPP TE/Ratnakar Bank</t>
  </si>
  <si>
    <t>S55590015</t>
  </si>
  <si>
    <t xml:space="preserve">04/03/2025 12:18:37 PM </t>
  </si>
  <si>
    <t>GIB/002038018053/DTAX      /25030400089186ICIC</t>
  </si>
  <si>
    <t>S55591419</t>
  </si>
  <si>
    <t xml:space="preserve">04/03/2025 12:20:37 PM </t>
  </si>
  <si>
    <t>MMT/IMPS/506326108108/AkhilYechuri403/EAZYAPP TE/Ratnakar Bank</t>
  </si>
  <si>
    <t>S55591424</t>
  </si>
  <si>
    <t xml:space="preserve">04/03/2025 12:43:45 PM </t>
  </si>
  <si>
    <t>MMT/IMPS/506325212030/Sola105Electric/EAZYAPP TE/Ratnakar Bank</t>
  </si>
  <si>
    <t>S63718720</t>
  </si>
  <si>
    <t xml:space="preserve">04/03/2025 01:43:35 PM </t>
  </si>
  <si>
    <t>MMT/IMPS/506327134904/MallikaGupta307/EAZYAPP TE/Ratnakar Bank</t>
  </si>
  <si>
    <t>S70766079</t>
  </si>
  <si>
    <t xml:space="preserve">04/03/2025 05:04:20 PM </t>
  </si>
  <si>
    <t>UPI/506377160071/depositrefundag/7008196082@ybl//ICI1cc53d8c28d247379b2ee7b43f7bc90f/</t>
  </si>
  <si>
    <t>S71330757</t>
  </si>
  <si>
    <t xml:space="preserve">04/03/2025 05:08:46 PM </t>
  </si>
  <si>
    <t>UPI/506377184514/depositsrikarsh/sadhusrikarshar//ICI65b62516b748419da9af600715b678ef/</t>
  </si>
  <si>
    <t>S78127478</t>
  </si>
  <si>
    <t xml:space="preserve">04/03/2025 05:10:03 PM </t>
  </si>
  <si>
    <t>UPI/506377191810/depositmeher/bharwajmeher01@//ICId3827d27bbeb4a4fbb4f30313f9e5a6c/</t>
  </si>
  <si>
    <t>S78631929</t>
  </si>
  <si>
    <t xml:space="preserve">04/03/2025 05:11:23 PM </t>
  </si>
  <si>
    <t>UPI/506377199362/depositadityana/7326050974@ybl//ICI7bcac914633a48858c960dd96d4240f1/</t>
  </si>
  <si>
    <t>S80028874</t>
  </si>
  <si>
    <t xml:space="preserve">04/03/2025 05:12:59 PM </t>
  </si>
  <si>
    <t>UPI/506377208157/depositrefundan/anmol.mohan123@//ICI52c9c465ceed45638f5af6d710406775/</t>
  </si>
  <si>
    <t>S80481429</t>
  </si>
  <si>
    <t xml:space="preserve">04/03/2025 05:14:16 PM </t>
  </si>
  <si>
    <t>UPI/506377213995/deposithetvi/9428404192@ybl//ICIef260d701d27459da2c9de4b76162612/</t>
  </si>
  <si>
    <t>S89208592</t>
  </si>
  <si>
    <t xml:space="preserve">04/03/2025 05:26:31 PM </t>
  </si>
  <si>
    <t>MMT/IMPS/506326218291/GauriKrishna405/EAZYAPP TE/Ratnakar Bank</t>
  </si>
  <si>
    <t>S89227072</t>
  </si>
  <si>
    <t xml:space="preserve">04/03/2025 05:28:51 PM </t>
  </si>
  <si>
    <t>MMT/IMPS/506326219204/GauriKrishna405/EAZYAPP TE/Ratnakar Bank</t>
  </si>
  <si>
    <t>S91601846</t>
  </si>
  <si>
    <t xml:space="preserve">04/03/2025 06:02:07 PM </t>
  </si>
  <si>
    <t>MMT/IMPS/506325424683/SunnyThakur305R/EAZYAPP TE/Ratnakar Bank</t>
  </si>
  <si>
    <t>S91721904</t>
  </si>
  <si>
    <t xml:space="preserve">04/03/2025 06:07:41 PM </t>
  </si>
  <si>
    <t>MMT/IMPS/506327232420/TanguturiMeghan/EAZYAPP TE/Ratnakar Bank</t>
  </si>
  <si>
    <t>S92939090</t>
  </si>
  <si>
    <t xml:space="preserve">04/03/2025 06:21:05 PM </t>
  </si>
  <si>
    <t>MMT/IMPS/506325437510/TanguturiMeghan/EAZYAPP TE/Ratnakar Bank</t>
  </si>
  <si>
    <t>S94684862</t>
  </si>
  <si>
    <t xml:space="preserve">04/03/2025 06:22:59 PM </t>
  </si>
  <si>
    <t>UPI/456yashvpatil@o/UPI/State Bank Of I/506337282831/SBI61306e09390643c697122a245ee3bc71</t>
  </si>
  <si>
    <t>S98555854</t>
  </si>
  <si>
    <t xml:space="preserve">04/03/2025 07:26:49 PM </t>
  </si>
  <si>
    <t>MMT/IMPS/506325487253/DhvaniKotwala30/EAZYAPP TE/Ratnakar Bank</t>
  </si>
  <si>
    <t>S99035022</t>
  </si>
  <si>
    <t xml:space="preserve">04/03/2025 07:27:13 PM </t>
  </si>
  <si>
    <t>MMT/IMPS/506325487629/DhvaniKotwala30/EAZYAPP TE/Ratnakar Bank</t>
  </si>
  <si>
    <t>S99110624</t>
  </si>
  <si>
    <t xml:space="preserve">04/03/2025 08:28:50 PM </t>
  </si>
  <si>
    <t>MMT/IMPS/506325536894/JayeshPuri304Re/EAZYAPP TE/Ratnakar Bank</t>
  </si>
  <si>
    <t>S99572261</t>
  </si>
  <si>
    <t xml:space="preserve">04/03/2025 08:43:11 PM </t>
  </si>
  <si>
    <t>MMT/IMPS/506325548762/Neha403RentElec/EAZYAPP TE/Ratnakar Bank</t>
  </si>
  <si>
    <t>S621287</t>
  </si>
  <si>
    <t xml:space="preserve">04/03/2025 09:33:36 PM </t>
  </si>
  <si>
    <t>MMT/IMPS/506328313575/Srishti204Elect/EAZYAPP TE/Ratnakar Bank</t>
  </si>
  <si>
    <t>S1170830</t>
  </si>
  <si>
    <t xml:space="preserve">04/03/2025 10:21:16 PM </t>
  </si>
  <si>
    <t>MMT/IMPS/506322984134/PrathmeshS407Re/RAZORPAYX /IDFC bank</t>
  </si>
  <si>
    <t>S1661097</t>
  </si>
  <si>
    <t xml:space="preserve">04/03/2025 11:29:05 PM </t>
  </si>
  <si>
    <t>MMT/IMPS/506327352274/Akanksha304Elec/EAZYAPP TE/Ratnakar Bank</t>
  </si>
  <si>
    <t>S1786712</t>
  </si>
  <si>
    <t>05/03/2025</t>
  </si>
  <si>
    <t xml:space="preserve">05/03/2025 02:22:24 AM </t>
  </si>
  <si>
    <t>MMT/IMPS/506402156216/RitwikMitra408R/RAZORPAYX /IDFC bank</t>
  </si>
  <si>
    <t>S2985249</t>
  </si>
  <si>
    <t xml:space="preserve">05/03/2025 06:03:48 AM </t>
  </si>
  <si>
    <t>NEFT-CITIN52025030530607761-GLOBAL REMITTANCE-OTHERS-P0011SOURCE NRE FUND-0011798144-CITI0100000</t>
  </si>
  <si>
    <t>S7289041</t>
  </si>
  <si>
    <t xml:space="preserve">05/03/2025 08:22:19 AM </t>
  </si>
  <si>
    <t>MMT/IMPS/506425086545/PrateekAnand407/EAZYAPP TE/Ratnakar Bank</t>
  </si>
  <si>
    <t>S9683466</t>
  </si>
  <si>
    <t xml:space="preserve">05/03/2025 09:18:16 AM </t>
  </si>
  <si>
    <t>MMT/IMPS/506428055306/NehaRaviprolu10/EAZYAPP TE/Ratnakar Bank</t>
  </si>
  <si>
    <t>M379739</t>
  </si>
  <si>
    <t xml:space="preserve">05/03/2025 11:28:57 AM </t>
  </si>
  <si>
    <t>MMT/IMPS/506426088086/JishnudeepBhatt/EAZYAPP TE/Ratnakar Bank</t>
  </si>
  <si>
    <t>S13740519</t>
  </si>
  <si>
    <t xml:space="preserve">05/03/2025 12:54:02 PM </t>
  </si>
  <si>
    <t>MMT/IMPS/506427116793/MahekJain108Ren/EAZYAPP TE/Ratnakar Bank</t>
  </si>
  <si>
    <t>S13984834</t>
  </si>
  <si>
    <t xml:space="preserve">05/03/2025 01:19:55 PM </t>
  </si>
  <si>
    <t>MMT/IMPS/506425232517/SubhamDash507Re/EAZYAPP TE/Ratnakar Bank</t>
  </si>
  <si>
    <t>S14832454</t>
  </si>
  <si>
    <t xml:space="preserve">05/03/2025 02:38:58 PM </t>
  </si>
  <si>
    <t>MMT/IMPS/506427157125/ShaktiraisinghK/EAZYAPP TE/Ratnakar Bank</t>
  </si>
  <si>
    <t>S14900838</t>
  </si>
  <si>
    <t xml:space="preserve">05/03/2025 03:50:21 PM </t>
  </si>
  <si>
    <t>UPI/506482969606/watertankers/gaddamsanjeevar//ICI18f60d1d9d93491e9ba38d4a5cb25010/</t>
  </si>
  <si>
    <t>S14983242</t>
  </si>
  <si>
    <t xml:space="preserve">05/03/2025 03:51:49 PM </t>
  </si>
  <si>
    <t>MMT/IMPS/506415672880/T1diesel/Venuops/UTIB0003572</t>
  </si>
  <si>
    <t>S14886420</t>
  </si>
  <si>
    <t xml:space="preserve">05/03/2025 03:56:45 PM </t>
  </si>
  <si>
    <t>UPI/506483006363/electrician/shaikabbuzar900//ICIa062e69b53194fbea384428b42074eed/</t>
  </si>
  <si>
    <t>S17778393</t>
  </si>
  <si>
    <t xml:space="preserve">05/03/2025 05:27:58 PM </t>
  </si>
  <si>
    <t>MMT/IMPS/506428221393/ShivaBharadwaj1/EAZYAPP TE/Ratnakar Bank</t>
  </si>
  <si>
    <t>S27286673</t>
  </si>
  <si>
    <t xml:space="preserve">05/03/2025 05:40:42 PM </t>
  </si>
  <si>
    <t>MMT/IMPS/506428225660/SashankVVSR101R/EAZYAPP TE/Ratnakar Bank</t>
  </si>
  <si>
    <t>S34249588</t>
  </si>
  <si>
    <t xml:space="preserve">05/03/2025 06:23:02 PM </t>
  </si>
  <si>
    <t>MMT/IMPS/506426240015/DishaMalhotra20/EAZYAPP TE/Ratnakar Bank</t>
  </si>
  <si>
    <t>S36200520</t>
  </si>
  <si>
    <t xml:space="preserve">05/03/2025 06:51:35 PM </t>
  </si>
  <si>
    <t>MMT/IMPS/506427250462/TaruUppal405Ele/EAZYAPP TE/Ratnakar Bank</t>
  </si>
  <si>
    <t>S37923436</t>
  </si>
  <si>
    <t xml:space="preserve">05/03/2025 06:58:01 PM </t>
  </si>
  <si>
    <t>MMT/IMPS/506426252877/HarshitaRAMCHAN/EAZYAPP TE/Ratnakar Bank</t>
  </si>
  <si>
    <t>S40522819</t>
  </si>
  <si>
    <t xml:space="preserve">05/03/2025 07:29:27 PM </t>
  </si>
  <si>
    <t>MMT/IMPS/506425488168/Harshita403Rent/EAZYAPP TE/Ratnakar Bank</t>
  </si>
  <si>
    <t>S42917051</t>
  </si>
  <si>
    <t xml:space="preserve">05/03/2025 09:39:42 PM </t>
  </si>
  <si>
    <t>MMT/IMPS/506425581680/KrishnaSandeepC/EAZYAPP TE/Ratnakar Bank</t>
  </si>
  <si>
    <t>S45321293</t>
  </si>
  <si>
    <t xml:space="preserve">05/03/2025 09:58:25 PM </t>
  </si>
  <si>
    <t>MMT/IMPS/506428321772/Jhanvi501Rent/EAZYAPP TE/Ratnakar Bank</t>
  </si>
  <si>
    <t>S45502415</t>
  </si>
  <si>
    <t xml:space="preserve">05/03/2025 11:04:03 PM </t>
  </si>
  <si>
    <t>MMT/IMPS/506425634976/TheFargo502Rent/EAZYAPP TE/Ratnakar Bank</t>
  </si>
  <si>
    <t>S45571891</t>
  </si>
  <si>
    <t xml:space="preserve">05/03/2025 11:57:59 PM </t>
  </si>
  <si>
    <t>MMT/IMPS/506428355804/SahilChhimpa501/EAZYAPP TE/Ratnakar Bank</t>
  </si>
  <si>
    <t>S45588432</t>
  </si>
  <si>
    <t>06/03/2025</t>
  </si>
  <si>
    <t xml:space="preserve">06/03/2025 01:23:25 AM </t>
  </si>
  <si>
    <t>MMT/IMPS/506525033888/Anshuman504Rent/EAZYAPP TE/Ratnakar Bank</t>
  </si>
  <si>
    <t>S46324626</t>
  </si>
  <si>
    <t xml:space="preserve">06/03/2025 09:34:22 AM </t>
  </si>
  <si>
    <t>MMT/IMPS/506526087325/SubhaPothireddy/EAZYAPP TE/Ratnakar Bank</t>
  </si>
  <si>
    <t>S50028639</t>
  </si>
  <si>
    <t xml:space="preserve">06/03/2025 09:35:44 AM </t>
  </si>
  <si>
    <t>MMT/IMPS/506528087770/SubhaPothireddy/EAZYAPP TE/Ratnakar Bank</t>
  </si>
  <si>
    <t>S50620878</t>
  </si>
  <si>
    <t xml:space="preserve">06/03/2025 10:02:49 AM </t>
  </si>
  <si>
    <t>MMT/IMPS/506528095607/Siddhant501Rent/EAZYAPP TE/Ratnakar Bank</t>
  </si>
  <si>
    <t>S50638334</t>
  </si>
  <si>
    <t xml:space="preserve">06/03/2025 10:36:16 AM </t>
  </si>
  <si>
    <t>UPI/506586994379/chennakeshavain/7093459972@axl//ICI1911a6c3b96142559216f2c56287d708/</t>
  </si>
  <si>
    <t>S51381998</t>
  </si>
  <si>
    <t xml:space="preserve">06/03/2025 10:38:36 AM </t>
  </si>
  <si>
    <t>UPI/506587006522/tirupatielectri/sahoojit19962@i//ICI04d8719d550a47608fc097847eb5dd97/</t>
  </si>
  <si>
    <t>S52084656</t>
  </si>
  <si>
    <t xml:space="preserve">06/03/2025 12:04:48 PM </t>
  </si>
  <si>
    <t>NEFT-IDFBN52025030665950935-RAZORPAYX ESCROW ACCOUNT-/ATTN/-00000010136308904-IDFB0010201</t>
  </si>
  <si>
    <t>S52482998</t>
  </si>
  <si>
    <t xml:space="preserve">06/03/2025 01:10:54 PM </t>
  </si>
  <si>
    <t>MMT/IMPS/506527167579/PeehuJain404Oth/EAZYAPP TE/Ratnakar Bank</t>
  </si>
  <si>
    <t>S52506319</t>
  </si>
  <si>
    <t xml:space="preserve">06/03/2025 05:07:44 PM </t>
  </si>
  <si>
    <t>UPI/bharathreddyza@/UPI/Kotak Mahindra /543127081536/ICI12cfe6e39fda4896ae0d0adf5e3176a8</t>
  </si>
  <si>
    <t>S52519278</t>
  </si>
  <si>
    <t xml:space="preserve">06/03/2025 06:20:46 PM </t>
  </si>
  <si>
    <t>UPI/9391064664@ybl/Payment from Ph/HDFC BANK LTD/100137774757/YBL5bf89dc901db4f86b054c033330627c3</t>
  </si>
  <si>
    <t>S52584721</t>
  </si>
  <si>
    <t xml:space="preserve">06/03/2025 06:22:40 PM </t>
  </si>
  <si>
    <t>UPI/506589486011/depositrefundsa/sankalp.sreenat//ICIf7d8bdd8bc144c04a4fe55b641ab4bc0/</t>
  </si>
  <si>
    <t>S52736228</t>
  </si>
  <si>
    <t xml:space="preserve">06/03/2025 06:24:10 PM </t>
  </si>
  <si>
    <t>UPI/506589494387/deposit2himansh/9146036563@ybl//ICId082d8603fa64f2fb7637b291a41b30f/</t>
  </si>
  <si>
    <t>S52770043</t>
  </si>
  <si>
    <t xml:space="preserve">06/03/2025 06:25:03 PM </t>
  </si>
  <si>
    <t>UPI/506589499178/deposit2devavra/devavratdubale@//ICIfeb6e9fd477c4460811efd84dcf067ba/</t>
  </si>
  <si>
    <t>S53085753</t>
  </si>
  <si>
    <t xml:space="preserve">06/03/2025 06:25:59 PM </t>
  </si>
  <si>
    <t>UPI/506589504475/deposit2kushith/kushithiyagaraj//ICI5659a36aa8ae44d6b5f9824b064bb5c0/</t>
  </si>
  <si>
    <t>S53542400</t>
  </si>
  <si>
    <t xml:space="preserve">06/03/2025 06:29:56 PM </t>
  </si>
  <si>
    <t>UPI/506589525827/ACservicing/7093364408@ybl//ICI73f516867a0249bb979fcef30dce6a48/</t>
  </si>
  <si>
    <t>S54023553</t>
  </si>
  <si>
    <t xml:space="preserve">06/03/2025 06:47:17 PM </t>
  </si>
  <si>
    <t>MMT/IMPS/506527293578/KoustavRoy105Re/EAZYAPP TE/Ratnakar Bank</t>
  </si>
  <si>
    <t>S54241346</t>
  </si>
  <si>
    <t xml:space="preserve">06/03/2025 06:56:47 PM </t>
  </si>
  <si>
    <t>MMT/IMPS/506526297075/CRohithReddy306/EAZYAPP TE/Ratnakar Bank</t>
  </si>
  <si>
    <t>S54269800</t>
  </si>
  <si>
    <t xml:space="preserve">06/03/2025 07:50:28 PM </t>
  </si>
  <si>
    <t>MMT/IMPS/506519686546/expenses/Venuops/UTIB0003572</t>
  </si>
  <si>
    <t>S54301286</t>
  </si>
  <si>
    <t xml:space="preserve">06/03/2025 10:22:17 PM </t>
  </si>
  <si>
    <t>MMT/IMPS/506528370847/AnujaDesale303R/EAZYAPP TE/Ratnakar Bank</t>
  </si>
  <si>
    <t>S56584733</t>
  </si>
  <si>
    <t>07/03/2025</t>
  </si>
  <si>
    <t xml:space="preserve">07/03/2025 01:06:15 AM </t>
  </si>
  <si>
    <t>MMT/IMPS/506601236814/AkhileshVerma20/RAZORPAYX /IDFC bank</t>
  </si>
  <si>
    <t>S56595788</t>
  </si>
  <si>
    <t xml:space="preserve">07/03/2025 01:06:49 AM </t>
  </si>
  <si>
    <t>MMT/IMPS/506601237370/AkhileshVerma20/RAZORPAYX /IDFC bank</t>
  </si>
  <si>
    <t>S56943540</t>
  </si>
  <si>
    <t xml:space="preserve">07/03/2025 11:14:09 AM </t>
  </si>
  <si>
    <t>MMT/IMPS/506626125474/SrinivasBalla20/EAZYAPP TE/Ratnakar Bank</t>
  </si>
  <si>
    <t>S57011950</t>
  </si>
  <si>
    <t xml:space="preserve">07/03/2025 05:58:58 PM </t>
  </si>
  <si>
    <t>MMT/IMPS/506626274562/PranshulSingh40/EAZYAPP TE/Ratnakar Bank</t>
  </si>
  <si>
    <t>S57113083</t>
  </si>
  <si>
    <t xml:space="preserve">07/03/2025 09:30:13 PM </t>
  </si>
  <si>
    <t>MMT/IMPS/506627357367/Accountvalidati/APIBANKING/Ratnakar Bank</t>
  </si>
  <si>
    <t>S57129986</t>
  </si>
  <si>
    <t xml:space="preserve">07/03/2025 09:51:54 PM </t>
  </si>
  <si>
    <t>MMT/IMPS/506628364469/112005002094und/INSTANT MU/Ratnakar Bank</t>
  </si>
  <si>
    <t>S57232412</t>
  </si>
  <si>
    <t xml:space="preserve">07/03/2025 10:47:13 PM </t>
  </si>
  <si>
    <t>UPI/005278586193/Payment from Ph/9989138101@ybl/State Bank Of I/YBLbf7c159a36e64f209171c56317297f6c</t>
  </si>
  <si>
    <t>S57236821</t>
  </si>
  <si>
    <t>08/03/2025</t>
  </si>
  <si>
    <t xml:space="preserve">08/03/2025 03:16:46 AM </t>
  </si>
  <si>
    <t>MMT/IMPS/506703062542/AbhishekDebnath/RAZORPAYX /IDFC bank</t>
  </si>
  <si>
    <t>S57275171</t>
  </si>
  <si>
    <t xml:space="preserve">08/03/2025 11:34:27 AM </t>
  </si>
  <si>
    <t>MMT/IMPS/506725256198/AdityaKhandelwa/EAZYAPP TE/Ratnakar Bank</t>
  </si>
  <si>
    <t>S57331944</t>
  </si>
  <si>
    <t xml:space="preserve">08/03/2025 12:42:30 PM </t>
  </si>
  <si>
    <t>BIL/INFT/ECC5196217/ KONDETI AVINASH</t>
  </si>
  <si>
    <t>S57345113</t>
  </si>
  <si>
    <t xml:space="preserve">08/03/2025 04:06:34 PM </t>
  </si>
  <si>
    <t>UPI/bharatpatnaik.6/UPI/HDFC BANK LTD/101147154976/HDFcb069828bbe0472287d1a17a077c75c7</t>
  </si>
  <si>
    <t>S57541578</t>
  </si>
  <si>
    <t xml:space="preserve">08/03/2025 06:38:15 PM </t>
  </si>
  <si>
    <t>UPI/629964302038/Payment from Ph/9000404559@axl/HDFC BANK LTD/AXL7914ce29f9c94017b1b1ad3030279a82</t>
  </si>
  <si>
    <t>S57798017</t>
  </si>
  <si>
    <t xml:space="preserve">08/03/2025 11:18:41 PM </t>
  </si>
  <si>
    <t>UPI/101174928106/PAY BY WHATSAPP/alle.6112-9@wah/HDFC BANK LTD/HDFCWCB212426C7BDEE5BB115AAFEE554A4</t>
  </si>
  <si>
    <t>S58546500</t>
  </si>
  <si>
    <t>09/03/2025</t>
  </si>
  <si>
    <t xml:space="preserve">09/03/2025 10:59:28 AM </t>
  </si>
  <si>
    <t>MMT/IMPS/506825205438/Abhishek201Elec/EAZYAPP TE/Ratnakar Bank</t>
  </si>
  <si>
    <t>S58583424</t>
  </si>
  <si>
    <t xml:space="preserve">09/03/2025 01:29:16 PM </t>
  </si>
  <si>
    <t>MMT/IMPS/506813370402/For single occu/PARIKSHIT /HDFC Bank</t>
  </si>
  <si>
    <t>S58962291</t>
  </si>
  <si>
    <t xml:space="preserve">09/03/2025 09:04:54 PM </t>
  </si>
  <si>
    <t>CAM/17691ORY/CASH DEP-Other/09-03-25/1379</t>
  </si>
  <si>
    <t>S59270146</t>
  </si>
  <si>
    <t xml:space="preserve">09/03/2025 09:07:00 PM </t>
  </si>
  <si>
    <t>CAM/17691ORY/CASH DEP-Other/09-03-25/1381</t>
  </si>
  <si>
    <t>S59284765</t>
  </si>
  <si>
    <t xml:space="preserve">09/03/2025 10:36:28 PM </t>
  </si>
  <si>
    <t>MMT/IMPS/506822799435/KondetiAvinash2/RAZORPAYX /IDFC bank</t>
  </si>
  <si>
    <t>S59708437</t>
  </si>
  <si>
    <t>10/03/2025</t>
  </si>
  <si>
    <t xml:space="preserve">10/03/2025 09:20:09 AM </t>
  </si>
  <si>
    <t>MMT/IMPS/506928081002/LearnEonEdutech/EAZYAPP TE/Ratnakar Bank</t>
  </si>
  <si>
    <t>S60059137</t>
  </si>
  <si>
    <t xml:space="preserve">10/03/2025 10:08:21 AM </t>
  </si>
  <si>
    <t>UPI/vinitavarma12@o/UPI/ICICI Bank/543557085988/ICI34b7029a72a245ac80b41a8584a3380a</t>
  </si>
  <si>
    <t>S60102443</t>
  </si>
  <si>
    <t xml:space="preserve">10/03/2025 10:22:27 AM </t>
  </si>
  <si>
    <t>UPI/101237142454/PAY BY WHATSAPP/alle.6112-9@wah/HDFC BANK LTD/HDFCWC63B9AC4F1FB82B569A66B0635B069</t>
  </si>
  <si>
    <t>S60103516</t>
  </si>
  <si>
    <t xml:space="preserve">10/03/2025 07:28:35 PM </t>
  </si>
  <si>
    <t>MMT/IMPS/506927308231/Yogeshwar201Ren/EAZYAPP TE/Ratnakar Bank</t>
  </si>
  <si>
    <t>S60304295</t>
  </si>
  <si>
    <t>11/03/2025</t>
  </si>
  <si>
    <t xml:space="preserve">11/03/2025 12:20:27 AM </t>
  </si>
  <si>
    <t>MMT/IMPS/507026006955/JayamGupta407Se/EAZYAPP TE/Ratnakar Bank</t>
  </si>
  <si>
    <t>S60321408</t>
  </si>
  <si>
    <t xml:space="preserve">11/03/2025 12:23:33 AM </t>
  </si>
  <si>
    <t>MMT/IMPS/507025015459/JayamGupta407Re/EAZYAPP TE/Ratnakar Bank</t>
  </si>
  <si>
    <t>S60618825</t>
  </si>
  <si>
    <t xml:space="preserve">11/03/2025 08:30:23 AM </t>
  </si>
  <si>
    <t>INF/INFT/039551971321/T1LANDLORD</t>
  </si>
  <si>
    <t>S60722650</t>
  </si>
  <si>
    <t>INF/INFT/039551971322/rent dlf       /SYEDDLF</t>
  </si>
  <si>
    <t>S60852728</t>
  </si>
  <si>
    <t xml:space="preserve">11/03/2025 08:30:24 AM </t>
  </si>
  <si>
    <t>INF/INFT/039551971323/dlf rent       /DLFLANDLORD3</t>
  </si>
  <si>
    <t>S60925028</t>
  </si>
  <si>
    <t xml:space="preserve">11/03/2025 08:31:18 AM </t>
  </si>
  <si>
    <t>INF/NEFT/ICICN42025031154582184/SBIN0001879/ren dlf        /DLFLANDLORDATIY</t>
  </si>
  <si>
    <t>S60962183</t>
  </si>
  <si>
    <t xml:space="preserve">11/03/2025 10:16:35 AM </t>
  </si>
  <si>
    <t>INF/NEFT/ICICN42025031154619995/HDFC0000218/HHLANDLORD1</t>
  </si>
  <si>
    <t>S61041596</t>
  </si>
  <si>
    <t xml:space="preserve">11/03/2025 10:16:36 AM </t>
  </si>
  <si>
    <t>INF/NEFT/ICICN42025031154619996/HDFC0000218/HHLANDLORD2</t>
  </si>
  <si>
    <t>S61301031</t>
  </si>
  <si>
    <t>INF/NEFT/ICICN42025031154619997/HDFC0000218/HHLANDLORD3</t>
  </si>
  <si>
    <t>S61313541</t>
  </si>
  <si>
    <t>INF/NEFT/ICICN42025031154619998/HDFC0000218/HHLANDLORD4</t>
  </si>
  <si>
    <t>S61335020</t>
  </si>
  <si>
    <t xml:space="preserve">11/03/2025 01:14:47 PM </t>
  </si>
  <si>
    <t>MMT/IMPS/507013956930/garbagecollecti/Venuops/UTIB0003572</t>
  </si>
  <si>
    <t>S61802175</t>
  </si>
  <si>
    <t xml:space="preserve">11/03/2025 01:16:31 PM </t>
  </si>
  <si>
    <t>INF/NEFT/ICICN42025031154775708/KKBK0007466/laundrybill    /laundryking</t>
  </si>
  <si>
    <t>S61856791</t>
  </si>
  <si>
    <t xml:space="preserve">11/03/2025 03:38:51 PM </t>
  </si>
  <si>
    <t>MMT/IMPS/507027199832/BhoomiAgarwal20/EAZYAPP TE/Ratnakar Bank</t>
  </si>
  <si>
    <t>S61859400</t>
  </si>
  <si>
    <t xml:space="preserve">11/03/2025 06:34:49 PM </t>
  </si>
  <si>
    <t>MMT/IMPS/507027250202/AnvithaH307Rent/EAZYAPP TE/Ratnakar Bank</t>
  </si>
  <si>
    <t>S62131000</t>
  </si>
  <si>
    <t xml:space="preserve">11/03/2025 06:59:29 PM </t>
  </si>
  <si>
    <t>UPI/507017106408/eventpayment/priyankanath029//ICI7f36d017ac524b1aa47513f70e75d355/</t>
  </si>
  <si>
    <t>S62140565</t>
  </si>
  <si>
    <t xml:space="preserve">11/03/2025 07:41:07 PM </t>
  </si>
  <si>
    <t>UPI/101325235042/room booking/draiken3737@okh/State Bank Of I/HDF54ef148041e84c2581e45d22fd8cb836</t>
  </si>
  <si>
    <t>S62243369</t>
  </si>
  <si>
    <t xml:space="preserve">11/03/2025 08:16:51 PM </t>
  </si>
  <si>
    <t>MMT/IMPS/507028282268/HimanshuVerma30/EAZYAPP TE/Ratnakar Bank</t>
  </si>
  <si>
    <t>S62291121</t>
  </si>
  <si>
    <t xml:space="preserve">11/03/2025 08:44:28 PM </t>
  </si>
  <si>
    <t>MMT/IMPS/507027291071/AnkurGupta204Se/EAZYAPP TE/Ratnakar Bank</t>
  </si>
  <si>
    <t>S62364053</t>
  </si>
  <si>
    <t xml:space="preserve">11/03/2025 09:04:58 PM </t>
  </si>
  <si>
    <t>NEFT-HDFCN52025031113654736-PODILAPU PAVAN KRISHNA-0001-50100477307690-HDFC0000001</t>
  </si>
  <si>
    <t>S62564093</t>
  </si>
  <si>
    <t>12/03/2025</t>
  </si>
  <si>
    <t xml:space="preserve">12/03/2025 07:59:43 AM </t>
  </si>
  <si>
    <t>BIL/INFT/ECG5833667/Rent/ KOTAKOMMULA  AS</t>
  </si>
  <si>
    <t>S63502133</t>
  </si>
  <si>
    <t xml:space="preserve">12/03/2025 08:51:36 AM </t>
  </si>
  <si>
    <t>MMT/IMPS/507108733677/salaries/PAYROLL/IDFB0020101</t>
  </si>
  <si>
    <t>S63578989</t>
  </si>
  <si>
    <t xml:space="preserve">12/03/2025 01:28:32 PM </t>
  </si>
  <si>
    <t>UPI/507120821807/ACservicing/7093364408@ybl//ICIa7268f377c32492a8c798c2d7d80c150/</t>
  </si>
  <si>
    <t>S63579577</t>
  </si>
  <si>
    <t xml:space="preserve">12/03/2025 01:30:37 PM </t>
  </si>
  <si>
    <t>UPI/507120832907/ROservicing/ravanpravn96@ib//ICI8b73ca662fdc4ee3af4e0c07663cb714/</t>
  </si>
  <si>
    <t>S63600688</t>
  </si>
  <si>
    <t xml:space="preserve">12/03/2025 01:37:14 PM </t>
  </si>
  <si>
    <t>MMT/IMPS/507113414040/vendorbills/Venuops/UTIB0003572</t>
  </si>
  <si>
    <t>S63614776</t>
  </si>
  <si>
    <t xml:space="preserve">12/03/2025 01:47:19 PM </t>
  </si>
  <si>
    <t>MMT/IMPS/507113122838/IMPS/ABHASHARMA/Axis Bank</t>
  </si>
  <si>
    <t>S63653389</t>
  </si>
  <si>
    <t xml:space="preserve">12/03/2025 04:58:43 PM </t>
  </si>
  <si>
    <t>INF/NEFT/ICICN42025031255818569/IDFB0020101/thriveabhi     /PAYROLL</t>
  </si>
  <si>
    <t>S63663670</t>
  </si>
  <si>
    <t xml:space="preserve">12/03/2025 06:57:30 PM </t>
  </si>
  <si>
    <t>UPI/9661711088@yesc/Paid via CRED/HDFC BANK LTD/543765083261/YCD01JP58KRGWEYTGCXXRYCNNR0XT0bd7yg</t>
  </si>
  <si>
    <t>S63668103</t>
  </si>
  <si>
    <t xml:space="preserve">12/03/2025 10:09:39 PM </t>
  </si>
  <si>
    <t>MMT/IMPS/507126340838/BharathReddy107/EAZYAPP TE/Ratnakar Bank</t>
  </si>
  <si>
    <t>S63678206</t>
  </si>
  <si>
    <t>13/03/2025</t>
  </si>
  <si>
    <t xml:space="preserve">13/03/2025 10:22:40 AM </t>
  </si>
  <si>
    <t>UPI/507225227822/UPI Pay/neha.binani83@o//ICIf703eaf98edd48b39915e77607d949e6/</t>
  </si>
  <si>
    <t>S63861519</t>
  </si>
  <si>
    <t xml:space="preserve">13/03/2025 10:24:24 AM </t>
  </si>
  <si>
    <t>UPI/507225237454/watertankers/gaddamsanjeevar//ICIb8ae26590bb943368f9d2a4b40ffc95f/</t>
  </si>
  <si>
    <t>S63936434</t>
  </si>
  <si>
    <t xml:space="preserve">13/03/2025 10:58:20 AM </t>
  </si>
  <si>
    <t>INF/NEFT/ICICN42025031356281014/IOBA0000572/rent         /DEEPTHITR</t>
  </si>
  <si>
    <t>S66291374</t>
  </si>
  <si>
    <t xml:space="preserve">13/03/2025 02:19:41 PM </t>
  </si>
  <si>
    <t>CAM/17691ORY/CASH DEP-Other/13-03-25/2017</t>
  </si>
  <si>
    <t>S66348728</t>
  </si>
  <si>
    <t xml:space="preserve">13/03/2025 02:21:39 PM </t>
  </si>
  <si>
    <t>CAM/17691ORY/CASH DEP-Other/13-03-25/2019</t>
  </si>
  <si>
    <t>S66363380</t>
  </si>
  <si>
    <t xml:space="preserve">13/03/2025 02:23:33 PM </t>
  </si>
  <si>
    <t>CAM/17691ORY/CASH DEP-Other/13-03-25/2021</t>
  </si>
  <si>
    <t>S66395556</t>
  </si>
  <si>
    <t xml:space="preserve">13/03/2025 02:33:25 PM </t>
  </si>
  <si>
    <t>CAM/17691ORY/CASH DEP-Other/13-03-25/2023</t>
  </si>
  <si>
    <t>S66540893</t>
  </si>
  <si>
    <t xml:space="preserve">13/03/2025 02:35:20 PM </t>
  </si>
  <si>
    <t>CAM/17691ORY/CASH DEP-Other/13-03-25/2025</t>
  </si>
  <si>
    <t>S66629287</t>
  </si>
  <si>
    <t xml:space="preserve">13/03/2025 02:37:22 PM </t>
  </si>
  <si>
    <t>CAM/17691ORY/CASH DEP-Other/13-03-25/2027</t>
  </si>
  <si>
    <t>S67149406</t>
  </si>
  <si>
    <t xml:space="preserve">13/03/2025 03:21:13 PM </t>
  </si>
  <si>
    <t>UPI/507209799241/Collected Rent/venuganji16g-2@/AXIS BANK/AXI52b0638d739e461eb1352fbefe41d167</t>
  </si>
  <si>
    <t>S68106700</t>
  </si>
  <si>
    <t xml:space="preserve">13/03/2025 07:14:58 PM </t>
  </si>
  <si>
    <t>MMT/IMPS/507228255484/Monica207Rent/EAZYAPP TE/Ratnakar Bank</t>
  </si>
  <si>
    <t>S69058858</t>
  </si>
  <si>
    <t xml:space="preserve">13/03/2025 07:39:04 PM </t>
  </si>
  <si>
    <t>MMT/IMPS/507219356141/Merisha Booking/MERISHA DS/HDFC Bank</t>
  </si>
  <si>
    <t>S69301612</t>
  </si>
  <si>
    <t>15/03/2025</t>
  </si>
  <si>
    <t xml:space="preserve">15/03/2025 12:22:26 AM </t>
  </si>
  <si>
    <t>MMT/IMPS/507425008005/HimanshuVerma30/EAZYAPP TE/Ratnakar Bank</t>
  </si>
  <si>
    <t>S69614568</t>
  </si>
  <si>
    <t xml:space="preserve">15/03/2025 02:09:54 PM </t>
  </si>
  <si>
    <t>MMT/IMPS/507425268547/RahulRameshraoT/EAZYAPP TE/Ratnakar Bank</t>
  </si>
  <si>
    <t>S69652646</t>
  </si>
  <si>
    <t xml:space="preserve">15/03/2025 02:12:24 PM </t>
  </si>
  <si>
    <t>MMT/IMPS/507426143711/RahulRameshraoT/EAZYAPP TE/Ratnakar Bank</t>
  </si>
  <si>
    <t>S69675164</t>
  </si>
  <si>
    <t xml:space="preserve">15/03/2025 02:12:53 PM </t>
  </si>
  <si>
    <t>MMT/IMPS/507425269832/RahulRameshraoT/EAZYAPP TE/Ratnakar Bank</t>
  </si>
  <si>
    <t>S69678776</t>
  </si>
  <si>
    <t xml:space="preserve">15/03/2025 02:13:16 PM </t>
  </si>
  <si>
    <t>MMT/IMPS/507427143989/RahulRameshraoT/EAZYAPP TE/Ratnakar Bank</t>
  </si>
  <si>
    <t>S69754106</t>
  </si>
  <si>
    <t xml:space="preserve">15/03/2025 05:27:00 PM </t>
  </si>
  <si>
    <t>Processing Fee_SR267595711</t>
  </si>
  <si>
    <t>S69881765</t>
  </si>
  <si>
    <t>SGST202503155996997507</t>
  </si>
  <si>
    <t>S70302734</t>
  </si>
  <si>
    <t>CGST202503155996997810</t>
  </si>
  <si>
    <t>S70523345</t>
  </si>
  <si>
    <t>16/03/2025</t>
  </si>
  <si>
    <t xml:space="preserve">16/03/2025 11:55:08 AM </t>
  </si>
  <si>
    <t>UPI/507539928148/generatorservic/124910100015762//ICI3306e6037f184d02be26cc4cd417989a/</t>
  </si>
  <si>
    <t>S70523916</t>
  </si>
  <si>
    <t xml:space="preserve">16/03/2025 11:57:14 AM </t>
  </si>
  <si>
    <t>UPI/507539938373/ACservicing/7093364408@ybl//ICIaaee1bd38fcb434d962e3779f6964625/</t>
  </si>
  <si>
    <t>S70524577</t>
  </si>
  <si>
    <t xml:space="preserve">16/03/2025 12:00:35 PM </t>
  </si>
  <si>
    <t>UPI/507539954529/electricalworks/sahoojit19962@i//ICIac85283d0804468599411d2905eab212/</t>
  </si>
  <si>
    <t>S70525461</t>
  </si>
  <si>
    <t xml:space="preserve">16/03/2025 12:01:06 PM </t>
  </si>
  <si>
    <t>MMT/IMPS/507512788037/Venuops/UTIB0003572</t>
  </si>
  <si>
    <t>S70526018</t>
  </si>
  <si>
    <t xml:space="preserve">16/03/2025 01:34:38 PM </t>
  </si>
  <si>
    <t>MMT/IMPS/507525312537/PavanKrishnaPod/EAZYAPP TE/Ratnakar Bank</t>
  </si>
  <si>
    <t>S70525774</t>
  </si>
  <si>
    <t xml:space="preserve">16/03/2025 01:50:29 PM </t>
  </si>
  <si>
    <t>UPI/902426888282/Payment from Ph/nirosha20951@ax/AXIS BANK/AXL147a3ded710f4a2d849ee62118c0cb93</t>
  </si>
  <si>
    <t>S70527655</t>
  </si>
  <si>
    <t xml:space="preserve">16/03/2025 04:55:22 PM </t>
  </si>
  <si>
    <t>UPI/kumargautam98@a/Payment from Ph/Kotak Mahindra /523308077470/AXLf8ec3672afb54e3cba052b2d55a6d437</t>
  </si>
  <si>
    <t>S70527657</t>
  </si>
  <si>
    <t>17/03/2025</t>
  </si>
  <si>
    <t xml:space="preserve">17/03/2025 09:14:31 AM </t>
  </si>
  <si>
    <t>BIL/ONL/000984886102/One97 Comm</t>
  </si>
  <si>
    <t>S70527808</t>
  </si>
  <si>
    <t xml:space="preserve">17/03/2025 09:15:56 AM </t>
  </si>
  <si>
    <t>BIL/ONL/000984886543/One97 Comm</t>
  </si>
  <si>
    <t>S70528475</t>
  </si>
  <si>
    <t xml:space="preserve">17/03/2025 09:21:27 AM </t>
  </si>
  <si>
    <t>BIL/ONL/000984888522/DREAMPLUG</t>
  </si>
  <si>
    <t>S70528466</t>
  </si>
  <si>
    <t xml:space="preserve">17/03/2025 09:32:33 AM </t>
  </si>
  <si>
    <t>BIL/ONL/000984892593/ICICI Bank</t>
  </si>
  <si>
    <t>S70559264</t>
  </si>
  <si>
    <t xml:space="preserve">17/03/2025 10:15:30 AM </t>
  </si>
  <si>
    <t>INF/NEFT/ICICN42025031757710833/UBIN0801925/rent         /GEETHAT0</t>
  </si>
  <si>
    <t>S71142974</t>
  </si>
  <si>
    <t xml:space="preserve">17/03/2025 10:16:14 AM </t>
  </si>
  <si>
    <t>INF/INFT/039614969311/rent           /NARENICT0</t>
  </si>
  <si>
    <t>S71527908</t>
  </si>
  <si>
    <t xml:space="preserve">17/03/2025 10:25:45 AM </t>
  </si>
  <si>
    <t>MMT/IMPS/507626103969/SnehilNair205Re/EAZYAPP TE/Ratnakar Bank</t>
  </si>
  <si>
    <t>S71670887</t>
  </si>
  <si>
    <t xml:space="preserve">17/03/2025 02:49:09 PM </t>
  </si>
  <si>
    <t>UPI/9235595230@ptsb/Thrive Zero Pri/State Bank OfI/507653674951/PTM3effef48435f43bcb40514ade9214ff7</t>
  </si>
  <si>
    <t>S71901947</t>
  </si>
  <si>
    <t xml:space="preserve">17/03/2025 05:12:26 PM </t>
  </si>
  <si>
    <t>MMT/IMPS/507626237080/BhaweshAgarwal2/EAZYAPP TE/Ratnakar Bank</t>
  </si>
  <si>
    <t>S71932225</t>
  </si>
  <si>
    <t xml:space="preserve">17/03/2025 05:26:00 PM </t>
  </si>
  <si>
    <t>MMT/IMPS/507627240905/ManiShankar503E/EAZYAPP TE/Ratnakar Bank</t>
  </si>
  <si>
    <t>S71987070</t>
  </si>
  <si>
    <t xml:space="preserve">17/03/2025 05:52:24 PM </t>
  </si>
  <si>
    <t>INF/NEFT/ICICN42025031758023391/SBIN0021216/rent         /AAKANKSHA</t>
  </si>
  <si>
    <t>S72086131</t>
  </si>
  <si>
    <t>INF/NEFT/ICICN42025031758023392/SBIN0021216/GAYATHRI</t>
  </si>
  <si>
    <t>S72129956</t>
  </si>
  <si>
    <t xml:space="preserve">17/03/2025 05:52:25 PM </t>
  </si>
  <si>
    <t>INF/NEFT/ICICN42025031758023393/SBIN0021110/rent         /GSRINIVAS</t>
  </si>
  <si>
    <t>S72601390</t>
  </si>
  <si>
    <t xml:space="preserve">17/03/2025 09:13:36 PM </t>
  </si>
  <si>
    <t>BIL/INFT/ECL6623434/Rosa 404/ PREETI DILIP SU</t>
  </si>
  <si>
    <t>S72628019</t>
  </si>
  <si>
    <t xml:space="preserve">17/03/2025 09:15:59 PM </t>
  </si>
  <si>
    <t>BIL/INFT/ECL6625120/Rosa 404/ PREETI DILIP SU</t>
  </si>
  <si>
    <t>S72738044</t>
  </si>
  <si>
    <t>18/03/2025</t>
  </si>
  <si>
    <t xml:space="preserve">18/03/2025 10:24:44 AM </t>
  </si>
  <si>
    <t>BIL/ONL/000985326353/One97 Comm</t>
  </si>
  <si>
    <t>S74064888</t>
  </si>
  <si>
    <t xml:space="preserve">18/03/2025 07:18:49 PM </t>
  </si>
  <si>
    <t>INF/INFT/039635105261/emi1013cc      /Manish</t>
  </si>
  <si>
    <t>S75847046</t>
  </si>
  <si>
    <t>19/03/2025</t>
  </si>
  <si>
    <t xml:space="preserve">19/03/2025 01:51:10 PM </t>
  </si>
  <si>
    <t>GIB/002039283648/GST       /25033600110920</t>
  </si>
  <si>
    <t>S75991407</t>
  </si>
  <si>
    <t xml:space="preserve">19/03/2025 01:58:56 PM </t>
  </si>
  <si>
    <t>MMT/IMPS/507813181700/P2AMOB/KONARK GUP/Indian Overseas</t>
  </si>
  <si>
    <t>S77004773</t>
  </si>
  <si>
    <t xml:space="preserve">19/03/2025 03:47:47 PM </t>
  </si>
  <si>
    <t>UPI/shyamsundardp@o/Advance for Twi/CITY UNION BANK/544412846005/AXI5b6e5fd7aa30448289ce882c5c1a093f</t>
  </si>
  <si>
    <t>S77311058</t>
  </si>
  <si>
    <t xml:space="preserve">19/03/2025 03:55:55 PM </t>
  </si>
  <si>
    <t>MMT/IMPS/507815102332/Payroll/IDFB0020101</t>
  </si>
  <si>
    <t>S77827020</t>
  </si>
  <si>
    <t xml:space="preserve">19/03/2025 04:00:39 PM </t>
  </si>
  <si>
    <t>UPI/507856364031/ROservice/ravanpravn96@ib//ICIf6596c00347e4e5389e659dde42d9ce2/</t>
  </si>
  <si>
    <t>S78223107</t>
  </si>
  <si>
    <t xml:space="preserve">19/03/2025 04:03:09 PM </t>
  </si>
  <si>
    <t>UPI/507856375683/refrigeratorsev/shaikabbuzar900//ICI7cce0ac1c53c4e99aaddd07ebbb039dc/</t>
  </si>
  <si>
    <t>S78440968</t>
  </si>
  <si>
    <t xml:space="preserve">19/03/2025 04:06:40 PM </t>
  </si>
  <si>
    <t>UPI/507856392029/depositrefund/update.kamal@ok//ICIc173533c7b574824a11ba568238119f9/</t>
  </si>
  <si>
    <t>S78653231</t>
  </si>
  <si>
    <t xml:space="preserve">19/03/2025 04:07:35 PM </t>
  </si>
  <si>
    <t>UPI/507856396213/depositrefund/yspk326@ybl//ICI615e8869895544a9944da84ca1ff231b/</t>
  </si>
  <si>
    <t>S78811954</t>
  </si>
  <si>
    <t xml:space="preserve">19/03/2025 05:35:50 PM </t>
  </si>
  <si>
    <t>UPI/450650193184/Payment from Ph/9000404559@ybl/HDFC BANK LTD/YBLe29a35e5676f47deb12626812d5b73ba</t>
  </si>
  <si>
    <t>S78813306</t>
  </si>
  <si>
    <t>20/03/2025</t>
  </si>
  <si>
    <t xml:space="preserve">20/03/2025 11:42:35 AM </t>
  </si>
  <si>
    <t>MMT/IMPS/507925231330/NehaRaviprolu40/EAZYAPP TE/Ratnakar Bank</t>
  </si>
  <si>
    <t>S79041971</t>
  </si>
  <si>
    <t xml:space="preserve">20/03/2025 03:34:38 PM </t>
  </si>
  <si>
    <t>UPI/507961442688/fireextinguishe/9989097278@ybl//ICI4afce0abb12b438cac4f5f0b24368169/</t>
  </si>
  <si>
    <t>S79144489</t>
  </si>
  <si>
    <t xml:space="preserve">20/03/2025 04:37:23 PM </t>
  </si>
  <si>
    <t>MMT/IMPS/507916764063/IMPS/MANDAVISHU/Axis Bank</t>
  </si>
  <si>
    <t>S79159244</t>
  </si>
  <si>
    <t xml:space="preserve">20/03/2025 11:09:29 PM </t>
  </si>
  <si>
    <t>UPI/sushmitha.lakma/Rent/ICICI Bank/507939519776/ICI29e6f37042ac455db6a780d96ed89eee</t>
  </si>
  <si>
    <t>S79216697</t>
  </si>
  <si>
    <t>22/03/2025</t>
  </si>
  <si>
    <t xml:space="preserve">22/03/2025 09:42:50 AM </t>
  </si>
  <si>
    <t>UPI/508170059434/ACservicing/7093364408@ybl//ICId661dfd345e2467d9e998e039f603f5d/</t>
  </si>
  <si>
    <t>S79242807</t>
  </si>
  <si>
    <t xml:space="preserve">22/03/2025 09:45:18 AM </t>
  </si>
  <si>
    <t>UPI/508170071713/electricalworks/sahoojit19962@i//ICI3498f49b73564978979966324296e621/</t>
  </si>
  <si>
    <t>S79267659</t>
  </si>
  <si>
    <t xml:space="preserve">22/03/2025 09:49:42 AM </t>
  </si>
  <si>
    <t>INF/INFT/039672444021/officechairsrep/Manish</t>
  </si>
  <si>
    <t>S79282515</t>
  </si>
  <si>
    <t xml:space="preserve">22/03/2025 11:24:45 AM </t>
  </si>
  <si>
    <t>MMT/IMPS/508111672433/miscexpenses/Venuops/UTIB0003572</t>
  </si>
  <si>
    <t>S79319183</t>
  </si>
  <si>
    <t xml:space="preserve">22/03/2025 09:20:05 PM </t>
  </si>
  <si>
    <t>UPI/7905985350@upi/NO REMARKS/State Bank Of I/212004475268/UPI52eed955c42a5134af77a630b04d5f79</t>
  </si>
  <si>
    <t>S79324675</t>
  </si>
  <si>
    <t>23/03/2025</t>
  </si>
  <si>
    <t xml:space="preserve">23/03/2025 11:25:33 AM </t>
  </si>
  <si>
    <t>MMT/IMPS/508227080542/DadiHariRamaKri/EAZYAPP TE/Ratnakar Bank</t>
  </si>
  <si>
    <t>S79331147</t>
  </si>
  <si>
    <t>24/03/2025</t>
  </si>
  <si>
    <t xml:space="preserve">24/03/2025 03:02:58 AM </t>
  </si>
  <si>
    <t>INF/NEFT/ICICN42025032450890417/UTIB0CCH274/Payroll</t>
  </si>
  <si>
    <t>S79457061</t>
  </si>
  <si>
    <t xml:space="preserve">24/03/2025 04:01:32 AM </t>
  </si>
  <si>
    <t>NEFT-RETURN-ICICN42025032450890417-Razorpay software private limited-Incorrect Account Number  AC01</t>
  </si>
  <si>
    <t>S79553055</t>
  </si>
  <si>
    <t xml:space="preserve">24/03/2025 12:29:55 PM </t>
  </si>
  <si>
    <t>UPI/infintepoet@okh/UPI/UNION BANK OF I/101971165582/HDF520fb71312e44e6888cf6c03d2ddea4b</t>
  </si>
  <si>
    <t>S79641365</t>
  </si>
  <si>
    <t xml:space="preserve">24/03/2025 01:18:36 PM </t>
  </si>
  <si>
    <t>MMT/IMPS/508328113741/ShakeebArzoo305/EAZYAPP TE/Ratnakar Bank</t>
  </si>
  <si>
    <t>S79741798</t>
  </si>
  <si>
    <t xml:space="preserve">24/03/2025 01:19:44 PM </t>
  </si>
  <si>
    <t>MMT/IMPS/508328114153/ShakeebArzoo305/EAZYAPP TE/Ratnakar Bank</t>
  </si>
  <si>
    <t>S79997064</t>
  </si>
  <si>
    <t xml:space="preserve">24/03/2025 04:48:16 PM </t>
  </si>
  <si>
    <t>MMT/IMPS/508316608562/Sent via Jupite/MJSrikanth/Federal Bank</t>
  </si>
  <si>
    <t>S80466702</t>
  </si>
  <si>
    <t xml:space="preserve">24/03/2025 05:49:34 PM </t>
  </si>
  <si>
    <t>MMT/IMPS/508327175832/AnvithaH307Rent/EAZYAPP TE/Ratnakar Bank</t>
  </si>
  <si>
    <t>S80756237</t>
  </si>
  <si>
    <t xml:space="preserve">24/03/2025 06:14:06 PM </t>
  </si>
  <si>
    <t>UPI/508382841807/watertankers/gaddamsanjeevar//ICI97f0879f16a14dfaba9eb5e8993b1930/</t>
  </si>
  <si>
    <t>S80788429</t>
  </si>
  <si>
    <t xml:space="preserve">24/03/2025 06:15:59 PM </t>
  </si>
  <si>
    <t>UPI/508382852562/acrepair/7093364408@ybl//ICIe3ebfa5e4462482aba242bebe72727e0/</t>
  </si>
  <si>
    <t>S80987049</t>
  </si>
  <si>
    <t xml:space="preserve">24/03/2025 06:18:53 PM </t>
  </si>
  <si>
    <t>UPI/508382869149/fireextinguishe/9989097278@ybl//ICIf231bb6465fc4facb3ab8e274cfed6b9/</t>
  </si>
  <si>
    <t>S81013041</t>
  </si>
  <si>
    <t xml:space="preserve">24/03/2025 06:38:43 PM </t>
  </si>
  <si>
    <t>MMT/IMPS/508318636788/Sent via Jupite/MJSrikanth/Federal Bank</t>
  </si>
  <si>
    <t>S81523175</t>
  </si>
  <si>
    <t>25/03/2025</t>
  </si>
  <si>
    <t xml:space="preserve">25/03/2025 10:39:49 AM </t>
  </si>
  <si>
    <t>MMT/IMPS/508410647779/IMPS/ABHASHARMA/Axis Bank</t>
  </si>
  <si>
    <t>S82945052</t>
  </si>
  <si>
    <t xml:space="preserve">25/03/2025 11:23:50 AM </t>
  </si>
  <si>
    <t>MMT/IMPS/508425168555/HarshithaVanama/EAZYAPP TE/Ratnakar Bank</t>
  </si>
  <si>
    <t>S83714067</t>
  </si>
  <si>
    <t xml:space="preserve">25/03/2025 03:38:36 PM </t>
  </si>
  <si>
    <t>MMT/IMPS/508426149586/ParikshitSharma/EAZYAPP TE/Ratnakar Bank</t>
  </si>
  <si>
    <t>S83711128</t>
  </si>
  <si>
    <t>26/03/2025</t>
  </si>
  <si>
    <t xml:space="preserve">26/03/2025 11:25:01 AM </t>
  </si>
  <si>
    <t>GIB/002039678258/DTAX      /25032600028547ICIC</t>
  </si>
  <si>
    <t>S84094414</t>
  </si>
  <si>
    <t xml:space="preserve">26/03/2025 02:10:41 PM </t>
  </si>
  <si>
    <t>MMT/IMPS/508514944233/miscexpenses/Venuops/UTIB0003572</t>
  </si>
  <si>
    <t>S84391178</t>
  </si>
  <si>
    <t>27/03/2025</t>
  </si>
  <si>
    <t xml:space="preserve">27/03/2025 11:41:30 AM </t>
  </si>
  <si>
    <t>IMPS Chg Feb-25+GST</t>
  </si>
  <si>
    <t>S84398169</t>
  </si>
  <si>
    <t xml:space="preserve">27/03/2025 04:04:06 PM </t>
  </si>
  <si>
    <t>NEFT-UTIBN62025032799225542-VENEET MAHAJAN-ADVANCE SINGLE SHARI-5338502119-UTIB0005113</t>
  </si>
  <si>
    <t>S84504013</t>
  </si>
  <si>
    <t xml:space="preserve">27/03/2025 05:27:57 PM </t>
  </si>
  <si>
    <t>MMT/IMPS/508626160369/SHYAMSUNDARDEVI/EAZYAPP TE/Ratnakar Bank</t>
  </si>
  <si>
    <t>S85573361</t>
  </si>
  <si>
    <t xml:space="preserve">27/03/2025 08:27:28 PM </t>
  </si>
  <si>
    <t>BIL/ONL/000989125252/DreamplugT</t>
  </si>
  <si>
    <t>S85735606</t>
  </si>
  <si>
    <t>28/03/2025</t>
  </si>
  <si>
    <t xml:space="preserve">28/03/2025 01:15:43 PM </t>
  </si>
  <si>
    <t>MMT/IMPS/508713942405/IMPS/KAJANAGASA/Axis Bank</t>
  </si>
  <si>
    <t>S85803983</t>
  </si>
  <si>
    <t xml:space="preserve">28/03/2025 01:45:21 PM </t>
  </si>
  <si>
    <t>MMT/IMPS/508728117044/SunnyThakur305R/EAZYAPP TE/Ratnakar Bank</t>
  </si>
  <si>
    <t>S85810647</t>
  </si>
  <si>
    <t xml:space="preserve">28/03/2025 01:45:54 PM </t>
  </si>
  <si>
    <t>MMT/IMPS/508728117175/SunnyThakur305E/EAZYAPP TE/Ratnakar Bank</t>
  </si>
  <si>
    <t>S85845903</t>
  </si>
  <si>
    <t xml:space="preserve">28/03/2025 02:12:49 PM </t>
  </si>
  <si>
    <t>UPI/508702859893/madhavidepositr/madhavimohan251//ICIe585265be3014c978b07134559912e6f/</t>
  </si>
  <si>
    <t>S86516939</t>
  </si>
  <si>
    <t xml:space="preserve">28/03/2025 02:13:40 PM </t>
  </si>
  <si>
    <t>UPI/508702864472/architadepositr/architac9@oksbi//ICI77d5f8c5b0bb4f49af4b97294445d73d/</t>
  </si>
  <si>
    <t>S87025000</t>
  </si>
  <si>
    <t xml:space="preserve">28/03/2025 02:14:38 PM </t>
  </si>
  <si>
    <t>UPI/508702870123/yogeshwardeposi/yogeshwarprakas//ICI4caaf51be9fa405bb0951655e4a7e2c7/</t>
  </si>
  <si>
    <t>S88646324</t>
  </si>
  <si>
    <t xml:space="preserve">28/03/2025 02:15:40 PM </t>
  </si>
  <si>
    <t>UPI/508702876003/advaitdepositre/9168477613@ybl//ICId6d5d9b0d548488e8232af7c8d726bb4/</t>
  </si>
  <si>
    <t>S88899195</t>
  </si>
  <si>
    <t xml:space="preserve">28/03/2025 02:16:29 PM </t>
  </si>
  <si>
    <t>UPI/508702880180/emaiddepositref/9792788517@axis//ICI24bc49b94e47454a892f9a3174455b8c/</t>
  </si>
  <si>
    <t>S89190115</t>
  </si>
  <si>
    <t xml:space="preserve">28/03/2025 02:17:18 PM </t>
  </si>
  <si>
    <t>UPI/508702884475/sudhanshudeposi/9820182938@upi//ICI37b462e11bb34cdfbb336a500e0d1a2a/</t>
  </si>
  <si>
    <t>S89973298</t>
  </si>
  <si>
    <t xml:space="preserve">28/03/2025 05:46:49 PM </t>
  </si>
  <si>
    <t>UPI/akshil1ahuja-1@/security deposi/CANARA BANK/545306121538/AXId49b5d31f40648de9f4e3dced821da93</t>
  </si>
  <si>
    <t>S90342838</t>
  </si>
  <si>
    <t xml:space="preserve">28/03/2025 10:02:55 PM </t>
  </si>
  <si>
    <t>UPI/086022460312/Payment from Ph/8978600006@ibl/ICICI Bank/IBLb746e4ea66fd4a17bc166fe6d1634b90</t>
  </si>
  <si>
    <t>S91179571</t>
  </si>
  <si>
    <t>29/03/2025</t>
  </si>
  <si>
    <t xml:space="preserve">29/03/2025 12:38:27 PM </t>
  </si>
  <si>
    <t>UPI/7075726497@axl/Payment from Ph/BANK OF BARODA/631411517767/AXL06168ad2e9944fa98e6b940f83dc2893</t>
  </si>
  <si>
    <t>S91203485</t>
  </si>
  <si>
    <t>30/03/2025</t>
  </si>
  <si>
    <t xml:space="preserve">30/03/2025 02:58:24 PM </t>
  </si>
  <si>
    <t>MMT/IMPS/508925340314/BhavyaUpadhyay5/EAZYAPP TE/Ratnakar Bank</t>
  </si>
  <si>
    <t>S91474056</t>
  </si>
  <si>
    <t xml:space="preserve">30/03/2025 04:36:32 PM </t>
  </si>
  <si>
    <t>MMT/IMPS/508916744545/OthersRent/PUNEETKAPO/Axis Bank</t>
  </si>
  <si>
    <t>S92251234</t>
  </si>
  <si>
    <t>31/03/2025</t>
  </si>
  <si>
    <t xml:space="preserve">31/03/2025 08:33:08 AM </t>
  </si>
  <si>
    <t>INF/INFT/039777517481/interest       /Manish</t>
  </si>
  <si>
    <t>S94253271</t>
  </si>
  <si>
    <t xml:space="preserve">31/03/2025 09:15:44 AM </t>
  </si>
  <si>
    <t>UPI/rakhikrish1319@/UPI/State Bank Of I/509059318719/SBIc659fab8c68e43d9a5be9080c995b434</t>
  </si>
  <si>
    <t>S94296722</t>
  </si>
  <si>
    <t xml:space="preserve">31/03/2025 09:56:58 AM </t>
  </si>
  <si>
    <t>MMT/IMPS/509009022706/Salary/Payroll/IDFB0020101</t>
  </si>
  <si>
    <t>S94596329</t>
  </si>
  <si>
    <t xml:space="preserve">31/03/2025 12:38:44 PM </t>
  </si>
  <si>
    <t>UPI/509017436693/T1ACservicing/7093364408@ybl//ICI9eb2c71113c54344966b8d72a888806b/</t>
  </si>
  <si>
    <t>S94616494</t>
  </si>
  <si>
    <t xml:space="preserve">31/03/2025 12:39:57 PM </t>
  </si>
  <si>
    <t>UPI/509017443869/electrical/sahoojit19962@i//ICI4df454253e874a62b16ec171ba6df5e7/</t>
  </si>
  <si>
    <t>S94637409</t>
  </si>
  <si>
    <t xml:space="preserve">31/03/2025 02:18:40 PM </t>
  </si>
  <si>
    <t>BIL/INFT/ECZ8854596/Ogrima Booking/ OGRIMA MUKHERJE</t>
  </si>
  <si>
    <t>S94637908</t>
  </si>
  <si>
    <t xml:space="preserve">31/03/2025 02:32:55 PM </t>
  </si>
  <si>
    <t>MMT/IMPS/509014228902/IMPS/UTKARSHPAN/Axis Bank</t>
  </si>
  <si>
    <t>S94785487</t>
  </si>
  <si>
    <t xml:space="preserve">31/03/2025 03:15:22 PM </t>
  </si>
  <si>
    <t>UPI/9837824177@idbi/Booking fee for/IDBI BANK/509000538573/IDBaf9b6a4059ed4b43ab6d5d4cdb55d07d</t>
  </si>
  <si>
    <t>S94804875</t>
  </si>
  <si>
    <t xml:space="preserve">31/03/2025 04:08:21 PM </t>
  </si>
  <si>
    <t>MMT/IMPS/509016998274/bonus/Payroll/IDFB0020101</t>
  </si>
  <si>
    <t>S.No</t>
  </si>
  <si>
    <t>S61710863</t>
  </si>
  <si>
    <t>01/04/2025</t>
  </si>
  <si>
    <t xml:space="preserve">01/04/2025 09:19:25 AM </t>
  </si>
  <si>
    <t>MMT/IMPS/509109765345/salaries/PAYROLL/IDFB0020101</t>
  </si>
  <si>
    <t>S62803052</t>
  </si>
  <si>
    <t xml:space="preserve">01/04/2025 11:40:03 AM </t>
  </si>
  <si>
    <t>MMT/IMPS/509111154261/miscexpenses/Venuops/UTIB0003572</t>
  </si>
  <si>
    <t>S63364511</t>
  </si>
  <si>
    <t xml:space="preserve">01/04/2025 12:59:53 PM </t>
  </si>
  <si>
    <t>UPI/509123059276/reversal/himanshuvrm0802//ICIac74d515d9384fab9678245f6f09847f/</t>
  </si>
  <si>
    <t>S68458414</t>
  </si>
  <si>
    <t>02/04/2025</t>
  </si>
  <si>
    <t xml:space="preserve">02/04/2025 12:25:31 AM </t>
  </si>
  <si>
    <t>MMT/IMPS/509225005619/VirenJain108Ren/EAZYAPP TE/Ratnakar Bank</t>
  </si>
  <si>
    <t>S68582524</t>
  </si>
  <si>
    <t xml:space="preserve">02/04/2025 01:21:41 AM </t>
  </si>
  <si>
    <t>MMT/IMPS/509228006972/Savi205Electric/EAZYAPP TE/Ratnakar Bank</t>
  </si>
  <si>
    <t>S68602196</t>
  </si>
  <si>
    <t xml:space="preserve">02/04/2025 01:35:47 AM </t>
  </si>
  <si>
    <t>MMT/IMPS/509228007825/ApurvaKorde104E/EAZYAPP TE/Ratnakar Bank</t>
  </si>
  <si>
    <t>S68620825</t>
  </si>
  <si>
    <t xml:space="preserve">02/04/2025 01:50:53 AM </t>
  </si>
  <si>
    <t>MMT/IMPS/509225016931/DeekshaVanguru2/EAZYAPP TE/Ratnakar Bank</t>
  </si>
  <si>
    <t>S69167513</t>
  </si>
  <si>
    <t xml:space="preserve">02/04/2025 03:59:22 AM </t>
  </si>
  <si>
    <t>CMS/001675390273/BAJAJ_AUTO_CD__SME000004466341</t>
  </si>
  <si>
    <t>S69174224</t>
  </si>
  <si>
    <t xml:space="preserve">02/04/2025 04:03:25 AM </t>
  </si>
  <si>
    <t>112005002094:Int.Coll:03-03-2025 to 01-04-2025</t>
  </si>
  <si>
    <t>S70062110</t>
  </si>
  <si>
    <t xml:space="preserve">02/04/2025 05:34:20 AM </t>
  </si>
  <si>
    <t>CMS/001675727243/BAJAJ_AUTO_CD__SME000004466341</t>
  </si>
  <si>
    <t>S70093865</t>
  </si>
  <si>
    <t xml:space="preserve">02/04/2025 05:36:31 AM </t>
  </si>
  <si>
    <t>MMT/IMPS/509226034710/RajeshChowdary1/EAZYAPP TE/Ratnakar Bank</t>
  </si>
  <si>
    <t>S71557266</t>
  </si>
  <si>
    <t xml:space="preserve">02/04/2025 08:20:50 AM </t>
  </si>
  <si>
    <t>MMT/IMPS/509225112760/AtishaySinha306/EAZYAPP TE/Ratnakar Bank</t>
  </si>
  <si>
    <t>S71642946</t>
  </si>
  <si>
    <t xml:space="preserve">02/04/2025 08:29:30 AM </t>
  </si>
  <si>
    <t>MMT/IMPS/509225115629/YekulaParthaviS/EAZYAPP TE/Ratnakar Bank</t>
  </si>
  <si>
    <t>S71855560</t>
  </si>
  <si>
    <t xml:space="preserve">02/04/2025 08:54:50 AM </t>
  </si>
  <si>
    <t>MMT/IMPS/509228062927/DadiHariRamaKri/EAZYAPP TE/Ratnakar Bank</t>
  </si>
  <si>
    <t>S71946849</t>
  </si>
  <si>
    <t xml:space="preserve">02/04/2025 09:05:45 AM </t>
  </si>
  <si>
    <t>MMT/IMPS/509225130405/MugdhaSharma408/EAZYAPP TE/Ratnakar Bank</t>
  </si>
  <si>
    <t>S72090933</t>
  </si>
  <si>
    <t xml:space="preserve">02/04/2025 09:23:08 AM </t>
  </si>
  <si>
    <t>MMT/IMPS/509226069182/BhaweshAgarwal2/EAZYAPP TE/Ratnakar Bank</t>
  </si>
  <si>
    <t>S72486284</t>
  </si>
  <si>
    <t xml:space="preserve">02/04/2025 10:07:38 AM </t>
  </si>
  <si>
    <t>MMT/IMPS/509225156460/Kushagra503Rent/EAZYAPP TE/Ratnakar Bank</t>
  </si>
  <si>
    <t>S72895569</t>
  </si>
  <si>
    <t xml:space="preserve">02/04/2025 10:44:16 AM </t>
  </si>
  <si>
    <t>MMT/IMPS/509228088875/MoulikGupta303E/EAZYAPP TE/Ratnakar Bank</t>
  </si>
  <si>
    <t>S73178962</t>
  </si>
  <si>
    <t xml:space="preserve">02/04/2025 11:11:52 AM </t>
  </si>
  <si>
    <t>MMT/IMPS/509225187697/SubhasmitaJena5/EAZYAPP TE/Ratnakar Bank</t>
  </si>
  <si>
    <t>S73394653</t>
  </si>
  <si>
    <t xml:space="preserve">02/04/2025 11:32:37 AM </t>
  </si>
  <si>
    <t>MMT/IMPS/509225196614/KhwaishRupani40/EAZYAPP TE/Ratnakar Bank</t>
  </si>
  <si>
    <t>S73396502</t>
  </si>
  <si>
    <t xml:space="preserve">02/04/2025 11:32:40 AM </t>
  </si>
  <si>
    <t>NEFT-IDFBN52025040292003649-RAZORPAYX ESCROW ACCOUNT-/ATTN/-00000010136308904-IDFB0010201</t>
  </si>
  <si>
    <t>S73399770</t>
  </si>
  <si>
    <t xml:space="preserve">02/04/2025 11:33:02 AM </t>
  </si>
  <si>
    <t>MMT/IMPS/509225196857/SwethaDutt401Re/EAZYAPP TE/Ratnakar Bank</t>
  </si>
  <si>
    <t>S73408062</t>
  </si>
  <si>
    <t xml:space="preserve">02/04/2025 11:33:33 AM </t>
  </si>
  <si>
    <t>MMT/IMPS/509226101532/JayamGupta407El/EAZYAPP TE/Ratnakar Bank</t>
  </si>
  <si>
    <t>S73419527</t>
  </si>
  <si>
    <t xml:space="preserve">02/04/2025 11:34:17 AM </t>
  </si>
  <si>
    <t>MMT/IMPS/509225197511/KrishnaSandeepC/EAZYAPP TE/Ratnakar Bank</t>
  </si>
  <si>
    <t>S73436499</t>
  </si>
  <si>
    <t xml:space="preserve">02/04/2025 11:35:26 AM </t>
  </si>
  <si>
    <t>NEFT-IDFBN52025040292008112-RAZORPAYX ESCROW ACCOUNT-/ATTN/-00000010136308904-IDFB0010201</t>
  </si>
  <si>
    <t>S73436515</t>
  </si>
  <si>
    <t>NEFT-IDFBN52025040292008095-RAZORPAYX ESCROW ACCOUNT-/ATTN/-00000010136308904-IDFB0010201</t>
  </si>
  <si>
    <t>S73444022</t>
  </si>
  <si>
    <t xml:space="preserve">02/04/2025 11:35:53 AM </t>
  </si>
  <si>
    <t>NEFT-IDFBN52025040292008868-RAZORPAYX ESCROW ACCOUNT-/ATTN/-00000010136308904-IDFB0010201</t>
  </si>
  <si>
    <t>S73452480</t>
  </si>
  <si>
    <t xml:space="preserve">02/04/2025 11:36:30 AM </t>
  </si>
  <si>
    <t>NEFT-IDFBN52025040292010404-RAZORPAYX ESCROW ACCOUNT-/ATTN/-00000010136308904-IDFB0010201</t>
  </si>
  <si>
    <t>S73452202</t>
  </si>
  <si>
    <t xml:space="preserve">02/04/2025 11:36:33 AM </t>
  </si>
  <si>
    <t>NEFT-IDFBN52025040292010541-RAZORPAYX ESCROW ACCOUNT-/ATTN/-00000010136308904-IDFB0010201</t>
  </si>
  <si>
    <t>S73452733</t>
  </si>
  <si>
    <t>NEFT-IDFBN52025040292010623-RAZORPAYX ESCROW ACCOUNT-/ATTN/-00000010136308904-IDFB0010201</t>
  </si>
  <si>
    <t>S73464786</t>
  </si>
  <si>
    <t xml:space="preserve">02/04/2025 11:37:23 AM </t>
  </si>
  <si>
    <t>NEFT-IDFBN52025040292011915-RAZORPAYX ESCROW ACCOUNT-/ATTN/-00000010136308904-IDFB0010201</t>
  </si>
  <si>
    <t>S73468697</t>
  </si>
  <si>
    <t xml:space="preserve">02/04/2025 11:37:37 AM </t>
  </si>
  <si>
    <t>NEFT-IDFBN52025040292012168-RAZORPAYX ESCROW ACCOUNT-/ATTN/-00000010136308904-IDFB0010201</t>
  </si>
  <si>
    <t>S73719972</t>
  </si>
  <si>
    <t xml:space="preserve">02/04/2025 12:03:24 PM </t>
  </si>
  <si>
    <t>NEFT-IDFBN52025040292015111-RAZORPAYX ESCROW ACCOUNT-/ATTN/-00000010136308904-IDFB0010201</t>
  </si>
  <si>
    <t>S73726827</t>
  </si>
  <si>
    <t xml:space="preserve">02/04/2025 12:03:51 PM </t>
  </si>
  <si>
    <t>NEFT-IDFBN52025040292016018-RAZORPAYX ESCROW ACCOUNT-/ATTN/-00000010136308904-IDFB0010201</t>
  </si>
  <si>
    <t>S73735053</t>
  </si>
  <si>
    <t xml:space="preserve">02/04/2025 12:04:23 PM </t>
  </si>
  <si>
    <t>NEFT-IDFBN52025040292017501-RAZORPAYX ESCROW ACCOUNT-/ATTN/-00000010136308904-IDFB0010201</t>
  </si>
  <si>
    <t>S73745655</t>
  </si>
  <si>
    <t xml:space="preserve">02/04/2025 12:05:15 PM </t>
  </si>
  <si>
    <t>NEFT-IDFBN52025040292018610-RAZORPAYX ESCROW ACCOUNT-/ATTN/-00000010136308904-IDFB0010201</t>
  </si>
  <si>
    <t>S73746597</t>
  </si>
  <si>
    <t xml:space="preserve">02/04/2025 12:05:19 PM </t>
  </si>
  <si>
    <t>MMT/IMPS/509225216903/Manorath108Rent/EAZYAPP TE/Ratnakar Bank</t>
  </si>
  <si>
    <t>S73756754</t>
  </si>
  <si>
    <t xml:space="preserve">02/04/2025 12:06:00 PM </t>
  </si>
  <si>
    <t>NEFT-IDFBN52025040292019300-RAZORPAYX ESCROW ACCOUNT-/ATTN/-00000010136308904-IDFB0010201</t>
  </si>
  <si>
    <t>S73788119</t>
  </si>
  <si>
    <t xml:space="preserve">02/04/2025 12:08:04 PM </t>
  </si>
  <si>
    <t>NEFT-HDFCN52025040252379344-LEARNEON EDUTECH PRIVATE LIMITED-0001-50200060320552-HDFC0000240</t>
  </si>
  <si>
    <t>S73795961</t>
  </si>
  <si>
    <t xml:space="preserve">02/04/2025 12:08:41 PM </t>
  </si>
  <si>
    <t>NEFT-IDFBN52025040292024179-RAZORPAYX ESCROW ACCOUNT-/ATTN/-00000010136308904-IDFB0010201</t>
  </si>
  <si>
    <t>S74183157</t>
  </si>
  <si>
    <t xml:space="preserve">02/04/2025 12:32:28 PM </t>
  </si>
  <si>
    <t>NEFT-IDFBN52025040292031822-RAZORPAYX ESCROW ACCOUNT-/ATTN/-00000010136308904-IDFB0010201</t>
  </si>
  <si>
    <t>S74187141</t>
  </si>
  <si>
    <t xml:space="preserve">02/04/2025 12:32:39 PM </t>
  </si>
  <si>
    <t>NEFT-IDFBN52025040292032837-RAZORPAYX ESCROW ACCOUNT-/ATTN/-00000010136308904-IDFB0010201</t>
  </si>
  <si>
    <t>S74228828</t>
  </si>
  <si>
    <t xml:space="preserve">02/04/2025 12:34:23 PM </t>
  </si>
  <si>
    <t>NEFT-IDFBN52025040292036941-RAZORPAYX ESCROW ACCOUNT-/ATTN/-00000010136308904-IDFB0010201</t>
  </si>
  <si>
    <t>S74245105</t>
  </si>
  <si>
    <t xml:space="preserve">02/04/2025 12:35:05 PM </t>
  </si>
  <si>
    <t>NEFT-IDFBN52025040292037860-RAZORPAYX ESCROW ACCOUNT-/ATTN/-00000010136308904-IDFB0010201</t>
  </si>
  <si>
    <t>S74272468</t>
  </si>
  <si>
    <t xml:space="preserve">02/04/2025 12:36:10 PM </t>
  </si>
  <si>
    <t>MMT/IMPS/509227122755/AshlinChirakkal/EAZYAPP TE/Ratnakar Bank</t>
  </si>
  <si>
    <t>S74320670</t>
  </si>
  <si>
    <t xml:space="preserve">02/04/2025 12:38:23 PM </t>
  </si>
  <si>
    <t>MMT/IMPS/509225238638/DhvaniKotwala30/EAZYAPP TE/Ratnakar Bank</t>
  </si>
  <si>
    <t>S74363347</t>
  </si>
  <si>
    <t xml:space="preserve">02/04/2025 12:40:28 PM </t>
  </si>
  <si>
    <t>NEFT-IDFBN52025040292043801-RAZORPAYX ESCROW ACCOUNT-/ATTN/-00000010136308904-IDFB0010201</t>
  </si>
  <si>
    <t>S74622351</t>
  </si>
  <si>
    <t xml:space="preserve">02/04/2025 01:03:58 PM </t>
  </si>
  <si>
    <t>NEFT-IDFBN52025040292051330-RAZORPAYX ESCROW ACCOUNT-/ATTN/-00000010136308904-IDFB0010201</t>
  </si>
  <si>
    <t>S74624104</t>
  </si>
  <si>
    <t xml:space="preserve">02/04/2025 01:04:04 PM </t>
  </si>
  <si>
    <t>NEFT-IDFBN52025040292051504-RAZORPAYX ESCROW ACCOUNT-/ATTN/-00000010136308904-IDFB0010201</t>
  </si>
  <si>
    <t>S74625418</t>
  </si>
  <si>
    <t xml:space="preserve">02/04/2025 01:04:15 PM </t>
  </si>
  <si>
    <t>NEFT-IDFBN52025040292051545-RAZORPAYX ESCROW ACCOUNT-/ATTN/-00000010136308904-IDFB0010201</t>
  </si>
  <si>
    <t>S74722927</t>
  </si>
  <si>
    <t xml:space="preserve">02/04/2025 01:11:57 PM </t>
  </si>
  <si>
    <t>NEFT-IDFBN52025040292059007-RAZORPAYX ESCROW ACCOUNT-/ATTN/-00000010136308904-IDFB0010201</t>
  </si>
  <si>
    <t>S74721920</t>
  </si>
  <si>
    <t xml:space="preserve">02/04/2025 01:11:59 PM </t>
  </si>
  <si>
    <t>NEFT-IDFBN52025040292058888-RAZORPAYX ESCROW ACCOUNT-/ATTN/-00000010136308904-IDFB0010201</t>
  </si>
  <si>
    <t>S74724189</t>
  </si>
  <si>
    <t xml:space="preserve">02/04/2025 01:12:06 PM </t>
  </si>
  <si>
    <t>NEFT-IDFBN52025040292059062-RAZORPAYX ESCROW ACCOUNT-/ATTN/-00000010136308904-IDFB0010201</t>
  </si>
  <si>
    <t>S74724198</t>
  </si>
  <si>
    <t>NEFT-IDFBN52025040292059085-RAZORPAYX ESCROW ACCOUNT-/ATTN/-00000010136308904-IDFB0010201</t>
  </si>
  <si>
    <t>S74726418</t>
  </si>
  <si>
    <t xml:space="preserve">02/04/2025 01:12:18 PM </t>
  </si>
  <si>
    <t>NEFT-IDFBN52025040292059372-RAZORPAYX ESCROW ACCOUNT-/ATTN/-00000010136308904-IDFB0010201</t>
  </si>
  <si>
    <t>S74726623</t>
  </si>
  <si>
    <t>NEFT-IDFBN52025040292059422-RAZORPAYX ESCROW ACCOUNT-/ATTN/-00000010136308904-IDFB0010201</t>
  </si>
  <si>
    <t>S74728424</t>
  </si>
  <si>
    <t xml:space="preserve">02/04/2025 01:12:23 PM </t>
  </si>
  <si>
    <t>NEFT-IDFBN52025040292059498-RAZORPAYX ESCROW ACCOUNT-/ATTN/-00000010136308904-IDFB0010201</t>
  </si>
  <si>
    <t>S74727961</t>
  </si>
  <si>
    <t xml:space="preserve">02/04/2025 01:12:24 PM </t>
  </si>
  <si>
    <t>NEFT-IDFBN52025040292059556-RAZORPAYX ESCROW ACCOUNT-/ATTN/-00000010136308904-IDFB0010201</t>
  </si>
  <si>
    <t>S74882966</t>
  </si>
  <si>
    <t xml:space="preserve">02/04/2025 01:29:01 PM </t>
  </si>
  <si>
    <t>MMT/IMPS/509225273058/AtishaySinha306/EAZYAPP TE/Ratnakar Bank</t>
  </si>
  <si>
    <t>S74910519</t>
  </si>
  <si>
    <t xml:space="preserve">02/04/2025 01:31:20 PM </t>
  </si>
  <si>
    <t>NEFT-IDFBN52025040292059856-RAZORPAYX ESCROW ACCOUNT-/ATTN/-00000010136308904-IDFB0010201</t>
  </si>
  <si>
    <t>S74912104</t>
  </si>
  <si>
    <t>NEFT-IDFBN52025040292059662-RAZORPAYX ESCROW ACCOUNT-/ATTN/-00000010136308904-IDFB0010201</t>
  </si>
  <si>
    <t>S74910526</t>
  </si>
  <si>
    <t xml:space="preserve">02/04/2025 01:31:21 PM </t>
  </si>
  <si>
    <t>NEFT-IDFBN52025040292059785-RAZORPAYX ESCROW ACCOUNT-/ATTN/-00000010136308904-IDFB0010201</t>
  </si>
  <si>
    <t>S74911168</t>
  </si>
  <si>
    <t>NEFT-IDFBN52025040292059890-RAZORPAYX ESCROW ACCOUNT-/ATTN/-00000010136308904-IDFB0010201</t>
  </si>
  <si>
    <t>S74917183</t>
  </si>
  <si>
    <t xml:space="preserve">02/04/2025 01:31:36 PM </t>
  </si>
  <si>
    <t>NEFT-IDFBN52025040292060154-RAZORPAYX ESCROW ACCOUNT-/ATTN/-00000010136308904-IDFB0010201</t>
  </si>
  <si>
    <t>S74917201</t>
  </si>
  <si>
    <t>NEFT-IDFBN52025040292060139-RAZORPAYX ESCROW ACCOUNT-/ATTN/-00000010136308904-IDFB0010201</t>
  </si>
  <si>
    <t>S74917185</t>
  </si>
  <si>
    <t xml:space="preserve">02/04/2025 01:31:37 PM </t>
  </si>
  <si>
    <t>NEFT-IDFBN52025040292060050-RAZORPAYX ESCROW ACCOUNT-/ATTN/-00000010136308904-IDFB0010201</t>
  </si>
  <si>
    <t>S74919025</t>
  </si>
  <si>
    <t xml:space="preserve">02/04/2025 01:31:46 PM </t>
  </si>
  <si>
    <t>NEFT-IDFBN52025040292060401-RAZORPAYX ESCROW ACCOUNT-/ATTN/-00000010136308904-IDFB0010201</t>
  </si>
  <si>
    <t>S74921127</t>
  </si>
  <si>
    <t xml:space="preserve">02/04/2025 01:31:47 PM </t>
  </si>
  <si>
    <t>NEFT-IDFBN52025040292060399-RAZORPAYX ESCROW ACCOUNT-/ATTN/-00000010136308904-IDFB0010201</t>
  </si>
  <si>
    <t>S74921579</t>
  </si>
  <si>
    <t xml:space="preserve">02/04/2025 01:31:51 PM </t>
  </si>
  <si>
    <t>NEFT-IDFBN52025040292060587-RAZORPAYX ESCROW ACCOUNT-/ATTN/-00000010136308904-IDFB0010201</t>
  </si>
  <si>
    <t>S74924635</t>
  </si>
  <si>
    <t xml:space="preserve">02/04/2025 01:31:55 PM </t>
  </si>
  <si>
    <t>NEFT-IDFBN52025040292060833-RAZORPAYX ESCROW ACCOUNT-/ATTN/-00000010136308904-IDFB0010201</t>
  </si>
  <si>
    <t>S74923872</t>
  </si>
  <si>
    <t xml:space="preserve">02/04/2025 01:31:56 PM </t>
  </si>
  <si>
    <t>NEFT-IDFBN52025040292060629-RAZORPAYX ESCROW ACCOUNT-/ATTN/-00000010136308904-IDFB0010201</t>
  </si>
  <si>
    <t>S74922586</t>
  </si>
  <si>
    <t xml:space="preserve">02/04/2025 01:31:57 PM </t>
  </si>
  <si>
    <t>NEFT-IDFBN52025040292060761-RAZORPAYX ESCROW ACCOUNT-/ATTN/-00000010136308904-IDFB0010201</t>
  </si>
  <si>
    <t>S74933176</t>
  </si>
  <si>
    <t xml:space="preserve">02/04/2025 01:32:23 PM </t>
  </si>
  <si>
    <t>NEFT-IDFBN52025040292061160-RAZORPAYX ESCROW ACCOUNT-/ATTN/-00000010136308904-IDFB0010201</t>
  </si>
  <si>
    <t>S74933213</t>
  </si>
  <si>
    <t xml:space="preserve">02/04/2025 01:32:24 PM </t>
  </si>
  <si>
    <t>NEFT-IDFBN52025040292061168-RAZORPAYX ESCROW ACCOUNT-/ATTN/-00000010136308904-IDFB0010201</t>
  </si>
  <si>
    <t>S74933710</t>
  </si>
  <si>
    <t xml:space="preserve">02/04/2025 01:32:30 PM </t>
  </si>
  <si>
    <t>NEFT-IDFBN52025040292061521-RAZORPAYX ESCROW ACCOUNT-/ATTN/-00000010136308904-IDFB0010201</t>
  </si>
  <si>
    <t>S74934412</t>
  </si>
  <si>
    <t>NEFT-IDFBN52025040292061525-RAZORPAYX ESCROW ACCOUNT-/ATTN/-00000010136308904-IDFB0010201</t>
  </si>
  <si>
    <t>S74934576</t>
  </si>
  <si>
    <t xml:space="preserve">02/04/2025 01:32:32 PM </t>
  </si>
  <si>
    <t>NEFT-IDFBN52025040292061761-RAZORPAYX ESCROW ACCOUNT-/ATTN/-00000010136308904-IDFB0010201</t>
  </si>
  <si>
    <t>S75110102</t>
  </si>
  <si>
    <t xml:space="preserve">02/04/2025 01:42:28 PM </t>
  </si>
  <si>
    <t>MMT/IMPS/509226146581/AmulyaSadaphale/EAZYAPP TE/Ratnakar Bank</t>
  </si>
  <si>
    <t>S75236157</t>
  </si>
  <si>
    <t xml:space="preserve">02/04/2025 01:54:33 PM </t>
  </si>
  <si>
    <t>MMT/IMPS/509227150432/Neha403RentElec/EAZYAPP TE/Ratnakar Bank</t>
  </si>
  <si>
    <t>S75319225</t>
  </si>
  <si>
    <t xml:space="preserve">02/04/2025 02:01:58 PM </t>
  </si>
  <si>
    <t>NEFT-IDFBN52025040292072544-RAZORPAYX ESCROW ACCOUNT-/ATTN/-00000010136308904-IDFB0010201</t>
  </si>
  <si>
    <t>S75320932</t>
  </si>
  <si>
    <t xml:space="preserve">02/04/2025 02:02:05 PM </t>
  </si>
  <si>
    <t>NEFT-IDFBN52025040292072609-RAZORPAYX ESCROW ACCOUNT-/ATTN/-00000010136308904-IDFB0010201</t>
  </si>
  <si>
    <t>S75324563</t>
  </si>
  <si>
    <t xml:space="preserve">02/04/2025 02:02:15 PM </t>
  </si>
  <si>
    <t>NEFT-IDFBN52025040292072881-RAZORPAYX ESCROW ACCOUNT-/ATTN/-00000010136308904-IDFB0010201</t>
  </si>
  <si>
    <t>S75334348</t>
  </si>
  <si>
    <t xml:space="preserve">02/04/2025 02:02:53 PM </t>
  </si>
  <si>
    <t>NEFT-IDFBN52025040292073425-RAZORPAYX ESCROW ACCOUNT-/ATTN/-00000010136308904-IDFB0010201</t>
  </si>
  <si>
    <t>S75334828</t>
  </si>
  <si>
    <t>NEFT-IDFBN52025040292073457-RAZORPAYX ESCROW ACCOUNT-/ATTN/-00000010136308904-IDFB0010201</t>
  </si>
  <si>
    <t>S75333569</t>
  </si>
  <si>
    <t xml:space="preserve">02/04/2025 02:02:54 PM </t>
  </si>
  <si>
    <t>NEFT-IDFBN52025040292073433-RAZORPAYX ESCROW ACCOUNT-/ATTN/-00000010136308904-IDFB0010201</t>
  </si>
  <si>
    <t>S75334357</t>
  </si>
  <si>
    <t>NEFT-IDFBN52025040292073504-RAZORPAYX ESCROW ACCOUNT-/ATTN/-00000010136308904-IDFB0010201</t>
  </si>
  <si>
    <t>S75339086</t>
  </si>
  <si>
    <t xml:space="preserve">02/04/2025 02:03:15 PM </t>
  </si>
  <si>
    <t>NEFT-IDFBN52025040292073662-RAZORPAYX ESCROW ACCOUNT-/ATTN/-00000010136308904-IDFB0010201</t>
  </si>
  <si>
    <t>S75339214</t>
  </si>
  <si>
    <t xml:space="preserve">02/04/2025 02:03:17 PM </t>
  </si>
  <si>
    <t>NEFT-IDFBN52025040292073838-RAZORPAYX ESCROW ACCOUNT-/ATTN/-00000010136308904-IDFB0010201</t>
  </si>
  <si>
    <t>S75338660</t>
  </si>
  <si>
    <t xml:space="preserve">02/04/2025 02:03:18 PM </t>
  </si>
  <si>
    <t>NEFT-IDFBN52025040292073898-RAZORPAYX ESCROW ACCOUNT-/ATTN/-00000010136308904-IDFB0010201</t>
  </si>
  <si>
    <t>S75340619</t>
  </si>
  <si>
    <t xml:space="preserve">02/04/2025 02:03:22 PM </t>
  </si>
  <si>
    <t>NEFT-IDFBN52025040292074022-RAZORPAYX ESCROW ACCOUNT-/ATTN/-00000010136308904-IDFB0010201</t>
  </si>
  <si>
    <t>S75341403</t>
  </si>
  <si>
    <t>NEFT-IDFBN52025040292074072-RAZORPAYX ESCROW ACCOUNT-/ATTN/-00000010136308904-IDFB0010201</t>
  </si>
  <si>
    <t>S75341391</t>
  </si>
  <si>
    <t xml:space="preserve">02/04/2025 02:03:23 PM </t>
  </si>
  <si>
    <t>NEFT-IDFBN52025040292074105-RAZORPAYX ESCROW ACCOUNT-/ATTN/-00000010136308904-IDFB0010201</t>
  </si>
  <si>
    <t>S75341835</t>
  </si>
  <si>
    <t xml:space="preserve">02/04/2025 02:03:29 PM </t>
  </si>
  <si>
    <t>NEFT-IDFBN52025040292074278-RAZORPAYX ESCROW ACCOUNT-/ATTN/-00000010136308904-IDFB0010201</t>
  </si>
  <si>
    <t>S75364361</t>
  </si>
  <si>
    <t xml:space="preserve">02/04/2025 02:05:22 PM </t>
  </si>
  <si>
    <t>NEFT-IDFBN52025040292075113-RAZORPAYX ESCROW ACCOUNT-/ATTN/-00000010136308904-IDFB0010201</t>
  </si>
  <si>
    <t>S75364743</t>
  </si>
  <si>
    <t>NEFT-IDFBN52025040292075184-RAZORPAYX ESCROW ACCOUNT-/ATTN/-00000010136308904-IDFB0010201</t>
  </si>
  <si>
    <t>S75408803</t>
  </si>
  <si>
    <t xml:space="preserve">02/04/2025 02:08:51 PM </t>
  </si>
  <si>
    <t>NEFT-IDFBN52025040292076864-RAZORPAYX ESCROW ACCOUNT-/ATTN/-00000010136308904-IDFB0010201</t>
  </si>
  <si>
    <t>S75412240</t>
  </si>
  <si>
    <t xml:space="preserve">02/04/2025 02:09:06 PM </t>
  </si>
  <si>
    <t>NEFT-IDFBN52025040292077161-RAZORPAYX ESCROW ACCOUNT-/ATTN/-00000010136308904-IDFB0010201</t>
  </si>
  <si>
    <t>S75789046</t>
  </si>
  <si>
    <t xml:space="preserve">02/04/2025 02:40:49 PM </t>
  </si>
  <si>
    <t>NEFT-IDFBN52025040292084883-RAZORPAYX ESCROW ACCOUNT-/ATTN/-00000010136308904-IDFB0010201</t>
  </si>
  <si>
    <t>S75835311</t>
  </si>
  <si>
    <t xml:space="preserve">02/04/2025 02:44:52 PM </t>
  </si>
  <si>
    <t>NEFT-IDFBN52025040292087015-RAZORPAYX ESCROW ACCOUNT-/ATTN/-00000010136308904-IDFB0010201</t>
  </si>
  <si>
    <t>S75850203</t>
  </si>
  <si>
    <t xml:space="preserve">02/04/2025 02:45:51 PM </t>
  </si>
  <si>
    <t>NEFT-IDFBN52025040292088802-RAZORPAYX ESCROW ACCOUNT-/ATTN/-00000010136308904-IDFB0010201</t>
  </si>
  <si>
    <t>S75852589</t>
  </si>
  <si>
    <t xml:space="preserve">02/04/2025 02:46:05 PM </t>
  </si>
  <si>
    <t>NEFT-IDFBN52025040292088826-RAZORPAYX ESCROW ACCOUNT-/ATTN/-00000010136308904-IDFB0010201</t>
  </si>
  <si>
    <t>S75860883</t>
  </si>
  <si>
    <t xml:space="preserve">02/04/2025 02:46:31 PM </t>
  </si>
  <si>
    <t>NEFT-IDFBN52025040292089831-RAZORPAYX ESCROW ACCOUNT-/ATTN/-00000010136308904-IDFB0010201</t>
  </si>
  <si>
    <t>S75871467</t>
  </si>
  <si>
    <t xml:space="preserve">02/04/2025 02:47:19 PM </t>
  </si>
  <si>
    <t>NEFT-IDFBN52025040292091158-RAZORPAYX ESCROW ACCOUNT-/ATTN/-00000010136308904-IDFB0010201</t>
  </si>
  <si>
    <t>S75871845</t>
  </si>
  <si>
    <t xml:space="preserve">02/04/2025 02:47:25 PM </t>
  </si>
  <si>
    <t>NEFT-IDFBN52025040292091513-RAZORPAYX ESCROW ACCOUNT-/ATTN/-00000010136308904-IDFB0010201</t>
  </si>
  <si>
    <t>S75875716</t>
  </si>
  <si>
    <t xml:space="preserve">02/04/2025 02:47:41 PM </t>
  </si>
  <si>
    <t>NEFT-IDFBN52025040292092084-RAZORPAYX ESCROW ACCOUNT-/ATTN/-00000010136308904-IDFB0010201</t>
  </si>
  <si>
    <t>S75877506</t>
  </si>
  <si>
    <t xml:space="preserve">02/04/2025 02:47:45 PM </t>
  </si>
  <si>
    <t>NEFT-IDFBN52025040292092144-RAZORPAYX ESCROW ACCOUNT-/ATTN/-00000010136308904-IDFB0010201</t>
  </si>
  <si>
    <t>S75878737</t>
  </si>
  <si>
    <t xml:space="preserve">02/04/2025 02:47:49 PM </t>
  </si>
  <si>
    <t>NEFT-IDFBN52025040292092366-RAZORPAYX ESCROW ACCOUNT-/ATTN/-00000010136308904-IDFB0010201</t>
  </si>
  <si>
    <t>S75883522</t>
  </si>
  <si>
    <t xml:space="preserve">02/04/2025 02:48:11 PM </t>
  </si>
  <si>
    <t>NEFT-IDFBN52025040292092587-RAZORPAYX ESCROW ACCOUNT-/ATTN/-00000010136308904-IDFB0010201</t>
  </si>
  <si>
    <t>S75883912</t>
  </si>
  <si>
    <t xml:space="preserve">02/04/2025 02:48:14 PM </t>
  </si>
  <si>
    <t>NEFT-IDFBN52025040292092881-RAZORPAYX ESCROW ACCOUNT-/ATTN/-00000010136308904-IDFB0010201</t>
  </si>
  <si>
    <t>S75894456</t>
  </si>
  <si>
    <t xml:space="preserve">02/04/2025 02:49:05 PM </t>
  </si>
  <si>
    <t>NEFT-IDFBN52025040292094345-RAZORPAYX ESCROW ACCOUNT-/ATTN/-00000010136308904-IDFB0010201</t>
  </si>
  <si>
    <t>S75896250</t>
  </si>
  <si>
    <t xml:space="preserve">02/04/2025 02:49:13 PM </t>
  </si>
  <si>
    <t>NEFT-IDFBN52025040292094419-RAZORPAYX ESCROW ACCOUNT-/ATTN/-00000010136308904-IDFB0010201</t>
  </si>
  <si>
    <t>S75898259</t>
  </si>
  <si>
    <t xml:space="preserve">02/04/2025 02:49:18 PM </t>
  </si>
  <si>
    <t>NEFT-IDFBN52025040292094745-RAZORPAYX ESCROW ACCOUNT-/ATTN/-00000010136308904-IDFB0010201</t>
  </si>
  <si>
    <t>S75963800</t>
  </si>
  <si>
    <t xml:space="preserve">02/04/2025 02:55:52 PM </t>
  </si>
  <si>
    <t>MMT/IMPS/509225330921/RajashekarMakal/EAZYAPP TE/Ratnakar Bank</t>
  </si>
  <si>
    <t>S76131502</t>
  </si>
  <si>
    <t xml:space="preserve">02/04/2025 03:09:51 PM </t>
  </si>
  <si>
    <t>MMT/IMPS/509215063730/Booking towards/BHOGIREDDY/Standard Charte</t>
  </si>
  <si>
    <t>S76156135</t>
  </si>
  <si>
    <t xml:space="preserve">02/04/2025 03:11:58 PM </t>
  </si>
  <si>
    <t>MMT/IMPS/509215595787/RDA Vostro FIR /REMITLY IN/HDFC Bank</t>
  </si>
  <si>
    <t>S76274412</t>
  </si>
  <si>
    <t xml:space="preserve">02/04/2025 03:22:31 PM </t>
  </si>
  <si>
    <t>MMT/IMPS/509215803317/IMPS/ABHASHARMA/Axis Bank</t>
  </si>
  <si>
    <t>S77574747</t>
  </si>
  <si>
    <t xml:space="preserve">02/04/2025 05:03:56 PM </t>
  </si>
  <si>
    <t>NEFT-RATNN52025040214700507-RZPX PRIVATE LIMITED ESCROW ACCOUNT-FUGRPHOCL2ESDH FUGRP-409001383301-R</t>
  </si>
  <si>
    <t>S78086998</t>
  </si>
  <si>
    <t xml:space="preserve">02/04/2025 05:35:38 PM </t>
  </si>
  <si>
    <t>MMT/IMPS/509225428658/SnehilNair205Re/EAZYAPP TE/Ratnakar Bank</t>
  </si>
  <si>
    <t>S78260533</t>
  </si>
  <si>
    <t xml:space="preserve">02/04/2025 05:48:52 PM </t>
  </si>
  <si>
    <t>MMT/IMPS/509226226913/ShreyasPatil305/EAZYAPP TE/Ratnakar Bank</t>
  </si>
  <si>
    <t>S80101216</t>
  </si>
  <si>
    <t xml:space="preserve">02/04/2025 08:18:32 PM </t>
  </si>
  <si>
    <t>MMT/IMPS/509225546642/Harshita403Rent/EAZYAPP TE/Ratnakar Bank</t>
  </si>
  <si>
    <t>S80545725</t>
  </si>
  <si>
    <t xml:space="preserve">02/04/2025 08:58:38 PM </t>
  </si>
  <si>
    <t>MMT/IMPS/509225574260/DhavalkumarParm/EAZYAPP TE/Ratnakar Bank</t>
  </si>
  <si>
    <t>S81059124</t>
  </si>
  <si>
    <t xml:space="preserve">02/04/2025 09:55:58 PM </t>
  </si>
  <si>
    <t>MMT/IMPS/509227317517/Sakshi301RentEl/EAZYAPP TE/Ratnakar Bank</t>
  </si>
  <si>
    <t>S81081980</t>
  </si>
  <si>
    <t xml:space="preserve">02/04/2025 09:58:59 PM </t>
  </si>
  <si>
    <t>MMT/IMPS/509225607505/AyushMohan105El/EAZYAPP TE/Ratnakar Bank</t>
  </si>
  <si>
    <t>S81087883</t>
  </si>
  <si>
    <t xml:space="preserve">02/04/2025 09:59:40 PM </t>
  </si>
  <si>
    <t>MMT/IMPS/509226318438/AyushMohan105Co/EAZYAPP TE/Ratnakar Bank</t>
  </si>
  <si>
    <t>S81192228</t>
  </si>
  <si>
    <t xml:space="preserve">02/04/2025 10:15:08 PM </t>
  </si>
  <si>
    <t>MMT/IMPS/509226322404/NaimishaGiri208/EAZYAPP TE/Ratnakar Bank</t>
  </si>
  <si>
    <t>S81293065</t>
  </si>
  <si>
    <t xml:space="preserve">02/04/2025 10:33:15 PM </t>
  </si>
  <si>
    <t>MMT/IMPS/509218694441/advance for PG/DEBKUMAR M/UCO Bank</t>
  </si>
  <si>
    <t>S81319617</t>
  </si>
  <si>
    <t xml:space="preserve">02/04/2025 10:37:23 PM </t>
  </si>
  <si>
    <t>MMT/IMPS/509226327636/SurajSriram405E/EAZYAPP TE/Ratnakar Bank</t>
  </si>
  <si>
    <t>S81511434</t>
  </si>
  <si>
    <t xml:space="preserve">02/04/2025 11:13:51 PM </t>
  </si>
  <si>
    <t>MMT/IMPS/509228335547/AmarRadhakrishn/EAZYAPP TE/Ratnakar Bank</t>
  </si>
  <si>
    <t>S82110320</t>
  </si>
  <si>
    <t>03/04/2025</t>
  </si>
  <si>
    <t xml:space="preserve">03/04/2025 02:29:07 AM </t>
  </si>
  <si>
    <t>MMT/IMPS/509326019099/AnilSomasundara/EAZYAPP TE/Ratnakar Bank</t>
  </si>
  <si>
    <t>S82264133</t>
  </si>
  <si>
    <t xml:space="preserve">03/04/2025 03:18:26 AM </t>
  </si>
  <si>
    <t>MMT/IMPS/509328022797/PrasantBalakris/EAZYAPP TE/Ratnakar Bank</t>
  </si>
  <si>
    <t>S85133673</t>
  </si>
  <si>
    <t xml:space="preserve">03/04/2025 10:17:12 AM </t>
  </si>
  <si>
    <t>MMT/IMPS/509327090697/Sola105Rent/EAZYAPP TE/Ratnakar Bank</t>
  </si>
  <si>
    <t>S85333372</t>
  </si>
  <si>
    <t xml:space="preserve">03/04/2025 10:37:42 AM </t>
  </si>
  <si>
    <t>MMT/IMPS/509325184737/NagaMounika302E/EAZYAPP TE/Ratnakar Bank</t>
  </si>
  <si>
    <t>S85416636</t>
  </si>
  <si>
    <t xml:space="preserve">03/04/2025 10:45:55 AM </t>
  </si>
  <si>
    <t>MMT/IMPS/509325188544/Sola105Electric/EAZYAPP TE/Ratnakar Bank</t>
  </si>
  <si>
    <t>S85842868</t>
  </si>
  <si>
    <t xml:space="preserve">03/04/2025 11:29:40 AM </t>
  </si>
  <si>
    <t>MMT/IMPS/509325212156/Samikhyha201Ren/EAZYAPP TE/Ratnakar Bank</t>
  </si>
  <si>
    <t>S85966966</t>
  </si>
  <si>
    <t xml:space="preserve">03/04/2025 11:41:19 AM </t>
  </si>
  <si>
    <t>MMT/IMPS/509326114269/DarshanTelang20/EAZYAPP TE/Ratnakar Bank</t>
  </si>
  <si>
    <t>S86719838</t>
  </si>
  <si>
    <t xml:space="preserve">03/04/2025 12:41:55 PM </t>
  </si>
  <si>
    <t>GIB/002040028712/DTAX      /25040300057862ICIC</t>
  </si>
  <si>
    <t>S87419848</t>
  </si>
  <si>
    <t xml:space="preserve">03/04/2025 01:53:27 PM </t>
  </si>
  <si>
    <t>MMT/IMPS/509326152281/RubanMehta507El/EAZYAPP TE/Ratnakar Bank</t>
  </si>
  <si>
    <t>S88651332</t>
  </si>
  <si>
    <t xml:space="preserve">03/04/2025 04:00:18 PM </t>
  </si>
  <si>
    <t>INF/NEFT/ICICN42025040357459411/KKBK0007466/laundrybillspen/laundryking</t>
  </si>
  <si>
    <t>S88619706</t>
  </si>
  <si>
    <t xml:space="preserve">03/04/2025 04:06:39 PM </t>
  </si>
  <si>
    <t>UPI/509334814816/watertankers/gaddamsanjeevar//ICIc29700eeb31b43c5a46aae0ff6f0098b/</t>
  </si>
  <si>
    <t>S89296738</t>
  </si>
  <si>
    <t xml:space="preserve">03/04/2025 04:47:37 PM </t>
  </si>
  <si>
    <t>MMT/IMPS/509328195420/SachinWatarkar1/EAZYAPP TE/Ratnakar Bank</t>
  </si>
  <si>
    <t>S89287531</t>
  </si>
  <si>
    <t xml:space="preserve">03/04/2025 04:50:19 PM </t>
  </si>
  <si>
    <t>UPI/509375979612/Thrive One 106/ajiljose@okicic/Kotak Mahindra /ICIffccee96efa8417391ab9b8403458b95</t>
  </si>
  <si>
    <t>S89352839</t>
  </si>
  <si>
    <t xml:space="preserve">03/04/2025 04:54:18 PM </t>
  </si>
  <si>
    <t>MMT/IMPS/509328196872/AdityaKhandelwa/EAZYAPP TE/Ratnakar Bank</t>
  </si>
  <si>
    <t>S90996309</t>
  </si>
  <si>
    <t xml:space="preserve">03/04/2025 07:22:51 PM </t>
  </si>
  <si>
    <t>MMT/IMPS/509328238565/MallikaGupta307/EAZYAPP TE/Ratnakar Bank</t>
  </si>
  <si>
    <t>S91547331</t>
  </si>
  <si>
    <t xml:space="preserve">03/04/2025 08:28:00 PM </t>
  </si>
  <si>
    <t>MMT/IMPS/509326258553/KhushbooGandhi1/EAZYAPP TE/Ratnakar Bank</t>
  </si>
  <si>
    <t>S92632318</t>
  </si>
  <si>
    <t xml:space="preserve">03/04/2025 11:22:18 PM </t>
  </si>
  <si>
    <t>UPI/supriya.rangan9/UPI/HSBC/102555247646/HDFcf9c37e0f6c147fc840d488fa7e55345</t>
  </si>
  <si>
    <t>S92697760</t>
  </si>
  <si>
    <t xml:space="preserve">03/04/2025 11:31:14 PM </t>
  </si>
  <si>
    <t>MMT/IMPS/509325574346/ArjunThampan406/EAZYAPP TE/Ratnakar Bank</t>
  </si>
  <si>
    <t>S92788401</t>
  </si>
  <si>
    <t xml:space="preserve">03/04/2025 11:58:31 PM </t>
  </si>
  <si>
    <t>MMT/IMPS/509326309335/Akanksha304Elec/EAZYAPP TE/Ratnakar Bank</t>
  </si>
  <si>
    <t>S92875264</t>
  </si>
  <si>
    <t>04/04/2025</t>
  </si>
  <si>
    <t xml:space="preserve">04/04/2025 12:47:55 AM </t>
  </si>
  <si>
    <t>MMT/IMPS/509425021152/RajkamalSingh20/EAZYAPP TE/Ratnakar Bank</t>
  </si>
  <si>
    <t>S92876727</t>
  </si>
  <si>
    <t xml:space="preserve">04/04/2025 12:49:50 AM </t>
  </si>
  <si>
    <t>MMT/IMPS/509428010810/SashankVVSR101R/EAZYAPP TE/Ratnakar Bank</t>
  </si>
  <si>
    <t>S92964900</t>
  </si>
  <si>
    <t xml:space="preserve">04/04/2025 01:45:00 AM </t>
  </si>
  <si>
    <t>MMT/IMPS/509427015100/MerishaDsouza30/EAZYAPP TE/Ratnakar Bank</t>
  </si>
  <si>
    <t>S92965065</t>
  </si>
  <si>
    <t xml:space="preserve">04/04/2025 01:45:48 AM </t>
  </si>
  <si>
    <t>MMT/IMPS/509425029868/MerishaDsouza30/EAZYAPP TE/Ratnakar Bank</t>
  </si>
  <si>
    <t>S94371897</t>
  </si>
  <si>
    <t xml:space="preserve">04/04/2025 07:16:24 AM </t>
  </si>
  <si>
    <t>MMT/IMPS/509426051008/Arundhati306Ren/EAZYAPP TE/Ratnakar Bank</t>
  </si>
  <si>
    <t>S95275169</t>
  </si>
  <si>
    <t xml:space="preserve">04/04/2025 09:59:02 AM </t>
  </si>
  <si>
    <t>MMT/IMPS/509428083350/RakeshKrishnaKo/EAZYAPP TE/Ratnakar Bank</t>
  </si>
  <si>
    <t>S95699512</t>
  </si>
  <si>
    <t xml:space="preserve">04/04/2025 10:47:09 AM </t>
  </si>
  <si>
    <t>MMT/IMPS/509426097300/PreetiSurve404S/EAZYAPP TE/Ratnakar Bank</t>
  </si>
  <si>
    <t>S97036556</t>
  </si>
  <si>
    <t xml:space="preserve">04/04/2025 12:57:28 PM </t>
  </si>
  <si>
    <t>MMT/IMPS/509425251067/DhavalkumarParm/EAZYAPP TE/Ratnakar Bank</t>
  </si>
  <si>
    <t>S97706374</t>
  </si>
  <si>
    <t xml:space="preserve">04/04/2025 02:02:00 PM </t>
  </si>
  <si>
    <t>MMT/IMPS/509428147095/AnkurGupta204El/EAZYAPP TE/Ratnakar Bank</t>
  </si>
  <si>
    <t>S97757862</t>
  </si>
  <si>
    <t xml:space="preserve">04/04/2025 02:06:16 PM </t>
  </si>
  <si>
    <t>MMT/IMPS/509425282989/DipayanPal405Re/EAZYAPP TE/Ratnakar Bank</t>
  </si>
  <si>
    <t>S98598288</t>
  </si>
  <si>
    <t xml:space="preserve">04/04/2025 03:34:52 PM </t>
  </si>
  <si>
    <t>BIL/INFT/ED40044147/ AMIT  GUPTA</t>
  </si>
  <si>
    <t>S99370425</t>
  </si>
  <si>
    <t xml:space="preserve">04/04/2025 04:36:50 PM </t>
  </si>
  <si>
    <t>MMT/IMPS/509426190698/SaiRam402Rent/EAZYAPP TE/Ratnakar Bank</t>
  </si>
  <si>
    <t>S1370017</t>
  </si>
  <si>
    <t xml:space="preserve">04/04/2025 07:28:43 PM </t>
  </si>
  <si>
    <t>MMT/IMPS/509426245844/ParthMishra402S/EAZYAPP TE/Ratnakar Bank</t>
  </si>
  <si>
    <t>S2403901</t>
  </si>
  <si>
    <t xml:space="preserve">04/04/2025 09:12:04 PM </t>
  </si>
  <si>
    <t>MMT/IMPS/509425520046/HarshitaRAMCHAN/EAZYAPP TE/Ratnakar Bank</t>
  </si>
  <si>
    <t>S2474728</t>
  </si>
  <si>
    <t xml:space="preserve">04/04/2025 09:22:32 PM </t>
  </si>
  <si>
    <t>MMT/IMPS/509426278083/ShaktiraisinghK/EAZYAPP TE/Ratnakar Bank</t>
  </si>
  <si>
    <t>S3048093</t>
  </si>
  <si>
    <t xml:space="preserve">04/04/2025 10:50:51 PM </t>
  </si>
  <si>
    <t>MMT/IMPS/509425564786/Anshuman504Rent/EAZYAPP TE/Ratnakar Bank</t>
  </si>
  <si>
    <t>S7096313</t>
  </si>
  <si>
    <t>05/04/2025</t>
  </si>
  <si>
    <t xml:space="preserve">05/04/2025 09:02:59 AM </t>
  </si>
  <si>
    <t>MMT/IMPS/509527084859/GauriKrishna405/EAZYAPP TE/Ratnakar Bank</t>
  </si>
  <si>
    <t>S7400072</t>
  </si>
  <si>
    <t xml:space="preserve">05/04/2025 09:30:20 AM </t>
  </si>
  <si>
    <t>MMT/IMPS/509528093915/RiyaMehrotra402/EAZYAPP TE/Ratnakar Bank</t>
  </si>
  <si>
    <t>S8615012</t>
  </si>
  <si>
    <t xml:space="preserve">05/04/2025 11:21:35 AM </t>
  </si>
  <si>
    <t>MMT/IMPS/509525244557/TaruUppal405Ren/EAZYAPP TE/Ratnakar Bank</t>
  </si>
  <si>
    <t>S8668216</t>
  </si>
  <si>
    <t xml:space="preserve">05/04/2025 11:26:19 AM </t>
  </si>
  <si>
    <t>MMT/IMPS/509525247379/MahekJain108Ren/EAZYAPP TE/Ratnakar Bank</t>
  </si>
  <si>
    <t>S8816507</t>
  </si>
  <si>
    <t xml:space="preserve">05/04/2025 11:38:54 AM </t>
  </si>
  <si>
    <t>MMT/IMPS/509527132764/JayeshPuri304El/EAZYAPP TE/Ratnakar Bank</t>
  </si>
  <si>
    <t>S9525146</t>
  </si>
  <si>
    <t xml:space="preserve">05/04/2025 12:37:49 PM </t>
  </si>
  <si>
    <t>MMT/IMPS/509526151312/SRISARAVANAVISH/EAZYAPP TE/Ratnakar Bank</t>
  </si>
  <si>
    <t>S9551966</t>
  </si>
  <si>
    <t xml:space="preserve">05/04/2025 12:39:16 PM </t>
  </si>
  <si>
    <t>MMT/IMPS/509527151797/SRISARAVANAVISH/EAZYAPP TE/Ratnakar Bank</t>
  </si>
  <si>
    <t>S9933374</t>
  </si>
  <si>
    <t xml:space="preserve">05/04/2025 01:05:45 PM </t>
  </si>
  <si>
    <t>MMT/IMPS/509528161513/NimishaJain308E/EAZYAPP TE/Ratnakar Bank</t>
  </si>
  <si>
    <t>S10918730</t>
  </si>
  <si>
    <t xml:space="preserve">05/04/2025 02:35:55 PM </t>
  </si>
  <si>
    <t>MMT/IMPS/509514334425/misc/Venuops/UTIB0003572</t>
  </si>
  <si>
    <t>S10920838</t>
  </si>
  <si>
    <t xml:space="preserve">05/04/2025 02:36:00 PM </t>
  </si>
  <si>
    <t>MMT/IMPS/509525366979/MandaviShukla40/EAZYAPP TE/Ratnakar Bank</t>
  </si>
  <si>
    <t>S11410318</t>
  </si>
  <si>
    <t xml:space="preserve">05/04/2025 03:36:31 PM </t>
  </si>
  <si>
    <t>UPI/509545967158/electrical/sahoojit19962@i//ICI3cb6dbbc2a4349729fbcff2850359530/</t>
  </si>
  <si>
    <t>S11295443</t>
  </si>
  <si>
    <t xml:space="preserve">05/04/2025 03:37:54 PM </t>
  </si>
  <si>
    <t>UPI/509545976373/ACservicing/7093364408@ybl//ICI7d3ad68213f7414fb2590b36a02aad48/</t>
  </si>
  <si>
    <t>S11399731</t>
  </si>
  <si>
    <t xml:space="preserve">05/04/2025 03:39:54 PM </t>
  </si>
  <si>
    <t>UPI/509545988495/internetservici/7093459972@axl//ICIed345d4b01fd4bccbfdc01814927f758/</t>
  </si>
  <si>
    <t>S11626617</t>
  </si>
  <si>
    <t xml:space="preserve">05/04/2025 03:48:16 PM </t>
  </si>
  <si>
    <t>MMT/IMPS/509525412657/JaspriyaChadha4/EAZYAPP TE/Ratnakar Bank</t>
  </si>
  <si>
    <t>S11767245</t>
  </si>
  <si>
    <t xml:space="preserve">05/04/2025 04:03:38 PM </t>
  </si>
  <si>
    <t>MMT/IMPS/509525422821/JaspriyaChadha4/EAZYAPP TE/Ratnakar Bank</t>
  </si>
  <si>
    <t>S12089940</t>
  </si>
  <si>
    <t xml:space="preserve">05/04/2025 05:00:11 PM </t>
  </si>
  <si>
    <t>UPI/509549591689/Sent using Payt/9821550539@pthd/HDFC BANK LTD/PTM54e56ccde6774af6800dd1420e498ef8</t>
  </si>
  <si>
    <t>S12505812</t>
  </si>
  <si>
    <t xml:space="preserve">05/04/2025 05:14:14 PM </t>
  </si>
  <si>
    <t>MMT/IMPS/509525473796/NehaRaviprolu40/EAZYAPP TE/Ratnakar Bank</t>
  </si>
  <si>
    <t>S12645835</t>
  </si>
  <si>
    <t xml:space="preserve">05/04/2025 05:31:24 PM </t>
  </si>
  <si>
    <t>MMT/IMPS/509525484239/PulkitMishra305/EAZYAPP TE/Ratnakar Bank</t>
  </si>
  <si>
    <t>S13568545</t>
  </si>
  <si>
    <t xml:space="preserve">05/04/2025 07:07:22 PM </t>
  </si>
  <si>
    <t>UPI/797749191827/Security deposi/shreyaskv24@ybl/Kotak Mahindra /YBLd83d74f02c4949bcafe9716b2c695dfb</t>
  </si>
  <si>
    <t>S14323909</t>
  </si>
  <si>
    <t xml:space="preserve">05/04/2025 08:25:30 PM </t>
  </si>
  <si>
    <t>MMT/IMPS/509525604110/DishaMalhotra20/EAZYAPP TE/Ratnakar Bank</t>
  </si>
  <si>
    <t>S14706164</t>
  </si>
  <si>
    <t xml:space="preserve">05/04/2025 09:09:56 PM </t>
  </si>
  <si>
    <t>MMT/IMPS/509527333919/DhvaniKotwala30/EAZYAPP TE/Ratnakar Bank</t>
  </si>
  <si>
    <t>S14765878</t>
  </si>
  <si>
    <t xml:space="preserve">05/04/2025 09:17:48 PM </t>
  </si>
  <si>
    <t>MMT/IMPS/509528336374/PrathmeshS407El/EAZYAPP TE/Ratnakar Bank</t>
  </si>
  <si>
    <t>S15248985</t>
  </si>
  <si>
    <t xml:space="preserve">05/04/2025 10:45:21 PM </t>
  </si>
  <si>
    <t>MMT/IMPS/509526223197/TheFargo502Elec/EAZYAPP TE/Ratnakar Bank</t>
  </si>
  <si>
    <t>S15606427</t>
  </si>
  <si>
    <t>06/04/2025</t>
  </si>
  <si>
    <t xml:space="preserve">06/04/2025 12:24:19 AM </t>
  </si>
  <si>
    <t>MMT/IMPS/509628003941/SrijanB402Elect/EAZYAPP TE/Ratnakar Bank</t>
  </si>
  <si>
    <t>S15842217</t>
  </si>
  <si>
    <t xml:space="preserve">06/04/2025 02:45:33 AM </t>
  </si>
  <si>
    <t>MMT/IMPS/509626019843/Jhanvi501Rent/EAZYAPP TE/Ratnakar Bank</t>
  </si>
  <si>
    <t>S17583735</t>
  </si>
  <si>
    <t xml:space="preserve">06/04/2025 11:12:58 AM </t>
  </si>
  <si>
    <t>MMT/IMPS/509628110018/Jahanv8D405Rent/EAZYAPP TE/Ratnakar Bank</t>
  </si>
  <si>
    <t>S17622395</t>
  </si>
  <si>
    <t xml:space="preserve">06/04/2025 11:21:46 AM </t>
  </si>
  <si>
    <t>MMT/IMPS/509625218401/PranshulSingh40/EAZYAPP TE/Ratnakar Bank</t>
  </si>
  <si>
    <t>S17991613</t>
  </si>
  <si>
    <t xml:space="preserve">06/04/2025 12:35:08 PM </t>
  </si>
  <si>
    <t>MMT/IMPS/509626137068/KonarkGupta405S/EAZYAPP TE/Ratnakar Bank</t>
  </si>
  <si>
    <t>S18218510</t>
  </si>
  <si>
    <t xml:space="preserve">06/04/2025 01:29:12 PM </t>
  </si>
  <si>
    <t>MMT/IMPS/509626149969/ManojRunwal103S/EAZYAPP TE/Ratnakar Bank</t>
  </si>
  <si>
    <t>S18524128</t>
  </si>
  <si>
    <t xml:space="preserve">06/04/2025 03:00:09 PM </t>
  </si>
  <si>
    <t>UPI/509697939261/thrive payment/anokhirathi12@o/IDFC FIRST BANK/SBI561fdb6979ec473ca7e4b37466fec42f</t>
  </si>
  <si>
    <t>S20377163</t>
  </si>
  <si>
    <t xml:space="preserve">06/04/2025 09:12:26 PM </t>
  </si>
  <si>
    <t>MMT/IMPS/509621688776/Rent/RITWIK MIT/State Bank of I</t>
  </si>
  <si>
    <t>S20399615</t>
  </si>
  <si>
    <t xml:space="preserve">06/04/2025 09:16:38 PM </t>
  </si>
  <si>
    <t>MMT/IMPS/509621690617/Rent/RITWIK MIT/State Bank of I</t>
  </si>
  <si>
    <t>S20769653</t>
  </si>
  <si>
    <t xml:space="preserve">06/04/2025 10:54:05 PM </t>
  </si>
  <si>
    <t>MMT/IMPS/509625623633/Siddhant501Rent/EAZYAPP TE/Ratnakar Bank</t>
  </si>
  <si>
    <t>S20819151</t>
  </si>
  <si>
    <t xml:space="preserve">06/04/2025 11:08:16 PM </t>
  </si>
  <si>
    <t>MMT/IMPS/509625628248/ShivaBharadwaj1/EAZYAPP TE/Ratnakar Bank</t>
  </si>
  <si>
    <t>S25117526</t>
  </si>
  <si>
    <t>07/04/2025</t>
  </si>
  <si>
    <t xml:space="preserve">07/04/2025 10:33:17 AM </t>
  </si>
  <si>
    <t>MMT/IMPS/509725194166/Shidhanta107Ele/EAZYAPP TE/Ratnakar Bank</t>
  </si>
  <si>
    <t>S25136364</t>
  </si>
  <si>
    <t xml:space="preserve">07/04/2025 10:34:26 AM </t>
  </si>
  <si>
    <t>MMT/IMPS/509727100365/Nalini501Electr/EAZYAPP TE/Ratnakar Bank</t>
  </si>
  <si>
    <t>S25145937</t>
  </si>
  <si>
    <t xml:space="preserve">07/04/2025 10:35:08 AM </t>
  </si>
  <si>
    <t>MMT/IMPS/509726100536/VinitaVerma204A/EAZYAPP TE/Ratnakar Bank</t>
  </si>
  <si>
    <t>S25200687</t>
  </si>
  <si>
    <t xml:space="preserve">07/04/2025 10:40:59 AM </t>
  </si>
  <si>
    <t>MMT/IMPS/509727102354/PrithuHazarika4/EAZYAPP TE/Ratnakar Bank</t>
  </si>
  <si>
    <t>S25532042</t>
  </si>
  <si>
    <t xml:space="preserve">07/04/2025 11:06:48 AM </t>
  </si>
  <si>
    <t>MMT/IMPS/509727110861/SHYAMSUNDARDEVI/EAZYAPP TE/Ratnakar Bank</t>
  </si>
  <si>
    <t>S25767724</t>
  </si>
  <si>
    <t xml:space="preserve">07/04/2025 11:27:32 AM </t>
  </si>
  <si>
    <t>MMT/IMPS/509726118248/SathviReddy202A/EAZYAPP TE/Ratnakar Bank</t>
  </si>
  <si>
    <t>S26196489</t>
  </si>
  <si>
    <t xml:space="preserve">07/04/2025 12:06:33 PM </t>
  </si>
  <si>
    <t>NEFT-IDFBN52025040797300001-RAZORPAYX ESCROW ACCOUNT-/ATTN/-00000010136308904-IDFB0010201</t>
  </si>
  <si>
    <t>S26694442</t>
  </si>
  <si>
    <t xml:space="preserve">07/04/2025 12:44:59 PM </t>
  </si>
  <si>
    <t>MMT/IMPS/509725278635/NilayKumar302El/EAZYAPP TE/Ratnakar Bank</t>
  </si>
  <si>
    <t>S28182802</t>
  </si>
  <si>
    <t xml:space="preserve">07/04/2025 02:48:18 PM </t>
  </si>
  <si>
    <t>MMT/IMPS/509725365839/Abinesh106Elect/EAZYAPP TE/Ratnakar Bank</t>
  </si>
  <si>
    <t>S28572296</t>
  </si>
  <si>
    <t xml:space="preserve">07/04/2025 03:25:04 PM </t>
  </si>
  <si>
    <t>MMT/IMPS/509728201963/Srishti204Rent/EAZYAPP TE/Ratnakar Bank</t>
  </si>
  <si>
    <t>S31223952</t>
  </si>
  <si>
    <t xml:space="preserve">07/04/2025 06:31:32 PM </t>
  </si>
  <si>
    <t>INF/NEFT/ICICN42025040753052705/RATN0000496/RBLThrive</t>
  </si>
  <si>
    <t>S31999199</t>
  </si>
  <si>
    <t xml:space="preserve">07/04/2025 07:23:41 PM </t>
  </si>
  <si>
    <t>MMT/IMPS/509728272396/AgnesKurian302R/EAZYAPP TE/Ratnakar Bank</t>
  </si>
  <si>
    <t>S32006053</t>
  </si>
  <si>
    <t xml:space="preserve">07/04/2025 07:24:27 PM </t>
  </si>
  <si>
    <t>MMT/IMPS/509725517474/AgnesKurian302E/EAZYAPP TE/Ratnakar Bank</t>
  </si>
  <si>
    <t>S32286175</t>
  </si>
  <si>
    <t xml:space="preserve">07/04/2025 07:47:32 PM </t>
  </si>
  <si>
    <t>MMT/IMPS/509726279482/MuskanRochwani3/EAZYAPP TE/Ratnakar Bank</t>
  </si>
  <si>
    <t>S32290860</t>
  </si>
  <si>
    <t xml:space="preserve">07/04/2025 07:48:07 PM </t>
  </si>
  <si>
    <t>MMT/IMPS/509728279741/MuskanRochwani3/EAZYAPP TE/Ratnakar Bank</t>
  </si>
  <si>
    <t>S32300866</t>
  </si>
  <si>
    <t xml:space="preserve">07/04/2025 07:49:02 PM </t>
  </si>
  <si>
    <t>MMT/IMPS/509725531354/MuskanRochwani3/EAZYAPP TE/Ratnakar Bank</t>
  </si>
  <si>
    <t>S32603018</t>
  </si>
  <si>
    <t xml:space="preserve">07/04/2025 08:20:47 PM </t>
  </si>
  <si>
    <t>UPI/546341976741/booking  Thrive/kritarth.batra2/Punjab National/ICI348489c551ca4bca8075e425563c67df</t>
  </si>
  <si>
    <t>S33354218</t>
  </si>
  <si>
    <t xml:space="preserve">07/04/2025 09:35:06 PM </t>
  </si>
  <si>
    <t>MMT/IMPS/509725582549/KosalSunkara402/EAZYAPP TE/Ratnakar Bank</t>
  </si>
  <si>
    <t>S33889891</t>
  </si>
  <si>
    <t xml:space="preserve">07/04/2025 11:15:01 PM </t>
  </si>
  <si>
    <t>UPI/509732729363/Advance for dou/parshvadedhia24/Kotak Mahindra /AXI656f50f0d6ac41ab9d6a908fc8176dd4</t>
  </si>
  <si>
    <t>S34012505</t>
  </si>
  <si>
    <t xml:space="preserve">07/04/2025 11:44:59 PM </t>
  </si>
  <si>
    <t>MMT/IMPS/509728338745/ChakrikaKusuma1/EAZYAPP TE/Ratnakar Bank</t>
  </si>
  <si>
    <t>MMT/IMPS/XXXXXXXX6159/MrudulHatwar301/EAZYAPP TE/Ratnakar Bank</t>
  </si>
  <si>
    <t>MMT/IMPS/XXXXXXXX8070/KoustavRoy105El/EAZYAPP TE/Ratnakar Bank</t>
  </si>
  <si>
    <t>MMT/IMPS/XXXXXXXX6968/ShreeyashKhalat/EAZYAPP TE/Ratnakar Bank</t>
  </si>
  <si>
    <t>MMT/IMPS/XXXXXXXX4451/Abhishek201Othe/EAZYAPP TE/Ratnakar Bank</t>
  </si>
  <si>
    <t>BIL/INFT/EDCXXX5921/Rent/ BRAHMANANDA RAO</t>
  </si>
  <si>
    <t>MMT/IMPS/XXXXXXXX9414/UtkarshPandey40/EAZYAPP TE/Ratnakar Bank</t>
  </si>
  <si>
    <t>MMT/IMPS/XXXXXXXX7947/KoustavRoy105Re/EAZYAPP TE/Ratnakar Bank</t>
  </si>
  <si>
    <t>MMT/IMPS/XXXXXXXX1876/BharatK107Secur/EAZYAPP TE/Ratnakar Bank</t>
  </si>
  <si>
    <t>MMT/IMPS/XXXXXXXX3213/Monica207Rent/EAZYAPP TE/Ratnakar Bank</t>
  </si>
  <si>
    <t>MMT/IMPS/XXXXXXXX1987/HimanshuVerma30/EAZYAPP TE/Ratnakar Bank</t>
  </si>
  <si>
    <t>MMT/IMPS/XXXXXXXX9440/AadhyaOdeka301S/EAZYAPP TE/Ratnakar Bank</t>
  </si>
  <si>
    <t>MMT/IMPS/XXXXXXXX0832/HimanshuVerma30/EAZYAPP TE/Ratnakar Bank</t>
  </si>
  <si>
    <t>MMT/IMPS/XXXXXXXX2821/RBLThrive/RATNXXX0496</t>
  </si>
  <si>
    <t>UPI/XXXXXXXX2605/UPI/sharmahitesh663/ICICI Bank/ICIdcaf9eb40c724e3fb3cc8893d784cd75</t>
  </si>
  <si>
    <t>CashDep Chgs 01-31MAR25+GST</t>
  </si>
  <si>
    <t>MMT/IMPS/XXXXXXXX7076/OgrimaMukherjee/EAZYAPP TE/Ratnakar Bank</t>
  </si>
  <si>
    <t>INF/NEFT/ICICNXXXXXXXXXXXXX9799/SBINXXX1879/rent /DLFLANDLORDATIY</t>
  </si>
  <si>
    <t>INF/INFT/XXXXXXXX4053/rent /T1LANDLORD</t>
  </si>
  <si>
    <t>MMT/IMPS/XXXXXXXX8067/AnokhiRathi301S/EAZYAPP TE/Ratnakar Bank</t>
  </si>
  <si>
    <t>MMT/IMPS/XXXXXXXX6933/YashVijayPatil1/EAZYAPP TE/Ratnakar Bank</t>
  </si>
  <si>
    <t>MMT/IMPS/XXXXXXXX0706/AlishaMalik203A/EAZYAPP TE/Ratnakar Bank</t>
  </si>
  <si>
    <t>INF/INFT/XXXXXXXX4052/rent /DLFLANDLORD3</t>
  </si>
  <si>
    <t>INF/INFT/XXXXXXXX4051/rent /SYEDDLF</t>
  </si>
  <si>
    <t>INF/NEFT/ICICNXXXXXXXXXXXXX4186/HDFCXXX0218/rent /HHLANDLORD2</t>
  </si>
  <si>
    <t>INF/NEFT/ICICNXXXXXXXXXXXXX4188/HDFCXXX0218/rent /HHLANDLORD4</t>
  </si>
  <si>
    <t>INF/NEFT/ICICNXXXXXXXXXXXXX4187/HDFCXXX0218/rent /HHLANDLORD3</t>
  </si>
  <si>
    <t>INF/NEFT/ICICNXXXXXXXXXXXXX4185/HDFCXXX0218/rent /HHLANDLORD1</t>
  </si>
  <si>
    <t>INF/NEFT/ICICNXXXXXXXXXXXXX3079/IDFBXXX0101/salaries /PAYROLL</t>
  </si>
  <si>
    <t>MMT/IMPS/XXXXXXXX7261/AyushSahu201Mar/EAZYAPP TE/Ratnakar Bank</t>
  </si>
  <si>
    <t>MMT/IMPS/XXXXXXXX0242/MrudulHatwar301/EAZYAPP TE/Ratnakar Bank</t>
  </si>
  <si>
    <t>MMT/IMPS/XXXXXXXX4354/SushmithaLakma4/EAZYAPP TE/Ratnakar Bank</t>
  </si>
  <si>
    <t>MMT/IMPS/XXXXXXXX2589/RBLThrive/RATNXXX0496</t>
  </si>
  <si>
    <t>MMT/IMPS/XXXXXXXX4621/Thriverosa206re/BHOGIREDDY/Standard Charte</t>
  </si>
  <si>
    <t>MMT/IMPS/XXXXXXXX6634/SrinivasBalla20/EAZYAPP TE/Ratnakar Bank</t>
  </si>
  <si>
    <t>MMT/IMPS/XXXXXXXX3768/XXXXXXXX2094und/INSTANT MU/Ratnakar Bank</t>
  </si>
  <si>
    <t>UPI/yatinjpatel30-2/UPI/AXIS BANK/XXXXXXXX1294/AXI0f853a206dde40bd97fae8b6c88ad2c0</t>
  </si>
  <si>
    <t>MMT/IMPS/XXXXXXXX4844/BhoomiAgarwal20/EAZYAPP TE/Ratnakar Bank</t>
  </si>
  <si>
    <t>UPI/yatinjpatel30-2/advance/AXIS BANK/XXXXXXXX9228/AXIb1f57f499b804cdX8293d53b9b4a16d6</t>
  </si>
  <si>
    <t>INF/NEFT/ICICNXXXXXXXXXXXXX5889/RATNXXX0496/RBLThrive</t>
  </si>
  <si>
    <t>UPI/sanskritiXX94-1/UPI/ICICI Bank/XXXXXXXX7070/ICI98aX9214eb8c4837bXX8564eda4a7a88</t>
  </si>
  <si>
    <t>INF/NEFT/ICICNXXXXXXXXXXXXX6100/IOBAXXX0572/rent /Deepthitr</t>
  </si>
  <si>
    <t>MMT/IMPS/XXXXXXXX3191/BhavyaUpadhyay5/EAZYAPP TE/Ratnakar Bank</t>
  </si>
  <si>
    <t>Date</t>
  </si>
  <si>
    <t>Account_Name</t>
  </si>
  <si>
    <t>Transaction_Details</t>
  </si>
  <si>
    <t>Offset_Account_Type</t>
  </si>
  <si>
    <t>Transaction_Type</t>
  </si>
  <si>
    <t>Entity_Number</t>
  </si>
  <si>
    <t>Deposits</t>
  </si>
  <si>
    <t>Withdrawals</t>
  </si>
  <si>
    <t>Net_Amount</t>
  </si>
  <si>
    <t>2024-04-01</t>
  </si>
  <si>
    <t>ICICI Bank - 2094</t>
  </si>
  <si>
    <t>Security Deposits (Rental)</t>
  </si>
  <si>
    <t>other_current_liability</t>
  </si>
  <si>
    <t>deposit</t>
  </si>
  <si>
    <t/>
  </si>
  <si>
    <t>TDS Payable 194I</t>
  </si>
  <si>
    <t>expense</t>
  </si>
  <si>
    <t>2024-04-02</t>
  </si>
  <si>
    <t>Razorpay Wallet - 7848</t>
  </si>
  <si>
    <t>bank</t>
  </si>
  <si>
    <t>transfer_fund</t>
  </si>
  <si>
    <t>Bank Fees and Credit Card Charges</t>
  </si>
  <si>
    <t>Insta Mojo Wallet</t>
  </si>
  <si>
    <t>Bajaj Loan 1 (P400PDP5088024),Provision For Loan 1 - Bajaj</t>
  </si>
  <si>
    <t>Bajaj Loan 2 (P400PDP9307459),Provision For Loan 2 - Bajaj</t>
  </si>
  <si>
    <t>long_term_liability</t>
  </si>
  <si>
    <t>RazorX Payrolll Wallet</t>
  </si>
  <si>
    <t>2024-04-03</t>
  </si>
  <si>
    <t>KRISHNIYANAIDU ANANTHAN</t>
  </si>
  <si>
    <t>customer_payment</t>
  </si>
  <si>
    <t>INV-4676</t>
  </si>
  <si>
    <t>2024-04-04</t>
  </si>
  <si>
    <t>2024-04-05</t>
  </si>
  <si>
    <t>Undeposited Funds</t>
  </si>
  <si>
    <t>cash</t>
  </si>
  <si>
    <t>LearnEon Edutech Private Limited</t>
  </si>
  <si>
    <t>INV-4735</t>
  </si>
  <si>
    <t>2024-04-06</t>
  </si>
  <si>
    <t>Growmore Finance,Interest on Loans</t>
  </si>
  <si>
    <t>other_expense</t>
  </si>
  <si>
    <t>2024-04-07</t>
  </si>
  <si>
    <t>2024-04-08</t>
  </si>
  <si>
    <t>Air BNB</t>
  </si>
  <si>
    <t>4</t>
  </si>
  <si>
    <t>5</t>
  </si>
  <si>
    <t>Ingrow Hospitality Private Limited</t>
  </si>
  <si>
    <t>INV-4720</t>
  </si>
  <si>
    <t>2024-04-09</t>
  </si>
  <si>
    <t>ATRIA CONVERGENCE TECHNOLOGIES LTD</t>
  </si>
  <si>
    <t>vendor_payment</t>
  </si>
  <si>
    <t>TG-B1-116394600</t>
  </si>
  <si>
    <t>2024-04-10</t>
  </si>
  <si>
    <t>Atiya Maryam DLF</t>
  </si>
  <si>
    <t>Apr01/DLFlandlordAITY</t>
  </si>
  <si>
    <t>Syed K G samdani DLF</t>
  </si>
  <si>
    <t>Apr01/DLF Landlord 3</t>
  </si>
  <si>
    <t>TG-B1-116261802</t>
  </si>
  <si>
    <t>Revenue B2C</t>
  </si>
  <si>
    <t>196</t>
  </si>
  <si>
    <t>Syed Abdulbarri DLF</t>
  </si>
  <si>
    <t>Apr01/SYDDLF</t>
  </si>
  <si>
    <t>2024-04-11</t>
  </si>
  <si>
    <t>B.Mallikarjuna HH  Rent</t>
  </si>
  <si>
    <t>Apr01/HHLandlord1</t>
  </si>
  <si>
    <t>B.Srinivas HH Rent</t>
  </si>
  <si>
    <t>Apr01/HHLandlord4</t>
  </si>
  <si>
    <t>B.Srikrishna HH Rent</t>
  </si>
  <si>
    <t>Apr01/HHLandlord3</t>
  </si>
  <si>
    <t>B.Sapna HH Rent</t>
  </si>
  <si>
    <t>Apr01/HHLandlord2</t>
  </si>
  <si>
    <t>T1 Landlord</t>
  </si>
  <si>
    <t>Apr01/T1Landlord</t>
  </si>
  <si>
    <t>2024-04-13</t>
  </si>
  <si>
    <t>Gayathri T1 Rent</t>
  </si>
  <si>
    <t>Apr01/Gayathri</t>
  </si>
  <si>
    <t>Aakanksha T1 Rent</t>
  </si>
  <si>
    <t>Apr01/Aakanksha</t>
  </si>
  <si>
    <t>G Srinivas T1 Rent</t>
  </si>
  <si>
    <t>Apr01/GSrinivas</t>
  </si>
  <si>
    <t>2024-04-14</t>
  </si>
  <si>
    <t>Amazon Pay</t>
  </si>
  <si>
    <t>Apr01/AmazonPay</t>
  </si>
  <si>
    <t>Sri Sathya</t>
  </si>
  <si>
    <t>Apr01/SriSathya</t>
  </si>
  <si>
    <t>2024-04-15</t>
  </si>
  <si>
    <t>2024-04-18</t>
  </si>
  <si>
    <t>IndusInd CC - 1860</t>
  </si>
  <si>
    <t>credit_card</t>
  </si>
  <si>
    <t>2024-04-20</t>
  </si>
  <si>
    <t>ICICI CC- 5001</t>
  </si>
  <si>
    <t>2024-04-22</t>
  </si>
  <si>
    <t>2024-04-23</t>
  </si>
  <si>
    <t>R R Tube wells</t>
  </si>
  <si>
    <t>6</t>
  </si>
  <si>
    <t>GST Payable</t>
  </si>
  <si>
    <t>2024-04-24</t>
  </si>
  <si>
    <t>2024-04-25</t>
  </si>
  <si>
    <t>Deepthi TR Rent</t>
  </si>
  <si>
    <t>Apr01/DeepthiTR</t>
  </si>
  <si>
    <t>2024-04-26</t>
  </si>
  <si>
    <t>One 97 Comm</t>
  </si>
  <si>
    <t>Apr01/One97Comm</t>
  </si>
  <si>
    <t>2024-04-29</t>
  </si>
  <si>
    <t>ELIRA HOME ESSENTIALS PRIVATE LIMITED</t>
  </si>
  <si>
    <t>193</t>
  </si>
  <si>
    <t>Wakefit Innovations Private Ltd</t>
  </si>
  <si>
    <t>IN-25037</t>
  </si>
  <si>
    <t>ELIRA HOME ESSENTIALS PRIVATE LIMITED-Karnataka</t>
  </si>
  <si>
    <t>VQPC-373</t>
  </si>
  <si>
    <t>Misc. Expenses</t>
  </si>
  <si>
    <t>163</t>
  </si>
  <si>
    <t>2024-04-30</t>
  </si>
  <si>
    <t>Amazon Credit Card - 7008</t>
  </si>
  <si>
    <t>GUDURU GEETHA REDDY T0 Rent</t>
  </si>
  <si>
    <t>2</t>
  </si>
  <si>
    <t>Provision For Dream Plug Loan 2</t>
  </si>
  <si>
    <t>2024-05-01</t>
  </si>
  <si>
    <t>2024-05-02</t>
  </si>
  <si>
    <t>Interest on OD</t>
  </si>
  <si>
    <t>2024-05-03</t>
  </si>
  <si>
    <t>2024-05-04</t>
  </si>
  <si>
    <t>60</t>
  </si>
  <si>
    <t>2024-05-05</t>
  </si>
  <si>
    <t>2024-05-06</t>
  </si>
  <si>
    <t>2024-05-07</t>
  </si>
  <si>
    <t>27</t>
  </si>
  <si>
    <t>2024-05-08</t>
  </si>
  <si>
    <t>2024-05-09</t>
  </si>
  <si>
    <t>HMWSSB</t>
  </si>
  <si>
    <t>619237840</t>
  </si>
  <si>
    <t>Google India Private Limited</t>
  </si>
  <si>
    <t>4966295582</t>
  </si>
  <si>
    <t>2024-05-10</t>
  </si>
  <si>
    <t>MAY24/001</t>
  </si>
  <si>
    <t>2024-05-11</t>
  </si>
  <si>
    <t>250</t>
  </si>
  <si>
    <t>251</t>
  </si>
  <si>
    <t>252</t>
  </si>
  <si>
    <t>MAY4/001</t>
  </si>
  <si>
    <t>2024-05-12</t>
  </si>
  <si>
    <t>MAY24001</t>
  </si>
  <si>
    <t>MAy24/001</t>
  </si>
  <si>
    <t>2024-05-13</t>
  </si>
  <si>
    <t>2024-05-14</t>
  </si>
  <si>
    <t>2024-05-15</t>
  </si>
  <si>
    <t>2024-05-16</t>
  </si>
  <si>
    <t>2024-05-17</t>
  </si>
  <si>
    <t>2024-05-18</t>
  </si>
  <si>
    <t>621867788</t>
  </si>
  <si>
    <t>2024-05-19</t>
  </si>
  <si>
    <t>QSQH-71485</t>
  </si>
  <si>
    <t>SUTARIYA SANJAYBHAI MITHABHAI</t>
  </si>
  <si>
    <t>ZWBV-723</t>
  </si>
  <si>
    <t>2024-05-20</t>
  </si>
  <si>
    <t>YAX62332642667</t>
  </si>
  <si>
    <t>IN-49016</t>
  </si>
  <si>
    <t>3</t>
  </si>
  <si>
    <t>Provision for Electricity Exp</t>
  </si>
  <si>
    <t>11</t>
  </si>
  <si>
    <t>2024-05-21</t>
  </si>
  <si>
    <t>LAGOM RETAIL PRIVATE LIMITED</t>
  </si>
  <si>
    <t>HYD8-4249</t>
  </si>
  <si>
    <t>Night Hawk</t>
  </si>
  <si>
    <t>VQNQ-22940</t>
  </si>
  <si>
    <t>2024-05-22</t>
  </si>
  <si>
    <t>2024-05-23</t>
  </si>
  <si>
    <t>2024-05-24</t>
  </si>
  <si>
    <t>2024-05-25</t>
  </si>
  <si>
    <t>M.S. Enterprises</t>
  </si>
  <si>
    <t>5331 / 5335</t>
  </si>
  <si>
    <t>2024-05-27</t>
  </si>
  <si>
    <t>2024-05-28</t>
  </si>
  <si>
    <t>28</t>
  </si>
  <si>
    <t>Provision For Dream Plug Loan 1</t>
  </si>
  <si>
    <t>2024-05-29</t>
  </si>
  <si>
    <t>2024-05-30</t>
  </si>
  <si>
    <t>2024-05-31</t>
  </si>
  <si>
    <t>vendor_credit_refund</t>
  </si>
  <si>
    <t>2024-06-01</t>
  </si>
  <si>
    <t>The Fargo</t>
  </si>
  <si>
    <t>5466</t>
  </si>
  <si>
    <t>2024-06-03</t>
  </si>
  <si>
    <t>63</t>
  </si>
  <si>
    <t>2024-06-04</t>
  </si>
  <si>
    <t>2024-06-05</t>
  </si>
  <si>
    <t>2024-06-06</t>
  </si>
  <si>
    <t>5573</t>
  </si>
  <si>
    <t>2024-06-07</t>
  </si>
  <si>
    <t>Other Expenses</t>
  </si>
  <si>
    <t>expense_refund</t>
  </si>
  <si>
    <t>2024-06-08</t>
  </si>
  <si>
    <t>2024-06-09</t>
  </si>
  <si>
    <t>197</t>
  </si>
  <si>
    <t>2024-06-10</t>
  </si>
  <si>
    <t>Jun-001</t>
  </si>
  <si>
    <t>338</t>
  </si>
  <si>
    <t>339</t>
  </si>
  <si>
    <t>340</t>
  </si>
  <si>
    <t>TG-B1-122971716</t>
  </si>
  <si>
    <t>2024-06-11</t>
  </si>
  <si>
    <t>198</t>
  </si>
  <si>
    <t>2024-06-12</t>
  </si>
  <si>
    <t>2024-06-13</t>
  </si>
  <si>
    <t>2024-06-14</t>
  </si>
  <si>
    <t>2024-06-15</t>
  </si>
  <si>
    <t>2024-06-17</t>
  </si>
  <si>
    <t>2024-06-18</t>
  </si>
  <si>
    <t>2024-06-19</t>
  </si>
  <si>
    <t>2024-06-20</t>
  </si>
  <si>
    <t>17</t>
  </si>
  <si>
    <t>2024-06-21</t>
  </si>
  <si>
    <t>2024-06-22</t>
  </si>
  <si>
    <t>2024-06-24</t>
  </si>
  <si>
    <t>64</t>
  </si>
  <si>
    <t>2024-06-25</t>
  </si>
  <si>
    <t>Interest on TDS,TDS Payable 194I,TDS Payable FY 2022</t>
  </si>
  <si>
    <t>2024-06-26</t>
  </si>
  <si>
    <t>2024-06-27</t>
  </si>
  <si>
    <t>2024-06-28</t>
  </si>
  <si>
    <t>65</t>
  </si>
  <si>
    <t>2024-06-29</t>
  </si>
  <si>
    <t>2024-07-01</t>
  </si>
  <si>
    <t>2024-07-02</t>
  </si>
  <si>
    <t>2024-07-03</t>
  </si>
  <si>
    <t>2024-07-04</t>
  </si>
  <si>
    <t>Jul24-001</t>
  </si>
  <si>
    <t>2024-07-05</t>
  </si>
  <si>
    <t>2024-07-06</t>
  </si>
  <si>
    <t>Amazon CC - 7008</t>
  </si>
  <si>
    <t>5850</t>
  </si>
  <si>
    <t>2024-07-08</t>
  </si>
  <si>
    <t>2024-07-09</t>
  </si>
  <si>
    <t>2024-07-10</t>
  </si>
  <si>
    <t>TG-B1-122846772</t>
  </si>
  <si>
    <t>TG-B1-122970351</t>
  </si>
  <si>
    <t>2024-07-11</t>
  </si>
  <si>
    <t>Jul-001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</si>
  <si>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</si>
  <si>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</si>
  <si>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</si>
  <si>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</si>
  <si>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</si>
  <si>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</si>
  <si>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</si>
  <si>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YAX62387167607</t>
  </si>
  <si>
    <t>YAX62387059938</t>
  </si>
  <si>
    <t>YAX62387057202</t>
  </si>
  <si>
    <t>YAX62387064974</t>
  </si>
  <si>
    <t>YAX62387063172</t>
  </si>
  <si>
    <t>7</t>
  </si>
  <si>
    <t>24</t>
  </si>
  <si>
    <t>2024-07-19</t>
  </si>
  <si>
    <t>2024-07-20</t>
  </si>
  <si>
    <t>2024-07-22</t>
  </si>
  <si>
    <t>153</t>
  </si>
  <si>
    <t>2024-07-23</t>
  </si>
  <si>
    <t>2024-07-24</t>
  </si>
  <si>
    <t>2024-07-25</t>
  </si>
  <si>
    <t>Provision For Bank Fees and Credit Card Charges,Provision For RBL Loan Interest,RBL Credit Card Loan_99</t>
  </si>
  <si>
    <t>2024-07-26</t>
  </si>
  <si>
    <t>2024-07-27</t>
  </si>
  <si>
    <t>2024-07-29</t>
  </si>
  <si>
    <t>2024-07-30</t>
  </si>
  <si>
    <t>2024-07-31</t>
  </si>
  <si>
    <t>2024-08-01</t>
  </si>
  <si>
    <t>2024-08-02</t>
  </si>
  <si>
    <t>2024-08-03</t>
  </si>
  <si>
    <t>167</t>
  </si>
  <si>
    <t>168</t>
  </si>
  <si>
    <t>2024-08-04</t>
  </si>
  <si>
    <t>169</t>
  </si>
  <si>
    <t>2024-08-05</t>
  </si>
  <si>
    <t>2024-08-06</t>
  </si>
  <si>
    <t>191</t>
  </si>
  <si>
    <t>2024-08-07</t>
  </si>
  <si>
    <t>1723021947922</t>
  </si>
  <si>
    <t>2024-08-08</t>
  </si>
  <si>
    <t>2024-08-09</t>
  </si>
  <si>
    <t>2024-08-10</t>
  </si>
  <si>
    <t>TG-B1-125177082</t>
  </si>
  <si>
    <t>2024-08-11</t>
  </si>
  <si>
    <t>Aug24-001</t>
  </si>
  <si>
    <t>Aug'24-001</t>
  </si>
  <si>
    <t>2024-08-13</t>
  </si>
  <si>
    <t>2024-08-14</t>
  </si>
  <si>
    <t>1028</t>
  </si>
  <si>
    <t>ETRADE MARKETING PRIVATE LIMITED</t>
  </si>
  <si>
    <t>BLR7-1561282</t>
  </si>
  <si>
    <t>2024-08-15</t>
  </si>
  <si>
    <t>9</t>
  </si>
  <si>
    <t>Vendor Advances</t>
  </si>
  <si>
    <t>other_current_asset</t>
  </si>
  <si>
    <t>2024-08-16</t>
  </si>
  <si>
    <t>2024-08-17</t>
  </si>
  <si>
    <t>199</t>
  </si>
  <si>
    <t>2024-08-18</t>
  </si>
  <si>
    <t>173</t>
  </si>
  <si>
    <t>2024-08-20</t>
  </si>
  <si>
    <t>2024-08-21</t>
  </si>
  <si>
    <t>2024-08-22</t>
  </si>
  <si>
    <t>2024-08-25</t>
  </si>
  <si>
    <t>2024-08-26</t>
  </si>
  <si>
    <t>2024-08-28</t>
  </si>
  <si>
    <t>31</t>
  </si>
  <si>
    <t>2024-08-29</t>
  </si>
  <si>
    <t>2024-08-30</t>
  </si>
  <si>
    <t>2024-09-01</t>
  </si>
  <si>
    <t>175</t>
  </si>
  <si>
    <t>192</t>
  </si>
  <si>
    <t>200</t>
  </si>
  <si>
    <t>2024-09-02</t>
  </si>
  <si>
    <t>2024-09-03</t>
  </si>
  <si>
    <t>2024-09-04</t>
  </si>
  <si>
    <t>171</t>
  </si>
  <si>
    <t>2024-09-05</t>
  </si>
  <si>
    <t>176</t>
  </si>
  <si>
    <t>2024-09-06</t>
  </si>
  <si>
    <t>2024-09-10</t>
  </si>
  <si>
    <t>Sep'24-001</t>
  </si>
  <si>
    <t>2024-09-11</t>
  </si>
  <si>
    <t>2024-09-12</t>
  </si>
  <si>
    <t>177</t>
  </si>
  <si>
    <t>2024-09-13</t>
  </si>
  <si>
    <t>2024-09-17</t>
  </si>
  <si>
    <t>2024-09-19</t>
  </si>
  <si>
    <t>2024-09-20</t>
  </si>
  <si>
    <t>10</t>
  </si>
  <si>
    <t>39</t>
  </si>
  <si>
    <t>Provision For Water Tanker</t>
  </si>
  <si>
    <t>2024-09-21</t>
  </si>
  <si>
    <t>Southern Power Distribution</t>
  </si>
  <si>
    <t>74</t>
  </si>
  <si>
    <t>5262</t>
  </si>
  <si>
    <t>5261</t>
  </si>
  <si>
    <t>5263</t>
  </si>
  <si>
    <t>29</t>
  </si>
  <si>
    <t>3178</t>
  </si>
  <si>
    <t>2024-09-22</t>
  </si>
  <si>
    <t>2024-09-24</t>
  </si>
  <si>
    <t>178</t>
  </si>
  <si>
    <t>2024-09-26</t>
  </si>
  <si>
    <t>2024-09-27</t>
  </si>
  <si>
    <t>203</t>
  </si>
  <si>
    <t>2024-09-29</t>
  </si>
  <si>
    <t>2024-09-30</t>
  </si>
  <si>
    <t>2024-10-01</t>
  </si>
  <si>
    <t>2024-10-02</t>
  </si>
  <si>
    <t>Ernst &amp; Young LLP</t>
  </si>
  <si>
    <t>1727873961080</t>
  </si>
  <si>
    <t>2024-10-03</t>
  </si>
  <si>
    <t>183</t>
  </si>
  <si>
    <t>2024-10-04</t>
  </si>
  <si>
    <t>180</t>
  </si>
  <si>
    <t>2024-10-05</t>
  </si>
  <si>
    <t>194</t>
  </si>
  <si>
    <t>2024-10-09</t>
  </si>
  <si>
    <t>TG-B1-128960679</t>
  </si>
  <si>
    <t>TG-B1-128845541</t>
  </si>
  <si>
    <t>TG-B1-120867255</t>
  </si>
  <si>
    <t>Provision for Income tax</t>
  </si>
  <si>
    <t>2024-10-10</t>
  </si>
  <si>
    <t>Oct'24-001</t>
  </si>
  <si>
    <t>2024-10-11</t>
  </si>
  <si>
    <t>2024-10-12</t>
  </si>
  <si>
    <t>159</t>
  </si>
  <si>
    <t>2024-10-13</t>
  </si>
  <si>
    <t>2024-10-14</t>
  </si>
  <si>
    <t>Interest on Loans</t>
  </si>
  <si>
    <t>2024-10-15</t>
  </si>
  <si>
    <t>PSL Polymers</t>
  </si>
  <si>
    <t>158</t>
  </si>
  <si>
    <t>Bank Fees and Credit Card Charges,Provision for Electricity Exp</t>
  </si>
  <si>
    <t>Bank Fees and Credit Card Charges,Provision For Water Tanker</t>
  </si>
  <si>
    <t>2024-10-16</t>
  </si>
  <si>
    <t>2024-10-17</t>
  </si>
  <si>
    <t>201</t>
  </si>
  <si>
    <t>2024-10-19</t>
  </si>
  <si>
    <t>2024-10-20</t>
  </si>
  <si>
    <t>185</t>
  </si>
  <si>
    <t>2024-10-21</t>
  </si>
  <si>
    <t>2024-10-24</t>
  </si>
  <si>
    <t>2024-10-30</t>
  </si>
  <si>
    <t>2024-11-01</t>
  </si>
  <si>
    <t>188</t>
  </si>
  <si>
    <t>202</t>
  </si>
  <si>
    <t>2024-11-02</t>
  </si>
  <si>
    <t>2024-11-04</t>
  </si>
  <si>
    <t>195</t>
  </si>
  <si>
    <t>2024-11-05</t>
  </si>
  <si>
    <t>181</t>
  </si>
  <si>
    <t>189</t>
  </si>
  <si>
    <t>2024-11-06</t>
  </si>
  <si>
    <t>190</t>
  </si>
  <si>
    <t>2024-11-07</t>
  </si>
  <si>
    <t>2024-11-10</t>
  </si>
  <si>
    <t>Nov'24-001</t>
  </si>
  <si>
    <t>2024-11-11</t>
  </si>
  <si>
    <t>2024-11-13</t>
  </si>
  <si>
    <t>2024-11-14</t>
  </si>
  <si>
    <t>Nov'24</t>
  </si>
  <si>
    <t>2024-11-16</t>
  </si>
  <si>
    <t>2024-11-17</t>
  </si>
  <si>
    <t>2024-11-18</t>
  </si>
  <si>
    <t>Other Expenses,Provision for Electricity Exp</t>
  </si>
  <si>
    <t>Other Expenses,Provision For Water Tanker</t>
  </si>
  <si>
    <t>2024-11-19</t>
  </si>
  <si>
    <t>2024-11-21</t>
  </si>
  <si>
    <t>186</t>
  </si>
  <si>
    <t>2024-11-23</t>
  </si>
  <si>
    <t>2024-11-25</t>
  </si>
  <si>
    <t>2024-11-30</t>
  </si>
  <si>
    <t>2024-12-01</t>
  </si>
  <si>
    <t>Dec24-DLF</t>
  </si>
  <si>
    <t>Dec24-HH</t>
  </si>
  <si>
    <t>399</t>
  </si>
  <si>
    <t>Dec25-TR</t>
  </si>
  <si>
    <t>459</t>
  </si>
  <si>
    <t>Dec24-T0</t>
  </si>
  <si>
    <t>Dec24-T1</t>
  </si>
  <si>
    <t>526</t>
  </si>
  <si>
    <t>552</t>
  </si>
  <si>
    <t>554</t>
  </si>
  <si>
    <t>2024-12-02</t>
  </si>
  <si>
    <t>Bajaj Loan 1 (P400PDP5088024),Interest on Loans</t>
  </si>
  <si>
    <t>Bajaj Loan 2 (P400PDP9307459),Interest on Loans</t>
  </si>
  <si>
    <t>Nov24-ELEC</t>
  </si>
  <si>
    <t>Dec24-ELEC</t>
  </si>
  <si>
    <t>410</t>
  </si>
  <si>
    <t>436</t>
  </si>
  <si>
    <t>453</t>
  </si>
  <si>
    <t>454</t>
  </si>
  <si>
    <t>470</t>
  </si>
  <si>
    <t>506</t>
  </si>
  <si>
    <t>513</t>
  </si>
  <si>
    <t>533</t>
  </si>
  <si>
    <t>538</t>
  </si>
  <si>
    <t>558</t>
  </si>
  <si>
    <t>2024-12-03</t>
  </si>
  <si>
    <t>405</t>
  </si>
  <si>
    <t>451</t>
  </si>
  <si>
    <t>458</t>
  </si>
  <si>
    <t>477</t>
  </si>
  <si>
    <t>487</t>
  </si>
  <si>
    <t>492</t>
  </si>
  <si>
    <t>499</t>
  </si>
  <si>
    <t>504</t>
  </si>
  <si>
    <t>508</t>
  </si>
  <si>
    <t>512</t>
  </si>
  <si>
    <t>536</t>
  </si>
  <si>
    <t>544</t>
  </si>
  <si>
    <t>545</t>
  </si>
  <si>
    <t>562</t>
  </si>
  <si>
    <t>2024-12-04</t>
  </si>
  <si>
    <t>Cash In Hand</t>
  </si>
  <si>
    <t>398</t>
  </si>
  <si>
    <t>456</t>
  </si>
  <si>
    <t>475</t>
  </si>
  <si>
    <t>483</t>
  </si>
  <si>
    <t>489</t>
  </si>
  <si>
    <t>532</t>
  </si>
  <si>
    <t>535</t>
  </si>
  <si>
    <t>542</t>
  </si>
  <si>
    <t>543</t>
  </si>
  <si>
    <t>557</t>
  </si>
  <si>
    <t>2024-12-05</t>
  </si>
  <si>
    <t>400</t>
  </si>
  <si>
    <t>421</t>
  </si>
  <si>
    <t>440</t>
  </si>
  <si>
    <t>457</t>
  </si>
  <si>
    <t>465</t>
  </si>
  <si>
    <t>486</t>
  </si>
  <si>
    <t>490</t>
  </si>
  <si>
    <t>491</t>
  </si>
  <si>
    <t>514</t>
  </si>
  <si>
    <t>529</t>
  </si>
  <si>
    <t>530</t>
  </si>
  <si>
    <t>539</t>
  </si>
  <si>
    <t>546</t>
  </si>
  <si>
    <t>2024-12-06</t>
  </si>
  <si>
    <t>Growmore Finance</t>
  </si>
  <si>
    <t>478</t>
  </si>
  <si>
    <t>485</t>
  </si>
  <si>
    <t>511</t>
  </si>
  <si>
    <t>553</t>
  </si>
  <si>
    <t>2024-12-07</t>
  </si>
  <si>
    <t>439</t>
  </si>
  <si>
    <t>445</t>
  </si>
  <si>
    <t>503</t>
  </si>
  <si>
    <t>505</t>
  </si>
  <si>
    <t>520</t>
  </si>
  <si>
    <t>2024-12-08</t>
  </si>
  <si>
    <t>2024-12-09</t>
  </si>
  <si>
    <t>2024-12-10</t>
  </si>
  <si>
    <t>488</t>
  </si>
  <si>
    <t>510</t>
  </si>
  <si>
    <t>2024-12-11</t>
  </si>
  <si>
    <t>Dec'24-001</t>
  </si>
  <si>
    <t>2024-12-13</t>
  </si>
  <si>
    <t>1038</t>
  </si>
  <si>
    <t>2024-12-14</t>
  </si>
  <si>
    <t>449</t>
  </si>
  <si>
    <t>466</t>
  </si>
  <si>
    <t>2024-12-16</t>
  </si>
  <si>
    <t>2024-12-17</t>
  </si>
  <si>
    <t>507</t>
  </si>
  <si>
    <t>509</t>
  </si>
  <si>
    <t>2024-12-18</t>
  </si>
  <si>
    <t>2024-12-20</t>
  </si>
  <si>
    <t>2024-12-21</t>
  </si>
  <si>
    <t>2024-12-22</t>
  </si>
  <si>
    <t>335</t>
  </si>
  <si>
    <t>2024-12-23</t>
  </si>
  <si>
    <t>2024-12-24</t>
  </si>
  <si>
    <t>2024-12-25</t>
  </si>
  <si>
    <t>450</t>
  </si>
  <si>
    <t>2024-12-26</t>
  </si>
  <si>
    <t>Others</t>
  </si>
  <si>
    <t>income</t>
  </si>
  <si>
    <t>other_income</t>
  </si>
  <si>
    <t>2024-12-27</t>
  </si>
  <si>
    <t>2024-12-29</t>
  </si>
  <si>
    <t>2024-12-31</t>
  </si>
  <si>
    <t>2025-01-01</t>
  </si>
  <si>
    <t>Jan25-DLF</t>
  </si>
  <si>
    <t>240</t>
  </si>
  <si>
    <t>243</t>
  </si>
  <si>
    <t>Jan25-HH</t>
  </si>
  <si>
    <t>249</t>
  </si>
  <si>
    <t>254</t>
  </si>
  <si>
    <t>255</t>
  </si>
  <si>
    <t>258</t>
  </si>
  <si>
    <t>266</t>
  </si>
  <si>
    <t>268</t>
  </si>
  <si>
    <t>269</t>
  </si>
  <si>
    <t>271</t>
  </si>
  <si>
    <t>274</t>
  </si>
  <si>
    <t>277</t>
  </si>
  <si>
    <t>279</t>
  </si>
  <si>
    <t>280</t>
  </si>
  <si>
    <t>284</t>
  </si>
  <si>
    <t>291</t>
  </si>
  <si>
    <t>294</t>
  </si>
  <si>
    <t>298</t>
  </si>
  <si>
    <t>300</t>
  </si>
  <si>
    <t>302</t>
  </si>
  <si>
    <t>307</t>
  </si>
  <si>
    <t>323</t>
  </si>
  <si>
    <t>325</t>
  </si>
  <si>
    <t>326</t>
  </si>
  <si>
    <t>327</t>
  </si>
  <si>
    <t>Jan25-TR</t>
  </si>
  <si>
    <t>341</t>
  </si>
  <si>
    <t>346</t>
  </si>
  <si>
    <t>Jan25-T1</t>
  </si>
  <si>
    <t>349</t>
  </si>
  <si>
    <t>356</t>
  </si>
  <si>
    <t>358</t>
  </si>
  <si>
    <t>363</t>
  </si>
  <si>
    <t>365</t>
  </si>
  <si>
    <t>368</t>
  </si>
  <si>
    <t>370</t>
  </si>
  <si>
    <t>372</t>
  </si>
  <si>
    <t>373</t>
  </si>
  <si>
    <t>381</t>
  </si>
  <si>
    <t>383</t>
  </si>
  <si>
    <t>384</t>
  </si>
  <si>
    <t>386</t>
  </si>
  <si>
    <t>2025-01-02</t>
  </si>
  <si>
    <t>253</t>
  </si>
  <si>
    <t>257</t>
  </si>
  <si>
    <t>260</t>
  </si>
  <si>
    <t>263</t>
  </si>
  <si>
    <t>281</t>
  </si>
  <si>
    <t>299</t>
  </si>
  <si>
    <t>Jan25-T0</t>
  </si>
  <si>
    <t>311</t>
  </si>
  <si>
    <t>313</t>
  </si>
  <si>
    <t>317</t>
  </si>
  <si>
    <t>324</t>
  </si>
  <si>
    <t>332</t>
  </si>
  <si>
    <t>360</t>
  </si>
  <si>
    <t>366</t>
  </si>
  <si>
    <t>369</t>
  </si>
  <si>
    <t>371</t>
  </si>
  <si>
    <t>378</t>
  </si>
  <si>
    <t>380</t>
  </si>
  <si>
    <t>385</t>
  </si>
  <si>
    <t>2025-01-03</t>
  </si>
  <si>
    <t>239</t>
  </si>
  <si>
    <t>270</t>
  </si>
  <si>
    <t>283</t>
  </si>
  <si>
    <t>297</t>
  </si>
  <si>
    <t>333</t>
  </si>
  <si>
    <t>336</t>
  </si>
  <si>
    <t>367</t>
  </si>
  <si>
    <t>2025-01-04</t>
  </si>
  <si>
    <t>238</t>
  </si>
  <si>
    <t>259</t>
  </si>
  <si>
    <t>286</t>
  </si>
  <si>
    <t>287</t>
  </si>
  <si>
    <t>289</t>
  </si>
  <si>
    <t>292</t>
  </si>
  <si>
    <t>295</t>
  </si>
  <si>
    <t>310</t>
  </si>
  <si>
    <t>314</t>
  </si>
  <si>
    <t>322</t>
  </si>
  <si>
    <t>351</t>
  </si>
  <si>
    <t>352</t>
  </si>
  <si>
    <t>362</t>
  </si>
  <si>
    <t>364</t>
  </si>
  <si>
    <t>379</t>
  </si>
  <si>
    <t>2025-01-05</t>
  </si>
  <si>
    <t>278</t>
  </si>
  <si>
    <t>288</t>
  </si>
  <si>
    <t>353</t>
  </si>
  <si>
    <t>355</t>
  </si>
  <si>
    <t>2025-01-06</t>
  </si>
  <si>
    <t>237</t>
  </si>
  <si>
    <t>241</t>
  </si>
  <si>
    <t>242</t>
  </si>
  <si>
    <t>282</t>
  </si>
  <si>
    <t>306</t>
  </si>
  <si>
    <t>316</t>
  </si>
  <si>
    <t>329</t>
  </si>
  <si>
    <t>357</t>
  </si>
  <si>
    <t>387</t>
  </si>
  <si>
    <t>2025-01-07</t>
  </si>
  <si>
    <t>273</t>
  </si>
  <si>
    <t>285</t>
  </si>
  <si>
    <t>293</t>
  </si>
  <si>
    <t>309</t>
  </si>
  <si>
    <t>315</t>
  </si>
  <si>
    <t>337</t>
  </si>
  <si>
    <t>347</t>
  </si>
  <si>
    <t>388</t>
  </si>
  <si>
    <t>2025-01-10</t>
  </si>
  <si>
    <t>Jan'25-001</t>
  </si>
  <si>
    <t>TG-B1-134625421</t>
  </si>
  <si>
    <t>TG-B1-134529484</t>
  </si>
  <si>
    <t>296</t>
  </si>
  <si>
    <t>361</t>
  </si>
  <si>
    <t>2025-01-11</t>
  </si>
  <si>
    <t>Director's Loan</t>
  </si>
  <si>
    <t>2025-01-12</t>
  </si>
  <si>
    <t>244</t>
  </si>
  <si>
    <t>2025-01-13</t>
  </si>
  <si>
    <t>2025-01-14</t>
  </si>
  <si>
    <t>2025-01-15</t>
  </si>
  <si>
    <t>272</t>
  </si>
  <si>
    <t>2025-01-16</t>
  </si>
  <si>
    <t>2025-01-17</t>
  </si>
  <si>
    <t>2025-01-18</t>
  </si>
  <si>
    <t>2025-01-19</t>
  </si>
  <si>
    <t>2025-01-20</t>
  </si>
  <si>
    <t>390</t>
  </si>
  <si>
    <t>392</t>
  </si>
  <si>
    <t>2025-01-21</t>
  </si>
  <si>
    <t>321</t>
  </si>
  <si>
    <t>2025-01-23</t>
  </si>
  <si>
    <t>350</t>
  </si>
  <si>
    <t>375</t>
  </si>
  <si>
    <t>2025-01-24</t>
  </si>
  <si>
    <t>2025-01-27</t>
  </si>
  <si>
    <t>2025-01-28</t>
  </si>
  <si>
    <t>431</t>
  </si>
  <si>
    <t>2025-01-31</t>
  </si>
  <si>
    <t>290</t>
  </si>
  <si>
    <t>Row Labels</t>
  </si>
  <si>
    <t>Sum of Withdrawal</t>
  </si>
  <si>
    <t>Sum of Deposit</t>
  </si>
  <si>
    <t>Dr</t>
  </si>
  <si>
    <t>Cr</t>
  </si>
  <si>
    <t>Grand Total</t>
  </si>
  <si>
    <t>S.NO</t>
  </si>
  <si>
    <t>Description</t>
  </si>
  <si>
    <t>Amount</t>
  </si>
  <si>
    <t>Remarks</t>
  </si>
  <si>
    <t>MMT/IMPS/XXXXXXXX8775/RishabhKhurana1/EAZYAPP TE/Ratnakar Bank</t>
  </si>
  <si>
    <t>MMT/IMPS/XXXXXXXX9397/TanguturiMeghan/EazyAppTec/Axis Bank</t>
  </si>
  <si>
    <t>UPI/XXXXXX2213@ybl/Payment from Ph/AXIS BANK/XXXXXXXX4507/YBLb0258f9a326dXX3190a767e5dce45bef</t>
  </si>
  <si>
    <t>UPI/XXXXXX7476@ptsb/NA/BANK OF BARODA/XXXXXXXX1382/PTM88FE74A68EBEXXXXX8483B80BF032CA1</t>
  </si>
  <si>
    <t>UPI/divyaakana@ybl/Payment from Ph/Kotak Mahindra/XXXXXXXX3892/YBLaafeX6657dac4b78b0bf5eb59ab04ddb</t>
  </si>
  <si>
    <t>MMT/IMPS/XXXXXXXX5759/BhavyaUpadhyay5/EAZYAPP TE/Ratnakar Bank</t>
  </si>
  <si>
    <t>MMT/IMPS/XXXXXXXX0481/NehaRaviprolu10/EAZYAPP TE/Ratnakar Bank</t>
  </si>
  <si>
    <t>UPI/XXXXXX2999@ybl/Thrive Zero Stu/CANARA BANK/XXXXXXXX7228/YBLb2cfde12aXX1466c9925d55c844aadc8</t>
  </si>
  <si>
    <t>UPI/hrithik10anand@/UPI/Kotak Mahindra /XXXXXXXX0351/SBIffdb0248df1f4fX0865eXXX0655ba6b4</t>
  </si>
  <si>
    <t>UPI/XXXXXXXX5470/Payment from Ph/niroshaX0951@ax/AXIS BANK/AXL541bXXXXXX5343b8b424b2ce73fe9499</t>
  </si>
  <si>
    <t>MMT/IMPS/XXXXXXXX8646/Advance for Thr/ASHLIN HAR/HDFC Bank</t>
  </si>
  <si>
    <t>UPI/hrithik10anand-/UPI/Kotak Mahindra /XXXXXXXX0654/AXI2f0a016e8df54c12b7918aXXX2873ee0</t>
  </si>
  <si>
    <t>MMT/IMPS/XXXXXXXX5528/AnvithaH307Elec/EAZYAPP TE/Ratnakar Bank</t>
  </si>
  <si>
    <t>UPI/saicz.icici@ibl/Payment from Ph/ICICI Bank/XXXXXXXX2321/IBLee505e21e30aXX6794f402e24dd581a4</t>
  </si>
  <si>
    <t>UPI/XXXXXX6069@ptye/Sent using Payt/State Bank OfI/XXXXXXXX8760/PTMFX7161D02EFXX1359FD97A2E590A8552</t>
  </si>
  <si>
    <t>UPI/XXXXXX6069@ptye/Sent using Payt/State Bank OfI/XXXXXXXX9462/PTM259C0176FX7940F2AD3CX3090A44D5A6</t>
  </si>
  <si>
    <t>UPI/arinjohariX33-1/UPI/UNION BANK OF I/XXXXXXXX4588/AXId0894cX9707b48f38dX4448d51fa8958</t>
  </si>
  <si>
    <t>UPI/debnathabhishek/UPI/State Bank Of I/XXXXXXXX7556/AXI4fXXXXXXX5854bda8fbff524bfba899d</t>
  </si>
  <si>
    <t>UPI/XXXXXX7476@ptsb/Sent using Payt/BANK OF BARODA/XXXXXXXX7788/PTMFE84D8D9283A4F859D23BF4B844C834B</t>
  </si>
  <si>
    <t>UPI/XXXXXX7476@ptsb/Sent using Payt/BANK OF BARODA/XXXXXXXX3316/PTMXX1479C8BXX1473AX3192AEF2C047A0E</t>
  </si>
  <si>
    <t>UPI/hrithik10anand-/UPI/Kotak Mahindra /XXXXXXXX3198/AXIb566dd5ac1d64dde935dX4737f68ee59</t>
  </si>
  <si>
    <t>UPI/binwant.kaur17@/UPI/ICICI Bank/XXXXXXXX1570/ICI4bdd0c50e7cc44c48a7b12e74b67c790</t>
  </si>
  <si>
    <t>UPI/abhay-verma@axl/Payment from Ph/State Bank OfI/XXXXXXXX9789/AXLf8eee747e50cX1318a8c703d87eX9850</t>
  </si>
  <si>
    <t>UPI/abhay-verma@axl/Payment from Ph/State Bank OfI/XXXXXXXX0872/AXLXXX9993a0f9f46e9b47cccaa348cb375</t>
  </si>
  <si>
    <t>UPI/hrithik10anand@/UPI/Kotak Mahindra /XXXXXXXX6993/SBI411d10d9e7124cccafeXXXXX1125b6f8</t>
  </si>
  <si>
    <t>MMT/IMPS/XXXXXXXX2546/Advance booking/DIVYA BHAT/HDFC Bank</t>
  </si>
  <si>
    <t>UPI/XXXXXX0062@hdfc/Deposit Test/HDFC BANK LTD/XXXXXXXX5154/HDFX7244AAC65B042D390BA13F1CF2F7639</t>
  </si>
  <si>
    <t>UPI/XXXXXX0062@hdfc/Deposit balance/HDFC BANK LTD/XXXXXXXX8936/HDFCXX0652AXXXX4273A62EA38E78EX2575</t>
  </si>
  <si>
    <t>UPI/XXXXXX0019@ptsb/Sent using Payt/Punjab National/XXXXXXXX8060/PTMae5a8decdXXXXX2482cb990d143d7c00</t>
  </si>
  <si>
    <t>UPI/credpay@icici/tuition fees pa/ICICI Bank LTD /XXXXXXXX1662/ICICIV2J98ipGTt5jDjF4Qk3lk9jTKwMVlJ</t>
  </si>
  <si>
    <t>BIL/INFT/DLZXXX6096/Advance/ SUDHANSHU GUPTA</t>
  </si>
  <si>
    <t>UPI/parthavi456@oks/UPI/State Bank Of I/XXXXXXXX9714/SBId2f75ad14e294ed78dcX1304d793e769</t>
  </si>
  <si>
    <t>MMT/IMPS/XXXXXXXX3646/Rent BXXXXX5131/GADALA SRI to THRIVESCAP</t>
  </si>
  <si>
    <t>UPI/kritika9prasad@/UPI/ICICI Bank/XXXXXXXX1264/AXIXX5467bd8ecX4206a76abcb21c111e5a</t>
  </si>
  <si>
    <t>MMT/IMPS/XXXXXXXX5085/Rent BXXXXX5131/GADALA SRI to THRIVESCAP</t>
  </si>
  <si>
    <t>UPI/XXXXXX4467@axl/Payment from Ph/State Bank Of I/XXXXXXXX5630/AXLa1cabXXXXXXX4133a43aaeX2581ce9a1</t>
  </si>
  <si>
    <t>UPI/XXXXXX4467@axl/Payment from Ph/State Bank Of I/XXXXXXXX1321/AXLa104e2679d5b4ae0b28fbX2842ca0699</t>
  </si>
  <si>
    <t>RTGS-IDFBRXXXXXXXXXXXXXX034-MR KAZA SANJAY-XXXXXXXX819-IDFBXXX0201</t>
  </si>
  <si>
    <t>MMT/IMPS/XXXXXXXX9398/RahulRameshraoT/EAZYAPP TE/Ratnakar Bank</t>
  </si>
  <si>
    <t>MMT/IMPS/XXXXXXXX0841/RahulRameshraoT/EAZYAPP TE/Ratnakar Bank</t>
  </si>
  <si>
    <t>MMT/IMPS/XXXXXXXX2278/Othersroomadvan/KAJANAGASA/Axis Bank</t>
  </si>
  <si>
    <t>MMT/IMPS/XXXXXXXX5306/RDA Vostro FIR /REMITLY IN/HDFC Bank</t>
  </si>
  <si>
    <t>UPI/alokvinay1@ibl/Payment from Ph/ICICI Bank/XXXXXXXX9864/IBL9e48beXXXX7149f28df1d9c203f04b46</t>
  </si>
  <si>
    <t>UPI/anandca55-2@okh/rent 202/HDFC BANK LTD/XXXXXXXX8520/HDF28f666d7fe894abeaaXXXX3231eX7594</t>
  </si>
  <si>
    <t>MMT/IMPS/XXXXXXXX0382/IMPS/KAJANAGASA/Axis Bank</t>
  </si>
  <si>
    <t>UPI/anandca55-2@okh/rent202/HDFC BANK LTD/XXXXXXXX6784/HDFfa12ec824f394c5d9fddcX9034ff5939</t>
  </si>
  <si>
    <t>NEFT-UTIBNXXXXXXXXXXXXXX090-ASHOK BHARMA BORGE--XXXXXXXXXXXX585-UTIBXXX0606</t>
  </si>
  <si>
    <t>BIL/INFT/EAJXXX6531/Rent/ NEHA GARG</t>
  </si>
  <si>
    <t>UPI/XXXXXXXX6758/Payment from Ph/niroshaX0951@ax/AXIS BANK/AXL4ad4d86ae0944fcd97fcX6897db219d0</t>
  </si>
  <si>
    <t>UPI/XXXXXXXX0436/Harshitha/XXXXXX6688@axl/State Bank Of I/AXLe7628accbd4b45f28fe97a730f36caa0</t>
  </si>
  <si>
    <t>MMT/IMPS/XXXXXXXX0410/IMPS/ABHASHARMA/Axis Bank</t>
  </si>
  <si>
    <t>UPI/akankshmathias1/UPI/BANK OF BARODA/XXXXXXXX3314/SBI286fXX2103eX4811bdafe385aXX4962f</t>
  </si>
  <si>
    <t>UPI/shreyavXX45-4@o/advance for 302/AXIS BANK/XXXXXXXX0681/AXI51cXXX8498dc4a029eb4635e51c40d6c</t>
  </si>
  <si>
    <t>Customer Advance</t>
  </si>
  <si>
    <t>MMT/IMPS/XXXXXXXX4235/TheFargo502Elec/EAZYAPP TE/Ratnakar Bank</t>
  </si>
  <si>
    <t>THE FARGO</t>
  </si>
  <si>
    <t>MMT/IMPS/XXXXXXXX0729/UNIXXXXXXXX5222RSAH0 CF/Cheq One to THRIVESCAP</t>
  </si>
  <si>
    <t>NEFT-HDFCNXXXXXXXXXXXXXX873-LEARNEON EDUTECH PRIVATE LIMITED-XXXX-XXXXXXXXXXX552-HDFCXXX0240</t>
  </si>
  <si>
    <t>LEARNON EDUTECH</t>
  </si>
  <si>
    <t>UPI/XXXXXXXX62-2@yb/Payment from Ph/UNION BANK OFI/XXXXXXXX7285/YBLd21f78d851b747f996db6ca0b3063bfa</t>
  </si>
  <si>
    <t>MMT/IMPS/XXXXXXXX7027/Transfer to THR/KUNARAPU S/Karnataka Bank</t>
  </si>
  <si>
    <t>UPI/456yashvpatil@o/UPI/State Bank Of I/XXXXXXXX9692/SBI25afd6014dc84eb482cXXXXXXX0788b9</t>
  </si>
  <si>
    <t>MMT/IMPS/XXXXXXXX4617/Transfer to THR/KUNARAPU S/Karnataka Bank</t>
  </si>
  <si>
    <t>UPI/XXXXXX6147@pthd/Advance for Typ/HDFC BANK LTD/XXXXXXXX1251/PTMeXXXX1633c4d4f92bef07c8583d155b3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</si>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</sst>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</numFmts>
  <fonts count="1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none"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5" fontId="3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4" fontId="3" fillId="0" borderId="0" xfId="0" applyNumberFormat="1" applyFont="1"/>
    <xf numFmtId="164" fontId="3" fillId="0" borderId="0" xfId="1" applyNumberFormat="1" applyFont="1" applyBorder="1"/>
    <xf numFmtId="2" fontId="3" fillId="0" borderId="0" xfId="0" applyNumberFormat="1" applyFont="1"/>
    <xf numFmtId="164" fontId="3" fillId="0" borderId="0" xfId="1" applyNumberFormat="1" applyFont="1"/>
    <xf numFmtId="0" fontId="6" fillId="0" borderId="0" xfId="0" applyFont="1"/>
    <xf numFmtId="164" fontId="6" fillId="0" borderId="0" xfId="1" applyNumberFormat="1" applyFont="1" applyBorder="1"/>
    <xf numFmtId="14" fontId="7" fillId="4" borderId="0" xfId="0" applyNumberFormat="1" applyFont="1" applyFill="1" applyAlignment="1">
      <alignment vertical="center"/>
    </xf>
    <xf numFmtId="0" fontId="7" fillId="4" borderId="0" xfId="0" applyFont="1" applyFill="1" applyAlignment="1">
      <alignment vertical="center"/>
    </xf>
    <xf numFmtId="164" fontId="7" fillId="4" borderId="0" xfId="1" applyNumberFormat="1" applyFont="1" applyFill="1" applyBorder="1" applyAlignment="1">
      <alignment horizontal="right" vertical="center"/>
    </xf>
    <xf numFmtId="0" fontId="5" fillId="5" borderId="0" xfId="0" applyFont="1" applyFill="1"/>
    <xf numFmtId="15" fontId="5" fillId="5" borderId="0" xfId="0" applyNumberFormat="1" applyFont="1" applyFill="1"/>
    <xf numFmtId="164" fontId="5" fillId="5" borderId="0" xfId="1" applyNumberFormat="1" applyFont="1" applyFill="1"/>
    <xf numFmtId="0" fontId="8" fillId="5" borderId="0" xfId="0" applyFont="1" applyFill="1" applyAlignment="1">
      <alignment horizontal="left" vertical="center"/>
    </xf>
    <xf numFmtId="164" fontId="8" fillId="5" borderId="0" xfId="1" applyNumberFormat="1" applyFont="1" applyFill="1" applyAlignment="1">
      <alignment horizontal="left" vertical="center"/>
    </xf>
    <xf numFmtId="164" fontId="8" fillId="5" borderId="0" xfId="1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164" fontId="8" fillId="5" borderId="1" xfId="1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5" fontId="10" fillId="0" borderId="1" xfId="0" applyNumberFormat="1" applyFont="1" applyBorder="1"/>
    <xf numFmtId="0" fontId="9" fillId="2" borderId="1" xfId="0" applyFont="1" applyFill="1" applyBorder="1" applyAlignment="1">
      <alignment horizontal="left" vertical="center"/>
    </xf>
    <xf numFmtId="164" fontId="9" fillId="2" borderId="1" xfId="1" applyNumberFormat="1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15" fontId="10" fillId="3" borderId="1" xfId="0" applyNumberFormat="1" applyFont="1" applyFill="1" applyBorder="1"/>
    <xf numFmtId="0" fontId="9" fillId="3" borderId="1" xfId="0" applyFont="1" applyFill="1" applyBorder="1" applyAlignment="1">
      <alignment horizontal="left" vertical="center"/>
    </xf>
    <xf numFmtId="164" fontId="9" fillId="3" borderId="1" xfId="1" applyNumberFormat="1" applyFont="1" applyFill="1" applyBorder="1" applyAlignment="1">
      <alignment horizontal="right" vertical="center"/>
    </xf>
    <xf numFmtId="0" fontId="10" fillId="0" borderId="1" xfId="0" applyFont="1" applyBorder="1"/>
    <xf numFmtId="164" fontId="10" fillId="0" borderId="1" xfId="1" applyNumberFormat="1" applyFont="1" applyBorder="1"/>
    <xf numFmtId="164" fontId="10" fillId="3" borderId="1" xfId="1" applyNumberFormat="1" applyFont="1" applyFill="1" applyBorder="1"/>
    <xf numFmtId="164" fontId="1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9" fillId="2" borderId="1" xfId="1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5" fontId="6" fillId="6" borderId="0" xfId="0" applyNumberFormat="1" applyFont="1" applyFill="1"/>
    <xf numFmtId="165" fontId="6" fillId="6" borderId="0" xfId="0" applyNumberFormat="1" applyFont="1" applyFill="1"/>
    <xf numFmtId="165" fontId="11" fillId="0" borderId="0" xfId="0" applyNumberFormat="1" applyFont="1"/>
    <xf numFmtId="15" fontId="6" fillId="6" borderId="0" xfId="0" applyNumberFormat="1" applyFont="1" applyFill="1" applyAlignment="1">
      <alignment horizontal="left"/>
    </xf>
    <xf numFmtId="164" fontId="3" fillId="0" borderId="0" xfId="0" applyNumberFormat="1" applyFont="1"/>
    <xf numFmtId="0" fontId="3" fillId="0" borderId="0" xfId="0" pivotButton="1" applyFont="1"/>
    <xf numFmtId="14" fontId="3" fillId="0" borderId="0" xfId="0" applyNumberFormat="1" applyFont="1" applyAlignment="1">
      <alignment horizontal="left"/>
    </xf>
    <xf numFmtId="43" fontId="3" fillId="0" borderId="0" xfId="0" applyNumberFormat="1" applyFont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164" fontId="10" fillId="2" borderId="1" xfId="1" applyNumberFormat="1" applyFont="1" applyFill="1" applyBorder="1"/>
    <xf numFmtId="22" fontId="10" fillId="0" borderId="1" xfId="0" applyNumberFormat="1" applyFont="1" applyBorder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numFmt numFmtId="164" formatCode="_ * #,##0_ ;_ * \-#,##0_ ;_ * &quot;-&quot;??_ ;_ @_ "/>
    </dxf>
    <dxf>
      <font>
        <sz val="9"/>
      </font>
    </dxf>
    <dxf>
      <font>
        <sz val="9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krishna SRF" refreshedDate="45755.640169675928" createdVersion="8" refreshedVersion="8" minRefreshableVersion="3" recordCount="2910" xr:uid="{E04964C7-25F3-4ADC-8D35-0C1299A949F4}">
  <cacheSource type="worksheet">
    <worksheetSource ref="A2:J2912" sheet="Bank statements FY 24-25"/>
  </cacheSource>
  <cacheFields count="10">
    <cacheField name="S.N." numFmtId="0">
      <sharedItems containsSemiMixedTypes="0" containsString="0" containsNumber="1" containsInteger="1" minValue="2" maxValue="2911"/>
    </cacheField>
    <cacheField name="Tran. Id" numFmtId="0">
      <sharedItems/>
    </cacheField>
    <cacheField name="Value Date" numFmtId="0">
      <sharedItems/>
    </cacheField>
    <cacheField name="Tran Date" numFmtId="0">
      <sharedItems/>
    </cacheField>
    <cacheField name="Month" numFmtId="15">
      <sharedItems containsSemiMixedTypes="0" containsNonDate="0" containsDate="1" containsString="0" minDate="2024-03-31T00:00:00" maxDate="2025-04-01T00:00:00" count="13"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4-03-31T00:00:00" u="1"/>
      </sharedItems>
    </cacheField>
    <cacheField name="Transaction Posted Date" numFmtId="0">
      <sharedItems/>
    </cacheField>
    <cacheField name="Transaction Remarks" numFmtId="0">
      <sharedItems/>
    </cacheField>
    <cacheField name="Withdrawal" numFmtId="164">
      <sharedItems containsString="0" containsBlank="1" containsNumber="1" minValue="1" maxValue="600000"/>
    </cacheField>
    <cacheField name="Deposit" numFmtId="164">
      <sharedItems containsString="0" containsBlank="1" containsNumber="1" minValue="1" maxValue="1006359.38"/>
    </cacheField>
    <cacheField name="Balance" numFmtId="164">
      <sharedItems containsSemiMixedTypes="0" containsString="0" containsNumber="1" minValue="-1677106.7500000009" maxValue="2477296.6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0">
  <r>
    <n v="2"/>
    <s v="C5751553"/>
    <s v="01/Apr/2024"/>
    <s v="02/Apr/2024"/>
    <x v="0"/>
    <s v="01/04/2024 10:45:42 AM"/>
    <s v="GIB/002018349388/DTAX      /24040100011553ICIC"/>
    <n v="170000"/>
    <m/>
    <n v="-423208.7"/>
  </r>
  <r>
    <n v="3"/>
    <s v="S9558336"/>
    <s v="01/Apr/2024"/>
    <s v="02/Apr/2024"/>
    <x v="0"/>
    <s v="01/04/2024 12:40:50 PM"/>
    <s v="MMT/IMPS/409212673748/rent/ANISHAMOHA/Axis Bank"/>
    <m/>
    <n v="26075"/>
    <n v="-397133.7"/>
  </r>
  <r>
    <n v="4"/>
    <s v="S14668888"/>
    <s v="01/Apr/2024"/>
    <s v="02/Apr/2024"/>
    <x v="0"/>
    <s v="02/04/2024 01:53:48 AM"/>
    <s v="112005002094:Int.Coll:02-03-2024 to 01-04-2024"/>
    <n v="782"/>
    <m/>
    <n v="-397915.7"/>
  </r>
  <r>
    <n v="5"/>
    <s v="S16223590"/>
    <s v="02/Apr/2024"/>
    <s v="02/Apr/2024"/>
    <x v="0"/>
    <s v="02/04/2024 06:43:25 AM"/>
    <s v="CMS/001416172029/BAJAJ_AUTO_CD__SME000004466341"/>
    <n v="76393"/>
    <m/>
    <n v="-474308.7"/>
  </r>
  <r>
    <n v="6"/>
    <s v="S17105873"/>
    <s v="02/Apr/2024"/>
    <s v="02/Apr/2024"/>
    <x v="0"/>
    <s v="02/04/2024 07:51:20 AM"/>
    <s v="CMS/001416262678/BAJAJ_AUTO_CD__SME000004466341"/>
    <n v="38870"/>
    <m/>
    <n v="-513178.7"/>
  </r>
  <r>
    <n v="7"/>
    <s v="S18733315"/>
    <s v="02/Apr/2024"/>
    <s v="02/Apr/2024"/>
    <x v="0"/>
    <s v="02/04/2024 09:50:20 AM"/>
    <s v="UPI/445921829106/UPI/anmol.mohan123-/Kotak Mahindra /ICI2837cb3c13a44b7ea90db3260f350a8b"/>
    <m/>
    <n v="30240"/>
    <n v="-482938.7"/>
  </r>
  <r>
    <n v="8"/>
    <s v="S18872784"/>
    <s v="02/Apr/2024"/>
    <s v="02/Apr/2024"/>
    <x v="0"/>
    <s v="02/04/2024 10:01:57 AM"/>
    <s v="INF/NEFT/035821924351/UTIB0CCH274/Salary         /Payroll"/>
    <n v="104000"/>
    <m/>
    <n v="-586938.69999999995"/>
  </r>
  <r>
    <n v="9"/>
    <s v="S24201133"/>
    <s v="02/Apr/2024"/>
    <s v="02/Apr/2024"/>
    <x v="0"/>
    <s v="02/04/2024 04:02:44 PM"/>
    <s v="NEFT-YESB40939716724-TYCHE PAYMENT SOLUTIONS PVT LTD NOD-YESB0000001-068961100000012-YESB0000001"/>
    <m/>
    <n v="16052.1"/>
    <n v="-570886.6"/>
  </r>
  <r>
    <n v="10"/>
    <s v="S25491298"/>
    <s v="02/Apr/2024"/>
    <s v="02/Apr/2024"/>
    <x v="0"/>
    <s v="02/04/2024 05:26:02 PM"/>
    <s v="MMT/IMPS/409317601331/payiuts/RazorpayXA/UTIB0CCH274"/>
    <n v="5000"/>
    <m/>
    <n v="-575886.6"/>
  </r>
  <r>
    <n v="11"/>
    <s v="S26720575"/>
    <s v="02/Apr/2024"/>
    <s v="02/Apr/2024"/>
    <x v="0"/>
    <s v="02/04/2024 06:45:49 PM"/>
    <s v="NEFT-AXISCN0572052399-RAZORPAY SOFTWARE PRIVATE LIMITED --RAZORPAY SOFTWARE PVT LTD FUND-9170200412"/>
    <m/>
    <n v="4952.8"/>
    <n v="-570933.79999999993"/>
  </r>
  <r>
    <n v="12"/>
    <s v="S28550060"/>
    <s v="02/Apr/2024"/>
    <s v="02/Apr/2024"/>
    <x v="0"/>
    <s v="02/04/2024 09:05:41 PM"/>
    <s v="MMT/IMPS/409321839390/PaidviaCRED/DREAMPLUGP/AxisBank"/>
    <m/>
    <n v="16800"/>
    <n v="-554133.79999999993"/>
  </r>
  <r>
    <n v="13"/>
    <s v="S31219664"/>
    <s v="03/Apr/2024"/>
    <s v="03/Apr/2024"/>
    <x v="0"/>
    <s v="03/04/2024 09:07:01 AM"/>
    <s v="UPI/446017459558/from Priya thri/priya.anand038@/Axis Bank Ltd./AXI34f4f2bcb6de42a99beab3976118ad8e"/>
    <m/>
    <n v="31360"/>
    <n v="-522773.79999999993"/>
  </r>
  <r>
    <n v="14"/>
    <s v="S35213989"/>
    <s v="03/Apr/2024"/>
    <s v="03/Apr/2024"/>
    <x v="0"/>
    <s v="03/04/2024 02:04:15 PM"/>
    <s v="NEFT-N094242967461244-ROHIT JOSHI-ADV RENT APRIL MAY-09751140065440-HDFC0000001"/>
    <m/>
    <n v="15680"/>
    <n v="-507093.79999999993"/>
  </r>
  <r>
    <n v="15"/>
    <s v="S36557603"/>
    <s v="03/Apr/2024"/>
    <s v="03/Apr/2024"/>
    <x v="0"/>
    <s v="03/04/2024 04:04:46 PM"/>
    <s v="NEFT-YESB40941008363-TYCHE PAYMENT SOLUTIONS PVT LTD NOD-YESB0000001-068961100000012-YESB0000001"/>
    <m/>
    <n v="665249.13"/>
    <n v="158155.33000000007"/>
  </r>
  <r>
    <n v="16"/>
    <s v="S37784303"/>
    <s v="03/Apr/2024"/>
    <s v="03/Apr/2024"/>
    <x v="0"/>
    <s v="03/04/2024 05:33:26 PM"/>
    <s v="NEFT-AXISCN0573283294-RAZORPAY SOFTWARE PRIVATE LIMITED --RAZORPAY SOFTWARE PVT LTD FUND-9170200412"/>
    <m/>
    <n v="7924.48"/>
    <n v="166079.81000000008"/>
  </r>
  <r>
    <n v="17"/>
    <s v="S47265025"/>
    <s v="04/Apr/2024"/>
    <s v="04/Apr/2024"/>
    <x v="0"/>
    <s v="04/04/2024 03:38:20 PM"/>
    <s v="NEFT-YESB40952099280-TYCHE PAYMENT SOLUTIONS PVT LTD NOD-YESB0000001-068961100000012-YESB0000001"/>
    <m/>
    <n v="508155.64"/>
    <n v="674235.45000000007"/>
  </r>
  <r>
    <n v="18"/>
    <s v="S47873209"/>
    <s v="04/Apr/2024"/>
    <s v="04/Apr/2024"/>
    <x v="0"/>
    <s v="04/04/2024 04:31:49 PM"/>
    <s v="GIB/002018457658/DTAX      /24040400174199ICIC"/>
    <n v="214000"/>
    <m/>
    <n v="460235.45000000007"/>
  </r>
  <r>
    <n v="19"/>
    <s v="S48114239"/>
    <s v="04/Apr/2024"/>
    <s v="04/Apr/2024"/>
    <x v="0"/>
    <s v="04/04/2024 04:46:34 PM"/>
    <s v="NEFT-AXISCN0574655234-RAZORPAY SOFTWARE PRIVATE LIMITED --RAZORPAY SOFTWARE PVT LTD FUND-9170200412"/>
    <m/>
    <n v="4952.8"/>
    <n v="465188.25000000006"/>
  </r>
  <r>
    <n v="20"/>
    <s v="S49296244"/>
    <s v="04/Apr/2024"/>
    <s v="04/Apr/2024"/>
    <x v="0"/>
    <s v="04/04/2024 06:31:23 PM"/>
    <s v="INF/NEFT/035858894271/UTIB0CCH274/RazorpayXAxis"/>
    <n v="30000"/>
    <m/>
    <n v="435188.25000000006"/>
  </r>
  <r>
    <n v="21"/>
    <s v="S56978023"/>
    <s v="05/Apr/2024"/>
    <s v="05/Apr/2024"/>
    <x v="0"/>
    <s v="05/04/2024 11:36:02 AM"/>
    <s v="UPI/409638914391/Payment from Ph/7702227898@axl/State Bank Of I/AXL7fa1cee27fa14da49bf3a62e03638b5c"/>
    <m/>
    <n v="28224"/>
    <n v="463412.25000000006"/>
  </r>
  <r>
    <n v="22"/>
    <s v="S57764944"/>
    <s v="05/Apr/2024"/>
    <s v="05/Apr/2024"/>
    <x v="0"/>
    <s v="05/04/2024 12:32:01 PM"/>
    <s v="MMT/IMPS/409612434042/IMPS transactio/LEARNEON E"/>
    <m/>
    <n v="24480"/>
    <n v="487892.25000000006"/>
  </r>
  <r>
    <n v="23"/>
    <s v="S58500926"/>
    <s v="05/Apr/2024"/>
    <s v="05/Apr/2024"/>
    <x v="0"/>
    <s v="05/04/2024 01:12:13 PM"/>
    <s v="UPI/409650216930/UPI/harshithavanama/Karur Vysya Ban/SBIc8e61f2129204c239e8aa87c3beec68c"/>
    <m/>
    <n v="15680"/>
    <n v="503572.25000000006"/>
  </r>
  <r>
    <n v="24"/>
    <s v="S60465154"/>
    <s v="05/Apr/2024"/>
    <s v="05/Apr/2024"/>
    <x v="0"/>
    <s v="05/04/2024 03:37:41 PM"/>
    <s v="NEFT-YESB40963072882-TYCHE PAYMENT SOLUTIONS PVT LTD NOD-YESB0000001-068961100000012-YESB0000001"/>
    <m/>
    <n v="157646.96"/>
    <n v="661219.21000000008"/>
  </r>
  <r>
    <n v="25"/>
    <s v="S60776150"/>
    <s v="05/Apr/2024"/>
    <s v="05/Apr/2024"/>
    <x v="0"/>
    <s v="05/04/2024 04:05:55 PM"/>
    <s v="BIL/INFT/DD51245331/NA/ AAKRITI  SHROFF"/>
    <m/>
    <n v="67387"/>
    <n v="728606.21000000008"/>
  </r>
  <r>
    <n v="26"/>
    <s v="S61208911"/>
    <s v="05/Apr/2024"/>
    <s v="05/Apr/2024"/>
    <x v="0"/>
    <s v="05/04/2024 04:42:02 PM"/>
    <s v="NEFT-AXISCN0575837881-RAZORPAY SOFTWARE PRIVATE LIMITED --RAZORPAY SOFTWARE PVT LTD FUND-9170200412"/>
    <m/>
    <n v="990.55"/>
    <n v="729596.76000000013"/>
  </r>
  <r>
    <n v="27"/>
    <s v="S64376022"/>
    <s v="05/Apr/2024"/>
    <s v="05/Apr/2024"/>
    <x v="0"/>
    <s v="05/04/2024 08:52:00 PM"/>
    <s v="MMT/IMPS/409620291781/contractpay/Payroll   /UTIB0CCH274"/>
    <n v="35000"/>
    <m/>
    <n v="694596.76000000013"/>
  </r>
  <r>
    <n v="28"/>
    <s v="S65048311"/>
    <s v="05/Apr/2024"/>
    <s v="05/Apr/2024"/>
    <x v="0"/>
    <s v="05/04/2024 09:56:52 PM"/>
    <s v="UPI/409678619611/UPI/santodhar@oksbi/State Bank Of I/SBIb1722779f7634d4c9c4e378c5643c83c"/>
    <m/>
    <n v="15680"/>
    <n v="710276.76000000013"/>
  </r>
  <r>
    <n v="29"/>
    <s v="S65979710"/>
    <s v="06/Apr/2024"/>
    <s v="06/Apr/2024"/>
    <x v="0"/>
    <s v="06/04/2024 04:32:54 AM"/>
    <s v="NEFT-AXNPN09750228539-PHONEPE PRIVATE LIMITED-PAYMENT AGG-/CUST/ PHONEPE PRIVATE LIMITED-PAYM-92202"/>
    <m/>
    <n v="39200"/>
    <n v="749476.76000000013"/>
  </r>
  <r>
    <n v="30"/>
    <s v="S67874488"/>
    <s v="06/Apr/2024"/>
    <s v="06/Apr/2024"/>
    <x v="0"/>
    <s v="06/04/2024 09:38:44 AM"/>
    <s v="INF/NEFT/035877312291/UTIB0CCH274/RazorpayXAxis"/>
    <n v="40000"/>
    <m/>
    <n v="709476.76000000013"/>
  </r>
  <r>
    <n v="31"/>
    <s v="S68316576"/>
    <s v="06/Apr/2024"/>
    <s v="06/Apr/2024"/>
    <x v="0"/>
    <s v="06/04/2024 10:24:01 AM"/>
    <s v="ACH/CTRAZORPAY/ICIC0000000015573604/GROMORFINANupiLQFb7zRy9e"/>
    <n v="9168"/>
    <m/>
    <n v="700308.76000000013"/>
  </r>
  <r>
    <n v="32"/>
    <s v="S68316597"/>
    <s v="06/Apr/2024"/>
    <s v="06/Apr/2024"/>
    <x v="0"/>
    <s v="06/04/2024 10:24:01 AM"/>
    <s v="ACH/CTRAZORPAY/ICIC0000000015573604/GROMORFINANupiMgm5uEn1pk"/>
    <n v="9168"/>
    <m/>
    <n v="691140.76000000013"/>
  </r>
  <r>
    <n v="33"/>
    <s v="S71032277"/>
    <s v="06/Apr/2024"/>
    <s v="06/Apr/2024"/>
    <x v="0"/>
    <s v="06/04/2024 02:02:00 PM"/>
    <s v="NEFT-N097242974856320-MONILA MAILALA-RENT-50100671108538-HDFC0000001"/>
    <m/>
    <n v="32480"/>
    <n v="723620.76000000013"/>
  </r>
  <r>
    <n v="34"/>
    <s v="S72164298"/>
    <s v="06/Apr/2024"/>
    <s v="06/Apr/2024"/>
    <x v="0"/>
    <s v="06/04/2024 03:42:38 PM"/>
    <s v="NEFT-YESB40975482893-TYCHE PAYMENT SOLUTIONS PVT LTD NOD-YESB0000001-068961100000012-YESB0000001"/>
    <m/>
    <n v="273448.39"/>
    <n v="997069.15000000014"/>
  </r>
  <r>
    <n v="35"/>
    <s v="S72788959"/>
    <s v="06/Apr/2024"/>
    <s v="06/Apr/2024"/>
    <x v="0"/>
    <s v="06/04/2024 04:37:03 PM"/>
    <s v="NEFT-AXISCN0577050552-RAZORPAY SOFTWARE PRIVATE LIMITED --RAZORPAY SOFTWARE PVT LTD FUND-9170200412"/>
    <m/>
    <n v="495.28"/>
    <n v="997564.43000000017"/>
  </r>
  <r>
    <n v="36"/>
    <s v="S74195511"/>
    <s v="06/Apr/2024"/>
    <s v="06/Apr/2024"/>
    <x v="0"/>
    <s v="06/04/2024 06:29:53 PM"/>
    <s v="INF/NEFT/035888672671/UTIB0CCH274/RazorpayXAxis"/>
    <n v="15000"/>
    <m/>
    <n v="982564.43000000017"/>
  </r>
  <r>
    <n v="37"/>
    <s v="C13767352"/>
    <s v="06/Apr/2024"/>
    <s v="08/Apr/2024"/>
    <x v="0"/>
    <s v="07/04/2024 04:33:27 AM"/>
    <s v="MMT/IMPS/409723715686/Payroll/UTIB0CCH274"/>
    <n v="350000"/>
    <m/>
    <n v="632564.43000000017"/>
  </r>
  <r>
    <n v="38"/>
    <s v="C13778197"/>
    <s v="06/Apr/2024"/>
    <s v="08/Apr/2024"/>
    <x v="0"/>
    <s v="07/04/2024 04:33:30 AM"/>
    <s v="MMT/IMPS/409723716298/Salary/Payroll   /UTIB0CCH274"/>
    <n v="390000"/>
    <m/>
    <n v="242564.43000000017"/>
  </r>
  <r>
    <n v="39"/>
    <s v="S84266130"/>
    <s v="08/Apr/2024"/>
    <s v="08/Apr/2024"/>
    <x v="0"/>
    <s v="08/04/2024 05:35:11 AM"/>
    <s v="NEFT-CITIN24450510546-AIRBNB PAYMENTS INDIA P LTD-HOST-0MS1SFNGSO1F0QHLYBYQYJWSDAZ0-0712844019-CITI"/>
    <m/>
    <n v="14459.42"/>
    <n v="257023.85000000018"/>
  </r>
  <r>
    <n v="40"/>
    <s v="S87232051"/>
    <s v="08/Apr/2024"/>
    <s v="08/Apr/2024"/>
    <x v="0"/>
    <s v="08/04/2024 11:09:00 AM"/>
    <s v="INF/NEFT/035899694671/UTIB0CCH274/RazorpayXAxis"/>
    <n v="25000"/>
    <m/>
    <n v="232023.85000000018"/>
  </r>
  <r>
    <n v="41"/>
    <s v="S90782405"/>
    <s v="08/Apr/2024"/>
    <s v="08/Apr/2024"/>
    <x v="0"/>
    <s v="08/04/2024 03:39:33 PM"/>
    <s v="NEFT-YESB40996482127-TYCHE PAYMENT SOLUTIONS PVT LTD NOD-YESB0000001-068961100000012-YESB0000001"/>
    <m/>
    <n v="1006359.38"/>
    <n v="1238383.2300000002"/>
  </r>
  <r>
    <n v="42"/>
    <s v="S92342193"/>
    <s v="08/Apr/2024"/>
    <s v="08/Apr/2024"/>
    <x v="0"/>
    <s v="08/04/2024 05:23:32 PM"/>
    <s v="NEFT-CITIN24451225330-AIRBNB PAYMENTS INDIA P LTD-HOST-0MS1SWFMZUYYMGK7NVJTW4JAMY1-0712844019-CITI0"/>
    <m/>
    <n v="2358.77"/>
    <n v="1240742.0000000002"/>
  </r>
  <r>
    <n v="43"/>
    <s v="S92509099"/>
    <s v="08/Apr/2024"/>
    <s v="08/Apr/2024"/>
    <x v="0"/>
    <s v="08/04/2024 05:34:37 PM"/>
    <s v="NEFT-AXISCN0579204725-RAZORPAY SOFTWARE PRIVATE LIMITED --RAZORPAY SOFTWARE PVT LTD FUND-9170200412"/>
    <m/>
    <n v="18226.080000000002"/>
    <n v="1258968.0800000003"/>
  </r>
  <r>
    <n v="44"/>
    <s v="S94009763"/>
    <s v="08/Apr/2024"/>
    <s v="08/Apr/2024"/>
    <x v="0"/>
    <s v="08/04/2024 07:16:23 PM"/>
    <s v="MMT/IMPS/409919444327/IngrowHospitali/RZPXPRIVAT/Axis Bank"/>
    <m/>
    <n v="27540"/>
    <n v="1286508.0800000003"/>
  </r>
  <r>
    <n v="45"/>
    <s v="S94130438"/>
    <s v="08/Apr/2024"/>
    <s v="08/Apr/2024"/>
    <x v="0"/>
    <s v="08/04/2024 07:24:57 PM"/>
    <s v="INF/NEFT/035911092651/UTIB0CCH274/RazorpayXAxis"/>
    <n v="100000"/>
    <m/>
    <n v="1186508.0800000003"/>
  </r>
  <r>
    <n v="46"/>
    <s v="S97905303"/>
    <s v="09/Apr/2024"/>
    <s v="09/Apr/2024"/>
    <x v="0"/>
    <s v="09/04/2024 10:44:41 AM"/>
    <s v="INF/NEFT/035915862131/UTIB0CCH274/RazorpayXAxis"/>
    <n v="50000"/>
    <m/>
    <n v="1136508.0800000003"/>
  </r>
  <r>
    <n v="47"/>
    <s v="S2141757"/>
    <s v="09/Apr/2024"/>
    <s v="09/Apr/2024"/>
    <x v="0"/>
    <s v="09/04/2024 06:17:16 PM"/>
    <s v="BIL/ONL/000824395902/Atria Conv"/>
    <n v="38936.46"/>
    <m/>
    <n v="1097571.6200000003"/>
  </r>
  <r>
    <n v="48"/>
    <s v="S8244091"/>
    <s v="10/Apr/2024"/>
    <s v="10/Apr/2024"/>
    <x v="0"/>
    <s v="10/04/2024 10:23:30 AM"/>
    <s v="INF/NEFT/035927580471/UTIB0CCH274/RazorpayXAxis"/>
    <n v="68000"/>
    <m/>
    <n v="1029571.6200000003"/>
  </r>
  <r>
    <n v="49"/>
    <s v="S12120137"/>
    <s v="10/Apr/2024"/>
    <s v="10/Apr/2024"/>
    <x v="0"/>
    <s v="10/04/2024 03:50:08 PM"/>
    <s v="NEFT-YESB41017944500-TYCHE PAYMENT SOLUTIONS PVT LTD NOD-YESB0000001-068961100000012-YESB0000001"/>
    <m/>
    <n v="248665.88"/>
    <n v="1278237.5000000005"/>
  </r>
  <r>
    <n v="50"/>
    <s v="S12319582"/>
    <s v="10/Apr/2024"/>
    <s v="10/Apr/2024"/>
    <x v="0"/>
    <s v="10/04/2024 04:05:43 PM"/>
    <s v="BIL/ONL/000824886750/Atria Conv"/>
    <n v="38936.46"/>
    <m/>
    <n v="1239301.0400000005"/>
  </r>
  <r>
    <n v="51"/>
    <s v="S12932922"/>
    <s v="10/Apr/2024"/>
    <s v="10/Apr/2024"/>
    <x v="0"/>
    <s v="10/04/2024 04:53:51 PM"/>
    <s v="NEFT-AXISCN0581539966-RAZORPAY SOFTWARE PRIVATE LIMITED --RAZORPAY SOFTWARE PVT LTD FUND-9170200412"/>
    <m/>
    <n v="4952.8"/>
    <n v="1244253.8400000005"/>
  </r>
  <r>
    <n v="52"/>
    <s v="S15005673"/>
    <s v="10/Apr/2024"/>
    <s v="10/Apr/2024"/>
    <x v="0"/>
    <s v="10/04/2024 07:33:59 PM"/>
    <s v="CAM/33611SRY/CASH DEP-Other/10-04-24/574"/>
    <m/>
    <n v="51000"/>
    <n v="1295253.8400000005"/>
  </r>
  <r>
    <n v="53"/>
    <s v="S15802878"/>
    <s v="10/Apr/2024"/>
    <s v="10/Apr/2024"/>
    <x v="0"/>
    <s v="10/04/2024 08:56:20 PM"/>
    <s v="INF/INFT/035940611991/Rent           /SYEDDLF"/>
    <n v="79065"/>
    <m/>
    <n v="1216188.8400000005"/>
  </r>
  <r>
    <n v="54"/>
    <s v="S15812910"/>
    <s v="10/Apr/2024"/>
    <s v="10/Apr/2024"/>
    <x v="0"/>
    <s v="10/04/2024 08:57:14 PM"/>
    <s v="INF/INFT/035940622471/Rent           /DLFLANDLORD3"/>
    <n v="79065"/>
    <m/>
    <n v="1137123.8400000005"/>
  </r>
  <r>
    <n v="55"/>
    <s v="S15820022"/>
    <s v="10/Apr/2024"/>
    <s v="10/Apr/2024"/>
    <x v="0"/>
    <s v="10/04/2024 08:57:48 PM"/>
    <s v="INF/NEFT/035940629091/SBIN0001879/Rent           /DLFlandlordAtiy"/>
    <n v="79065"/>
    <m/>
    <n v="1058058.8400000005"/>
  </r>
  <r>
    <n v="56"/>
    <s v="S18190383"/>
    <s v="11/Apr/2024"/>
    <s v="11/Apr/2024"/>
    <x v="0"/>
    <s v="11/04/2024 08:56:03 AM"/>
    <s v="INF/INFT/035942713881/Rent           /T1landlord"/>
    <n v="300000"/>
    <m/>
    <n v="758058.84000000055"/>
  </r>
  <r>
    <n v="57"/>
    <s v="S18235122"/>
    <s v="11/Apr/2024"/>
    <s v="11/Apr/2024"/>
    <x v="0"/>
    <s v="11/04/2024 09:05:01 AM"/>
    <s v="INF/NEFT/035942745291/HDFC0000218/Rent           /HHlandlord1"/>
    <n v="124279"/>
    <m/>
    <n v="633779.84000000055"/>
  </r>
  <r>
    <n v="58"/>
    <s v="S18237803"/>
    <s v="11/Apr/2024"/>
    <s v="11/Apr/2024"/>
    <x v="0"/>
    <s v="11/04/2024 09:05:42 AM"/>
    <s v="INF/NEFT/035942754721/HDFC0000218/Rent           /HHlandlord2"/>
    <n v="124279"/>
    <m/>
    <n v="509500.84000000055"/>
  </r>
  <r>
    <n v="59"/>
    <s v="S18242590"/>
    <s v="11/Apr/2024"/>
    <s v="11/Apr/2024"/>
    <x v="0"/>
    <s v="11/04/2024 09:06:44 AM"/>
    <s v="INF/NEFT/035942758721/HDFC0000218/Rent           /HHlandlord3"/>
    <n v="124279"/>
    <m/>
    <n v="385221.84000000055"/>
  </r>
  <r>
    <n v="60"/>
    <s v="S18246488"/>
    <s v="11/Apr/2024"/>
    <s v="11/Apr/2024"/>
    <x v="0"/>
    <s v="11/04/2024 09:07:35 AM"/>
    <s v="INF/NEFT/035942761851/HDFC0000218/Rent           /HHlandlord4"/>
    <n v="124279"/>
    <m/>
    <n v="260942.84000000055"/>
  </r>
  <r>
    <n v="61"/>
    <s v="S18593773"/>
    <s v="11/Apr/2024"/>
    <s v="11/Apr/2024"/>
    <x v="0"/>
    <s v="11/04/2024 10:18:34 AM"/>
    <s v="UPI/410215320914/april/prithuhazarika@/ICICI Bank/ICIcc21527ddf9e458ba37dd464e29712d2"/>
    <m/>
    <n v="15680"/>
    <n v="276622.84000000055"/>
  </r>
  <r>
    <n v="62"/>
    <s v="S19015312"/>
    <s v="11/Apr/2024"/>
    <s v="11/Apr/2024"/>
    <x v="0"/>
    <s v="11/04/2024 11:14:27 AM"/>
    <s v="INF/NEFT/035943783151/UTIB0CCH274/RazorpayXAxis"/>
    <n v="70000"/>
    <m/>
    <n v="206622.84000000055"/>
  </r>
  <r>
    <n v="63"/>
    <s v="S19438441"/>
    <s v="11/Apr/2024"/>
    <s v="11/Apr/2024"/>
    <x v="0"/>
    <s v="11/04/2024 12:12:00 PM"/>
    <s v="INF/NEFT/035944501481/UTIB0CCH274/Salary         /Payroll"/>
    <n v="215700"/>
    <m/>
    <n v="-9077.1599999994505"/>
  </r>
  <r>
    <n v="64"/>
    <s v="S22069914"/>
    <s v="11/Apr/2024"/>
    <s v="11/Apr/2024"/>
    <x v="0"/>
    <s v="11/04/2024 07:07:56 PM"/>
    <s v="UPI/446821148205/UPI/sunnyvirgo11@ok/Union Bank of I/ICI7890faabd7b84b59a7b357b3b1afd6e5"/>
    <m/>
    <n v="16169.5"/>
    <n v="7092.3400000005495"/>
  </r>
  <r>
    <n v="65"/>
    <s v="S34832074"/>
    <s v="13/Apr/2024"/>
    <s v="13/Apr/2024"/>
    <x v="0"/>
    <s v="13/04/2024 08:35:57 AM"/>
    <s v="INF/NEFT/035963149371/SBIN0021216/Rent           /Aakanksha"/>
    <n v="76091"/>
    <m/>
    <n v="-68998.659999999451"/>
  </r>
  <r>
    <n v="66"/>
    <s v="S34834082"/>
    <s v="13/Apr/2024"/>
    <s v="13/Apr/2024"/>
    <x v="0"/>
    <s v="13/04/2024 08:36:33 AM"/>
    <s v="INF/NEFT/035963151041/SBIN0021110/Rent           /Gsrinivas"/>
    <n v="76091"/>
    <m/>
    <n v="-145089.65999999945"/>
  </r>
  <r>
    <n v="67"/>
    <s v="S34837932"/>
    <s v="13/Apr/2024"/>
    <s v="13/Apr/2024"/>
    <x v="0"/>
    <s v="13/04/2024 08:37:43 AM"/>
    <s v="INF/NEFT/035963154891/SBIN0021216/Rent           /Gayathri"/>
    <n v="76091"/>
    <m/>
    <n v="-221180.65999999945"/>
  </r>
  <r>
    <n v="68"/>
    <s v="S36656386"/>
    <s v="13/Apr/2024"/>
    <s v="13/Apr/2024"/>
    <x v="0"/>
    <s v="13/04/2024 01:31:17 PM"/>
    <s v="UPI/410403428376/UPI/kirankuchana28@/ICICI Bank/ICI8ef09d77b6654691981bfe9af7a8388d"/>
    <m/>
    <n v="15680"/>
    <n v="-205500.65999999945"/>
  </r>
  <r>
    <n v="69"/>
    <s v="S41306585"/>
    <s v="14/Apr/2024"/>
    <s v="15/Apr/2024"/>
    <x v="0"/>
    <s v="14/04/2024 10:50:18 AM"/>
    <s v="MIN/AMAZON PAY /202404141050/484581/"/>
    <n v="799"/>
    <m/>
    <n v="-206299.65999999945"/>
  </r>
  <r>
    <n v="70"/>
    <s v="S42769749"/>
    <s v="14/Apr/2024"/>
    <s v="15/Apr/2024"/>
    <x v="0"/>
    <s v="14/04/2024 03:33:56 PM"/>
    <s v="MPS/SRI SATHYA /202404141533/267707/RANGAREDD"/>
    <n v="4600.28"/>
    <m/>
    <n v="-210899.93999999945"/>
  </r>
  <r>
    <n v="71"/>
    <s v="S47893373"/>
    <s v="15/Apr/2024"/>
    <s v="15/Apr/2024"/>
    <x v="0"/>
    <s v="15/04/2024 08:57:55 AM"/>
    <s v="INF/NEFT/035975816241/UTIB0CCH274/RazorpayXAxis"/>
    <n v="50000"/>
    <m/>
    <n v="-260899.93999999945"/>
  </r>
  <r>
    <n v="72"/>
    <s v="S49683090"/>
    <s v="15/Apr/2024"/>
    <s v="15/Apr/2024"/>
    <x v="0"/>
    <s v="15/04/2024 11:42:35 AM"/>
    <s v="Mob alrt Chg Jan-24+GST"/>
    <n v="29.5"/>
    <m/>
    <n v="-260929.43999999945"/>
  </r>
  <r>
    <n v="73"/>
    <s v="S49861220"/>
    <s v="15/Apr/2024"/>
    <s v="15/Apr/2024"/>
    <x v="0"/>
    <s v="15/04/2024 11:57:29 AM"/>
    <s v="MMT/IMPS/410611922222/PaidviaCRED/DREAMPLUGP/AxisBank"/>
    <m/>
    <n v="5000"/>
    <n v="-255929.43999999945"/>
  </r>
  <r>
    <n v="74"/>
    <s v="S50173476"/>
    <s v="15/Apr/2024"/>
    <s v="15/Apr/2024"/>
    <x v="0"/>
    <s v="15/04/2024 12:22:32 PM"/>
    <s v="UPI/410645450181/Thrive rent/nirosha20952@ax/Bankof Baroda/AXLc69ce2e2cb504ffc99e357e90eb0ccb0"/>
    <m/>
    <n v="32032"/>
    <n v="-223897.43999999945"/>
  </r>
  <r>
    <n v="75"/>
    <s v="S50560418"/>
    <s v="15/Apr/2024"/>
    <s v="15/Apr/2024"/>
    <x v="0"/>
    <s v="15/04/2024 12:51:47 PM"/>
    <s v="Dbt card Chg Jan-24+GST"/>
    <n v="590"/>
    <m/>
    <n v="-224487.43999999945"/>
  </r>
  <r>
    <n v="76"/>
    <s v="S52423193"/>
    <s v="15/Apr/2024"/>
    <s v="15/Apr/2024"/>
    <x v="0"/>
    <s v="15/04/2024 03:38:14 PM"/>
    <s v="IMPS Chg Jan-24+GST"/>
    <n v="75.52"/>
    <m/>
    <n v="-224562.95999999944"/>
  </r>
  <r>
    <n v="77"/>
    <s v="S52833329"/>
    <s v="15/Apr/2024"/>
    <s v="15/Apr/2024"/>
    <x v="0"/>
    <s v="15/04/2024 04:17:42 PM"/>
    <s v="UPI/410638827608/Payment from Ph/srinivasphanind/INDUSIND BANK/YBLd27ebb55224e464395208ebd3c91a733"/>
    <m/>
    <n v="27100"/>
    <n v="-197462.95999999944"/>
  </r>
  <r>
    <n v="78"/>
    <s v="S53391940"/>
    <s v="15/Apr/2024"/>
    <s v="15/Apr/2024"/>
    <x v="0"/>
    <s v="15/04/2024 04:54:12 PM"/>
    <s v="NEFT-AXISCN0586925109-RAZORPAY SOFTWARE PRIVATE LIMITED --RAZORPAY SOFTWARE PVT LTD FUND-9170200412"/>
    <m/>
    <n v="4893.8"/>
    <n v="-192569.15999999945"/>
  </r>
  <r>
    <n v="79"/>
    <s v="S66508691"/>
    <s v="16/Apr/2024"/>
    <s v="16/Apr/2024"/>
    <x v="0"/>
    <s v="16/04/2024 10:57:45 PM"/>
    <s v="UPI/410739561841/Payment from Ph/9490486688@ybl/State Bank Of I/YBL8e1addeaff6b498dbeca7844f82e75cf"/>
    <m/>
    <n v="26800"/>
    <n v="-165769.15999999945"/>
  </r>
  <r>
    <n v="80"/>
    <s v="S75369629"/>
    <s v="18/Apr/2024"/>
    <s v="18/Apr/2024"/>
    <x v="0"/>
    <s v="18/04/2024 09:44:00 AM"/>
    <s v="BIL/ONL/000827974035/DREAMPLUG"/>
    <n v="163561.99"/>
    <m/>
    <n v="-329331.14999999944"/>
  </r>
  <r>
    <n v="81"/>
    <s v="S80573931"/>
    <s v="18/Apr/2024"/>
    <s v="18/Apr/2024"/>
    <x v="0"/>
    <s v="18/04/2024 06:07:30 PM"/>
    <s v="NEFT-AXISCN0590379036-RAZORPAY SOFTWARE PRIVATE LIMITED --RAZORPAY SOFTWARE PVT LTD FUND-9170200412"/>
    <m/>
    <n v="39551.599999999999"/>
    <n v="-289779.54999999946"/>
  </r>
  <r>
    <n v="82"/>
    <s v="S88397769"/>
    <s v="19/Apr/2024"/>
    <s v="19/Apr/2024"/>
    <x v="0"/>
    <s v="19/04/2024 04:35:48 PM"/>
    <s v="NEFT-AXISCN0591402318-RAZORPAY SOFTWARE PRIVATE LIMITED --RAZORPAY SOFTWARE PVT LTD FUND-9170200412"/>
    <m/>
    <n v="19811.2"/>
    <n v="-269968.34999999945"/>
  </r>
  <r>
    <n v="83"/>
    <s v="S93578275"/>
    <s v="20/Apr/2024"/>
    <s v="20/Apr/2024"/>
    <x v="0"/>
    <s v="20/04/2024 10:11:41 AM"/>
    <s v="BIL/ONL/000828812508/DREAMPLUG"/>
    <n v="99867"/>
    <m/>
    <n v="-369835.34999999945"/>
  </r>
  <r>
    <n v="84"/>
    <s v="S97076040"/>
    <s v="20/Apr/2024"/>
    <s v="20/Apr/2024"/>
    <x v="0"/>
    <s v="20/04/2024 04:34:23 PM"/>
    <s v="NEFT-AXISCN0592377376-RAZORPAY SOFTWARE PRIVATE LIMITED --RAZORPAY SOFTWARE PVT LTD FUND-9170200412"/>
    <m/>
    <n v="4952.8"/>
    <n v="-364882.54999999946"/>
  </r>
  <r>
    <n v="85"/>
    <s v="S97200786"/>
    <s v="20/Apr/2024"/>
    <s v="20/Apr/2024"/>
    <x v="0"/>
    <s v="20/04/2024 04:46:29 PM"/>
    <s v="INF/NEFT/036034323361/UTIB0CCH274/RazorpayXAxis"/>
    <n v="60000"/>
    <m/>
    <n v="-424882.54999999946"/>
  </r>
  <r>
    <n v="86"/>
    <s v="S10250850"/>
    <s v="22/Apr/2024"/>
    <s v="22/Apr/2024"/>
    <x v="0"/>
    <s v="22/04/2024 02:43:22 PM"/>
    <s v="NEFT-YESB41135531338-TYCHE PAYMENT SOLUTIONS PVT LTD NOD-YESB0000001-068961100000012-YESB0000001"/>
    <m/>
    <n v="688737.96"/>
    <n v="263855.4100000005"/>
  </r>
  <r>
    <n v="87"/>
    <s v="S11359996"/>
    <s v="22/Apr/2024"/>
    <s v="22/Apr/2024"/>
    <x v="0"/>
    <s v="22/04/2024 04:37:30 PM"/>
    <s v="NEFT-AXISCN0594246311-RAZORPAY SOFTWARE PRIVATE LIMITED --RAZORPAY SOFTWARE PVT LTD FUND-9170200412"/>
    <m/>
    <n v="9905.6"/>
    <n v="273761.01000000047"/>
  </r>
  <r>
    <n v="88"/>
    <s v="S15534520"/>
    <s v="23/Apr/2024"/>
    <s v="23/Apr/2024"/>
    <x v="0"/>
    <s v="23/04/2024 08:14:52 AM"/>
    <s v="GIB/002019519089/GST       /24043600051862"/>
    <n v="319694"/>
    <m/>
    <n v="-45932.989999999525"/>
  </r>
  <r>
    <n v="89"/>
    <s v="S15722518"/>
    <s v="23/Apr/2024"/>
    <s v="23/Apr/2024"/>
    <x v="0"/>
    <s v="23/04/2024 08:49:32 AM"/>
    <s v="INF/NEFT/036052823071/UBIN0801925/Rent           /GeethaT0"/>
    <n v="210600"/>
    <m/>
    <n v="-256532.98999999953"/>
  </r>
  <r>
    <n v="90"/>
    <s v="S15725784"/>
    <s v="23/Apr/2024"/>
    <s v="23/Apr/2024"/>
    <x v="0"/>
    <s v="23/04/2024 08:50:28 AM"/>
    <s v="INF/NEFT/036052826131/UBIN0801925/Rent           /NarenderT0"/>
    <n v="194400"/>
    <m/>
    <n v="-450932.98999999953"/>
  </r>
  <r>
    <n v="91"/>
    <s v="S17909395"/>
    <s v="23/Apr/2024"/>
    <s v="23/Apr/2024"/>
    <x v="0"/>
    <s v="23/04/2024 01:10:28 PM"/>
    <s v="INF/NEFT/036055489331/UTIB0CCH274/RazorpayXAxis"/>
    <n v="35000"/>
    <m/>
    <n v="-485932.98999999953"/>
  </r>
  <r>
    <n v="92"/>
    <s v="S27202475"/>
    <s v="24/Apr/2024"/>
    <s v="24/Apr/2024"/>
    <x v="0"/>
    <s v="24/04/2024 03:05:55 PM"/>
    <s v="NEFT-YESB41156957751-TYCHE PAYMENT SOLUTIONS PVT LTD NOD-YESB0000001-068961100000012-YESB0000001"/>
    <m/>
    <n v="35543.96"/>
    <n v="-450389.0299999995"/>
  </r>
  <r>
    <n v="93"/>
    <s v="S28117433"/>
    <s v="24/Apr/2024"/>
    <s v="24/Apr/2024"/>
    <x v="0"/>
    <s v="24/04/2024 04:36:05 PM"/>
    <s v="NEFT-AXISCN0596533358-RAZORPAY SOFTWARE PRIVATE LIMITED --RAZORPAY SOFTWARE PVT LTD FUND-9170200412"/>
    <m/>
    <n v="4952.8"/>
    <n v="-445436.22999999952"/>
  </r>
  <r>
    <n v="94"/>
    <s v="S33802735"/>
    <s v="25/Apr/2024"/>
    <s v="25/Apr/2024"/>
    <x v="0"/>
    <s v="25/04/2024 10:53:30 AM"/>
    <s v="UPI/411658669470/Payment from Ph/deekshavanguru@/Standard Charte/AXL07f5e4dceb3946b7b531fc29b1ac66eb"/>
    <m/>
    <n v="30240"/>
    <n v="-415196.22999999952"/>
  </r>
  <r>
    <n v="95"/>
    <s v="S36099706"/>
    <s v="25/Apr/2024"/>
    <s v="25/Apr/2024"/>
    <x v="0"/>
    <s v="25/04/2024 02:43:08 PM"/>
    <s v="NEFT-YESB41167461698-TYCHE PAYMENT SOLUTIONS PVT LTD NOD-YESB0000001-068961100000012-YESB0000001"/>
    <m/>
    <n v="1969.59"/>
    <n v="-413226.63999999949"/>
  </r>
  <r>
    <n v="96"/>
    <s v="S37268231"/>
    <s v="25/Apr/2024"/>
    <s v="25/Apr/2024"/>
    <x v="0"/>
    <s v="25/04/2024 04:38:45 PM"/>
    <s v="NEFT-AXISCN0597846686-RAZORPAY SOFTWARE PRIVATE LIMITED --RAZORPAY SOFTWARE PVT LTD FUND-9170200412"/>
    <m/>
    <n v="4952.8"/>
    <n v="-408273.8399999995"/>
  </r>
  <r>
    <n v="97"/>
    <s v="S39612746"/>
    <s v="25/Apr/2024"/>
    <s v="25/Apr/2024"/>
    <x v="0"/>
    <s v="25/04/2024 08:25:12 PM"/>
    <s v="INF/NEFT/036081048471/IOBA0000572/Rent           /Deepthitr"/>
    <n v="396000"/>
    <m/>
    <n v="-804273.8399999995"/>
  </r>
  <r>
    <n v="98"/>
    <s v="S45006329"/>
    <s v="26/Apr/2024"/>
    <s v="26/Apr/2024"/>
    <x v="0"/>
    <s v="26/04/2024 02:06:58 PM"/>
    <s v="INF/NEFT/036085964591/UTIB0CCH274/RazorpayXAxis"/>
    <n v="100000"/>
    <m/>
    <n v="-904273.8399999995"/>
  </r>
  <r>
    <n v="99"/>
    <s v="S45732045"/>
    <s v="26/Apr/2024"/>
    <s v="26/Apr/2024"/>
    <x v="0"/>
    <s v="26/04/2024 03:26:49 PM"/>
    <s v="BIL/ONL/000831387438/One97 Comm"/>
    <n v="44902"/>
    <m/>
    <n v="-949175.8399999995"/>
  </r>
  <r>
    <n v="100"/>
    <s v="S46489364"/>
    <s v="26/Apr/2024"/>
    <s v="26/Apr/2024"/>
    <x v="0"/>
    <s v="26/04/2024 04:34:38 PM"/>
    <s v="NEFT-AXISCN0599088907-RAZORPAY SOFTWARE PRIVATE LIMITED --RAZORPAY SOFTWARE PVT LTD FUND-9170200412"/>
    <m/>
    <n v="17723.88"/>
    <n v="-931451.9599999995"/>
  </r>
  <r>
    <n v="101"/>
    <s v="S65499031"/>
    <s v="29/Apr/2024"/>
    <s v="29/Apr/2024"/>
    <x v="0"/>
    <s v="29/04/2024 11:16:43 AM"/>
    <s v="MIN/AMAZON PAY /202404291116/683639/"/>
    <n v="11932"/>
    <m/>
    <n v="-943383.9599999995"/>
  </r>
  <r>
    <n v="102"/>
    <s v="S65660453"/>
    <s v="29/Apr/2024"/>
    <s v="29/Apr/2024"/>
    <x v="0"/>
    <s v="29/04/2024 11:28:29 AM"/>
    <s v="MIN/AMAZON PAY /202404291128/584529/"/>
    <n v="5708.64"/>
    <m/>
    <n v="-949092.59999999951"/>
  </r>
  <r>
    <n v="103"/>
    <s v="S68791529"/>
    <s v="29/Apr/2024"/>
    <s v="29/Apr/2024"/>
    <x v="0"/>
    <s v="29/04/2024 03:39:59 PM"/>
    <s v="NEFT-YESB41209607305-TYCHE PAYMENT SOLUTIONS PVT LTD NOD-YESB0000001-068961100000012-YESB0000001"/>
    <m/>
    <n v="25161.13"/>
    <n v="-923931.46999999951"/>
  </r>
  <r>
    <n v="104"/>
    <s v="S69718587"/>
    <s v="29/Apr/2024"/>
    <s v="29/Apr/2024"/>
    <x v="0"/>
    <s v="29/04/2024 04:38:19 PM"/>
    <s v="NEFT-AXISCN0602124860-RAZORPAY SOFTWARE PRIVATE LIMITED --RAZORPAY SOFTWARE PVT LTD FUND-9170200412"/>
    <m/>
    <n v="44504.4"/>
    <n v="-879427.06999999948"/>
  </r>
  <r>
    <n v="105"/>
    <s v="S80344129"/>
    <s v="30/Apr/2024"/>
    <s v="30/Apr/2024"/>
    <x v="0"/>
    <s v="30/04/2024 01:57:42 PM"/>
    <s v="Cash dep Chg 01-20FEB24+GST"/>
    <n v="190.3"/>
    <m/>
    <n v="-879617.36999999953"/>
  </r>
  <r>
    <n v="106"/>
    <s v="S81871610"/>
    <s v="30/Apr/2024"/>
    <s v="30/Apr/2024"/>
    <x v="0"/>
    <s v="30/04/2024 03:34:56 PM"/>
    <s v="BIL/ONL/000833272835/DREAMPLUG"/>
    <n v="5375.1"/>
    <m/>
    <n v="-884992.46999999951"/>
  </r>
  <r>
    <n v="107"/>
    <s v="S83284435"/>
    <s v="30/Apr/2024"/>
    <s v="30/Apr/2024"/>
    <x v="0"/>
    <s v="30/04/2024 04:55:16 PM"/>
    <s v="NEFT-AXISCN0603343979-RAZORPAY SOFTWARE PRIVATE LIMITED --RAZORPAY SOFTWARE PVT LTD FUND-9170200412"/>
    <m/>
    <n v="19752.2"/>
    <n v="-865240.26999999955"/>
  </r>
  <r>
    <n v="108"/>
    <s v="S84198488"/>
    <s v="30/Apr/2024"/>
    <s v="30/Apr/2024"/>
    <x v="0"/>
    <s v="30/04/2024 05:45:15 PM"/>
    <s v="INF/NEFT/036125333421/HDFC0002826/CC bill        /tropi"/>
    <n v="6110"/>
    <m/>
    <n v="-871350.26999999955"/>
  </r>
  <r>
    <n v="109"/>
    <s v="S84618736"/>
    <s v="30/Apr/2024"/>
    <s v="30/Apr/2024"/>
    <x v="0"/>
    <s v="30/04/2024 06:10:44 PM"/>
    <s v="UPI/412109685375/Payment from Ph/9544529723@ybl/Federal Bank/YBL5d766a2e748745a2859d4a8a974de0d8"/>
    <m/>
    <n v="33600"/>
    <n v="-837750.26999999955"/>
  </r>
  <r>
    <n v="110"/>
    <s v="S86427491"/>
    <s v="30/Apr/2024"/>
    <s v="30/Apr/2024"/>
    <x v="0"/>
    <s v="30/04/2024 07:49:54 PM"/>
    <s v="NEFT-YESIG41210239373-INSTAMOJO RESEARCH A-INSTAMOJOCONTRA1264 TRANFER-002281300010714-YESB0000001"/>
    <m/>
    <n v="21806.14"/>
    <n v="-815944.12999999954"/>
  </r>
  <r>
    <n v="111"/>
    <s v="S96081471"/>
    <s v="01/May/2024"/>
    <s v="01/May/2024"/>
    <x v="1"/>
    <s v="01/05/2024 06:45:07 PM"/>
    <s v="INF/NEFT/036139281711/UTIB0CCH274/Payroll"/>
    <n v="71000"/>
    <m/>
    <n v="-886944.12999999954"/>
  </r>
  <r>
    <n v="112"/>
    <s v="C48804384"/>
    <s v="02/May/2024"/>
    <s v="02/May/2024"/>
    <x v="1"/>
    <s v="02/05/2024 02:41:19 AM"/>
    <s v="MMT/IMPS/412300822503/PaidviaCRED/DREAMPLUGP/AxisBank"/>
    <m/>
    <n v="21208"/>
    <n v="-865736.12999999954"/>
  </r>
  <r>
    <n v="113"/>
    <s v="S98783662"/>
    <s v="01/May/2024"/>
    <s v="02/May/2024"/>
    <x v="1"/>
    <s v="02/05/2024 04:05:45 AM"/>
    <s v="112005002094:Int.Coll:02-04-2024 to 01-05-2024"/>
    <n v="4105"/>
    <m/>
    <n v="-869841.12999999954"/>
  </r>
  <r>
    <n v="114"/>
    <s v="S99160404"/>
    <s v="02/May/2024"/>
    <s v="02/May/2024"/>
    <x v="1"/>
    <s v="02/05/2024 05:39:20 AM"/>
    <s v="CMS/001435161716/BAJAJ_AUTO_CD__SME000004466341"/>
    <n v="76393"/>
    <m/>
    <n v="-946234.12999999954"/>
  </r>
  <r>
    <n v="115"/>
    <s v="S99264417"/>
    <s v="02/May/2024"/>
    <s v="02/May/2024"/>
    <x v="1"/>
    <s v="02/05/2024 05:47:47 AM"/>
    <s v="CMS/001435223889/BAJAJ_AUTO_CD__SME000004466341"/>
    <n v="38870"/>
    <m/>
    <n v="-985104.12999999954"/>
  </r>
  <r>
    <n v="116"/>
    <s v="S1480535"/>
    <s v="02/May/2024"/>
    <s v="02/May/2024"/>
    <x v="1"/>
    <s v="02/05/2024 08:42:38 AM"/>
    <s v="INF/NEFT/036142366641/UTIB0CCH274/Payroll"/>
    <n v="113000"/>
    <m/>
    <n v="-1098104.1299999994"/>
  </r>
  <r>
    <n v="117"/>
    <s v="S7008670"/>
    <s v="02/May/2024"/>
    <s v="02/May/2024"/>
    <x v="1"/>
    <s v="02/05/2024 03:47:10 PM"/>
    <s v="NEFT-YESB41231608784-TYCHE PAYMENT SOLUTIONS PVT LTD NOD-YESB0000001-068961100000012-YESB0000001"/>
    <m/>
    <n v="105671.79"/>
    <n v="-992432.33999999939"/>
  </r>
  <r>
    <n v="118"/>
    <s v="S8287846"/>
    <s v="02/May/2024"/>
    <s v="02/May/2024"/>
    <x v="1"/>
    <s v="02/05/2024 05:19:50 PM"/>
    <s v="NEFT-AXISCN0605534737-RAZORPAY SOFTWARE PRIVATE LIMITED --RAZORPAY SOFTWARE PVT LTD FUND-9170200412"/>
    <m/>
    <n v="10896.16"/>
    <n v="-981536.17999999935"/>
  </r>
  <r>
    <n v="119"/>
    <s v="S9548142"/>
    <s v="02/May/2024"/>
    <s v="02/May/2024"/>
    <x v="1"/>
    <s v="02/05/2024 06:46:38 PM"/>
    <s v="UPI/412324327371/UPI/harshithavanama/Karur Vysya Ban/SBI69257ce0636942a9a65498d7d6d3504f"/>
    <m/>
    <n v="15680"/>
    <n v="-965856.17999999935"/>
  </r>
  <r>
    <n v="120"/>
    <s v="S11354772"/>
    <s v="02/May/2024"/>
    <s v="02/May/2024"/>
    <x v="1"/>
    <s v="02/05/2024 09:10:46 PM"/>
    <s v="CAM/33611SRY/CASH DEP-Other/02-05-24/5687"/>
    <m/>
    <n v="28000"/>
    <n v="-937856.17999999935"/>
  </r>
  <r>
    <n v="121"/>
    <s v="C49725895"/>
    <s v="02/May/2024"/>
    <s v="03/May/2024"/>
    <x v="1"/>
    <s v="03/05/2024 02:41:52 AM"/>
    <s v="NEFT-N123243016559829-MONILA MAILALA-RENT-50100671108538-HDFC0000001"/>
    <m/>
    <n v="32480"/>
    <n v="-905376.17999999935"/>
  </r>
  <r>
    <n v="122"/>
    <s v="S18937836"/>
    <s v="03/May/2024"/>
    <s v="03/May/2024"/>
    <x v="1"/>
    <s v="03/05/2024 02:43:08 PM"/>
    <s v="NEFT-YESB41242312479-TYCHE PAYMENT SOLUTIONS PVT LTD NOD-YESB0000001-068961100000012-YESB0000001"/>
    <m/>
    <n v="545044.72"/>
    <n v="-360331.45999999938"/>
  </r>
  <r>
    <n v="123"/>
    <s v="S19569170"/>
    <s v="03/May/2024"/>
    <s v="03/May/2024"/>
    <x v="1"/>
    <s v="03/05/2024 03:37:51 PM"/>
    <s v="MMT/IMPS/412415833549/Salary/Payroll   /UTIB0CCH274"/>
    <n v="276903"/>
    <m/>
    <n v="-637234.45999999938"/>
  </r>
  <r>
    <n v="124"/>
    <s v="S25126029"/>
    <s v="03/May/2024"/>
    <s v="03/May/2024"/>
    <x v="1"/>
    <s v="03/05/2024 11:16:27 PM"/>
    <s v="MMT/IMPS/412423732468/IMPS/ANISHAMOHA/Axis Bank"/>
    <m/>
    <n v="24200"/>
    <n v="-613034.45999999938"/>
  </r>
  <r>
    <n v="125"/>
    <s v="S28871279"/>
    <s v="04/May/2024"/>
    <s v="04/May/2024"/>
    <x v="1"/>
    <s v="04/05/2024 11:53:31 AM"/>
    <s v="MMT/IMPS/412511448577/IMPS transactio/LEARNEON E/HDFC Bank"/>
    <m/>
    <n v="24480"/>
    <n v="-588554.45999999938"/>
  </r>
  <r>
    <n v="126"/>
    <s v="S30724268"/>
    <s v="04/May/2024"/>
    <s v="04/May/2024"/>
    <x v="1"/>
    <s v="04/05/2024 02:13:52 PM"/>
    <s v="UPI/412503369872/UPI/anmol.mohan123-/Kotak Mahindra /SBIc26095bb7a714430aeab4bff4c0449e1"/>
    <m/>
    <n v="30240"/>
    <n v="-558314.45999999938"/>
  </r>
  <r>
    <n v="127"/>
    <s v="S31735321"/>
    <s v="04/May/2024"/>
    <s v="04/May/2024"/>
    <x v="1"/>
    <s v="04/05/2024 03:42:24 PM"/>
    <s v="NEFT-YESB41253077326-TYCHE PAYMENT SOLUTIONS PVT LTD NOD-YESB0000001-068961100000012-YESB0000001"/>
    <m/>
    <n v="383800.92"/>
    <n v="-174513.5399999994"/>
  </r>
  <r>
    <n v="128"/>
    <s v="S33814859"/>
    <s v="04/May/2024"/>
    <s v="04/May/2024"/>
    <x v="1"/>
    <s v="04/05/2024 06:44:08 PM"/>
    <s v="NEFT-N125243020126081-ROHIT JOSHI-RENT UTILITY-09751140065440-HDFC0000001"/>
    <m/>
    <n v="16279"/>
    <n v="-158234.5399999994"/>
  </r>
  <r>
    <n v="129"/>
    <s v="S34972927"/>
    <s v="04/May/2024"/>
    <s v="04/May/2024"/>
    <x v="1"/>
    <s v="04/05/2024 08:28:39 PM"/>
    <s v="INF/NEFT/036179873081/UTIB0CCH274/RazorpayXAxis"/>
    <n v="50000"/>
    <m/>
    <n v="-208234.5399999994"/>
  </r>
  <r>
    <n v="130"/>
    <s v="S37378402"/>
    <s v="05/May/2024"/>
    <s v="06/May/2024"/>
    <x v="1"/>
    <s v="05/05/2024 10:32:36 AM"/>
    <s v="ACH/CTRAZORPAY/ICIC0000000015573604/GROMORFINAO6YAVAhp7uO7GF"/>
    <n v="9168"/>
    <m/>
    <n v="-217402.5399999994"/>
  </r>
  <r>
    <n v="131"/>
    <s v="S37379565"/>
    <s v="05/May/2024"/>
    <s v="06/May/2024"/>
    <x v="1"/>
    <s v="05/05/2024 10:32:38 AM"/>
    <s v="ACH/CTRAZORPAY/ICIC0000000015573604/GROMORFINAO6YAWJLnHlKI5n"/>
    <n v="9168"/>
    <m/>
    <n v="-226570.5399999994"/>
  </r>
  <r>
    <n v="132"/>
    <s v="S44129058"/>
    <s v="06/May/2024"/>
    <s v="06/May/2024"/>
    <x v="1"/>
    <s v="06/05/2024 04:05:19 AM"/>
    <s v="NEFT-AXNPN12719631846-PHONEPE PRIVATE LIMITED-PAYMENT AGG-/CUST/ PHONEPE PRIVATE LIMITED-PAYM-92202"/>
    <m/>
    <n v="15680"/>
    <n v="-210890.5399999994"/>
  </r>
  <r>
    <n v="133"/>
    <s v="S51782890"/>
    <s v="06/May/2024"/>
    <s v="06/May/2024"/>
    <x v="1"/>
    <s v="06/05/2024 03:04:18 PM"/>
    <s v="NEFT-YESB41274220196-TYCHE PAYMENT SOLUTIONS PVT LTD NOD-YESB0000001-068961100000012-YESB0000001"/>
    <m/>
    <n v="419244.38"/>
    <n v="208353.84000000061"/>
  </r>
  <r>
    <n v="134"/>
    <s v="S53501653"/>
    <s v="06/May/2024"/>
    <s v="06/May/2024"/>
    <x v="1"/>
    <s v="06/05/2024 05:20:54 PM"/>
    <s v="UPI/412798358892/UPI/santodhar@oksbi/State Bank Of I/SBIe82c92322e4d47d59aeb723f672c97c5"/>
    <m/>
    <n v="15680"/>
    <n v="224033.84000000061"/>
  </r>
  <r>
    <n v="135"/>
    <s v="S62457559"/>
    <s v="07/May/2024"/>
    <s v="07/May/2024"/>
    <x v="1"/>
    <s v="07/05/2024 12:54:35 PM"/>
    <s v="CashDep Chgs 01-30APR24+GST"/>
    <n v="59"/>
    <m/>
    <n v="223974.84000000061"/>
  </r>
  <r>
    <n v="136"/>
    <s v="S65565070"/>
    <s v="07/May/2024"/>
    <s v="07/May/2024"/>
    <x v="1"/>
    <s v="07/05/2024 05:10:38 PM"/>
    <s v="NEFT-CITIN24465276932-AIRBNB PAYMENTS INDIA P LTD-HOST-0MS1SAGZ7LPQFAJSRNZVYEOQLIT0-0712844019-CITI"/>
    <m/>
    <n v="12197.52"/>
    <n v="236172.3600000006"/>
  </r>
  <r>
    <n v="137"/>
    <s v="S68812540"/>
    <s v="07/May/2024"/>
    <s v="07/May/2024"/>
    <x v="1"/>
    <s v="07/05/2024 10:16:28 PM"/>
    <s v="UPI/449487659045/UPI/sunnyvirgo11@ok/Union Bank of I/ICIa8990772305d4a79b92ac7ccb9018672"/>
    <m/>
    <n v="16483"/>
    <n v="252655.3600000006"/>
  </r>
  <r>
    <n v="138"/>
    <s v="S73146126"/>
    <s v="08/May/2024"/>
    <s v="08/May/2024"/>
    <x v="1"/>
    <s v="08/05/2024 12:30:34 PM"/>
    <s v="UPI/412905779532/Deposit/8008632017@axis/Axis Bank Ltd./ACD01HXBG1NX42KCR6QG75A333KEM"/>
    <m/>
    <n v="65035.839999999997"/>
    <n v="317691.20000000059"/>
  </r>
  <r>
    <n v="139"/>
    <s v="S74925236"/>
    <s v="08/May/2024"/>
    <s v="08/May/2024"/>
    <x v="1"/>
    <s v="08/05/2024 03:03:31 PM"/>
    <s v="NEFT-YESB41295623632-TYCHE PAYMENT SOLUTIONS PVT LTD NOD-YESB0000001-068961100000012-YESB0000001"/>
    <m/>
    <n v="624693.11"/>
    <n v="942384.31000000052"/>
  </r>
  <r>
    <n v="140"/>
    <s v="S75207353"/>
    <s v="08/May/2024"/>
    <s v="08/May/2024"/>
    <x v="1"/>
    <s v="08/05/2024 03:31:49 PM"/>
    <s v="INF/NEFT/036225538931/UTIB0CCH274/RazorpayXAxis"/>
    <n v="100000"/>
    <m/>
    <n v="842384.31000000052"/>
  </r>
  <r>
    <n v="141"/>
    <s v="S82348418"/>
    <s v="09/May/2024"/>
    <s v="09/May/2024"/>
    <x v="1"/>
    <s v="09/05/2024 10:57:33 AM"/>
    <s v="BIL/ONL/000838605053/One97 Comm"/>
    <n v="41379"/>
    <m/>
    <n v="801005.31000000052"/>
  </r>
  <r>
    <n v="142"/>
    <s v="S84039413"/>
    <s v="09/May/2024"/>
    <s v="09/May/2024"/>
    <x v="1"/>
    <s v="09/05/2024 01:24:16 PM"/>
    <s v="Cash dep Chg 01-12MAR24+GST"/>
    <n v="190.3"/>
    <m/>
    <n v="800815.01000000047"/>
  </r>
  <r>
    <n v="143"/>
    <s v="S85504215"/>
    <s v="09/May/2024"/>
    <s v="09/May/2024"/>
    <x v="1"/>
    <s v="09/05/2024 03:37:05 PM"/>
    <s v="NEFT-YESB41306269291-TYCHE PAYMENT SOLUTIONS PVT LTD NOD-YESB0000001-068961100000012-YESB0000001"/>
    <m/>
    <n v="666646.1"/>
    <n v="1467461.1100000003"/>
  </r>
  <r>
    <n v="144"/>
    <s v="S85594557"/>
    <s v="09/May/2024"/>
    <s v="09/May/2024"/>
    <x v="1"/>
    <s v="09/05/2024 03:43:15 PM"/>
    <s v="NEFT-000375100496-LYRA NETWORK PVT LTD-REMARKS FROM DEBIT-409000855155-RATN0000999"/>
    <m/>
    <n v="46651.44"/>
    <n v="1514112.5500000003"/>
  </r>
  <r>
    <n v="145"/>
    <s v="S86746793"/>
    <s v="09/May/2024"/>
    <s v="09/May/2024"/>
    <x v="1"/>
    <s v="09/05/2024 05:28:11 PM"/>
    <s v="MIN/GOOGLEWORKS/202405091728/291212/"/>
    <n v="6253.06"/>
    <m/>
    <n v="1507859.4900000002"/>
  </r>
  <r>
    <n v="146"/>
    <s v="S94175537"/>
    <s v="10/May/2024"/>
    <s v="10/May/2024"/>
    <x v="1"/>
    <s v="10/05/2024 11:02:39 AM"/>
    <s v="INF/NEFT/036248743581/UTIB0CCH274/PAYROLL"/>
    <n v="95000"/>
    <m/>
    <n v="1412859.4900000002"/>
  </r>
  <r>
    <n v="147"/>
    <s v="S94544329"/>
    <s v="10/May/2024"/>
    <s v="10/May/2024"/>
    <x v="1"/>
    <s v="10/05/2024 11:25:49 AM"/>
    <s v="IPS/ADHOC MSA A/202405101125/000000008804/RANGAREDD"/>
    <n v="4000"/>
    <m/>
    <n v="1408859.4900000002"/>
  </r>
  <r>
    <n v="148"/>
    <s v="S97724110"/>
    <s v="10/May/2024"/>
    <s v="10/May/2024"/>
    <x v="1"/>
    <s v="10/05/2024 03:57:15 PM"/>
    <s v="NEFT-YESB41316906236-TYCHE PAYMENT SOLUTIONS PVT LTD NOD-YESB0000001-068961100000012-YESB0000001"/>
    <m/>
    <n v="45810.44"/>
    <n v="1454669.9300000002"/>
  </r>
  <r>
    <n v="149"/>
    <s v="S98207060"/>
    <s v="10/May/2024"/>
    <s v="10/May/2024"/>
    <x v="1"/>
    <s v="10/05/2024 04:37:08 PM"/>
    <s v="NEFT-AXISCN0615237922-RAZORPAY SOFTWARE PRIVATE LIMITED --RAZORPAY SOFTWARE PVT LTD FUND-9170200412"/>
    <m/>
    <n v="14858.4"/>
    <n v="1469528.33"/>
  </r>
  <r>
    <n v="150"/>
    <s v="C64116377"/>
    <s v="10/May/2024"/>
    <s v="11/May/2024"/>
    <x v="1"/>
    <s v="11/05/2024 06:03:40 AM"/>
    <s v="INF/INFT/036261192381/Rent           /T1landlord"/>
    <n v="300000"/>
    <m/>
    <n v="1169528.33"/>
  </r>
  <r>
    <n v="151"/>
    <s v="S2812397"/>
    <s v="11/May/2024"/>
    <s v="11/May/2024"/>
    <x v="1"/>
    <s v="11/05/2024 09:07:01 AM"/>
    <s v="MMT/IMPS/413225487652/RENTORSECURITYD/BSWETHADUT/Axis Bank"/>
    <m/>
    <n v="35000"/>
    <n v="1204528.33"/>
  </r>
  <r>
    <n v="152"/>
    <s v="S3253876"/>
    <s v="11/May/2024"/>
    <s v="11/May/2024"/>
    <x v="1"/>
    <s v="11/05/2024 10:30:36 AM"/>
    <s v="INF/NEFT/036262317141/SBIN0001879/Rent           /DLFlandlordAtiy"/>
    <n v="79065"/>
    <m/>
    <n v="1125463.33"/>
  </r>
  <r>
    <n v="153"/>
    <s v="S3256176"/>
    <s v="11/May/2024"/>
    <s v="11/May/2024"/>
    <x v="1"/>
    <s v="11/05/2024 10:31:06 AM"/>
    <s v="INF/INFT/036262320681/Rent           /SYEDDLF"/>
    <n v="79065"/>
    <m/>
    <n v="1046398.3300000001"/>
  </r>
  <r>
    <n v="154"/>
    <s v="S3260279"/>
    <s v="11/May/2024"/>
    <s v="11/May/2024"/>
    <x v="1"/>
    <s v="11/05/2024 10:31:50 AM"/>
    <s v="INF/INFT/036262325001/Rent           /DLFLANDLORD3"/>
    <n v="79065"/>
    <m/>
    <n v="967333.33000000007"/>
  </r>
  <r>
    <n v="155"/>
    <s v="S8257466"/>
    <s v="12/May/2024"/>
    <s v="13/May/2024"/>
    <x v="1"/>
    <s v="12/05/2024 06:11:39 AM"/>
    <s v="INF/NEFT/036270339821/HDFC0000218/Rent           /HHlandlord1"/>
    <n v="124279"/>
    <m/>
    <n v="843054.33000000007"/>
  </r>
  <r>
    <n v="156"/>
    <s v="S8260859"/>
    <s v="12/May/2024"/>
    <s v="13/May/2024"/>
    <x v="1"/>
    <s v="12/05/2024 06:12:29 AM"/>
    <s v="INF/NEFT/036270340081/HDFC0000218/Rent           /HHlandlord2"/>
    <n v="124279"/>
    <m/>
    <n v="718775.33000000007"/>
  </r>
  <r>
    <n v="157"/>
    <s v="S8264460"/>
    <s v="12/May/2024"/>
    <s v="13/May/2024"/>
    <x v="1"/>
    <s v="12/05/2024 06:13:17 AM"/>
    <s v="INF/NEFT/036270340361/HDFC0000218/Rent           /HHlandlord3"/>
    <n v="124279"/>
    <m/>
    <n v="594496.33000000007"/>
  </r>
  <r>
    <n v="158"/>
    <s v="S8267716"/>
    <s v="12/May/2024"/>
    <s v="13/May/2024"/>
    <x v="1"/>
    <s v="12/05/2024 06:13:59 AM"/>
    <s v="INF/NEFT/036270340831/HDFC0000218/Rent           /HHlandlord4"/>
    <n v="124279"/>
    <m/>
    <n v="470217.33000000007"/>
  </r>
  <r>
    <n v="159"/>
    <s v="S8536118"/>
    <s v="12/May/2024"/>
    <s v="13/May/2024"/>
    <x v="1"/>
    <s v="12/05/2024 08:06:38 AM"/>
    <s v="MMT/IMPS/413308402365/Salary/Payroll   /UTIB0CCH274"/>
    <n v="196000"/>
    <m/>
    <n v="274217.33000000007"/>
  </r>
  <r>
    <n v="160"/>
    <s v="S12644376"/>
    <s v="12/May/2024"/>
    <s v="13/May/2024"/>
    <x v="1"/>
    <s v="12/05/2024 08:49:28 PM"/>
    <s v="UPI/413322501824/UPI/kirankuchana28@/ICICI Bank/ICI24fdd9e924344e94bf03d75ad7f755e2"/>
    <m/>
    <n v="15680"/>
    <n v="289897.33000000007"/>
  </r>
  <r>
    <n v="161"/>
    <s v="S13905146"/>
    <s v="13/May/2024"/>
    <s v="13/May/2024"/>
    <x v="1"/>
    <s v="13/05/2024 04:32:32 AM"/>
    <s v="NEFT-AXNPN13485813931-PHONEPE PRIVATE LIMITED-PAYMENT AGG-/CUST/ PHONEPE PRIVATE LIMITED-PAYM-92202"/>
    <m/>
    <n v="25760"/>
    <n v="315657.33000000007"/>
  </r>
  <r>
    <n v="162"/>
    <s v="S17621215"/>
    <s v="13/May/2024"/>
    <s v="13/May/2024"/>
    <x v="1"/>
    <s v="13/05/2024 12:47:58 PM"/>
    <s v="INF/NEFT/036278593991/UTIB0CCH274/RazorpayXAxis"/>
    <n v="50000"/>
    <m/>
    <n v="265657.33000000007"/>
  </r>
  <r>
    <n v="163"/>
    <s v="S19409878"/>
    <s v="13/May/2024"/>
    <s v="13/May/2024"/>
    <x v="1"/>
    <s v="13/05/2024 03:41:46 PM"/>
    <s v="NEFT-000375690795-LYRA NETWORK PVT LTD-REMARKS FROM DEBIT-409000855155-RATN0000999"/>
    <m/>
    <n v="24135.75"/>
    <n v="289793.08000000007"/>
  </r>
  <r>
    <n v="164"/>
    <s v="S19492941"/>
    <s v="13/May/2024"/>
    <s v="13/May/2024"/>
    <x v="1"/>
    <s v="13/05/2024 03:47:07 PM"/>
    <s v="NEFT-YESB41348561749-TYCHE PAYMENT SOLUTIONS PVT LTD NOD-YESB0000001-068961100000012-YESB0000001"/>
    <m/>
    <n v="256347.51999999999"/>
    <n v="546140.60000000009"/>
  </r>
  <r>
    <n v="165"/>
    <s v="S26479296"/>
    <s v="14/May/2024"/>
    <s v="14/May/2024"/>
    <x v="1"/>
    <s v="14/05/2024 12:46:13 PM"/>
    <s v="INF/NEFT/036290843061/IOBA0000572/Rent           /Deepthitr"/>
    <n v="396000"/>
    <m/>
    <n v="150140.60000000009"/>
  </r>
  <r>
    <n v="166"/>
    <s v="S26505987"/>
    <s v="14/May/2024"/>
    <s v="14/May/2024"/>
    <x v="1"/>
    <s v="14/05/2024 12:48:16 PM"/>
    <s v="INF/NEFT/036290869531/UTIB0CCH274/Salary         /Payroll"/>
    <n v="29000"/>
    <m/>
    <n v="121140.60000000009"/>
  </r>
  <r>
    <n v="167"/>
    <s v="S26647513"/>
    <s v="14/May/2024"/>
    <s v="14/May/2024"/>
    <x v="1"/>
    <s v="14/05/2024 01:01:26 PM"/>
    <s v="INF/NEFT/036291089321/UTIB0CCH274/RazorpayXAxis"/>
    <n v="33000"/>
    <m/>
    <n v="88140.600000000093"/>
  </r>
  <r>
    <n v="168"/>
    <s v="S27026242"/>
    <s v="14/May/2024"/>
    <s v="14/May/2024"/>
    <x v="1"/>
    <s v="14/05/2024 01:38:11 PM"/>
    <s v="NEFT-RETURN-36290843061DC-THRIVESCAPE VENTURES-NOTSPECIFIEDREASONCUSTOMERGENERATED  R11"/>
    <m/>
    <n v="396000"/>
    <n v="484140.60000000009"/>
  </r>
  <r>
    <n v="169"/>
    <s v="S30117657"/>
    <s v="14/May/2024"/>
    <s v="14/May/2024"/>
    <x v="1"/>
    <s v="14/05/2024 06:33:25 PM"/>
    <s v="INF/NEFT/036296831591/SBIN0021216/Rent           /Aakanksha"/>
    <n v="76091"/>
    <m/>
    <n v="408049.60000000009"/>
  </r>
  <r>
    <n v="170"/>
    <s v="S30129596"/>
    <s v="14/May/2024"/>
    <s v="14/May/2024"/>
    <x v="1"/>
    <s v="14/05/2024 06:34:24 PM"/>
    <s v="INF/NEFT/036296846921/SBIN0021216/Gayathri"/>
    <n v="76091"/>
    <m/>
    <n v="331958.60000000009"/>
  </r>
  <r>
    <n v="171"/>
    <s v="S30137890"/>
    <s v="14/May/2024"/>
    <s v="14/May/2024"/>
    <x v="1"/>
    <s v="14/05/2024 06:35:08 PM"/>
    <s v="INF/NEFT/036296856321/SBIN0021110/Rent           /Gsrinivas"/>
    <n v="76091"/>
    <m/>
    <n v="255867.60000000009"/>
  </r>
  <r>
    <n v="172"/>
    <s v="S31475789"/>
    <s v="14/May/2024"/>
    <s v="14/May/2024"/>
    <x v="1"/>
    <s v="14/05/2024 09:09:21 PM"/>
    <s v="UPI/413528734487/Payment from Ph/nirosha20951@ax/Axis Bank Ltd./AXLde85012c57854fe7b04c60faaa1acbf4"/>
    <m/>
    <n v="32032"/>
    <n v="287899.60000000009"/>
  </r>
  <r>
    <n v="173"/>
    <s v="S34377773"/>
    <s v="15/May/2024"/>
    <s v="15/May/2024"/>
    <x v="1"/>
    <s v="15/05/2024 09:33:10 AM"/>
    <s v="UPI/413667996831/Payment from Ph/9490486688@axl/State Bank Of I/AXL8d476a9c81934ef5b1d66b324067503b"/>
    <m/>
    <n v="26800"/>
    <n v="314699.60000000009"/>
  </r>
  <r>
    <n v="174"/>
    <s v="S34793755"/>
    <s v="15/May/2024"/>
    <s v="15/May/2024"/>
    <x v="1"/>
    <s v="15/05/2024 10:23:33 AM"/>
    <s v="INF/NEFT/036301151291/UTIB0CCH274/RazorpayXAxis"/>
    <n v="40000"/>
    <m/>
    <n v="274699.60000000009"/>
  </r>
  <r>
    <n v="175"/>
    <s v="S45518282"/>
    <s v="16/May/2024"/>
    <s v="16/May/2024"/>
    <x v="1"/>
    <s v="16/05/2024 11:26:00 AM"/>
    <s v="BIL/ONL/000841700758/DREAMPLUG"/>
    <n v="261742.56"/>
    <m/>
    <n v="12957.040000000095"/>
  </r>
  <r>
    <n v="176"/>
    <s v="S47503650"/>
    <s v="16/May/2024"/>
    <s v="16/May/2024"/>
    <x v="1"/>
    <s v="16/05/2024 02:39:59 PM"/>
    <s v="NEFT-YESB41370600251-TYCHE PAYMENT SOLUTIONS PVT LTD NOD-YESB0000001-068961100000012-YESB0000001"/>
    <m/>
    <n v="57065.4"/>
    <n v="70022.44000000009"/>
  </r>
  <r>
    <n v="177"/>
    <s v="S48687573"/>
    <s v="16/May/2024"/>
    <s v="16/May/2024"/>
    <x v="1"/>
    <s v="16/05/2024 04:35:49 PM"/>
    <s v="NEFT-AXISCN0621780468-RAZORPAY SOFTWARE PRIVATE LIMITED --RAZORPAY SOFTWARE PVT LTD FUND-9170200412"/>
    <m/>
    <n v="4952.8"/>
    <n v="74975.240000000093"/>
  </r>
  <r>
    <n v="178"/>
    <s v="S56188630"/>
    <s v="17/May/2024"/>
    <s v="17/May/2024"/>
    <x v="1"/>
    <s v="17/05/2024 02:34:47 PM"/>
    <s v="NEFT-YESB41381318835-TYCHE PAYMENT SOLUTIONS PVT LTD NOD-YESB0000001-068961100000012-YESB0000001"/>
    <m/>
    <n v="85736.59"/>
    <n v="160711.83000000007"/>
  </r>
  <r>
    <n v="179"/>
    <s v="S57337871"/>
    <s v="17/May/2024"/>
    <s v="17/May/2024"/>
    <x v="1"/>
    <s v="17/05/2024 04:39:56 PM"/>
    <s v="NEFT-AXISCN0622898338-RAZORPAY SOFTWARE PRIVATE LIMITED --RAZORPAY SOFTWARE PVT LTD FUND-9170200412"/>
    <m/>
    <n v="9905.6"/>
    <n v="170617.43000000008"/>
  </r>
  <r>
    <n v="180"/>
    <s v="S62118514"/>
    <s v="18/May/2024"/>
    <s v="18/May/2024"/>
    <x v="1"/>
    <s v="18/05/2024 10:42:01 AM"/>
    <s v="MIN/PAYTM      /202405181042/840803/"/>
    <n v="8126"/>
    <m/>
    <n v="162491.43000000008"/>
  </r>
  <r>
    <n v="181"/>
    <s v="S62643481"/>
    <s v="18/May/2024"/>
    <s v="18/May/2024"/>
    <x v="1"/>
    <s v="18/05/2024 11:51:01 AM"/>
    <s v="GIB/002021083700/GST       /24053600087440"/>
    <n v="168913"/>
    <m/>
    <n v="-6421.5699999999197"/>
  </r>
  <r>
    <n v="182"/>
    <s v="S63640101"/>
    <s v="18/May/2024"/>
    <s v="18/May/2024"/>
    <x v="1"/>
    <s v="18/05/2024 02:03:22 PM"/>
    <s v="UPI/413944016048/Payment from Ph/srinivasphanind/INDUSIND BANK/YBL2128d3635abf4b7eb50bfd16ec5fb38e"/>
    <m/>
    <n v="27100"/>
    <n v="20678.43000000008"/>
  </r>
  <r>
    <n v="183"/>
    <s v="S64611158"/>
    <s v="18/May/2024"/>
    <s v="18/May/2024"/>
    <x v="1"/>
    <s v="18/05/2024 03:34:03 PM"/>
    <s v="NEFT-YESB41392034901-TYCHE PAYMENT SOLUTIONS PVT LTD NOD-YESB0000001-068961100000012-YESB0000001"/>
    <m/>
    <n v="27630.959999999999"/>
    <n v="48309.390000000079"/>
  </r>
  <r>
    <n v="184"/>
    <s v="S65095716"/>
    <s v="18/May/2024"/>
    <s v="18/May/2024"/>
    <x v="1"/>
    <s v="18/05/2024 04:37:25 PM"/>
    <s v="NEFT-AXISCN0623954252-RAZORPAY SOFTWARE PRIVATE LIMITED --RAZORPAY SOFTWARE PVT LTD FUND-9170200412"/>
    <m/>
    <n v="9905.6"/>
    <n v="58214.990000000078"/>
  </r>
  <r>
    <n v="185"/>
    <s v="S68433220"/>
    <s v="19/May/2024"/>
    <s v="20/May/2024"/>
    <x v="1"/>
    <s v="19/05/2024 07:28:12 AM"/>
    <s v="INF/NEFT/036345254631/UTIB0CCH274/RazorpayXAxis"/>
    <n v="40000"/>
    <m/>
    <n v="18214.990000000078"/>
  </r>
  <r>
    <n v="186"/>
    <s v="S70043351"/>
    <s v="19/May/2024"/>
    <s v="20/May/2024"/>
    <x v="1"/>
    <s v="19/05/2024 01:36:05 PM"/>
    <s v="MIN/AMAZON PAY /202405191336/996095/"/>
    <n v="2328"/>
    <m/>
    <n v="15886.990000000078"/>
  </r>
  <r>
    <n v="187"/>
    <s v="S70059691"/>
    <s v="19/May/2024"/>
    <s v="20/May/2024"/>
    <x v="1"/>
    <s v="19/05/2024 01:38:20 PM"/>
    <s v="MIN/AMAZON PAY /202405191338/685685/"/>
    <n v="2174"/>
    <m/>
    <n v="13712.990000000078"/>
  </r>
  <r>
    <n v="188"/>
    <s v="S74471275"/>
    <s v="20/May/2024"/>
    <s v="20/May/2024"/>
    <x v="1"/>
    <s v="20/05/2024 10:27:17 AM"/>
    <s v="MIN/HYDERABAD M/202405201027/847581/"/>
    <n v="83669"/>
    <m/>
    <n v="-69956.009999999922"/>
  </r>
  <r>
    <n v="189"/>
    <s v="S74553665"/>
    <s v="20/May/2024"/>
    <s v="20/May/2024"/>
    <x v="1"/>
    <s v="20/05/2024 10:38:45 AM"/>
    <s v="BIL/ONL/000843189964/DREAMPLUG"/>
    <n v="97244.28"/>
    <m/>
    <n v="-167200.28999999992"/>
  </r>
  <r>
    <n v="190"/>
    <s v="S75805868"/>
    <s v="20/May/2024"/>
    <s v="20/May/2024"/>
    <x v="1"/>
    <s v="20/05/2024 01:10:42 PM"/>
    <s v="MIN/IND Souther/202405201310/082367/"/>
    <n v="5257.4"/>
    <m/>
    <n v="-172457.68999999992"/>
  </r>
  <r>
    <n v="191"/>
    <s v="S76372638"/>
    <s v="20/May/2024"/>
    <s v="20/May/2024"/>
    <x v="1"/>
    <s v="20/05/2024 02:20:58 PM"/>
    <s v="MMT/IMPS/414114363609/Rent/Deepthitr/IOBA0000572"/>
    <n v="396000"/>
    <m/>
    <n v="-568457.68999999994"/>
  </r>
  <r>
    <n v="192"/>
    <s v="S77056399"/>
    <s v="20/May/2024"/>
    <s v="20/May/2024"/>
    <x v="1"/>
    <s v="20/05/2024 03:44:29 PM"/>
    <s v="MIN/AMAZON PAY /202405201544/860284/"/>
    <n v="11932"/>
    <m/>
    <n v="-580389.68999999994"/>
  </r>
  <r>
    <n v="193"/>
    <s v="S77102201"/>
    <s v="20/May/2024"/>
    <s v="20/May/2024"/>
    <x v="1"/>
    <s v="20/05/2024 03:51:24 PM"/>
    <s v="INF/NEFT/036354904921/UBIN0801925/Rent           /GeethaT0"/>
    <n v="210600"/>
    <m/>
    <n v="-790989.69"/>
  </r>
  <r>
    <n v="194"/>
    <s v="S77112527"/>
    <s v="20/May/2024"/>
    <s v="20/May/2024"/>
    <x v="1"/>
    <s v="20/05/2024 03:52:44 PM"/>
    <s v="INF/NEFT/036354927041/UBIN0801925/Rent           /NarenderT0"/>
    <n v="194400"/>
    <m/>
    <n v="-985389.69"/>
  </r>
  <r>
    <n v="195"/>
    <s v="S82141760"/>
    <s v="21/May/2024"/>
    <s v="21/May/2024"/>
    <x v="1"/>
    <s v="21/05/2024 09:54:24 AM"/>
    <s v="MIN/IND Souther/202405210954/239997/"/>
    <n v="5112.3100000000004"/>
    <m/>
    <n v="-990502"/>
  </r>
  <r>
    <n v="196"/>
    <s v="S82150971"/>
    <s v="21/May/2024"/>
    <s v="21/May/2024"/>
    <x v="1"/>
    <s v="21/05/2024 09:55:34 AM"/>
    <s v="MIN/IND Souther/202405210955/240214/"/>
    <n v="3750.1"/>
    <m/>
    <n v="-994252.1"/>
  </r>
  <r>
    <n v="197"/>
    <s v="S82174340"/>
    <s v="21/May/2024"/>
    <s v="21/May/2024"/>
    <x v="1"/>
    <s v="21/05/2024 09:59:00 AM"/>
    <s v="MIN/IND Souther/202405210958/240865/"/>
    <n v="3362.2"/>
    <m/>
    <n v="-997614.29999999993"/>
  </r>
  <r>
    <n v="198"/>
    <s v="S82181602"/>
    <s v="21/May/2024"/>
    <s v="21/May/2024"/>
    <x v="1"/>
    <s v="21/05/2024 10:00:10 AM"/>
    <s v="MIN/IND Souther/202405211000/241092/"/>
    <n v="2242.81"/>
    <m/>
    <n v="-999857.11"/>
  </r>
  <r>
    <n v="199"/>
    <s v="S82201884"/>
    <s v="21/May/2024"/>
    <s v="21/May/2024"/>
    <x v="1"/>
    <s v="21/05/2024 10:02:42 AM"/>
    <s v="MIN/IND Souther/202405211002/242164/"/>
    <n v="3006.53"/>
    <m/>
    <n v="-1002863.64"/>
  </r>
  <r>
    <n v="200"/>
    <s v="S83453577"/>
    <s v="21/May/2024"/>
    <s v="21/May/2024"/>
    <x v="1"/>
    <s v="21/05/2024 12:00:49 PM"/>
    <s v="MMT/IMPS/414212400841/RazorpayXAxis/UTIB0CCH274"/>
    <n v="30000"/>
    <m/>
    <n v="-1032863.64"/>
  </r>
  <r>
    <n v="201"/>
    <s v="S85098396"/>
    <s v="21/May/2024"/>
    <s v="21/May/2024"/>
    <x v="1"/>
    <s v="21/05/2024 02:45:08 PM"/>
    <s v="MIN/IND Souther/202405211445/300957/"/>
    <n v="2729.45"/>
    <m/>
    <n v="-1035593.09"/>
  </r>
  <r>
    <n v="202"/>
    <s v="S85110678"/>
    <s v="21/May/2024"/>
    <s v="21/May/2024"/>
    <x v="1"/>
    <s v="21/05/2024 02:46:26 PM"/>
    <s v="MIN/IND Souther/202405211446/301165/"/>
    <n v="2857.41"/>
    <m/>
    <n v="-1038450.5"/>
  </r>
  <r>
    <n v="203"/>
    <s v="S85179115"/>
    <s v="21/May/2024"/>
    <s v="21/May/2024"/>
    <x v="1"/>
    <s v="21/05/2024 02:54:17 PM"/>
    <s v="MIN/IND Souther/202405211454/302385/"/>
    <n v="1818.56"/>
    <m/>
    <n v="-1040269.06"/>
  </r>
  <r>
    <n v="204"/>
    <s v="S85207831"/>
    <s v="21/May/2024"/>
    <s v="21/May/2024"/>
    <x v="1"/>
    <s v="21/05/2024 02:57:36 PM"/>
    <s v="MIN/IND Souther/202405211457/302861/"/>
    <n v="179.13"/>
    <m/>
    <n v="-1040448.1900000001"/>
  </r>
  <r>
    <n v="205"/>
    <s v="S85595688"/>
    <s v="21/May/2024"/>
    <s v="21/May/2024"/>
    <x v="1"/>
    <s v="21/05/2024 03:37:47 PM"/>
    <s v="NEFT-YESB41423532721-TYCHE PAYMENT SOLUTIONS PVT LTD NOD-YESB0000001-068961100000012-YESB0000001"/>
    <m/>
    <n v="16957.759999999998"/>
    <n v="-1023490.43"/>
  </r>
  <r>
    <n v="206"/>
    <s v="S85815188"/>
    <s v="21/May/2024"/>
    <s v="21/May/2024"/>
    <x v="1"/>
    <s v="21/05/2024 03:51:37 PM"/>
    <s v="INF/NEFT/036365596521/UTIB0CCH274/RazorpayXAxis"/>
    <n v="10000"/>
    <m/>
    <n v="-1033490.43"/>
  </r>
  <r>
    <n v="207"/>
    <s v="S85868075"/>
    <s v="21/May/2024"/>
    <s v="21/May/2024"/>
    <x v="1"/>
    <s v="21/05/2024 03:55:43 PM"/>
    <s v="INF/NEFT/036365644121/UTIB0CCH274/Salary         /Payroll"/>
    <n v="14400"/>
    <m/>
    <n v="-1047890.43"/>
  </r>
  <r>
    <n v="208"/>
    <s v="S86260121"/>
    <s v="21/May/2024"/>
    <s v="21/May/2024"/>
    <x v="1"/>
    <s v="21/05/2024 04:36:28 PM"/>
    <s v="NEFT-AXISCN0626564914-RAZORPAY SOFTWARE PRIVATE LIMITED --RAZORPAY SOFTWARE PVT LTD FUND-9170200412"/>
    <m/>
    <n v="19684.34"/>
    <n v="-1028206.0900000001"/>
  </r>
  <r>
    <n v="209"/>
    <s v="S86386931"/>
    <s v="21/May/2024"/>
    <s v="21/May/2024"/>
    <x v="1"/>
    <s v="21/05/2024 04:47:02 PM"/>
    <s v="MIN/IND Souther/202405211647/318564/"/>
    <n v="1732.01"/>
    <m/>
    <n v="-1029938.1000000001"/>
  </r>
  <r>
    <n v="210"/>
    <s v="S87831816"/>
    <s v="21/May/2024"/>
    <s v="21/May/2024"/>
    <x v="1"/>
    <s v="21/05/2024 07:05:08 PM"/>
    <s v="MIN/AMAZON PAY /202405211905/552079/"/>
    <n v="12577"/>
    <m/>
    <n v="-1042515.1000000001"/>
  </r>
  <r>
    <n v="211"/>
    <s v="S95295359"/>
    <s v="22/May/2024"/>
    <s v="22/May/2024"/>
    <x v="1"/>
    <s v="22/05/2024 02:57:44 PM"/>
    <s v="NEFT-YESB41434276613-TYCHE PAYMENT SOLUTIONS PVT LTD NOD-YESB0000001-068961100000012-YESB0000001"/>
    <m/>
    <n v="35543.96"/>
    <n v="-1006971.1400000001"/>
  </r>
  <r>
    <n v="212"/>
    <s v="S5431718"/>
    <s v="23/May/2024"/>
    <s v="23/May/2024"/>
    <x v="1"/>
    <s v="23/05/2024 07:33:26 PM"/>
    <s v="MMT/IMPS/414425134660/EazyPGShagun/EAZYAPP TE/Ratnakar Bank"/>
    <m/>
    <n v="1"/>
    <n v="-1006970.1400000001"/>
  </r>
  <r>
    <n v="213"/>
    <s v="S7661539"/>
    <s v="24/May/2024"/>
    <s v="24/May/2024"/>
    <x v="1"/>
    <s v="24/05/2024 07:06:13 AM"/>
    <s v="INF/NEFT/036391154071/UTIB0CCH274/Payroll"/>
    <n v="66000"/>
    <m/>
    <n v="-1072970.1400000001"/>
  </r>
  <r>
    <n v="214"/>
    <s v="S12054769"/>
    <s v="24/May/2024"/>
    <s v="24/May/2024"/>
    <x v="1"/>
    <s v="24/05/2024 03:39:04 PM"/>
    <s v="NEFT-YESB41455444692-TYCHE PAYMENT SOLUTIONS PVT LTD NOD-YESB0000001-068961100000012-YESB0000001"/>
    <m/>
    <n v="137899.45000000001"/>
    <n v="-935070.69000000018"/>
  </r>
  <r>
    <n v="215"/>
    <s v="S13114937"/>
    <s v="24/May/2024"/>
    <s v="24/May/2024"/>
    <x v="1"/>
    <s v="24/05/2024 05:10:34 PM"/>
    <s v="NEFT-AXISCN0629816847-RAZORPAY SOFTWARE PRIVATE LIMITED --RAZORPAY SOFTWARE PVT LTD FUND-9170200412"/>
    <m/>
    <n v="9905.6"/>
    <n v="-925165.0900000002"/>
  </r>
  <r>
    <n v="216"/>
    <s v="S13311144"/>
    <s v="24/May/2024"/>
    <s v="24/May/2024"/>
    <x v="1"/>
    <s v="24/05/2024 05:33:55 PM"/>
    <s v="UPI/414528271508/Deeksha Vanguru/deekshavanguru@/Standard Charte/IBLa5ed6788825240918befece3d15e84df"/>
    <m/>
    <n v="30240"/>
    <n v="-894925.0900000002"/>
  </r>
  <r>
    <n v="217"/>
    <s v="S21766190"/>
    <s v="25/May/2024"/>
    <s v="25/May/2024"/>
    <x v="1"/>
    <s v="25/05/2024 07:30:29 PM"/>
    <s v="IPS/AUTO SUPPLI/202405251930/000000007696/HYDERABAD"/>
    <n v="3000"/>
    <m/>
    <n v="-897925.0900000002"/>
  </r>
  <r>
    <n v="218"/>
    <s v="S34637552"/>
    <s v="27/May/2024"/>
    <s v="27/May/2024"/>
    <x v="1"/>
    <s v="27/05/2024 02:00:25 PM"/>
    <s v="MCD REF AMAZON P 240521"/>
    <m/>
    <n v="11932"/>
    <n v="-885993.0900000002"/>
  </r>
  <r>
    <n v="219"/>
    <s v="S37017522"/>
    <s v="27/May/2024"/>
    <s v="27/May/2024"/>
    <x v="1"/>
    <s v="27/05/2024 05:24:22 PM"/>
    <s v="NEFT-YESB41487183658-TYCHE PAYMENT SOLUTIONS PVT LTD NOD-YESB0000001-068961100000012-YESB0000001"/>
    <m/>
    <n v="106173.75"/>
    <n v="-779819.3400000002"/>
  </r>
  <r>
    <n v="220"/>
    <s v="S37047768"/>
    <s v="27/May/2024"/>
    <s v="27/May/2024"/>
    <x v="1"/>
    <s v="27/05/2024 05:26:46 PM"/>
    <s v="NEFT-AXISCN0632217792-RAZORPAY SOFTWARE PRIVATE LIMITED --RAZORPAY SOFTWARE PVT LTD FUND-9170200412"/>
    <m/>
    <n v="4952.8"/>
    <n v="-774866.54000000015"/>
  </r>
  <r>
    <n v="221"/>
    <s v="S38597304"/>
    <s v="27/May/2024"/>
    <s v="27/May/2024"/>
    <x v="1"/>
    <s v="27/05/2024 07:39:57 PM"/>
    <s v="INF/NEFT/036422777841/UTIB0CCH274/RazorpayXAxis"/>
    <n v="50000"/>
    <m/>
    <n v="-824866.54000000015"/>
  </r>
  <r>
    <n v="222"/>
    <s v="S38604198"/>
    <s v="27/May/2024"/>
    <s v="27/May/2024"/>
    <x v="1"/>
    <s v="27/05/2024 07:40:34 PM"/>
    <s v="INF/NEFT/036422783901/UTIB0CCH274/Payroll"/>
    <n v="6000"/>
    <m/>
    <n v="-830866.54000000015"/>
  </r>
  <r>
    <n v="223"/>
    <s v="S43773347"/>
    <s v="28/May/2024"/>
    <s v="28/May/2024"/>
    <x v="1"/>
    <s v="28/05/2024 12:47:46 PM"/>
    <s v="BIL/ONL/000846549693/DREAMPLUG"/>
    <n v="5366.76"/>
    <m/>
    <n v="-836233.30000000016"/>
  </r>
  <r>
    <n v="224"/>
    <s v="S46246936"/>
    <s v="28/May/2024"/>
    <s v="28/May/2024"/>
    <x v="1"/>
    <s v="28/05/2024 04:42:01 PM"/>
    <s v="NEFT-AXISCN0633162917-RAZORPAY SOFTWARE PRIVATE LIMITED --RAZORPAY SOFTWARE PVT LTD FUND-9170200412"/>
    <m/>
    <n v="25225.96"/>
    <n v="-811007.3400000002"/>
  </r>
  <r>
    <n v="225"/>
    <s v="S47723676"/>
    <s v="28/May/2024"/>
    <s v="28/May/2024"/>
    <x v="1"/>
    <s v="28/05/2024 07:00:06 PM"/>
    <s v="NEFT-CITIN24473153968-AIRBNB PAYMENTS INDIA P LTD-HOST-0MS1SGZDML4SMKOFEIB5U6XX3V7-0712844019-CITI0"/>
    <m/>
    <n v="9714.6"/>
    <n v="-801292.74000000022"/>
  </r>
  <r>
    <n v="226"/>
    <s v="C88481125"/>
    <s v="29/May/2024"/>
    <s v="29/May/2024"/>
    <x v="1"/>
    <s v="29/05/2024 04:20:36 AM"/>
    <s v="MMT/IMPS/415027006873/ChetaliLeadAdva/EAZYAPP TE/Ratnakar Bank"/>
    <m/>
    <n v="5000"/>
    <n v="-796292.74000000022"/>
  </r>
  <r>
    <n v="227"/>
    <s v="C88665038"/>
    <s v="29/May/2024"/>
    <s v="29/May/2024"/>
    <x v="1"/>
    <s v="29/05/2024 04:21:37 AM"/>
    <s v="MMT/IMPS/415027010460/VaniyaLeadAdvan/EAZYAPP TE/Ratnakar Bank"/>
    <m/>
    <n v="5000"/>
    <n v="-791292.74000000022"/>
  </r>
  <r>
    <n v="228"/>
    <s v="S51245696"/>
    <s v="29/May/2024"/>
    <s v="29/May/2024"/>
    <x v="1"/>
    <s v="29/05/2024 10:05:46 AM"/>
    <s v="INF/NEFT/036435749541/UTIB0CCH274/RazorpayXAxis"/>
    <n v="100000"/>
    <m/>
    <n v="-891292.74000000022"/>
  </r>
  <r>
    <n v="229"/>
    <s v="S53832711"/>
    <s v="29/May/2024"/>
    <s v="29/May/2024"/>
    <x v="1"/>
    <s v="29/05/2024 02:38:48 PM"/>
    <s v="NEFT-YESB41508570896-TYCHE PAYMENT SOLUTIONS PVT LTD NOD-YESB0000001-068961100000012-YESB0000001"/>
    <m/>
    <n v="31932.74"/>
    <n v="-859360.00000000023"/>
  </r>
  <r>
    <n v="230"/>
    <s v="S55028752"/>
    <s v="29/May/2024"/>
    <s v="29/May/2024"/>
    <x v="1"/>
    <s v="29/05/2024 04:43:16 PM"/>
    <s v="NEFT-AXISCN0634291649-RAZORPAY SOFTWARE PRIVATE LIMITED --RAZORPAY SOFTWARE PVT LTD FUND-9170200412"/>
    <m/>
    <n v="9905.6"/>
    <n v="-849454.40000000026"/>
  </r>
  <r>
    <n v="231"/>
    <s v="S63100281"/>
    <s v="30/May/2024"/>
    <s v="30/May/2024"/>
    <x v="1"/>
    <s v="30/05/2024 03:05:42 PM"/>
    <s v="NEFT-YESB41519131077-TYCHE PAYMENT SOLUTIONS PVT LTD NOD-YESB0000001-068961100000012-YESB0000001"/>
    <m/>
    <n v="43120.12"/>
    <n v="-806334.28000000026"/>
  </r>
  <r>
    <n v="232"/>
    <s v="S74735539"/>
    <s v="31/May/2024"/>
    <s v="31/May/2024"/>
    <x v="1"/>
    <s v="31/05/2024 03:21:04 PM"/>
    <s v="NEFT-YESB41529782583-TYCHE PAYMENT SOLUTIONS PVT LTD NOD-YESB0000001-068961100000012-YESB0000001"/>
    <m/>
    <n v="52205.19"/>
    <n v="-754129.09000000032"/>
  </r>
  <r>
    <n v="233"/>
    <s v="S77044329"/>
    <s v="31/May/2024"/>
    <s v="31/May/2024"/>
    <x v="1"/>
    <s v="31/05/2024 05:42:18 PM"/>
    <s v="NEFT-AXISCN0636172103-RAZORPAY SOFTWARE PRIVATE LIMITED --RAZORPAY SOFTWARE PVT LTD FUND-9170200412"/>
    <m/>
    <n v="891.48"/>
    <n v="-753237.61000000034"/>
  </r>
  <r>
    <n v="234"/>
    <s v="S84490104"/>
    <s v="01/Jun/2024"/>
    <s v="01/Jun/2024"/>
    <x v="2"/>
    <s v="01/06/2024 12:48:18 PM"/>
    <s v="UPI/415377079812/Rent/anmol.mohan123-/Kotak Mahindra /SBI04bfd322afda45c2a3a4424222221c66"/>
    <m/>
    <n v="30240"/>
    <n v="-722997.61000000034"/>
  </r>
  <r>
    <n v="235"/>
    <s v="S86202327"/>
    <s v="01/Jun/2024"/>
    <s v="01/Jun/2024"/>
    <x v="2"/>
    <s v="01/06/2024 03:12:41 PM"/>
    <s v="NEFT-YESB41530523105-TYCHE PAYMENT SOLUTIONS PVT LTD NOD-YESB0000001-068961100000012-YESB0000001"/>
    <m/>
    <n v="106994.43"/>
    <n v="-616003.1800000004"/>
  </r>
  <r>
    <n v="236"/>
    <s v="S86619842"/>
    <s v="01/Jun/2024"/>
    <s v="01/Jun/2024"/>
    <x v="2"/>
    <s v="01/06/2024 03:51:29 PM"/>
    <s v="INF/NEFT/036477575951/UTIB0CCH274/Salary         /Payroll"/>
    <n v="60000"/>
    <m/>
    <n v="-676003.1800000004"/>
  </r>
  <r>
    <n v="237"/>
    <s v="S86623684"/>
    <s v="01/Jun/2024"/>
    <s v="01/Jun/2024"/>
    <x v="2"/>
    <s v="01/06/2024 03:51:55 PM"/>
    <s v="INF/NEFT/036477581961/UTIB0CCH274/Salary         /Payroll"/>
    <n v="54000"/>
    <m/>
    <n v="-730003.1800000004"/>
  </r>
  <r>
    <n v="238"/>
    <s v="S87123888"/>
    <s v="01/Jun/2024"/>
    <s v="01/Jun/2024"/>
    <x v="2"/>
    <s v="01/06/2024 04:40:16 PM"/>
    <s v="NEFT-AXISCN0637205738-RAZORPAY SOFTWARE PRIVATE LIMITED --RAZORPAY SOFTWARE PVT LTD FUND-9170200412"/>
    <m/>
    <n v="1188.6400000000001"/>
    <n v="-728814.54000000039"/>
  </r>
  <r>
    <n v="239"/>
    <s v="S88281047"/>
    <s v="01/Jun/2024"/>
    <s v="01/Jun/2024"/>
    <x v="2"/>
    <s v="01/06/2024 06:25:26 PM"/>
    <s v="MMT/IMPS/415328195601/MayuriGargav505/EAZYAPP TE/Ratnakar Bank"/>
    <m/>
    <n v="15680"/>
    <n v="-713134.54000000039"/>
  </r>
  <r>
    <n v="240"/>
    <s v="S88390813"/>
    <s v="01/Jun/2024"/>
    <s v="01/Jun/2024"/>
    <x v="2"/>
    <s v="01/06/2024 06:34:13 PM"/>
    <s v="MMT/IMPS/415326197441/KushankPatel302/EAZYAPP TE/Ratnakar Bank"/>
    <m/>
    <n v="26880"/>
    <n v="-686254.54000000039"/>
  </r>
  <r>
    <n v="241"/>
    <s v="S88793413"/>
    <s v="01/Jun/2024"/>
    <s v="01/Jun/2024"/>
    <x v="2"/>
    <s v="01/06/2024 07:10:58 PM"/>
    <s v="UPI/415360855362/UPI/ravi.5888-9@waa/Bank of Baroda/AXISWC0AE7DAA1E792B8364E630005C9286"/>
    <m/>
    <n v="15680"/>
    <n v="-670574.54000000039"/>
  </r>
  <r>
    <n v="242"/>
    <s v="S89847447"/>
    <s v="01/Jun/2024"/>
    <s v="01/Jun/2024"/>
    <x v="2"/>
    <s v="01/06/2024 08:54:15 PM"/>
    <s v="MMT/IMPS/415326231564/Tanmay501Rent/EAZYAPP TE/Ratnakar Bank"/>
    <m/>
    <n v="29120"/>
    <n v="-641454.54000000039"/>
  </r>
  <r>
    <n v="243"/>
    <s v="S97430898"/>
    <s v="02/Jun/2024"/>
    <s v="03/Jun/2024"/>
    <x v="2"/>
    <s v="03/06/2024 12:27:49 AM"/>
    <s v="112005002094:Int.Coll:02-05-2024 to 02-06-2024"/>
    <n v="5742"/>
    <m/>
    <n v="-647196.54000000039"/>
  </r>
  <r>
    <n v="244"/>
    <s v="S98019446"/>
    <s v="03/Jun/2024"/>
    <s v="03/Jun/2024"/>
    <x v="2"/>
    <s v="03/06/2024 04:36:33 AM"/>
    <s v="MMT/IMPS/415504125030/ArnavAgrawal401/RZPXPRIVAT/Axis Bank"/>
    <m/>
    <n v="28000"/>
    <n v="-619196.54000000039"/>
  </r>
  <r>
    <n v="245"/>
    <s v="S98333976"/>
    <s v="03/Jun/2024"/>
    <s v="03/Jun/2024"/>
    <x v="2"/>
    <s v="03/06/2024 05:33:46 AM"/>
    <s v="NEFT-CITIN24477316601-AIRBNB PAYMENTS INDIA P LTD-HOST-0MS1SA7NFHMMRKKLX0B0AQUC6UE-0712844019-CITI0"/>
    <m/>
    <n v="13946.42"/>
    <n v="-605250.12000000034"/>
  </r>
  <r>
    <n v="246"/>
    <s v="S3194932"/>
    <s v="03/Jun/2024"/>
    <s v="03/Jun/2024"/>
    <x v="2"/>
    <s v="03/06/2024 11:36:45 AM"/>
    <s v="CMS/001455161867/BAJAJ_AUTO_CD__SME000004466341"/>
    <n v="76393"/>
    <m/>
    <n v="-681643.12000000034"/>
  </r>
  <r>
    <n v="247"/>
    <s v="S4293518"/>
    <s v="03/Jun/2024"/>
    <s v="03/Jun/2024"/>
    <x v="2"/>
    <s v="03/06/2024 12:28:00 PM"/>
    <s v="MMT/IMPS/415527085858/TusharAgarwal50/EAZYAPP TE/Ratnakar Bank"/>
    <m/>
    <n v="15680"/>
    <n v="-665963.12000000034"/>
  </r>
  <r>
    <n v="248"/>
    <s v="S4720535"/>
    <s v="03/Jun/2024"/>
    <s v="03/Jun/2024"/>
    <x v="2"/>
    <s v="03/06/2024 12:52:33 PM"/>
    <s v="MMT/IMPS/415512249735/RazorpayXAxis/UTIB0CCH274"/>
    <n v="50000"/>
    <m/>
    <n v="-715963.12000000034"/>
  </r>
  <r>
    <n v="249"/>
    <s v="S5116568"/>
    <s v="03/Jun/2024"/>
    <s v="03/Jun/2024"/>
    <x v="2"/>
    <s v="03/06/2024 01:18:24 PM"/>
    <s v="CMS/001455236189/BAJAJ_AUTO_CD__SME000004466341"/>
    <n v="38870"/>
    <m/>
    <n v="-754833.12000000034"/>
  </r>
  <r>
    <n v="250"/>
    <s v="S5909035"/>
    <s v="03/Jun/2024"/>
    <s v="03/Jun/2024"/>
    <x v="2"/>
    <s v="03/06/2024 02:15:41 PM"/>
    <s v="NEFT-000379293172-LYRA NETWORK PVT LTD-REMARKS FROM DEBIT-409000855155-RATN0000999"/>
    <m/>
    <n v="24888.19"/>
    <n v="-729944.9300000004"/>
  </r>
  <r>
    <n v="251"/>
    <s v="S6634193"/>
    <s v="03/Jun/2024"/>
    <s v="03/Jun/2024"/>
    <x v="2"/>
    <s v="03/06/2024 03:12:28 PM"/>
    <s v="NEFT-YESB41551814458-TYCHE PAYMENT SOLUTIONS PVT LTD NOD-YESB0000001-068961100000012-YESB0000001"/>
    <m/>
    <n v="214596.83"/>
    <n v="-515348.10000000044"/>
  </r>
  <r>
    <n v="252"/>
    <s v="S9354450"/>
    <s v="03/Jun/2024"/>
    <s v="03/Jun/2024"/>
    <x v="2"/>
    <s v="03/06/2024 06:08:03 PM"/>
    <s v="NEFT-AXISCN0639232575-RAZORPAY SOFTWARE PRIVATE LIMITED --RAZORPAY SOFTWARE PVT LTD FUND-9170200412"/>
    <m/>
    <n v="11983.16"/>
    <n v="-503364.94000000047"/>
  </r>
  <r>
    <n v="253"/>
    <s v="S10041545"/>
    <s v="03/Jun/2024"/>
    <s v="03/Jun/2024"/>
    <x v="2"/>
    <s v="03/06/2024 06:42:27 PM"/>
    <s v="MMT/IMPS/415528158936/Janani201Securi/EAZYAPP TE/Ratnakar Bank"/>
    <m/>
    <n v="23620"/>
    <n v="-479744.94000000047"/>
  </r>
  <r>
    <n v="254"/>
    <s v="S15880313"/>
    <s v="04/Jun/2024"/>
    <s v="04/Jun/2024"/>
    <x v="2"/>
    <s v="04/06/2024 11:10:04 AM"/>
    <s v="INF/NEFT/036502662811/UTIB0CCH274/Salary         /Payroll"/>
    <n v="317000"/>
    <m/>
    <n v="-796744.94000000041"/>
  </r>
  <r>
    <n v="255"/>
    <s v="S16961712"/>
    <s v="04/Jun/2024"/>
    <s v="04/Jun/2024"/>
    <x v="2"/>
    <s v="04/06/2024 12:10:52 PM"/>
    <s v="MMT/IMPS/415612992102/Rent/Payroll   /UTIB0CCH274"/>
    <n v="31000"/>
    <m/>
    <n v="-827744.94000000041"/>
  </r>
  <r>
    <n v="256"/>
    <s v="S17138770"/>
    <s v="04/Jun/2024"/>
    <s v="04/Jun/2024"/>
    <x v="2"/>
    <s v="04/06/2024 12:19:00 PM"/>
    <s v="MMT/IMPS/415612023362/Salary/Payroll   /UTIB0CCH274"/>
    <n v="100"/>
    <m/>
    <n v="-827844.94000000041"/>
  </r>
  <r>
    <n v="257"/>
    <s v="S17520955"/>
    <s v="04/Jun/2024"/>
    <s v="04/Jun/2024"/>
    <x v="2"/>
    <s v="04/06/2024 12:35:05 PM"/>
    <s v="MMT/IMPS/415625188266/RENTORSECURITYD/BSWETHADUT/Axis Bank"/>
    <m/>
    <n v="35000"/>
    <n v="-792844.94000000041"/>
  </r>
  <r>
    <n v="258"/>
    <s v="S19798382"/>
    <s v="04/Jun/2024"/>
    <s v="04/Jun/2024"/>
    <x v="2"/>
    <s v="04/06/2024 02:28:55 PM"/>
    <s v="MMT/IMPS/415625067369/VishnuRaoLeadAd/EAZYAPP TE/Ratnakar Bank"/>
    <m/>
    <n v="5000"/>
    <n v="-787844.94000000041"/>
  </r>
  <r>
    <n v="259"/>
    <s v="S20320864"/>
    <s v="04/Jun/2024"/>
    <s v="04/Jun/2024"/>
    <x v="2"/>
    <s v="04/06/2024 03:10:25 PM"/>
    <s v="NEFT-YESB41562500320-TYCHE PAYMENT SOLUTIONS PVT LTD NOD-YESB0000001-068961100000012-YESB0000001"/>
    <m/>
    <n v="190374.36"/>
    <n v="-597470.58000000042"/>
  </r>
  <r>
    <n v="260"/>
    <s v="S22461664"/>
    <s v="04/Jun/2024"/>
    <s v="04/Jun/2024"/>
    <x v="2"/>
    <s v="04/06/2024 05:56:09 PM"/>
    <s v="MCD REF AMAZON PAY 240531"/>
    <m/>
    <n v="11932"/>
    <n v="-585538.58000000042"/>
  </r>
  <r>
    <n v="261"/>
    <s v="S23933465"/>
    <s v="04/Jun/2024"/>
    <s v="04/Jun/2024"/>
    <x v="2"/>
    <s v="04/06/2024 08:02:15 PM"/>
    <s v="NEFT-N156243073935632-MONILA MAILALA-RENT-50100671108538-HDFC0000001"/>
    <m/>
    <n v="32480"/>
    <n v="-553058.58000000042"/>
  </r>
  <r>
    <n v="262"/>
    <s v="S23962901"/>
    <s v="04/Jun/2024"/>
    <s v="04/Jun/2024"/>
    <x v="2"/>
    <s v="04/06/2024 08:04:55 PM"/>
    <s v="MMT/IMPS/415627112605/UpamaRay304Rent/EAZYAPP TE/Ratnakar Bank"/>
    <m/>
    <n v="26880"/>
    <n v="-526178.58000000042"/>
  </r>
  <r>
    <n v="263"/>
    <s v="C99596387"/>
    <s v="05/Jun/2024"/>
    <s v="05/Jun/2024"/>
    <x v="2"/>
    <s v="05/06/2024 04:16:35 AM"/>
    <s v="UPI/452398748815/UPI/harshithavanama/Karur Vysya Ban/AXI741849c6dc5f41419f52bededeee2618"/>
    <m/>
    <n v="15680"/>
    <n v="-510498.58000000042"/>
  </r>
  <r>
    <n v="264"/>
    <s v="S26251610"/>
    <s v="05/Jun/2024"/>
    <s v="05/Jun/2024"/>
    <x v="2"/>
    <s v="05/06/2024 06:37:45 AM"/>
    <s v="MMT/IMPS/415726020491/PriyanshRajwar2/EAZYAPP TE/Ratnakar Bank"/>
    <m/>
    <n v="15680"/>
    <n v="-494818.58000000042"/>
  </r>
  <r>
    <n v="265"/>
    <s v="S26891842"/>
    <s v="05/Jun/2024"/>
    <s v="05/Jun/2024"/>
    <x v="2"/>
    <s v="05/06/2024 07:27:40 AM"/>
    <s v="MMT/IMPS/415728023034/AmanLeadAdvance/EAZYAPP TE/Ratnakar Bank"/>
    <m/>
    <n v="5000"/>
    <n v="-489818.58000000042"/>
  </r>
  <r>
    <n v="266"/>
    <s v="S29719393"/>
    <s v="05/Jun/2024"/>
    <s v="05/Jun/2024"/>
    <x v="2"/>
    <s v="05/06/2024 10:19:40 AM"/>
    <s v="ACH/CTRAZORPAY/ICIC0000000015573604/GROMORFINAOIok5iDXumqIpg"/>
    <n v="9168"/>
    <m/>
    <n v="-498986.58000000042"/>
  </r>
  <r>
    <n v="267"/>
    <s v="S29945052"/>
    <s v="05/Jun/2024"/>
    <s v="05/Jun/2024"/>
    <x v="2"/>
    <s v="05/06/2024 10:33:19 AM"/>
    <s v="ACH/CTRAZORPAY/ICIC0000000015573604/GROMORFINAOIok4Q3cQiUkwU"/>
    <n v="9168"/>
    <m/>
    <n v="-508154.58000000042"/>
  </r>
  <r>
    <n v="268"/>
    <s v="S31804220"/>
    <s v="05/Jun/2024"/>
    <s v="05/Jun/2024"/>
    <x v="2"/>
    <s v="05/06/2024 12:07:49 PM"/>
    <s v="NEFT-000379634102-LYRA NETWORK PVT LTD-REMARKS FROM DEBIT-409000855155-RATN0000999"/>
    <m/>
    <n v="15693.29"/>
    <n v="-492461.29000000044"/>
  </r>
  <r>
    <n v="269"/>
    <s v="S34887576"/>
    <s v="05/Jun/2024"/>
    <s v="05/Jun/2024"/>
    <x v="2"/>
    <s v="05/06/2024 03:11:33 PM"/>
    <s v="NEFT-YESB41573239664-TYCHE PAYMENT SOLUTIONS PVT LTD NOD-YESB0000001-068961100000012-YESB0000001"/>
    <m/>
    <n v="755069.19"/>
    <n v="262607.8999999995"/>
  </r>
  <r>
    <n v="270"/>
    <s v="S35721977"/>
    <s v="05/Jun/2024"/>
    <s v="05/Jun/2024"/>
    <x v="2"/>
    <s v="05/06/2024 04:15:20 PM"/>
    <s v="MMT/IMPS/415725110505/Customer7595880/EAZYAPP TE/Ratnakar Bank"/>
    <m/>
    <n v="10000"/>
    <n v="272607.8999999995"/>
  </r>
  <r>
    <n v="271"/>
    <s v="S36295391"/>
    <s v="05/Jun/2024"/>
    <s v="05/Jun/2024"/>
    <x v="2"/>
    <s v="05/06/2024 04:57:23 PM"/>
    <s v="NEFT-AXISCN0641386381-RAZORPAY SOFTWARE PRIVATE LIMITED --RAZORPAY SOFTWARE PVT LTD FUND-9170200412"/>
    <m/>
    <n v="9865.9"/>
    <n v="282473.79999999952"/>
  </r>
  <r>
    <n v="272"/>
    <s v="S42472759"/>
    <s v="06/Jun/2024"/>
    <s v="06/Jun/2024"/>
    <x v="2"/>
    <s v="06/06/2024 10:59:03 AM"/>
    <s v="MMT/IMPS/415810468124/IMPS transactio/LEARNEON E/HDFC Bank"/>
    <m/>
    <n v="24480"/>
    <n v="306953.79999999952"/>
  </r>
  <r>
    <n v="273"/>
    <s v="S42757085"/>
    <s v="06/Jun/2024"/>
    <s v="06/Jun/2024"/>
    <x v="2"/>
    <s v="06/06/2024 11:30:42 AM"/>
    <s v="MMT/IMPS/415825061925/JiaLeadAdvance/EAZYAPP TE/Ratnakar Bank"/>
    <m/>
    <n v="5000"/>
    <n v="311953.79999999952"/>
  </r>
  <r>
    <n v="274"/>
    <s v="S45099128"/>
    <s v="06/Jun/2024"/>
    <s v="06/Jun/2024"/>
    <x v="2"/>
    <s v="06/06/2024 03:04:24 PM"/>
    <s v="NEFT-YESB41583948379-TYCHE PAYMENT SOLUTIONS PVT LTD NOD-YESB0000001-068961100000012-YESB0000001"/>
    <m/>
    <n v="378240.87"/>
    <n v="690194.66999999946"/>
  </r>
  <r>
    <n v="275"/>
    <s v="S45338774"/>
    <s v="06/Jun/2024"/>
    <s v="06/Jun/2024"/>
    <x v="2"/>
    <s v="06/06/2024 03:27:09 PM"/>
    <s v="INF/NEFT/036533459081/UTIB0CCH274/RazorpayXAxis"/>
    <n v="50000"/>
    <m/>
    <n v="640194.66999999946"/>
  </r>
  <r>
    <n v="276"/>
    <s v="S47562926"/>
    <s v="06/Jun/2024"/>
    <s v="06/Jun/2024"/>
    <x v="2"/>
    <s v="06/06/2024 06:23:12 PM"/>
    <s v="UPI/415845561601/UPI/santodhar@oksbi/State Bank Of I/SBIc87fcc70d588494a81240e2aff700351"/>
    <m/>
    <n v="15680"/>
    <n v="655874.66999999946"/>
  </r>
  <r>
    <n v="277"/>
    <s v="S52651970"/>
    <s v="07/Jun/2024"/>
    <s v="07/Jun/2024"/>
    <x v="2"/>
    <s v="07/06/2024 09:56:01 AM"/>
    <s v="MMT/IMPS/415928036219/AvivaKohlonLead/EAZYAPP TE/Ratnakar Bank"/>
    <m/>
    <n v="5000"/>
    <n v="660874.66999999946"/>
  </r>
  <r>
    <n v="278"/>
    <s v="S53490078"/>
    <s v="07/Jun/2024"/>
    <s v="07/Jun/2024"/>
    <x v="2"/>
    <s v="07/06/2024 11:22:25 AM"/>
    <s v="INF/NEFT/036543135521/UTIB0CCH274/RazorpayXAxis"/>
    <n v="50000"/>
    <m/>
    <n v="610874.66999999946"/>
  </r>
  <r>
    <n v="279"/>
    <s v="S54798247"/>
    <s v="07/Jun/2024"/>
    <s v="07/Jun/2024"/>
    <x v="2"/>
    <s v="07/06/2024 12:53:47 PM"/>
    <s v="MMT/IMPS/415912387344/Housingcom Acc Validation/Razorpay   to THRIVESCAP"/>
    <m/>
    <n v="1"/>
    <n v="610875.66999999946"/>
  </r>
  <r>
    <n v="280"/>
    <s v="S56208544"/>
    <s v="07/Jun/2024"/>
    <s v="07/Jun/2024"/>
    <x v="2"/>
    <s v="07/06/2024 02:52:08 PM"/>
    <s v="NEFT-YESB41594672447-TYCHE PAYMENT SOLUTIONS PVT LTD NOD-YESB0000001-068961100000012-YESB0000001"/>
    <m/>
    <n v="457487.83"/>
    <n v="1068363.4999999995"/>
  </r>
  <r>
    <n v="281"/>
    <s v="S58562219"/>
    <s v="07/Jun/2024"/>
    <s v="07/Jun/2024"/>
    <x v="2"/>
    <s v="07/06/2024 05:19:43 PM"/>
    <s v="MMT/IMPS/415927103181/Customer7715007/EAZYAPP TE/Ratnakar Bank"/>
    <m/>
    <n v="5000"/>
    <n v="1073363.4999999995"/>
  </r>
  <r>
    <n v="282"/>
    <s v="S61059521"/>
    <s v="07/Jun/2024"/>
    <s v="07/Jun/2024"/>
    <x v="2"/>
    <s v="07/06/2024 08:16:14 PM"/>
    <s v="MMT/IMPS/415926135673/VishnuRao105Sec/EAZYAPP TE/Ratnakar Bank"/>
    <m/>
    <n v="10680"/>
    <n v="1084043.4999999995"/>
  </r>
  <r>
    <n v="283"/>
    <s v="S63704228"/>
    <s v="08/Jun/2024"/>
    <s v="08/Jun/2024"/>
    <x v="2"/>
    <s v="08/06/2024 08:37:29 AM"/>
    <s v="INF/NEFT/036558701741/UTIB0CCH274/Payroll"/>
    <n v="60000"/>
    <m/>
    <n v="1024043.4999999995"/>
  </r>
  <r>
    <n v="284"/>
    <s v="S67498480"/>
    <s v="08/Jun/2024"/>
    <s v="08/Jun/2024"/>
    <x v="2"/>
    <s v="08/06/2024 05:31:48 PM"/>
    <s v="NEFT-N160243084273038-INSTAMOJO TECHNOLOGIES PVT LTD-THRIVESCAPE-50200011441915-HDFC0000240"/>
    <m/>
    <n v="1265"/>
    <n v="1025308.4999999995"/>
  </r>
  <r>
    <n v="285"/>
    <s v="S68243643"/>
    <s v="08/Jun/2024"/>
    <s v="08/Jun/2024"/>
    <x v="2"/>
    <s v="08/06/2024 07:11:14 PM"/>
    <s v="INF/NEFT/036565629951/UTIB0CCH274/RazorpayXAxis"/>
    <n v="50000"/>
    <m/>
    <n v="975308.49999999953"/>
  </r>
  <r>
    <n v="286"/>
    <s v="S69742725"/>
    <s v="08/Jun/2024"/>
    <s v="08/Jun/2024"/>
    <x v="2"/>
    <s v="08/06/2024 11:39:23 PM"/>
    <s v="MMT/IMPS/416028257792/DevSinha106Rent/EAZYAPP TE/Ratnakar Bank"/>
    <m/>
    <n v="15680"/>
    <n v="990988.49999999953"/>
  </r>
  <r>
    <n v="287"/>
    <s v="S71389674"/>
    <s v="09/Jun/2024"/>
    <s v="10/Jun/2024"/>
    <x v="2"/>
    <s v="09/06/2024 12:10:19 PM"/>
    <s v="UPI/416135796333/UPI/apurv.kp27@okhd/HDFC BANK LTD/HDFc189a5a680914f9ba50dcb7434b56a1d"/>
    <m/>
    <n v="28310"/>
    <n v="1019298.4999999995"/>
  </r>
  <r>
    <n v="288"/>
    <s v="S71468003"/>
    <s v="09/Jun/2024"/>
    <s v="10/Jun/2024"/>
    <x v="2"/>
    <s v="09/06/2024 12:48:41 PM"/>
    <s v="UPI/452717171944/NA/9315550653@payt/HDFC BANK LTD/PTMc13786cfab014028a64fef99d8b7c3c0"/>
    <m/>
    <n v="42320.5"/>
    <n v="1061618.9999999995"/>
  </r>
  <r>
    <n v="289"/>
    <s v="S72292568"/>
    <s v="09/Jun/2024"/>
    <s v="10/Jun/2024"/>
    <x v="2"/>
    <s v="09/06/2024 03:33:34 PM"/>
    <s v="UPI/452741451263/pending rent/prithuhazarika@/ICICI Bank/ICI7c1da336b301407584f1b039bdda2274"/>
    <m/>
    <n v="35018"/>
    <n v="1096636.9999999995"/>
  </r>
  <r>
    <n v="290"/>
    <s v="S74786440"/>
    <s v="10/Jun/2024"/>
    <s v="10/Jun/2024"/>
    <x v="2"/>
    <s v="10/06/2024 03:06:51 AM"/>
    <s v="MMT/IMPS/416227017368/AvivaKohlon403S/EAZYAPP TE/Ratnakar Bank"/>
    <m/>
    <n v="23000"/>
    <n v="1119636.9999999995"/>
  </r>
  <r>
    <n v="291"/>
    <s v="S79518676"/>
    <s v="10/Jun/2024"/>
    <s v="10/Jun/2024"/>
    <x v="2"/>
    <s v="10/06/2024 11:18:23 AM"/>
    <s v="MMT/IMPS/416227062765/RajkamalLeadAdv/EAZYAPP TE/Ratnakar Bank"/>
    <m/>
    <n v="5000"/>
    <n v="1124636.9999999995"/>
  </r>
  <r>
    <n v="292"/>
    <s v="S79541632"/>
    <s v="10/Jun/2024"/>
    <s v="10/Jun/2024"/>
    <x v="2"/>
    <s v="10/06/2024 11:20:56 AM"/>
    <s v="INF/NEFT/036574841401/UTIB0CCH274/RazorpayXAxis"/>
    <n v="75000"/>
    <m/>
    <n v="1049636.9999999995"/>
  </r>
  <r>
    <n v="293"/>
    <s v="S80173627"/>
    <s v="10/Jun/2024"/>
    <s v="10/Jun/2024"/>
    <x v="2"/>
    <s v="10/06/2024 12:16:36 PM"/>
    <s v="INF/NEFT/036575787671/UTIB0CCH274/RazorpayXAxis"/>
    <n v="44000"/>
    <m/>
    <n v="1005636.9999999995"/>
  </r>
  <r>
    <n v="294"/>
    <s v="S80199845"/>
    <s v="10/Jun/2024"/>
    <s v="10/Jun/2024"/>
    <x v="2"/>
    <s v="10/06/2024 12:17:59 PM"/>
    <s v="BIL/ONL/000853846029/Atria Conv"/>
    <n v="28312.92"/>
    <m/>
    <n v="977324.07999999949"/>
  </r>
  <r>
    <n v="295"/>
    <s v="S80405568"/>
    <s v="10/Jun/2024"/>
    <s v="10/Jun/2024"/>
    <x v="2"/>
    <s v="10/06/2024 12:28:29 PM"/>
    <s v="MIN/YOURSTORY M/202406101228/298412/"/>
    <n v="499"/>
    <m/>
    <n v="976825.07999999949"/>
  </r>
  <r>
    <n v="296"/>
    <s v="S82151951"/>
    <s v="10/Jun/2024"/>
    <s v="10/Jun/2024"/>
    <x v="2"/>
    <s v="10/06/2024 03:03:54 PM"/>
    <s v="MMT/IMPS/416227111743/UnniLeadAdvance/EAZYAPP TE/Ratnakar Bank"/>
    <m/>
    <n v="10000"/>
    <n v="986825.07999999949"/>
  </r>
  <r>
    <n v="297"/>
    <s v="S82169700"/>
    <s v="10/Jun/2024"/>
    <s v="10/Jun/2024"/>
    <x v="2"/>
    <s v="10/06/2024 03:05:29 PM"/>
    <s v="NEFT-YESB41626432486-TYCHE PAYMENT SOLUTIONS PVT LTD NOD-YESB0000001-068961100000012-YESB0000001"/>
    <m/>
    <n v="1001790.46"/>
    <n v="1988615.5399999996"/>
  </r>
  <r>
    <n v="298"/>
    <s v="S82201293"/>
    <s v="10/Jun/2024"/>
    <s v="10/Jun/2024"/>
    <x v="2"/>
    <s v="10/06/2024 03:08:25 PM"/>
    <s v="NEFT-000380545697-LYRA NETWORK PVT LTD-REMARKS FROM DEBIT-409000855155-RATN0000999"/>
    <m/>
    <n v="48317.56"/>
    <n v="2036933.0999999996"/>
  </r>
  <r>
    <n v="299"/>
    <s v="S82657702"/>
    <s v="10/Jun/2024"/>
    <s v="10/Jun/2024"/>
    <x v="2"/>
    <s v="10/06/2024 03:46:51 PM"/>
    <s v="INF/NEFT/036580174431/UTIB0CCH274/Payroll"/>
    <n v="41000"/>
    <m/>
    <n v="1995933.0999999996"/>
  </r>
  <r>
    <n v="300"/>
    <s v="S83465118"/>
    <s v="10/Jun/2024"/>
    <s v="10/Jun/2024"/>
    <x v="2"/>
    <s v="10/06/2024 04:46:22 PM"/>
    <s v="NEFT-AXISCN0646324093-RAZORPAY SOFTWARE PRIVATE LIMITED --RAZORPAY SOFTWARE PVT LTD FUND-9170200412"/>
    <m/>
    <n v="9787.6"/>
    <n v="2005720.6999999997"/>
  </r>
  <r>
    <n v="301"/>
    <s v="S85705173"/>
    <s v="10/Jun/2024"/>
    <s v="10/Jun/2024"/>
    <x v="2"/>
    <s v="10/06/2024 07:24:12 PM"/>
    <s v="MMT/IMPS/416228170691/Aman502Security/EAZYAPP TE/Ratnakar Bank"/>
    <m/>
    <n v="23000"/>
    <n v="2028720.6999999997"/>
  </r>
  <r>
    <n v="302"/>
    <s v="S87182100"/>
    <s v="10/Jun/2024"/>
    <s v="10/Jun/2024"/>
    <x v="2"/>
    <s v="10/06/2024 10:00:35 PM"/>
    <s v="INF/INFT/036588305961/Rent           /T1landlord"/>
    <n v="300000"/>
    <m/>
    <n v="1728720.6999999997"/>
  </r>
  <r>
    <n v="303"/>
    <s v="S87186259"/>
    <s v="10/Jun/2024"/>
    <s v="10/Jun/2024"/>
    <x v="2"/>
    <s v="10/06/2024 10:01:16 PM"/>
    <s v="INF/INFT/036588311471/Rent           /SYEDDLF"/>
    <n v="79065"/>
    <m/>
    <n v="1649655.6999999997"/>
  </r>
  <r>
    <n v="304"/>
    <s v="S87190104"/>
    <s v="10/Jun/2024"/>
    <s v="10/Jun/2024"/>
    <x v="2"/>
    <s v="10/06/2024 10:01:48 PM"/>
    <s v="INF/INFT/036588315031/Rent           /DLFLANDLORD3"/>
    <n v="79065"/>
    <m/>
    <n v="1570590.6999999997"/>
  </r>
  <r>
    <n v="305"/>
    <s v="S87194384"/>
    <s v="10/Jun/2024"/>
    <s v="10/Jun/2024"/>
    <x v="2"/>
    <s v="10/06/2024 10:02:25 PM"/>
    <s v="INF/NEFT/036588318431/SBIN0001879/Rent           /DLFlandlordAtiy"/>
    <n v="79065"/>
    <m/>
    <n v="1491525.6999999997"/>
  </r>
  <r>
    <n v="306"/>
    <s v="S91113691"/>
    <s v="11/Jun/2024"/>
    <s v="11/Jun/2024"/>
    <x v="2"/>
    <s v="11/06/2024 12:36:43 PM"/>
    <s v="INF/NEFT/036593247781/HDFC0000218/Rent           /HHlandlord1"/>
    <n v="124279"/>
    <m/>
    <n v="1367246.6999999997"/>
  </r>
  <r>
    <n v="307"/>
    <s v="S91127696"/>
    <s v="11/Jun/2024"/>
    <s v="11/Jun/2024"/>
    <x v="2"/>
    <s v="11/06/2024 12:37:30 PM"/>
    <s v="INF/NEFT/036593257111/HDFC0000218/Rent           /HHlandlord2"/>
    <n v="124279"/>
    <m/>
    <n v="1242967.6999999997"/>
  </r>
  <r>
    <n v="308"/>
    <s v="S91141168"/>
    <s v="11/Jun/2024"/>
    <s v="11/Jun/2024"/>
    <x v="2"/>
    <s v="11/06/2024 12:38:17 PM"/>
    <s v="INF/NEFT/036593267211/HDFC0000218/Rent           /HHlandlord3"/>
    <n v="124279"/>
    <m/>
    <n v="1118688.6999999997"/>
  </r>
  <r>
    <n v="309"/>
    <s v="S91155378"/>
    <s v="11/Jun/2024"/>
    <s v="11/Jun/2024"/>
    <x v="2"/>
    <s v="11/06/2024 12:39:02 PM"/>
    <s v="INF/NEFT/036593283941/HDFC0000218/Rent           /HHlandlord4"/>
    <n v="124279"/>
    <m/>
    <n v="994409.69999999972"/>
  </r>
  <r>
    <n v="310"/>
    <s v="S91176425"/>
    <s v="11/Jun/2024"/>
    <s v="11/Jun/2024"/>
    <x v="2"/>
    <s v="11/06/2024 12:40:15 PM"/>
    <s v="INF/NEFT/036593302181/SBIN0021216/Rent           /Aakanksha"/>
    <n v="76091"/>
    <m/>
    <n v="918318.69999999972"/>
  </r>
  <r>
    <n v="311"/>
    <s v="S91191787"/>
    <s v="11/Jun/2024"/>
    <s v="11/Jun/2024"/>
    <x v="2"/>
    <s v="11/06/2024 12:40:55 PM"/>
    <s v="INF/NEFT/036593315561/SBIN0021110/Rent           /Gsrinivas"/>
    <n v="76091"/>
    <m/>
    <n v="842227.69999999972"/>
  </r>
  <r>
    <n v="312"/>
    <s v="S91215632"/>
    <s v="11/Jun/2024"/>
    <s v="11/Jun/2024"/>
    <x v="2"/>
    <s v="11/06/2024 12:42:06 PM"/>
    <s v="INF/NEFT/036593331151/SBIN0021216/Rent           /Gayathri"/>
    <n v="76091"/>
    <m/>
    <n v="766136.69999999972"/>
  </r>
  <r>
    <n v="313"/>
    <s v="S92417017"/>
    <s v="11/Jun/2024"/>
    <s v="11/Jun/2024"/>
    <x v="2"/>
    <s v="11/06/2024 02:22:23 PM"/>
    <s v="CAM/10441SRY/CASH DEP-Other/11-06-24/4778"/>
    <m/>
    <n v="37700"/>
    <n v="803836.69999999972"/>
  </r>
  <r>
    <n v="314"/>
    <s v="S92436589"/>
    <s v="11/Jun/2024"/>
    <s v="11/Jun/2024"/>
    <x v="2"/>
    <s v="11/06/2024 02:24:30 PM"/>
    <s v="CAM/10441SRY/CASH DEP-Other/11-06-24/4780"/>
    <m/>
    <n v="500"/>
    <n v="804336.69999999972"/>
  </r>
  <r>
    <n v="315"/>
    <s v="S92448769"/>
    <s v="11/Jun/2024"/>
    <s v="11/Jun/2024"/>
    <x v="2"/>
    <s v="11/06/2024 02:25:56 PM"/>
    <s v="CAM/10441SRY/CASH DEP-Other/11-06-24/4782"/>
    <m/>
    <n v="1000"/>
    <n v="805336.69999999972"/>
  </r>
  <r>
    <n v="316"/>
    <s v="S93394600"/>
    <s v="11/Jun/2024"/>
    <s v="11/Jun/2024"/>
    <x v="2"/>
    <s v="11/06/2024 03:45:15 PM"/>
    <s v="NEFT-YESB41637123398-TYCHE PAYMENT SOLUTIONS PVT LTD NOD-YESB0000001-068961100000012-YESB0000001"/>
    <m/>
    <n v="30646.41"/>
    <n v="835983.10999999975"/>
  </r>
  <r>
    <n v="317"/>
    <s v="S94471145"/>
    <s v="11/Jun/2024"/>
    <s v="11/Jun/2024"/>
    <x v="2"/>
    <s v="11/06/2024 05:10:15 PM"/>
    <s v="NEFT-AXISCN0647445657-RAZORPAY SOFTWARE PRIVATE LIMITED --RAZORPAY SOFTWARE PVT LTD FUND-9170200412"/>
    <m/>
    <n v="9787.6"/>
    <n v="845770.70999999973"/>
  </r>
  <r>
    <n v="318"/>
    <s v="S95097059"/>
    <s v="11/Jun/2024"/>
    <s v="11/Jun/2024"/>
    <x v="2"/>
    <s v="11/06/2024 06:01:37 PM"/>
    <s v="INF/NEFT/036599691281/UTIB0CCH274/Salary         /Payroll"/>
    <n v="174000"/>
    <m/>
    <n v="671770.70999999973"/>
  </r>
  <r>
    <n v="319"/>
    <s v="S95804044"/>
    <s v="11/Jun/2024"/>
    <s v="11/Jun/2024"/>
    <x v="2"/>
    <s v="11/06/2024 07:01:04 PM"/>
    <s v="MMT/IMPS/416325151214/AvivaKohlon403R/EAZYAPP TE/Ratnakar Bank"/>
    <m/>
    <n v="20533"/>
    <n v="692303.70999999973"/>
  </r>
  <r>
    <n v="320"/>
    <s v="S2002395"/>
    <s v="12/Jun/2024"/>
    <s v="12/Jun/2024"/>
    <x v="2"/>
    <s v="12/06/2024 01:48:17 PM"/>
    <s v="MMT/IMPS/416426084084/AkankshaPrasadL/EAZYAPP TE/Ratnakar Bank"/>
    <m/>
    <n v="5000"/>
    <n v="697303.70999999973"/>
  </r>
  <r>
    <n v="321"/>
    <s v="S2480576"/>
    <s v="12/Jun/2024"/>
    <s v="12/Jun/2024"/>
    <x v="2"/>
    <s v="12/06/2024 02:35:41 PM"/>
    <s v="NEFT-YESB41647898871-TYCHE PAYMENT SOLUTIONS PVT LTD NOD-YESB0000001-068961100000012-YESB0000001"/>
    <m/>
    <n v="104487.79"/>
    <n v="801791.49999999977"/>
  </r>
  <r>
    <n v="322"/>
    <s v="S6965229"/>
    <s v="12/Jun/2024"/>
    <s v="12/Jun/2024"/>
    <x v="2"/>
    <s v="12/06/2024 10:02:37 PM"/>
    <s v="INF/NEFT/036616072351/IOBA0000572/Rent           /Deepthitr"/>
    <n v="396000"/>
    <m/>
    <n v="405791.49999999977"/>
  </r>
  <r>
    <n v="323"/>
    <s v="C10070022"/>
    <s v="13/Jun/2024"/>
    <s v="13/Jun/2024"/>
    <x v="2"/>
    <s v="13/06/2024 06:17:49 AM"/>
    <s v="UPI/453148515315/UPI/kirankuchana28@/ICICI Bank/ICI62f016fca6814c418ec8a2b1b10798ab"/>
    <m/>
    <n v="15680"/>
    <n v="421471.49999999977"/>
  </r>
  <r>
    <n v="324"/>
    <s v="S8778292"/>
    <s v="13/Jun/2024"/>
    <s v="13/Jun/2024"/>
    <x v="2"/>
    <s v="13/06/2024 10:46:51 AM"/>
    <s v="UPI/416539449147/Payment from Ph/9544529723@ybl/Federal Bank/YBLf26418aa40a04cc59d23a25835633c2b"/>
    <m/>
    <n v="33600"/>
    <n v="455071.49999999977"/>
  </r>
  <r>
    <n v="325"/>
    <s v="S11322488"/>
    <s v="13/Jun/2024"/>
    <s v="13/Jun/2024"/>
    <x v="2"/>
    <s v="13/06/2024 03:06:29 PM"/>
    <s v="NEFT-YESB41658567091-TYCHE PAYMENT SOLUTIONS PVT LTD NOD-YESB0000001-068961100000012-YESB0000001"/>
    <m/>
    <n v="220003.19"/>
    <n v="675074.68999999971"/>
  </r>
  <r>
    <n v="326"/>
    <s v="S19405460"/>
    <s v="14/Jun/2024"/>
    <s v="14/Jun/2024"/>
    <x v="2"/>
    <s v="14/06/2024 01:47:01 PM"/>
    <s v="UPI/416615989020/UPI/sunnyvirgo11@ok/Union Bank of I/ICI03efead614344a6ab3efb49361200e97"/>
    <m/>
    <n v="15680"/>
    <n v="690754.68999999971"/>
  </r>
  <r>
    <n v="327"/>
    <s v="S19939805"/>
    <s v="14/Jun/2024"/>
    <s v="14/Jun/2024"/>
    <x v="2"/>
    <s v="14/06/2024 02:43:28 PM"/>
    <s v="NEFT-YESB41669231068-TYCHE PAYMENT SOLUTIONS PVT LTD NOD-YESB0000001-068961100000012-YESB0000001"/>
    <m/>
    <n v="60533.32"/>
    <n v="751288.00999999966"/>
  </r>
  <r>
    <n v="328"/>
    <s v="S20912646"/>
    <s v="14/Jun/2024"/>
    <s v="14/Jun/2024"/>
    <x v="2"/>
    <s v="14/06/2024 04:11:55 PM"/>
    <s v="MMT/IMPS/416627090954/SuchiLeadAdvanc/EAZYAPP TE/Ratnakar Bank"/>
    <m/>
    <n v="5000"/>
    <n v="756288.00999999966"/>
  </r>
  <r>
    <n v="329"/>
    <s v="S21184209"/>
    <s v="14/Jun/2024"/>
    <s v="14/Jun/2024"/>
    <x v="2"/>
    <s v="14/06/2024 04:37:03 PM"/>
    <s v="NEFT-AXISCN0650761336-RAZORPAY SOFTWARE PRIVATE LIMITED --RAZORPAY SOFTWARE PVT LTD FUND-9170200412"/>
    <m/>
    <n v="9787.6"/>
    <n v="766075.60999999964"/>
  </r>
  <r>
    <n v="330"/>
    <s v="S22304351"/>
    <s v="14/Jun/2024"/>
    <s v="14/Jun/2024"/>
    <x v="2"/>
    <s v="14/06/2024 06:12:24 PM"/>
    <s v="INF/NEFT/036636826181/UTIB0CCH274/RazorpayXAxis"/>
    <n v="50000"/>
    <m/>
    <n v="716075.60999999964"/>
  </r>
  <r>
    <n v="331"/>
    <s v="S22472542"/>
    <s v="14/Jun/2024"/>
    <s v="14/Jun/2024"/>
    <x v="2"/>
    <s v="14/06/2024 06:28:12 PM"/>
    <s v="MMT/IMPS/416625113673/VishnuRaoV105Re/EAZYAPP TE/Ratnakar Bank"/>
    <m/>
    <n v="14112"/>
    <n v="730187.60999999964"/>
  </r>
  <r>
    <n v="332"/>
    <s v="S22669860"/>
    <s v="14/Jun/2024"/>
    <s v="14/Jun/2024"/>
    <x v="2"/>
    <s v="14/06/2024 06:44:06 PM"/>
    <s v="MMT/IMPS/416628116773/GauriKrishna404/EAZYAPP TE/Ratnakar Bank"/>
    <m/>
    <n v="18000"/>
    <n v="748187.60999999964"/>
  </r>
  <r>
    <n v="333"/>
    <s v="S23074945"/>
    <s v="14/Jun/2024"/>
    <s v="14/Jun/2024"/>
    <x v="2"/>
    <s v="14/06/2024 07:24:32 PM"/>
    <s v="GIB/002022562441/DTAX      /24061400441948ICIC"/>
    <n v="90000"/>
    <m/>
    <n v="658187.60999999964"/>
  </r>
  <r>
    <n v="334"/>
    <s v="S24494586"/>
    <s v="14/Jun/2024"/>
    <s v="14/Jun/2024"/>
    <x v="2"/>
    <s v="14/06/2024 11:09:02 PM"/>
    <s v="UPI/416660406229/Payment from Ph/nirosha20951@ax/Axis Bank Ltd./AXL2a7c5382fe564e24be33cbccaa55cd03"/>
    <m/>
    <n v="32032"/>
    <n v="690219.60999999964"/>
  </r>
  <r>
    <n v="335"/>
    <s v="S27106148"/>
    <s v="15/Jun/2024"/>
    <s v="15/Jun/2024"/>
    <x v="2"/>
    <s v="15/06/2024 10:37:54 AM"/>
    <s v="MMT/IMPS/416728052355/ShivamLeadAdvan/EAZYAPP TE/Ratnakar Bank"/>
    <m/>
    <n v="5000"/>
    <n v="695219.60999999964"/>
  </r>
  <r>
    <n v="336"/>
    <s v="S27387412"/>
    <s v="15/Jun/2024"/>
    <s v="15/Jun/2024"/>
    <x v="2"/>
    <s v="15/06/2024 11:07:57 AM"/>
    <s v="MMT/IMPS/416725057709/RajkamalSingh20/EAZYAPP TE/Ratnakar Bank"/>
    <m/>
    <n v="10680"/>
    <n v="705899.60999999964"/>
  </r>
  <r>
    <n v="337"/>
    <s v="S29868515"/>
    <s v="15/Jun/2024"/>
    <s v="15/Jun/2024"/>
    <x v="2"/>
    <s v="15/06/2024 03:04:38 PM"/>
    <s v="NEFT-YESB41679815504-TYCHE PAYMENT SOLUTIONS PVT LTD NOD-YESB0000001-068961100000012-YESB0000001"/>
    <m/>
    <n v="28056.1"/>
    <n v="733955.70999999961"/>
  </r>
  <r>
    <n v="338"/>
    <s v="S30707063"/>
    <s v="15/Jun/2024"/>
    <s v="15/Jun/2024"/>
    <x v="2"/>
    <s v="15/06/2024 04:33:06 PM"/>
    <s v="NEFT-AXISCN0651777429-RAZORPAY SOFTWARE PRIVATE LIMITED --RAZORPAY SOFTWARE PVT LTD FUND-9170200412"/>
    <m/>
    <n v="15254.62"/>
    <n v="749210.32999999961"/>
  </r>
  <r>
    <n v="339"/>
    <s v="S36255509"/>
    <s v="16/Jun/2024"/>
    <s v="16/Jun/2024"/>
    <x v="2"/>
    <s v="16/06/2024 02:13:38 PM"/>
    <s v="MMT/IMPS/416826095180/SuchismitaNayak/EAZYAPP TE/Ratnakar Bank"/>
    <m/>
    <n v="19043"/>
    <n v="768253.32999999961"/>
  </r>
  <r>
    <n v="340"/>
    <s v="S41579827"/>
    <s v="17/Jun/2024"/>
    <s v="17/Jun/2024"/>
    <x v="2"/>
    <s v="17/06/2024 02:30:09 PM"/>
    <s v="BIL/ONL/000856798563/DREAMPLUG"/>
    <n v="209495.06"/>
    <m/>
    <n v="558758.26999999955"/>
  </r>
  <r>
    <n v="341"/>
    <s v="S42048319"/>
    <s v="17/Jun/2024"/>
    <s v="17/Jun/2024"/>
    <x v="2"/>
    <s v="17/06/2024 03:58:06 PM"/>
    <s v="INF/NEFT/036659623941/UBIN0801925/GEETHAT0"/>
    <n v="210600"/>
    <m/>
    <n v="348158.26999999955"/>
  </r>
  <r>
    <n v="342"/>
    <s v="S42074479"/>
    <s v="17/Jun/2024"/>
    <s v="17/Jun/2024"/>
    <x v="2"/>
    <s v="17/06/2024 04:03:01 PM"/>
    <s v="INF/NEFT/036659688861/UTIB0CCH274/RazorpayXAxis"/>
    <n v="50000"/>
    <m/>
    <n v="298158.26999999955"/>
  </r>
  <r>
    <n v="343"/>
    <s v="S43264174"/>
    <s v="17/Jun/2024"/>
    <s v="17/Jun/2024"/>
    <x v="2"/>
    <s v="17/06/2024 07:07:24 PM"/>
    <s v="MMT/IMPS/416919018223/thriveabhi/RAZORPAYXA/UTIB0CCH274"/>
    <n v="50000"/>
    <m/>
    <n v="248158.26999999955"/>
  </r>
  <r>
    <n v="344"/>
    <s v="S44044675"/>
    <s v="17/Jun/2024"/>
    <s v="17/Jun/2024"/>
    <x v="2"/>
    <s v="17/06/2024 09:09:20 PM"/>
    <s v="MMT/IMPS/416927133275/AkankshaPrasad3/EAZYAPP TE/Ratnakar Bank"/>
    <m/>
    <n v="18520"/>
    <n v="266678.26999999955"/>
  </r>
  <r>
    <n v="345"/>
    <s v="S44352903"/>
    <s v="17/Jun/2024"/>
    <s v="17/Jun/2024"/>
    <x v="2"/>
    <s v="17/06/2024 10:13:05 PM"/>
    <s v="MMT/IMPS/416926140367/ShivamBansal501/EAZYAPP TE/Ratnakar Bank"/>
    <m/>
    <n v="39053"/>
    <n v="305731.26999999955"/>
  </r>
  <r>
    <n v="346"/>
    <s v="S49473071"/>
    <s v="18/Jun/2024"/>
    <s v="18/Jun/2024"/>
    <x v="2"/>
    <s v="18/06/2024 03:06:54 PM"/>
    <s v="NEFT-YESB41701352850-TYCHE PAYMENT SOLUTIONS PVT LTD NOD-YESB0000001-068961100000012-YESB0000001"/>
    <m/>
    <n v="147205.6"/>
    <n v="452936.86999999953"/>
  </r>
  <r>
    <n v="347"/>
    <s v="S50678868"/>
    <s v="18/Jun/2024"/>
    <s v="18/Jun/2024"/>
    <x v="2"/>
    <s v="18/06/2024 04:42:37 PM"/>
    <s v="NEFT-AXISCN0654093857-RAZORPAY SOFTWARE PRIVATE LIMITED --RAZORPAY SOFTWARE PVT LTD FUND-9170200412"/>
    <m/>
    <n v="9905.6"/>
    <n v="462842.46999999951"/>
  </r>
  <r>
    <n v="348"/>
    <s v="S56990241"/>
    <s v="19/Jun/2024"/>
    <s v="19/Jun/2024"/>
    <x v="2"/>
    <s v="19/06/2024 11:23:24 AM"/>
    <s v="BIL/ONL/000857505302/DREAMPLUG"/>
    <n v="99951"/>
    <m/>
    <n v="362891.46999999951"/>
  </r>
  <r>
    <n v="349"/>
    <s v="S60209975"/>
    <s v="19/Jun/2024"/>
    <s v="19/Jun/2024"/>
    <x v="2"/>
    <s v="19/06/2024 04:38:51 PM"/>
    <s v="NEFT-AXISCN0655171935-RAZORPAY SOFTWARE PRIVATE LIMITED --RAZORPAY SOFTWARE PVT LTD FUND-9170200412"/>
    <m/>
    <n v="9905.6"/>
    <n v="372797.06999999948"/>
  </r>
  <r>
    <n v="350"/>
    <s v="S64796834"/>
    <s v="20/Jun/2024"/>
    <s v="20/Jun/2024"/>
    <x v="2"/>
    <s v="20/06/2024 07:28:22 AM"/>
    <s v="MIN/IND Souther/202406200728/238922/"/>
    <n v="10076.52"/>
    <m/>
    <n v="362720.54999999946"/>
  </r>
  <r>
    <n v="351"/>
    <s v="S64812959"/>
    <s v="20/Jun/2024"/>
    <s v="20/Jun/2024"/>
    <x v="2"/>
    <s v="20/06/2024 07:30:52 AM"/>
    <s v="MIN/IND Souther/202406200730/239150/"/>
    <n v="118681.56"/>
    <m/>
    <n v="244038.98999999947"/>
  </r>
  <r>
    <n v="352"/>
    <s v="S65455938"/>
    <s v="20/Jun/2024"/>
    <s v="20/Jun/2024"/>
    <x v="2"/>
    <s v="20/06/2024 09:24:22 AM"/>
    <s v="GIB/002022922267/GST       /24063600120598"/>
    <n v="373311"/>
    <m/>
    <n v="-129272.01000000053"/>
  </r>
  <r>
    <n v="353"/>
    <s v="S66532440"/>
    <s v="20/Jun/2024"/>
    <s v="20/Jun/2024"/>
    <x v="2"/>
    <s v="20/06/2024 11:37:29 AM"/>
    <s v="INF/NEFT/036686248541/UBIN0801925/Rent           /NarenderT0"/>
    <n v="194400"/>
    <m/>
    <n v="-323672.01000000053"/>
  </r>
  <r>
    <n v="354"/>
    <s v="S67285563"/>
    <s v="20/Jun/2024"/>
    <s v="20/Jun/2024"/>
    <x v="2"/>
    <s v="20/06/2024 12:44:21 PM"/>
    <s v="INF/NEFT/036687171881/UTIB0CCH274/thriveabhi     /PAYROLL"/>
    <n v="95000"/>
    <m/>
    <n v="-418672.01000000053"/>
  </r>
  <r>
    <n v="355"/>
    <s v="S67652630"/>
    <s v="20/Jun/2024"/>
    <s v="20/Jun/2024"/>
    <x v="2"/>
    <s v="20/06/2024 01:21:51 PM"/>
    <s v="UPI/417221508244/Payment from Ph/8099299999@axl/Karur Vysya Ban/AXL06f06a7be6574d868317c30862e3f129"/>
    <m/>
    <n v="27100"/>
    <n v="-391572.01000000053"/>
  </r>
  <r>
    <n v="356"/>
    <s v="S68647221"/>
    <s v="20/Jun/2024"/>
    <s v="20/Jun/2024"/>
    <x v="2"/>
    <s v="20/06/2024 03:09:09 PM"/>
    <s v="NEFT-YESB41722986696-TYCHE PAYMENT SOLUTIONS PVT LTD NOD-YESB0000001-068961100000012-YESB0000001"/>
    <m/>
    <n v="116060.67"/>
    <n v="-275511.34000000055"/>
  </r>
  <r>
    <n v="357"/>
    <s v="S76762755"/>
    <s v="21/Jun/2024"/>
    <s v="21/Jun/2024"/>
    <x v="2"/>
    <s v="21/06/2024 12:58:47 PM"/>
    <s v="INF/NEFT/036698331521/UTIB0CCH274/thriveabhi     /RAZORPAYXAXIS"/>
    <n v="50000"/>
    <m/>
    <n v="-325511.34000000055"/>
  </r>
  <r>
    <n v="358"/>
    <s v="S79192900"/>
    <s v="21/Jun/2024"/>
    <s v="21/Jun/2024"/>
    <x v="2"/>
    <s v="21/06/2024 04:39:32 PM"/>
    <s v="NEFT-AXISCN0656932763-RAZORPAY SOFTWARE PRIVATE LIMITED --RAZORPAY SOFTWARE PVT LTD FUND-9170200412"/>
    <m/>
    <n v="14858.4"/>
    <n v="-310652.94000000053"/>
  </r>
  <r>
    <n v="359"/>
    <s v="S88745141"/>
    <s v="22/Jun/2024"/>
    <s v="22/Jun/2024"/>
    <x v="2"/>
    <s v="22/06/2024 09:03:51 PM"/>
    <s v="MMT/IMPS/417421447355/Salary/Payroll   /UTIB0CCH274"/>
    <n v="15000"/>
    <m/>
    <n v="-325652.94000000053"/>
  </r>
  <r>
    <n v="360"/>
    <s v="S94067283"/>
    <s v="24/Jun/2024"/>
    <s v="24/Jun/2024"/>
    <x v="2"/>
    <s v="24/06/2024 03:02:56 AM"/>
    <s v="INF/NEFT/036715966761/UTIB0CCH274/Payroll"/>
    <n v="66000"/>
    <m/>
    <n v="-391652.94000000053"/>
  </r>
  <r>
    <n v="361"/>
    <s v="S94592002"/>
    <s v="24/Jun/2024"/>
    <s v="24/Jun/2024"/>
    <x v="2"/>
    <s v="24/06/2024 05:33:52 AM"/>
    <s v="NEFT-CITIN24485021314-AIRBNB PAYMENTS INDIA P LTD-HOST-0MS1SLIIIGQIV4CIXYGZCTSUUX7-0712844019-CITI0"/>
    <m/>
    <n v="6908.76"/>
    <n v="-384744.18000000052"/>
  </r>
  <r>
    <n v="362"/>
    <s v="S98856301"/>
    <s v="24/Jun/2024"/>
    <s v="24/Jun/2024"/>
    <x v="2"/>
    <s v="24/06/2024 03:09:59 PM"/>
    <s v="NEFT-YESB41765321395-TYCHE PAYMENT SOLUTIONS PVT LTD NOD-YESB0000001-068961100000012-YESB0000001"/>
    <m/>
    <n v="17319.3"/>
    <n v="-367424.88000000053"/>
  </r>
  <r>
    <n v="363"/>
    <s v="S12225"/>
    <s v="24/Jun/2024"/>
    <s v="24/Jun/2024"/>
    <x v="2"/>
    <s v="24/06/2024 04:42:47 PM"/>
    <s v="NEFT-AXISCN0659397210-RAZORPAY SOFTWARE PRIVATE LIMITED --RAZORPAY SOFTWARE PVT LTD FUND-9170200412"/>
    <m/>
    <n v="14858.4"/>
    <n v="-352566.48000000051"/>
  </r>
  <r>
    <n v="364"/>
    <s v="S4767143"/>
    <s v="25/Jun/2024"/>
    <s v="25/Jun/2024"/>
    <x v="2"/>
    <s v="25/06/2024 08:17:23 AM"/>
    <s v="INF/NEFT/036727875611/UTIB0CCH274/RazorpayXAxis"/>
    <n v="100000"/>
    <m/>
    <n v="-452566.48000000051"/>
  </r>
  <r>
    <n v="365"/>
    <s v="S4796191"/>
    <s v="25/Jun/2024"/>
    <s v="25/Jun/2024"/>
    <x v="2"/>
    <s v="25/06/2024 08:23:17 AM"/>
    <s v="GIB/002023187652/DTAX      /24062500004628ICIC"/>
    <n v="389070"/>
    <m/>
    <n v="-841636.48000000045"/>
  </r>
  <r>
    <n v="366"/>
    <s v="S5058174"/>
    <s v="25/Jun/2024"/>
    <s v="25/Jun/2024"/>
    <x v="2"/>
    <s v="25/06/2024 09:13:41 AM"/>
    <s v="BIL/ONL/000859889092/DREAMPLUG"/>
    <n v="5354.24"/>
    <m/>
    <n v="-846990.72000000044"/>
  </r>
  <r>
    <n v="367"/>
    <s v="S10503059"/>
    <s v="25/Jun/2024"/>
    <s v="25/Jun/2024"/>
    <x v="2"/>
    <s v="25/06/2024 04:39:06 PM"/>
    <s v="NEFT-AXISCN0660436978-RAZORPAY SOFTWARE PRIVATE LIMITED --RAZORPAY SOFTWARE PVT LTD FUND-9170200412"/>
    <m/>
    <n v="9787.6"/>
    <n v="-837203.12000000046"/>
  </r>
  <r>
    <n v="368"/>
    <s v="S11320107"/>
    <s v="25/Jun/2024"/>
    <s v="25/Jun/2024"/>
    <x v="2"/>
    <s v="25/06/2024 05:44:42 PM"/>
    <s v="UPI/417772099578/Payment from Ph/deekshavanguru@/Standard Charte/AXL54e7787457274a1d98c29ff0434825db"/>
    <m/>
    <n v="30240"/>
    <n v="-806963.12000000046"/>
  </r>
  <r>
    <n v="369"/>
    <s v="S19135373"/>
    <s v="26/Jun/2024"/>
    <s v="26/Jun/2024"/>
    <x v="2"/>
    <s v="26/06/2024 03:37:39 PM"/>
    <s v="NEFT-YESB41786771222-TYCHE PAYMENT SOLUTIONS PVT LTD NOD-YESB0000001-068961100000012-YESB0000001"/>
    <m/>
    <n v="19765.919999999998"/>
    <n v="-787197.20000000042"/>
  </r>
  <r>
    <n v="370"/>
    <s v="S25614667"/>
    <s v="27/Jun/2024"/>
    <s v="27/Jun/2024"/>
    <x v="2"/>
    <s v="27/06/2024 11:01:24 AM"/>
    <s v="INF/NEFT/036750187281/UTIB0CCH274/thriveabhi     /RAZORPAYXAXIS"/>
    <n v="50000"/>
    <m/>
    <n v="-837197.20000000042"/>
  </r>
  <r>
    <n v="371"/>
    <s v="S28310662"/>
    <s v="27/Jun/2024"/>
    <s v="27/Jun/2024"/>
    <x v="2"/>
    <s v="27/06/2024 03:12:12 PM"/>
    <s v="NEFT-YESB41797391134-TYCHE PAYMENT SOLUTIONS PVT LTD NOD-YESB0000001-068961100000012-YESB0000001"/>
    <m/>
    <n v="73919.3"/>
    <n v="-763277.90000000037"/>
  </r>
  <r>
    <n v="372"/>
    <s v="S29372254"/>
    <s v="27/Jun/2024"/>
    <s v="27/Jun/2024"/>
    <x v="2"/>
    <s v="27/06/2024 04:43:32 PM"/>
    <s v="NEFT-AXISCN0662585856-RAZORPAY SOFTWARE PRIVATE LIMITED --RAZORPAY SOFTWARE PVT LTD FUND-9170200412"/>
    <m/>
    <n v="4952.8"/>
    <n v="-758325.10000000033"/>
  </r>
  <r>
    <n v="373"/>
    <s v="S39648277"/>
    <s v="28/Jun/2024"/>
    <s v="28/Jun/2024"/>
    <x v="2"/>
    <s v="28/06/2024 03:05:40 PM"/>
    <s v="NEFT-YESB41807989700-TYCHE PAYMENT SOLUTIONS PVT LTD NOD-YESB0000001-068961100000012-YESB0000001"/>
    <m/>
    <n v="1565.45"/>
    <n v="-756759.65000000037"/>
  </r>
  <r>
    <n v="374"/>
    <s v="S41652970"/>
    <s v="28/Jun/2024"/>
    <s v="28/Jun/2024"/>
    <x v="2"/>
    <s v="28/06/2024 05:19:58 PM"/>
    <s v="NEFT-CITIN24490123408-AIRBNB PAYMENTS INDIA P LTD-HOST-0MS1SG9V23ZB5IEIMEJZVGWUADZ-0712844019-CITI0"/>
    <m/>
    <n v="13946.42"/>
    <n v="-742813.23000000033"/>
  </r>
  <r>
    <n v="375"/>
    <s v="S50576064"/>
    <s v="29/Jun/2024"/>
    <s v="29/Jun/2024"/>
    <x v="2"/>
    <s v="29/06/2024 02:51:01 PM"/>
    <s v="INF/INFT/036775672591/MOJO Payout 814/TYCHE PAYMENT S"/>
    <m/>
    <n v="15818.73"/>
    <n v="-726994.50000000035"/>
  </r>
  <r>
    <n v="376"/>
    <s v="S51876017"/>
    <s v="29/Jun/2024"/>
    <s v="29/Jun/2024"/>
    <x v="2"/>
    <s v="29/06/2024 04:39:47 PM"/>
    <s v="NEFT-AXISCN0664455454-RAZORPAY SOFTWARE PRIVATE LIMITED --RAZORPAY SOFTWARE PVT LTD FUND-9170200412"/>
    <m/>
    <n v="9882"/>
    <n v="-717112.50000000035"/>
  </r>
  <r>
    <n v="377"/>
    <s v="S61499306"/>
    <s v="30/Jun/2024"/>
    <s v="30/Jun/2024"/>
    <x v="2"/>
    <s v="30/06/2024 07:23:12 PM"/>
    <s v="UPI/418204725167/UPI/anmol.mohan123-/Kotak Mahindra /SBIba5c9a9258d44669901b2b973beb7442"/>
    <m/>
    <n v="31098"/>
    <n v="-686014.50000000035"/>
  </r>
  <r>
    <n v="378"/>
    <s v="S62686895"/>
    <s v="30/Jun/2024"/>
    <s v="30/Jun/2024"/>
    <x v="2"/>
    <s v="30/06/2024 10:16:56 PM"/>
    <s v="MMT/IMPS/418226189584/RajkamalSingh20/EAZYAPP TE/Ratnakar Bank"/>
    <m/>
    <n v="15680"/>
    <n v="-670334.50000000035"/>
  </r>
  <r>
    <n v="379"/>
    <s v="S68219917"/>
    <s v="01/Jul/2024"/>
    <s v="01/Jul/2024"/>
    <x v="3"/>
    <s v="01/07/2024 02:37:46 PM"/>
    <s v="INF/INFT/036792676711/MOJO Payout 814/TYCHE PAYMENT S"/>
    <m/>
    <n v="210991.87"/>
    <n v="-459342.63000000035"/>
  </r>
  <r>
    <n v="380"/>
    <s v="S69884420"/>
    <s v="01/Jul/2024"/>
    <s v="01/Jul/2024"/>
    <x v="3"/>
    <s v="01/07/2024 04:04:20 PM"/>
    <s v="INF/NEFT/036794328611/UTIB0CCH274/Salary         /Payroll"/>
    <n v="125000"/>
    <m/>
    <n v="-584342.63000000035"/>
  </r>
  <r>
    <n v="381"/>
    <s v="S69898492"/>
    <s v="01/Jul/2024"/>
    <s v="01/Jul/2024"/>
    <x v="3"/>
    <s v="01/07/2024 04:05:03 PM"/>
    <s v="INF/NEFT/036794339111/UTIB0CCH274/RazorpayXAxis"/>
    <n v="80000"/>
    <m/>
    <n v="-664342.63000000035"/>
  </r>
  <r>
    <n v="382"/>
    <s v="S70722348"/>
    <s v="01/Jul/2024"/>
    <s v="01/Jul/2024"/>
    <x v="3"/>
    <s v="01/07/2024 04:41:30 PM"/>
    <s v="NEFT-AXISCN0666320500-RAZORPAY SOFTWARE PRIVATE LIMITED --RAZORPAY SOFTWARE PVT LTD FUND-9170200412"/>
    <m/>
    <n v="9905.6"/>
    <n v="-654437.03000000038"/>
  </r>
  <r>
    <n v="383"/>
    <s v="S71479257"/>
    <s v="01/Jul/2024"/>
    <s v="01/Jul/2024"/>
    <x v="3"/>
    <s v="01/07/2024 05:32:08 PM"/>
    <s v="BIL/INFT/DG10471075/Rent July And S/ VIVEK AGARWAL"/>
    <m/>
    <n v="48240"/>
    <n v="-606197.03000000038"/>
  </r>
  <r>
    <n v="384"/>
    <s v="S76024186"/>
    <s v="02/Jul/2024"/>
    <s v="02/Jul/2024"/>
    <x v="3"/>
    <s v="02/07/2024 09:41:12 AM"/>
    <s v="CMS/001475005957/BAJAJ_AUTO_CD__SME000004466341"/>
    <n v="76393"/>
    <m/>
    <n v="-682590.03000000038"/>
  </r>
  <r>
    <n v="385"/>
    <s v="S76066807"/>
    <s v="02/Jul/2024"/>
    <s v="02/Jul/2024"/>
    <x v="3"/>
    <s v="02/07/2024 09:46:39 AM"/>
    <s v="UPI/418466786844/Payment from Ph/8866673751@ybl/State Bank Of I/YBL41af9798c5f84531be976dc799171e04"/>
    <m/>
    <n v="5000"/>
    <n v="-677590.03000000038"/>
  </r>
  <r>
    <n v="386"/>
    <s v="S76664982"/>
    <s v="02/Jul/2024"/>
    <s v="02/Jul/2024"/>
    <x v="3"/>
    <s v="02/07/2024 10:37:14 AM"/>
    <s v="CMS/001475093072/BAJAJ_AUTO_CD__SME000004466341"/>
    <n v="38870"/>
    <m/>
    <n v="-716460.03000000038"/>
  </r>
  <r>
    <n v="387"/>
    <s v="S77911097"/>
    <s v="02/Jul/2024"/>
    <s v="02/Jul/2024"/>
    <x v="3"/>
    <s v="02/07/2024 12:09:45 PM"/>
    <s v="MMT/IMPS/418428056740/AnleeThattil305/EAZYAPP TE/Ratnakar Bank"/>
    <m/>
    <n v="15680"/>
    <n v="-700780.03000000038"/>
  </r>
  <r>
    <n v="388"/>
    <s v="S79525804"/>
    <s v="02/Jul/2024"/>
    <s v="02/Jul/2024"/>
    <x v="3"/>
    <s v="02/07/2024 01:35:57 PM"/>
    <s v="MMT/IMPS/418425071169/UmaMaheshwari30/EAZYAPP TE/Ratnakar Bank"/>
    <m/>
    <n v="15680"/>
    <n v="-685100.03000000038"/>
  </r>
  <r>
    <n v="389"/>
    <s v="S80180432"/>
    <s v="02/Jul/2024"/>
    <s v="02/Jul/2024"/>
    <x v="3"/>
    <s v="02/07/2024 02:33:29 PM"/>
    <s v="INF/NEFT/036806297631/UTIB0CCH274/Salary         /Payroll"/>
    <n v="343000"/>
    <m/>
    <n v="-1028100.0300000004"/>
  </r>
  <r>
    <n v="390"/>
    <s v="S80615301"/>
    <s v="02/Jul/2024"/>
    <s v="02/Jul/2024"/>
    <x v="3"/>
    <s v="02/07/2024 03:11:11 PM"/>
    <s v="INF/INFT/036806942941/MOJO Payout 814/TYCHE PAYMENT S"/>
    <m/>
    <n v="110638.48"/>
    <n v="-917461.5500000004"/>
  </r>
  <r>
    <n v="391"/>
    <s v="S85722598"/>
    <s v="02/Jul/2024"/>
    <s v="02/Jul/2024"/>
    <x v="3"/>
    <s v="03/07/2024 12:27:36 AM"/>
    <s v="112005002094:Int.Coll:03-06-2024 to 30-06-2024"/>
    <n v="2901"/>
    <m/>
    <n v="-920362.5500000004"/>
  </r>
  <r>
    <n v="392"/>
    <s v="C49264354"/>
    <s v="02/Jul/2024"/>
    <s v="03/Jul/2024"/>
    <x v="3"/>
    <s v="03/07/2024 06:58:19 AM"/>
    <s v="MMT/IMPS/418427186983/Aman502Rent/EAZYAPP TE/Ratnakar Bank"/>
    <m/>
    <n v="28000"/>
    <n v="-892362.5500000004"/>
  </r>
  <r>
    <n v="393"/>
    <s v="S89890099"/>
    <s v="03/Jul/2024"/>
    <s v="03/Jul/2024"/>
    <x v="3"/>
    <s v="03/07/2024 01:59:08 PM"/>
    <s v="MMT/IMPS/418526108709/VedSadani203Sec/EAZYAPP TE/Ratnakar Bank"/>
    <m/>
    <n v="46000"/>
    <n v="-846362.5500000004"/>
  </r>
  <r>
    <n v="394"/>
    <s v="S90166196"/>
    <s v="03/Jul/2024"/>
    <s v="03/Jul/2024"/>
    <x v="3"/>
    <s v="03/07/2024 02:23:17 PM"/>
    <s v="INF/INFT/036818733901/MOJO Payout 814/TYCHE PAYMENT S"/>
    <m/>
    <n v="15550.48"/>
    <n v="-830812.07000000041"/>
  </r>
  <r>
    <n v="395"/>
    <s v="C52759378"/>
    <s v="04/Jul/2024"/>
    <s v="04/Jul/2024"/>
    <x v="3"/>
    <s v="04/07/2024 04:16:37 AM"/>
    <s v="BIL/INFT/DG41328277/TOKENBOOKING/ JAYESH SURESH P"/>
    <m/>
    <n v="5000"/>
    <n v="-825812.07000000041"/>
  </r>
  <r>
    <n v="396"/>
    <s v="S97350433"/>
    <s v="04/Jul/2024"/>
    <s v="04/Jul/2024"/>
    <x v="3"/>
    <s v="04/07/2024 09:41:55 AM"/>
    <s v="UPI/418626088848/Payment from Ph/9490486688@axl/State Bank Of I/AXL8a1390ce37544923abef9491b7cb64f4"/>
    <m/>
    <n v="26800"/>
    <n v="-799012.07000000041"/>
  </r>
  <r>
    <n v="397"/>
    <s v="S97512055"/>
    <s v="04/Jul/2024"/>
    <s v="04/Jul/2024"/>
    <x v="3"/>
    <s v="04/07/2024 09:51:05 AM"/>
    <s v="MMT/IMPS/418628046061/GollapelliAbhil/EAZYAPP TE/Ratnakar Bank"/>
    <m/>
    <n v="15680"/>
    <n v="-783332.07000000041"/>
  </r>
  <r>
    <n v="398"/>
    <s v="S99868195"/>
    <s v="04/Jul/2024"/>
    <s v="04/Jul/2024"/>
    <x v="3"/>
    <s v="04/07/2024 01:21:46 PM"/>
    <s v="MMT/IMPS/418625091009/MoulikGupta303R/EAZYAPP TE/Ratnakar Bank"/>
    <m/>
    <n v="26880"/>
    <n v="-756452.07000000041"/>
  </r>
  <r>
    <n v="399"/>
    <s v="S741610"/>
    <s v="04/Jul/2024"/>
    <s v="04/Jul/2024"/>
    <x v="3"/>
    <s v="04/07/2024 02:46:45 PM"/>
    <s v="INF/NEFT/036831430381/UTIB0CCH274/thriveabhi     /RAZORPAYXAXIS"/>
    <n v="50000"/>
    <m/>
    <n v="-806452.07000000041"/>
  </r>
  <r>
    <n v="400"/>
    <s v="S2122499"/>
    <s v="04/Jul/2024"/>
    <s v="04/Jul/2024"/>
    <x v="3"/>
    <s v="04/07/2024 04:37:14 PM"/>
    <s v="NEFT-000384353397-LYRA NETWORK PVT LTD-REMARKS FROM DEBIT-409000855155-RATN0000999"/>
    <m/>
    <n v="77831.75"/>
    <n v="-728620.32000000041"/>
  </r>
  <r>
    <n v="401"/>
    <s v="S2495998"/>
    <s v="04/Jul/2024"/>
    <s v="04/Jul/2024"/>
    <x v="3"/>
    <s v="04/07/2024 05:06:16 PM"/>
    <s v="INF/INFT/036833947121/MOJO Payout 814/TYCHE PAYMENT S"/>
    <m/>
    <n v="454132.35"/>
    <n v="-274487.97000000044"/>
  </r>
  <r>
    <n v="402"/>
    <s v="S3197388"/>
    <s v="04/Jul/2024"/>
    <s v="04/Jul/2024"/>
    <x v="3"/>
    <s v="04/07/2024 06:03:21 PM"/>
    <s v="MMT/IMPS/418628159525/NamitaBhargava5/EAZYAPP TE/Ratnakar Bank"/>
    <m/>
    <n v="15680"/>
    <n v="-258807.97000000044"/>
  </r>
  <r>
    <n v="403"/>
    <s v="S3212224"/>
    <s v="04/Jul/2024"/>
    <s v="04/Jul/2024"/>
    <x v="3"/>
    <s v="04/07/2024 06:04:36 PM"/>
    <s v="MMT/IMPS/418625159835/SubhamDash507Re/EAZYAPP TE/Ratnakar Bank"/>
    <m/>
    <n v="15680"/>
    <n v="-243127.97000000044"/>
  </r>
  <r>
    <n v="404"/>
    <s v="S3562710"/>
    <s v="04/Jul/2024"/>
    <s v="04/Jul/2024"/>
    <x v="3"/>
    <s v="04/07/2024 06:36:21 PM"/>
    <s v="MMT/IMPS/418625166967/Sristi307Rent/EAZYAPP TE/Ratnakar Bank"/>
    <m/>
    <n v="15680"/>
    <n v="-227447.97000000044"/>
  </r>
  <r>
    <n v="405"/>
    <s v="S3630990"/>
    <s v="04/Jul/2024"/>
    <s v="04/Jul/2024"/>
    <x v="3"/>
    <s v="04/07/2024 06:41:33 PM"/>
    <s v="MMT/IMPS/418628168098/Janani201Rent/EAZYAPP TE/Ratnakar Bank"/>
    <m/>
    <n v="15120"/>
    <n v="-212327.97000000044"/>
  </r>
  <r>
    <n v="406"/>
    <s v="S3759461"/>
    <s v="04/Jul/2024"/>
    <s v="04/Jul/2024"/>
    <x v="3"/>
    <s v="04/07/2024 06:52:54 PM"/>
    <s v="MMT/IMPS/418628170835/AbhishekBisoyi4/EAZYAPP TE/Ratnakar Bank"/>
    <m/>
    <n v="15680"/>
    <n v="-196647.97000000044"/>
  </r>
  <r>
    <n v="407"/>
    <s v="S3830818"/>
    <s v="04/Jul/2024"/>
    <s v="04/Jul/2024"/>
    <x v="3"/>
    <s v="04/07/2024 07:00:56 PM"/>
    <s v="MMT/IMPS/418625172906/SaranshAgarwal2/EAZYAPP TE/Ratnakar Bank"/>
    <m/>
    <n v="26880"/>
    <n v="-169767.97000000044"/>
  </r>
  <r>
    <n v="408"/>
    <s v="S3869149"/>
    <s v="04/Jul/2024"/>
    <s v="04/Jul/2024"/>
    <x v="3"/>
    <s v="04/07/2024 07:04:16 PM"/>
    <s v="MMT/IMPS/418625173697/Emad107Rent/EAZYAPP TE/Ratnakar Bank"/>
    <m/>
    <n v="15680"/>
    <n v="-154087.97000000044"/>
  </r>
  <r>
    <n v="409"/>
    <s v="S3942028"/>
    <s v="04/Jul/2024"/>
    <s v="04/Jul/2024"/>
    <x v="3"/>
    <s v="04/07/2024 07:11:52 PM"/>
    <s v="UPI/418601202872/UPI/harshithavanama/Karur Vysya Ban/SBI20d2ab02ecb846008afac6254377570a"/>
    <m/>
    <n v="15680"/>
    <n v="-138407.97000000044"/>
  </r>
  <r>
    <n v="410"/>
    <s v="S4342519"/>
    <s v="04/Jul/2024"/>
    <s v="04/Jul/2024"/>
    <x v="3"/>
    <s v="04/07/2024 07:48:18 PM"/>
    <s v="MMT/IMPS/418628181775/ShivaniPrabhu50/EAZYAPP TE/Ratnakar Bank"/>
    <m/>
    <n v="15680"/>
    <n v="-122727.97000000044"/>
  </r>
  <r>
    <n v="411"/>
    <s v="S4457841"/>
    <s v="04/Jul/2024"/>
    <s v="04/Jul/2024"/>
    <x v="3"/>
    <s v="04/07/2024 08:01:54 PM"/>
    <s v="NEFT-N186243130904222-MONILA MAILALA-RENT-50100671108538-HDFC0000001"/>
    <m/>
    <n v="32480"/>
    <n v="-90247.970000000438"/>
  </r>
  <r>
    <n v="412"/>
    <s v="S4698081"/>
    <s v="04/Jul/2024"/>
    <s v="04/Jul/2024"/>
    <x v="3"/>
    <s v="04/07/2024 08:25:42 PM"/>
    <s v="BIL/INFT/DG41570499/THRIVEONEJUL24/ JAYESH SURESH P"/>
    <m/>
    <n v="26864"/>
    <n v="-63383.970000000438"/>
  </r>
  <r>
    <n v="413"/>
    <s v="S4827202"/>
    <s v="04/Jul/2024"/>
    <s v="04/Jul/2024"/>
    <x v="3"/>
    <s v="04/07/2024 08:39:36 PM"/>
    <s v="MMT/IMPS/418627193932/AbhijeetPande10/EAZYAPP TE/Ratnakar Bank"/>
    <m/>
    <n v="15680"/>
    <n v="-47703.970000000438"/>
  </r>
  <r>
    <n v="414"/>
    <s v="S9319564"/>
    <s v="05/Jul/2024"/>
    <s v="05/Jul/2024"/>
    <x v="3"/>
    <s v="05/07/2024 08:56:49 AM"/>
    <s v="ACH/CTRAZORPAY/ICIC0000000015573604/GROMORFINAOUgnFf6JTAmaRl"/>
    <n v="9168"/>
    <m/>
    <n v="-56871.970000000438"/>
  </r>
  <r>
    <n v="415"/>
    <s v="S9319707"/>
    <s v="05/Jul/2024"/>
    <s v="05/Jul/2024"/>
    <x v="3"/>
    <s v="05/07/2024 08:56:50 AM"/>
    <s v="ACH/CTRAZORPAY/ICIC0000000015573604/GROMORFINAOUgnGuHfXz7BPi"/>
    <n v="9168"/>
    <m/>
    <n v="-66039.970000000438"/>
  </r>
  <r>
    <n v="416"/>
    <s v="S10484203"/>
    <s v="05/Jul/2024"/>
    <s v="05/Jul/2024"/>
    <x v="3"/>
    <s v="05/07/2024 10:38:29 AM"/>
    <s v="MMT/IMPS/418728057905/AvivaKohlon403R/EAZYAPP TE/Ratnakar Bank"/>
    <m/>
    <n v="28000"/>
    <n v="-38039.970000000438"/>
  </r>
  <r>
    <n v="417"/>
    <s v="S11344713"/>
    <s v="05/Jul/2024"/>
    <s v="05/Jul/2024"/>
    <x v="3"/>
    <s v="05/07/2024 12:16:34 PM"/>
    <s v="UPI/418725245674/Payment from Ph/8590407667@ybl/HDFC BANK LTD/YBL8c229380ca4048b5b17842ec0e56fe56"/>
    <m/>
    <n v="10000"/>
    <n v="-28039.970000000438"/>
  </r>
  <r>
    <n v="418"/>
    <s v="S13400646"/>
    <s v="05/Jul/2024"/>
    <s v="05/Jul/2024"/>
    <x v="3"/>
    <s v="05/07/2024 02:34:19 PM"/>
    <s v="INF/INFT/036844670851/MOJO Payout 814/TYCHE PAYMENT S"/>
    <m/>
    <n v="175195.6"/>
    <n v="147155.62999999957"/>
  </r>
  <r>
    <n v="419"/>
    <s v="S13320008"/>
    <s v="05/Jul/2024"/>
    <s v="05/Jul/2024"/>
    <x v="3"/>
    <s v="05/07/2024 02:51:33 PM"/>
    <s v="UPI/418702353921/Payment from Ph/8590407667@axl/HDFC BANK LTD/AXL0825ca14f4514b59a4c34c70c2de0b8e"/>
    <m/>
    <n v="48240"/>
    <n v="195395.62999999957"/>
  </r>
  <r>
    <n v="420"/>
    <s v="S14139862"/>
    <s v="05/Jul/2024"/>
    <s v="05/Jul/2024"/>
    <x v="3"/>
    <s v="05/07/2024 03:35:16 PM"/>
    <s v="MMT/IMPS/418727117486/AkankshaPrasad3/EAZYAPP TE/Ratnakar Bank"/>
    <m/>
    <n v="15680"/>
    <n v="211075.62999999957"/>
  </r>
  <r>
    <n v="421"/>
    <s v="S15171372"/>
    <s v="05/Jul/2024"/>
    <s v="05/Jul/2024"/>
    <x v="3"/>
    <s v="05/07/2024 04:41:57 PM"/>
    <s v="NEFT-AXISCN0670573678-RAZORPAY SOFTWARE PRIVATE LIMITED --RAZORPAY SOFTWARE PVT LTD FUND-9170200412"/>
    <m/>
    <n v="37946.129999999997"/>
    <n v="249021.75999999957"/>
  </r>
  <r>
    <n v="422"/>
    <s v="S17088548"/>
    <s v="05/Jul/2024"/>
    <s v="05/Jul/2024"/>
    <x v="3"/>
    <s v="05/07/2024 06:58:09 PM"/>
    <s v="MMT/IMPS/418727158014/ShivamBansal501/EAZYAPP TE/Ratnakar Bank"/>
    <m/>
    <n v="28000"/>
    <n v="277021.75999999954"/>
  </r>
  <r>
    <n v="423"/>
    <s v="S17120478"/>
    <s v="05/Jul/2024"/>
    <s v="05/Jul/2024"/>
    <x v="3"/>
    <s v="05/07/2024 07:09:54 PM"/>
    <s v="UPI/418797634166/Booking Private/nizzy.dg2003@ok/HDFC BANK LTD/HDFec377f91b7de4c1b8a9653f049ca4324"/>
    <m/>
    <n v="10000"/>
    <n v="287021.75999999954"/>
  </r>
  <r>
    <n v="424"/>
    <s v="S17459239"/>
    <s v="05/Jul/2024"/>
    <s v="05/Jul/2024"/>
    <x v="3"/>
    <s v="05/07/2024 07:29:10 PM"/>
    <s v="MMT/IMPS/418726164335/PrathmeshS407Re/EAZYAPP TE/Ratnakar Bank"/>
    <m/>
    <n v="15680"/>
    <n v="302701.75999999954"/>
  </r>
  <r>
    <n v="425"/>
    <s v="S17499848"/>
    <s v="05/Jul/2024"/>
    <s v="05/Jul/2024"/>
    <x v="3"/>
    <s v="05/07/2024 07:32:59 PM"/>
    <s v="MMT/IMPS/418726165010/SatyamTaparia10/EAZYAPP TE/Ratnakar Bank"/>
    <m/>
    <n v="28000"/>
    <n v="330701.75999999954"/>
  </r>
  <r>
    <n v="426"/>
    <s v="S18589732"/>
    <s v="05/Jul/2024"/>
    <s v="05/Jul/2024"/>
    <x v="3"/>
    <s v="05/07/2024 09:26:18 PM"/>
    <s v="UPI/418786508206/Payment from Ph/9692888000@ibl/ICICI Bank/IBL29f0d783b4c84cdaa2e834c336197d27"/>
    <m/>
    <n v="5000"/>
    <n v="335701.75999999954"/>
  </r>
  <r>
    <n v="427"/>
    <s v="S18624976"/>
    <s v="05/Jul/2024"/>
    <s v="05/Jul/2024"/>
    <x v="3"/>
    <s v="05/07/2024 09:28:46 PM"/>
    <s v="MMT/IMPS/418727190649/GoutamBhaktula4/EAZYAPP TE/Ratnakar Bank"/>
    <m/>
    <n v="15680"/>
    <n v="351381.75999999954"/>
  </r>
  <r>
    <n v="428"/>
    <s v="S18702652"/>
    <s v="05/Jul/2024"/>
    <s v="05/Jul/2024"/>
    <x v="3"/>
    <s v="05/07/2024 09:49:22 PM"/>
    <s v="UPI/418786336868/NA/7979075182@ptsb/ICICI Bank/PTMef674bf7430a405586e539a1f8040a5a"/>
    <m/>
    <n v="28600"/>
    <n v="379981.75999999954"/>
  </r>
  <r>
    <n v="429"/>
    <s v="S19150738"/>
    <s v="05/Jul/2024"/>
    <s v="05/Jul/2024"/>
    <x v="3"/>
    <s v="05/07/2024 10:40:48 PM"/>
    <s v="MMT/IMPS/418726204632/KaushaVora306Re/EAZYAPP TE/Ratnakar Bank"/>
    <m/>
    <n v="15680"/>
    <n v="395661.75999999954"/>
  </r>
  <r>
    <n v="430"/>
    <s v="C55696617"/>
    <s v="06/Jul/2024"/>
    <s v="06/Jul/2024"/>
    <x v="3"/>
    <s v="06/07/2024 03:28:29 AM"/>
    <s v="MMT/IMPS/418826024556/ShubhrajyotiDey/EAZYAPP TE/Ratnakar Bank"/>
    <m/>
    <n v="28000"/>
    <n v="423661.75999999954"/>
  </r>
  <r>
    <n v="431"/>
    <s v="C55320138"/>
    <s v="06/Jul/2024"/>
    <s v="06/Jul/2024"/>
    <x v="3"/>
    <s v="06/07/2024 03:32:45 AM"/>
    <s v="MMT/IMPS/418826014543/ShivaBharadwaj1/EAZYAPP TE/Ratnakar Bank"/>
    <m/>
    <n v="28000"/>
    <n v="451661.75999999954"/>
  </r>
  <r>
    <n v="432"/>
    <s v="S20827703"/>
    <s v="06/Jul/2024"/>
    <s v="06/Jul/2024"/>
    <x v="3"/>
    <s v="06/07/2024 08:05:44 AM"/>
    <s v="NEFT-AXNPN18803856041-PHONEPE PRIVATE LIMITED-PAYMENT AGG-/CUST/ PHONEPE PRIVATE LIMITED-PAYM-92202"/>
    <m/>
    <n v="15680"/>
    <n v="467341.75999999954"/>
  </r>
  <r>
    <n v="433"/>
    <s v="S22707297"/>
    <s v="06/Jul/2024"/>
    <s v="06/Jul/2024"/>
    <x v="3"/>
    <s v="06/07/2024 11:16:40 AM"/>
    <s v="NEFT-N188243135444083-LEARNEON EDUTECH PRIVATE LIMITED-DOMNEFT01 - C76047060724100615 -   -50200060"/>
    <m/>
    <n v="24480"/>
    <n v="491821.75999999954"/>
  </r>
  <r>
    <n v="434"/>
    <s v="S25817946"/>
    <s v="06/Jul/2024"/>
    <s v="06/Jul/2024"/>
    <x v="3"/>
    <s v="06/07/2024 03:14:35 PM"/>
    <s v="INF/INFT/036861122001/MOJO Payout 814/TYCHE PAYMENT S"/>
    <m/>
    <n v="59980.42"/>
    <n v="551802.17999999959"/>
  </r>
  <r>
    <n v="435"/>
    <s v="S26021712"/>
    <s v="06/Jul/2024"/>
    <s v="06/Jul/2024"/>
    <x v="3"/>
    <s v="06/07/2024 03:32:42 PM"/>
    <s v="MMT/IMPS/418828131230/TusharAgarwal50/EAZYAPP TE/Ratnakar Bank"/>
    <m/>
    <n v="15680"/>
    <n v="567482.17999999959"/>
  </r>
  <r>
    <n v="436"/>
    <s v="S26301633"/>
    <s v="06/Jul/2024"/>
    <s v="06/Jul/2024"/>
    <x v="3"/>
    <s v="06/07/2024 03:52:52 PM"/>
    <s v="INF/NEFT/036862133421/UTIB0CCH274/thriveabhi     /PAYROLL"/>
    <n v="10000"/>
    <m/>
    <n v="557482.17999999959"/>
  </r>
  <r>
    <n v="437"/>
    <s v="S26322822"/>
    <s v="06/Jul/2024"/>
    <s v="06/Jul/2024"/>
    <x v="3"/>
    <s v="06/07/2024 03:55:12 PM"/>
    <s v="INF/NEFT/036862183571/HDFC0002826/thriveabhi     /TROPI"/>
    <n v="42689.57"/>
    <m/>
    <n v="514792.60999999958"/>
  </r>
  <r>
    <n v="438"/>
    <s v="S26346325"/>
    <s v="06/Jul/2024"/>
    <s v="06/Jul/2024"/>
    <x v="3"/>
    <s v="06/07/2024 03:57:29 PM"/>
    <s v="INF/NEFT/036862226081/HDFC0002826/thriveabhi     /TROPI"/>
    <n v="13930.22"/>
    <m/>
    <n v="500862.38999999961"/>
  </r>
  <r>
    <n v="439"/>
    <s v="S26548129"/>
    <s v="06/Jul/2024"/>
    <s v="06/Jul/2024"/>
    <x v="3"/>
    <s v="06/07/2024 04:14:17 PM"/>
    <s v="UPI/455450546924/UPI/dhvanikotwala20/ICICI Bank/ICI86038d6bebf14a5ca244943390ad0e20"/>
    <m/>
    <n v="10000"/>
    <n v="510862.38999999961"/>
  </r>
  <r>
    <n v="440"/>
    <s v="S26843102"/>
    <s v="06/Jul/2024"/>
    <s v="06/Jul/2024"/>
    <x v="3"/>
    <s v="06/07/2024 04:38:42 PM"/>
    <s v="NEFT-AXISCN0671245368-RAZORPAY SOFTWARE PRIVATE LIMITED --RAZORPAY SOFTWARE PVT LTD FUND-9170200412"/>
    <m/>
    <n v="5745.24"/>
    <n v="516607.6299999996"/>
  </r>
  <r>
    <n v="441"/>
    <s v="S27234746"/>
    <s v="06/Jul/2024"/>
    <s v="06/Jul/2024"/>
    <x v="3"/>
    <s v="06/07/2024 05:11:14 PM"/>
    <s v="MMT/IMPS/418827157076/AravindJakkani2/EAZYAPP TE/Ratnakar Bank"/>
    <m/>
    <n v="15680"/>
    <n v="532287.62999999966"/>
  </r>
  <r>
    <n v="442"/>
    <s v="S27613195"/>
    <s v="06/Jul/2024"/>
    <s v="06/Jul/2024"/>
    <x v="3"/>
    <s v="06/07/2024 05:41:25 PM"/>
    <s v="MMT/IMPS/418827167068/Apurv504Rent/EAZYAPP TE/Ratnakar Bank"/>
    <m/>
    <n v="26880"/>
    <n v="559167.62999999966"/>
  </r>
  <r>
    <n v="443"/>
    <s v="S32563289"/>
    <s v="07/Jul/2024"/>
    <s v="07/Jul/2024"/>
    <x v="3"/>
    <s v="07/07/2024 10:50:08 AM"/>
    <s v="UPI/418938904486/Payment from Ph/9692888000@ibl/ICICI Bank/IBL7d1ea901d2904e7dab0adec70557cb9f"/>
    <m/>
    <n v="11800"/>
    <n v="570967.62999999966"/>
  </r>
  <r>
    <n v="444"/>
    <s v="S35916564"/>
    <s v="07/Jul/2024"/>
    <s v="07/Jul/2024"/>
    <x v="3"/>
    <s v="07/07/2024 08:36:48 PM"/>
    <s v="MMT/IMPS/418925203455/ShreyaMaheshwar/EAZYAPP TE/Ratnakar Bank"/>
    <m/>
    <n v="15120"/>
    <n v="586087.62999999966"/>
  </r>
  <r>
    <n v="445"/>
    <s v="S36376811"/>
    <s v="07/Jul/2024"/>
    <s v="07/Jul/2024"/>
    <x v="3"/>
    <s v="07/07/2024 09:43:29 PM"/>
    <s v="MMT/IMPS/418928216805/ShreedharHegde3/EAZYAPP TE/Ratnakar Bank"/>
    <m/>
    <n v="40580"/>
    <n v="626667.62999999966"/>
  </r>
  <r>
    <n v="446"/>
    <s v="S36386295"/>
    <s v="07/Jul/2024"/>
    <s v="07/Jul/2024"/>
    <x v="3"/>
    <s v="07/07/2024 09:46:01 PM"/>
    <s v="MMT/IMPS/418926217420/PriyanshRajwar2/EAZYAPP TE/Ratnakar Bank"/>
    <m/>
    <n v="15680"/>
    <n v="642347.62999999966"/>
  </r>
  <r>
    <n v="447"/>
    <s v="S36483049"/>
    <s v="07/Jul/2024"/>
    <s v="07/Jul/2024"/>
    <x v="3"/>
    <s v="07/07/2024 10:17:46 PM"/>
    <s v="UPI/418970002367/Payment from Ph/9692888000@ibl/ICICI Bank/IBL487331444def4987b81e1af951ba219c"/>
    <m/>
    <n v="14090"/>
    <n v="656437.62999999966"/>
  </r>
  <r>
    <n v="448"/>
    <s v="S42545531"/>
    <s v="08/Jul/2024"/>
    <s v="08/Jul/2024"/>
    <x v="3"/>
    <s v="08/07/2024 02:46:59 PM"/>
    <s v="INF/INFT/036880986951/MOJO Payout 814/TYCHE PAYMENT S"/>
    <m/>
    <n v="799926.94"/>
    <n v="1456364.5699999996"/>
  </r>
  <r>
    <n v="449"/>
    <s v="S47393761"/>
    <s v="08/Jul/2024"/>
    <s v="08/Jul/2024"/>
    <x v="3"/>
    <s v="08/07/2024 09:43:31 PM"/>
    <s v="UPI/419033700856/UPI/sriram.suraj16@/HDFC BANK LTD/HDF17f42031424740d2a32847b1f14de152"/>
    <m/>
    <n v="5000"/>
    <n v="1461364.5699999996"/>
  </r>
  <r>
    <n v="450"/>
    <s v="S48345003"/>
    <s v="09/Jul/2024"/>
    <s v="09/Jul/2024"/>
    <x v="3"/>
    <s v="09/07/2024 04:35:02 AM"/>
    <s v="UPI/419141770127/UPI/santodhar@okici/State Bank Of I/ICI70c6209ea52f4bfd807e8a826ba6169a"/>
    <m/>
    <n v="15680"/>
    <n v="1477044.5699999996"/>
  </r>
  <r>
    <n v="451"/>
    <s v="S53869087"/>
    <s v="09/Jul/2024"/>
    <s v="09/Jul/2024"/>
    <x v="3"/>
    <s v="09/07/2024 03:19:23 PM"/>
    <s v="MMT/IMPS/419125140063/DevSinha106Rent/EAZYAPP TE/Ratnakar Bank"/>
    <m/>
    <n v="15680"/>
    <n v="1492724.5699999996"/>
  </r>
  <r>
    <n v="452"/>
    <s v="S56149885"/>
    <s v="09/Jul/2024"/>
    <s v="09/Jul/2024"/>
    <x v="3"/>
    <s v="09/07/2024 06:13:39 PM"/>
    <s v="INF/NEFT/036900138941/UTIB0CCH274/RazorpayXAxis"/>
    <n v="20000"/>
    <m/>
    <n v="1472724.5699999996"/>
  </r>
  <r>
    <n v="453"/>
    <s v="S63036240"/>
    <s v="10/Jul/2024"/>
    <s v="10/Jul/2024"/>
    <x v="3"/>
    <s v="10/07/2024 11:16:35 AM"/>
    <s v="MMT/IMPS/419211530328/Advance 5613424/NAMAN MADA to THRIVESCAP"/>
    <m/>
    <n v="10000"/>
    <n v="1482724.5699999996"/>
  </r>
  <r>
    <n v="454"/>
    <s v="S64588890"/>
    <s v="10/Jul/2024"/>
    <s v="10/Jul/2024"/>
    <x v="3"/>
    <s v="10/07/2024 01:20:40 PM"/>
    <s v="BIL/ONL/000868500679/Atria Conv"/>
    <n v="38936.46"/>
    <m/>
    <n v="1443788.1099999996"/>
  </r>
  <r>
    <n v="455"/>
    <s v="S64602486"/>
    <s v="10/Jul/2024"/>
    <s v="10/Jul/2024"/>
    <x v="3"/>
    <s v="10/07/2024 01:22:10 PM"/>
    <s v="BIL/ONL/000868501407/Atria Conv"/>
    <n v="38936.46"/>
    <m/>
    <n v="1404851.6499999997"/>
  </r>
  <r>
    <n v="456"/>
    <s v="S65201634"/>
    <s v="10/Jul/2024"/>
    <s v="10/Jul/2024"/>
    <x v="3"/>
    <s v="10/07/2024 02:16:10 PM"/>
    <s v="INF/INFT/036909443201/MOJO Payout 814/TYCHE PAYMENT S"/>
    <m/>
    <n v="238540.37"/>
    <n v="1643392.0199999996"/>
  </r>
  <r>
    <n v="457"/>
    <s v="S67059816"/>
    <s v="10/Jul/2024"/>
    <s v="10/Jul/2024"/>
    <x v="3"/>
    <s v="10/07/2024 04:41:42 PM"/>
    <s v="MMT/IMPS/419216434907/Token money 589/PRATEEK RA to THRIVESCAP"/>
    <m/>
    <n v="10000"/>
    <n v="1653392.0199999996"/>
  </r>
  <r>
    <n v="458"/>
    <s v="S68345753"/>
    <s v="10/Jul/2024"/>
    <s v="10/Jul/2024"/>
    <x v="3"/>
    <s v="10/07/2024 06:23:11 PM"/>
    <s v="UPI/419290591142/UPI/kamleshlamsoge-/Canara Bank/SBIc74fbd8c4431416dac0bb9e912cfb634"/>
    <m/>
    <n v="5000"/>
    <n v="1658392.0199999996"/>
  </r>
  <r>
    <n v="459"/>
    <s v="S70421201"/>
    <s v="10/Jul/2024"/>
    <s v="10/Jul/2024"/>
    <x v="3"/>
    <s v="10/07/2024 09:46:13 PM"/>
    <s v="MMT/IMPS/419225216896/AmulyaSadaphale/EAZYAPP TE/Ratnakar Bank"/>
    <m/>
    <n v="15120"/>
    <n v="1673512.0199999996"/>
  </r>
  <r>
    <n v="460"/>
    <s v="S72154065"/>
    <s v="11/Jul/2024"/>
    <s v="11/Jul/2024"/>
    <x v="3"/>
    <s v="11/07/2024 07:49:03 AM"/>
    <s v="INF/INFT/036920303711/Rent           /T1landlord"/>
    <n v="300000"/>
    <m/>
    <n v="1373512.0199999996"/>
  </r>
  <r>
    <n v="461"/>
    <s v="S72158524"/>
    <s v="11/Jul/2024"/>
    <s v="11/Jul/2024"/>
    <x v="3"/>
    <s v="11/07/2024 07:50:10 AM"/>
    <s v="INF/INFT/036920306061/Rent           /SYEDDLF"/>
    <n v="79065"/>
    <m/>
    <n v="1294447.0199999996"/>
  </r>
  <r>
    <n v="462"/>
    <s v="S72162638"/>
    <s v="11/Jul/2024"/>
    <s v="11/Jul/2024"/>
    <x v="3"/>
    <s v="11/07/2024 07:51:14 AM"/>
    <s v="INF/INFT/036920308171/Rent           /DLFLANDLORD3"/>
    <n v="79065"/>
    <m/>
    <n v="1215382.0199999996"/>
  </r>
  <r>
    <n v="463"/>
    <s v="S72166613"/>
    <s v="11/Jul/2024"/>
    <s v="11/Jul/2024"/>
    <x v="3"/>
    <s v="11/07/2024 07:52:30 AM"/>
    <s v="INF/NEFT/036920315581/SBIN0001879/Rent           /DLFlandlordAtiy"/>
    <n v="79065"/>
    <m/>
    <n v="1136317.0199999996"/>
  </r>
  <r>
    <n v="464"/>
    <s v="S72185560"/>
    <s v="11/Jul/2024"/>
    <s v="11/Jul/2024"/>
    <x v="3"/>
    <s v="11/07/2024 07:57:36 AM"/>
    <s v="INF/NEFT/036920328391/SBIN0021216/Rent           /Aakanksha"/>
    <n v="76091"/>
    <m/>
    <n v="1060226.0199999996"/>
  </r>
  <r>
    <n v="465"/>
    <s v="S72190383"/>
    <s v="11/Jul/2024"/>
    <s v="11/Jul/2024"/>
    <x v="3"/>
    <s v="11/07/2024 07:59:04 AM"/>
    <s v="INF/NEFT/036920331401/SBIN0021110/Rent           /Gsrinivas"/>
    <n v="76091"/>
    <m/>
    <n v="984135.01999999955"/>
  </r>
  <r>
    <n v="466"/>
    <s v="S72199051"/>
    <s v="11/Jul/2024"/>
    <s v="11/Jul/2024"/>
    <x v="3"/>
    <s v="11/07/2024 08:01:10 AM"/>
    <s v="INF/NEFT/036920338761/SBIN0021216/Rent           /Gayathri"/>
    <n v="76091"/>
    <m/>
    <n v="908044.01999999955"/>
  </r>
  <r>
    <n v="467"/>
    <s v="S72206611"/>
    <s v="11/Jul/2024"/>
    <s v="11/Jul/2024"/>
    <x v="3"/>
    <s v="11/07/2024 08:02:17 AM"/>
    <s v="INF/NEFT/036920342741/HDFC0000218/Rent           /HHlandlord1"/>
    <n v="124279"/>
    <m/>
    <n v="783765.01999999955"/>
  </r>
  <r>
    <n v="468"/>
    <s v="S72215464"/>
    <s v="11/Jul/2024"/>
    <s v="11/Jul/2024"/>
    <x v="3"/>
    <s v="11/07/2024 08:03:03 AM"/>
    <s v="INF/NEFT/036920345171/HDFC0000218/Rent           /HHlandlord2"/>
    <n v="124279"/>
    <m/>
    <n v="659486.01999999955"/>
  </r>
  <r>
    <n v="469"/>
    <s v="S72220724"/>
    <s v="11/Jul/2024"/>
    <s v="11/Jul/2024"/>
    <x v="3"/>
    <s v="11/07/2024 08:03:41 AM"/>
    <s v="INF/NEFT/036920346911/HDFC0000218/Rent           /HHlandlord3"/>
    <n v="124279"/>
    <m/>
    <n v="535207.01999999955"/>
  </r>
  <r>
    <n v="470"/>
    <s v="S72227513"/>
    <s v="11/Jul/2024"/>
    <s v="11/Jul/2024"/>
    <x v="3"/>
    <s v="11/07/2024 08:04:24 AM"/>
    <s v="INF/NEFT/036920349361/HDFC0000218/Rent           /HHlandlord4"/>
    <n v="124279"/>
    <m/>
    <n v="410928.01999999955"/>
  </r>
  <r>
    <n v="471"/>
    <s v="S74388694"/>
    <s v="11/Jul/2024"/>
    <s v="11/Jul/2024"/>
    <x v="3"/>
    <s v="11/07/2024 12:31:09 PM"/>
    <s v="Cash dep Chg 01-15APR24+GST"/>
    <n v="481.44"/>
    <m/>
    <n v="410446.57999999955"/>
  </r>
  <r>
    <n v="472"/>
    <s v="S75611500"/>
    <s v="11/Jul/2024"/>
    <s v="11/Jul/2024"/>
    <x v="3"/>
    <s v="11/07/2024 02:29:36 PM"/>
    <s v="INF/INFT/036924861781/MOJO Payout 814/TYCHE PAYMENT S"/>
    <m/>
    <n v="155412.9"/>
    <n v="565859.47999999952"/>
  </r>
  <r>
    <n v="473"/>
    <s v="S79668215"/>
    <s v="11/Jul/2024"/>
    <s v="11/Jul/2024"/>
    <x v="3"/>
    <s v="11/07/2024 09:12:11 PM"/>
    <s v="MMT/IMPS/419325313454/RENTORSECURITYD/BSWETHADUT/Axis Bank"/>
    <m/>
    <n v="35000"/>
    <n v="600859.47999999952"/>
  </r>
  <r>
    <n v="474"/>
    <s v="S84861454"/>
    <s v="12/Jul/2024"/>
    <s v="12/Jul/2024"/>
    <x v="3"/>
    <s v="12/07/2024 02:07:55 PM"/>
    <s v="INF/INFT/036936335591/MOJO Payout 814/TYCHE PAYMENT S"/>
    <m/>
    <n v="81798.86"/>
    <n v="682658.3399999995"/>
  </r>
  <r>
    <n v="475"/>
    <s v="S88174447"/>
    <s v="12/Jul/2024"/>
    <s v="12/Jul/2024"/>
    <x v="3"/>
    <s v="12/07/2024 06:59:06 PM"/>
    <s v="INF/NEFT/036941604961/UTIB0CCH274/Salary         /Payroll"/>
    <n v="225000"/>
    <m/>
    <n v="457658.3399999995"/>
  </r>
  <r>
    <n v="476"/>
    <s v="S88738750"/>
    <s v="12/Jul/2024"/>
    <s v="12/Jul/2024"/>
    <x v="3"/>
    <s v="12/07/2024 08:03:39 PM"/>
    <s v="BIL/INFT/DGG3563021/GEETTIKA ADVANC/ S SANKARANARAYA"/>
    <m/>
    <n v="5000"/>
    <n v="462658.3399999995"/>
  </r>
  <r>
    <n v="477"/>
    <s v="S88769199"/>
    <s v="12/Jul/2024"/>
    <s v="12/Jul/2024"/>
    <x v="3"/>
    <s v="12/07/2024 08:06:38 PM"/>
    <s v="MMT/IMPS/419420741205/Salary/Payroll/UTIB0CCH274"/>
    <n v="10000"/>
    <m/>
    <n v="452658.3399999995"/>
  </r>
  <r>
    <n v="478"/>
    <s v="S89409769"/>
    <s v="12/Jul/2024"/>
    <s v="12/Jul/2024"/>
    <x v="3"/>
    <s v="12/07/2024 09:49:57 PM"/>
    <s v="MMT/IMPS/419421116445/gotit/EASHANTREH/Axis Bank"/>
    <m/>
    <n v="10000"/>
    <n v="462658.3399999995"/>
  </r>
  <r>
    <n v="479"/>
    <s v="C62643044"/>
    <s v="13/Jul/2024"/>
    <s v="13/Jul/2024"/>
    <x v="3"/>
    <s v="13/07/2024 03:19:01 AM"/>
    <s v="UPI/419504169939/UPI/kirankuchana28@/ICICI Bank/ICIf6baa0bf68ac4b76a9d8fa46c42b57e0"/>
    <m/>
    <n v="15680"/>
    <n v="478338.3399999995"/>
  </r>
  <r>
    <n v="480"/>
    <s v="S95234294"/>
    <s v="13/Jul/2024"/>
    <s v="13/Jul/2024"/>
    <x v="3"/>
    <s v="13/07/2024 07:08:37 PM"/>
    <s v="INF/NEFT/036949843001/UTIB0CCH274/thriveabhi     /RAZORPAYXAXIS"/>
    <n v="90000"/>
    <m/>
    <n v="388338.3399999995"/>
  </r>
  <r>
    <n v="481"/>
    <s v="S97110873"/>
    <s v="14/Jul/2024"/>
    <s v="14/Jul/2024"/>
    <x v="3"/>
    <s v="14/07/2024 06:48:11 AM"/>
    <s v="INF/NEFT/036951367141/IOBA0000572/Rent           /Deepthitr"/>
    <n v="396000"/>
    <m/>
    <n v="-7661.6600000004983"/>
  </r>
  <r>
    <n v="482"/>
    <s v="S99353133"/>
    <s v="14/Jul/2024"/>
    <s v="14/Jul/2024"/>
    <x v="3"/>
    <s v="14/07/2024 03:25:19 PM"/>
    <s v="UPI/7893333338@ybl/Payment from Ph/HDFC BANK LTD/419644897026/YBL73ed9b2d15274cabb08c8788d349d529"/>
    <m/>
    <n v="10000"/>
    <n v="2338.3399999995017"/>
  </r>
  <r>
    <n v="483"/>
    <s v="C64510851"/>
    <s v="15/Jul/2024"/>
    <s v="15/Jul/2024"/>
    <x v="3"/>
    <s v="15/07/2024 02:34:28 AM"/>
    <s v="MMT/IMPS/419725003857/Arthi102Rent/EAZYAPP TE/Ratnakar Bank"/>
    <m/>
    <n v="24640"/>
    <n v="26978.339999999502"/>
  </r>
  <r>
    <n v="484"/>
    <s v="S4534771"/>
    <s v="15/Jul/2024"/>
    <s v="15/Jul/2024"/>
    <x v="3"/>
    <s v="15/07/2024 09:34:41 AM"/>
    <s v="NEFT-N197243151823675-SWEEKRITI PANT-SWEEKRITI PANT-50100363637998-HDFC0000001"/>
    <m/>
    <n v="10000"/>
    <n v="36978.339999999502"/>
  </r>
  <r>
    <n v="485"/>
    <s v="S7143477"/>
    <s v="15/Jul/2024"/>
    <s v="15/Jul/2024"/>
    <x v="3"/>
    <s v="15/07/2024 01:41:08 PM"/>
    <s v="UPI/meenakshimudra-/UPI/Axis Bank Ltd./419773086736/AXIecf22fd1c5cf4254b9238bc5e3790db9"/>
    <m/>
    <n v="10000"/>
    <n v="46978.339999999502"/>
  </r>
  <r>
    <n v="486"/>
    <s v="S7569488"/>
    <s v="15/Jul/2024"/>
    <s v="15/Jul/2024"/>
    <x v="3"/>
    <s v="15/07/2024 02:23:19 PM"/>
    <s v="INF/INFT/036959978651/MOJO Payout 814/TYCHE PAYMENT S"/>
    <m/>
    <n v="164350.9"/>
    <n v="211329.2399999995"/>
  </r>
  <r>
    <n v="487"/>
    <s v="S8064822"/>
    <s v="15/Jul/2024"/>
    <s v="15/Jul/2024"/>
    <x v="3"/>
    <s v="15/07/2024 03:15:49 PM"/>
    <s v="UPI/419749633454/NA/8128982798@ptsb/State Bank OfI/PTM70FCB481E30E4EA899CB342539D9F0B4"/>
    <m/>
    <n v="10000"/>
    <n v="221329.2399999995"/>
  </r>
  <r>
    <n v="488"/>
    <s v="S9469160"/>
    <s v="15/Jul/2024"/>
    <s v="15/Jul/2024"/>
    <x v="3"/>
    <s v="15/07/2024 04:58:31 PM"/>
    <s v="MMT/IMPS/419728177018/DavidFredyPaul5/EAZYAPP TE/Ratnakar Bank"/>
    <m/>
    <n v="25760"/>
    <n v="247089.2399999995"/>
  </r>
  <r>
    <n v="489"/>
    <s v="S12601827"/>
    <s v="15/Jul/2024"/>
    <s v="15/Jul/2024"/>
    <x v="3"/>
    <s v="15/07/2024 10:23:55 PM"/>
    <s v="MMT/IMPS/419722278392/561342457/NAMAN MADA to THRIVESCAP"/>
    <m/>
    <n v="10000"/>
    <n v="257089.2399999995"/>
  </r>
  <r>
    <n v="490"/>
    <s v="S15446242"/>
    <s v="16/Jul/2024"/>
    <s v="16/Jul/2024"/>
    <x v="3"/>
    <s v="16/07/2024 11:08:06 AM"/>
    <s v="INF/NEFT/036969505071/UTIB0CCH274/thriveabhi     /RAZORPAYXAXIS"/>
    <n v="40000"/>
    <m/>
    <n v="217089.2399999995"/>
  </r>
  <r>
    <n v="491"/>
    <s v="S19707292"/>
    <s v="16/Jul/2024"/>
    <s v="16/Jul/2024"/>
    <x v="3"/>
    <s v="16/07/2024 05:15:57 PM"/>
    <s v="MMT/IMPS/419817669851/Rent/Apurva    /State Bank of I"/>
    <m/>
    <n v="1000"/>
    <n v="218089.2399999995"/>
  </r>
  <r>
    <n v="492"/>
    <s v="S19786036"/>
    <s v="16/Jul/2024"/>
    <s v="16/Jul/2024"/>
    <x v="3"/>
    <s v="16/07/2024 05:20:58 PM"/>
    <s v="MMT/IMPS/419817672618/Rent/Apurva    /State Bank of I"/>
    <m/>
    <n v="9000"/>
    <n v="227089.2399999995"/>
  </r>
  <r>
    <n v="493"/>
    <s v="S20117108"/>
    <s v="16/Jul/2024"/>
    <s v="16/Jul/2024"/>
    <x v="3"/>
    <s v="16/07/2024 05:51:13 PM"/>
    <s v="MMT/IMPS/419827188646/UpamaRay304Rent/EAZYAPP TE/Ratnakar Bank"/>
    <m/>
    <n v="26880"/>
    <n v="253969.2399999995"/>
  </r>
  <r>
    <n v="494"/>
    <s v="S20597550"/>
    <s v="16/Jul/2024"/>
    <s v="16/Jul/2024"/>
    <x v="3"/>
    <s v="16/07/2024 06:38:14 PM"/>
    <s v="MMT/IMPS/419828198422/GandharvJain406/EAZYAPP TE/Ratnakar Bank"/>
    <m/>
    <n v="8400"/>
    <n v="262369.23999999953"/>
  </r>
  <r>
    <n v="495"/>
    <s v="S21390005"/>
    <s v="16/Jul/2024"/>
    <s v="16/Jul/2024"/>
    <x v="3"/>
    <s v="16/07/2024 07:54:47 PM"/>
    <s v="INF/NEFT/036977493881/UTIB0CCH274/thriveabhi     /RAZORPAYXAXIS"/>
    <n v="90000"/>
    <m/>
    <n v="172369.23999999953"/>
  </r>
  <r>
    <n v="496"/>
    <s v="S21961578"/>
    <s v="16/Jul/2024"/>
    <s v="16/Jul/2024"/>
    <x v="3"/>
    <s v="16/07/2024 08:57:51 PM"/>
    <s v="MMT/IMPS/419820425150/561342457/NAMAN MADA to THRIVESCAP"/>
    <m/>
    <n v="8000"/>
    <n v="180369.23999999953"/>
  </r>
  <r>
    <n v="497"/>
    <s v="S26019865"/>
    <s v="17/Jul/2024"/>
    <s v="17/Jul/2024"/>
    <x v="3"/>
    <s v="17/07/2024 02:05:52 PM"/>
    <s v="NEFT-N199243156140511-ARIJITA CHATTERJEE-ROOM BOOKING-50100322933511-HDFC0000001"/>
    <m/>
    <n v="5000"/>
    <n v="185369.23999999953"/>
  </r>
  <r>
    <n v="498"/>
    <s v="S26458439"/>
    <s v="17/Jul/2024"/>
    <s v="17/Jul/2024"/>
    <x v="3"/>
    <s v="17/07/2024 03:26:29 PM"/>
    <s v="UPI/9038583767@upi/NO REMARKS/State Bank Of I/419915615400/UPId662b303af3945edb24e2a1f2611a769"/>
    <m/>
    <n v="5000"/>
    <n v="190369.23999999953"/>
  </r>
  <r>
    <n v="499"/>
    <s v="S27430532"/>
    <s v="17/Jul/2024"/>
    <s v="17/Jul/2024"/>
    <x v="3"/>
    <s v="17/07/2024 05:24:11 PM"/>
    <s v="BIL/ONL/000871537602/DREAMPLUG"/>
    <n v="92804.63"/>
    <m/>
    <n v="97564.60999999952"/>
  </r>
  <r>
    <n v="500"/>
    <s v="S27498680"/>
    <s v="17/Jul/2024"/>
    <s v="17/Jul/2024"/>
    <x v="3"/>
    <s v="17/07/2024 05:34:57 PM"/>
    <s v="INF/NEFT/036984846521/UTIB0CCH274/thriveabhi     /RAZORPAYXAXIS"/>
    <n v="35000"/>
    <m/>
    <n v="62564.60999999952"/>
  </r>
  <r>
    <n v="501"/>
    <s v="S31871995"/>
    <s v="18/Jul/2024"/>
    <s v="18/Jul/2024"/>
    <x v="3"/>
    <s v="18/07/2024 09:39:40 AM"/>
    <s v="BIL/ONL/000871736307/DREAMPLUG"/>
    <n v="286436.86"/>
    <m/>
    <n v="-223872.25000000047"/>
  </r>
  <r>
    <n v="502"/>
    <s v="S32093461"/>
    <s v="18/Jul/2024"/>
    <s v="18/Jul/2024"/>
    <x v="3"/>
    <s v="18/07/2024 10:16:03 AM"/>
    <s v="INF/NEFT/036988677351/UBIN0801925/Rent           /GeethaT0"/>
    <n v="210600"/>
    <m/>
    <n v="-434472.25000000047"/>
  </r>
  <r>
    <n v="503"/>
    <s v="S32100166"/>
    <s v="18/Jul/2024"/>
    <s v="18/Jul/2024"/>
    <x v="3"/>
    <s v="18/07/2024 10:16:58 AM"/>
    <s v="INF/NEFT/036988684571/UBIN0801925/Rent           /NarenderT0"/>
    <n v="194400"/>
    <m/>
    <n v="-628872.25000000047"/>
  </r>
  <r>
    <n v="504"/>
    <s v="S35040375"/>
    <s v="18/Jul/2024"/>
    <s v="18/Jul/2024"/>
    <x v="3"/>
    <s v="18/07/2024 02:43:48 PM"/>
    <s v="INF/INFT/036992077981/MOJO Payout 814/TYCHE PAYMENT S"/>
    <m/>
    <n v="34209.040000000001"/>
    <n v="-594663.21000000043"/>
  </r>
  <r>
    <n v="505"/>
    <s v="S36622506"/>
    <s v="18/Jul/2024"/>
    <s v="18/Jul/2024"/>
    <x v="3"/>
    <s v="18/07/2024 05:07:34 PM"/>
    <s v="NEFT-CITIN24497820313-AIRBNB PAYMENTS INDIA P LTD-HOST-0MS1SBTZ9DYUS29JKQDZSAK1KRA-0712844019-CITI0"/>
    <m/>
    <n v="8959.68"/>
    <n v="-585703.53000000038"/>
  </r>
  <r>
    <n v="506"/>
    <s v="S36927366"/>
    <s v="18/Jul/2024"/>
    <s v="18/Jul/2024"/>
    <x v="3"/>
    <s v="18/07/2024 05:30:35 PM"/>
    <s v="MIN/HYDERABAD M/202407181730/288125/"/>
    <n v="57052"/>
    <m/>
    <n v="-642755.53000000038"/>
  </r>
  <r>
    <n v="507"/>
    <s v="S36954508"/>
    <s v="18/Jul/2024"/>
    <s v="18/Jul/2024"/>
    <x v="3"/>
    <s v="18/07/2024 05:32:37 PM"/>
    <s v="MIN/HYDERABAD M/202407181732/650893/"/>
    <n v="8126"/>
    <m/>
    <n v="-650881.53000000038"/>
  </r>
  <r>
    <n v="508"/>
    <s v="S36979436"/>
    <s v="18/Jul/2024"/>
    <s v="18/Jul/2024"/>
    <x v="3"/>
    <s v="18/07/2024 05:34:51 PM"/>
    <s v="MIN/HYDERABAD M/202407181734/149942/"/>
    <n v="637"/>
    <m/>
    <n v="-651518.53000000038"/>
  </r>
  <r>
    <n v="509"/>
    <s v="S36991688"/>
    <s v="18/Jul/2024"/>
    <s v="18/Jul/2024"/>
    <x v="3"/>
    <s v="18/07/2024 05:36:01 PM"/>
    <s v="MIN/HYDERABAD M/202407181736/686761/"/>
    <n v="4605"/>
    <m/>
    <n v="-656123.53000000038"/>
  </r>
  <r>
    <n v="510"/>
    <s v="S37768433"/>
    <s v="18/Jul/2024"/>
    <s v="18/Jul/2024"/>
    <x v="3"/>
    <s v="18/07/2024 06:47:13 PM"/>
    <s v="MIN/HYDERABAD M/202407181847/859651/"/>
    <n v="8183"/>
    <m/>
    <n v="-664306.53000000038"/>
  </r>
  <r>
    <n v="511"/>
    <s v="S41736635"/>
    <s v="19/Jul/2024"/>
    <s v="19/Jul/2024"/>
    <x v="3"/>
    <s v="19/07/2024 10:29:51 AM"/>
    <s v="GIB/002024834057/GST       /24073600074108"/>
    <n v="351812"/>
    <m/>
    <n v="-1016118.5300000004"/>
  </r>
  <r>
    <n v="512"/>
    <s v="S41770221"/>
    <s v="19/Jul/2024"/>
    <s v="19/Jul/2024"/>
    <x v="3"/>
    <s v="19/07/2024 10:32:59 AM"/>
    <s v="MIN/IND Souther/202407191032/286133/"/>
    <n v="67791.12"/>
    <m/>
    <n v="-1083909.6500000004"/>
  </r>
  <r>
    <n v="513"/>
    <s v="S41799384"/>
    <s v="19/Jul/2024"/>
    <s v="19/Jul/2024"/>
    <x v="3"/>
    <s v="19/07/2024 10:35:21 AM"/>
    <s v="MIN/IND Souther/202407191035/286558/"/>
    <n v="8543.0300000000007"/>
    <m/>
    <n v="-1092452.6800000004"/>
  </r>
  <r>
    <n v="514"/>
    <s v="S41962242"/>
    <s v="19/Jul/2024"/>
    <s v="19/Jul/2024"/>
    <x v="3"/>
    <s v="19/07/2024 10:46:42 AM"/>
    <s v="MIN/IND Souther/202407191046/288750/"/>
    <n v="6318.35"/>
    <m/>
    <n v="-1098771.0300000005"/>
  </r>
  <r>
    <n v="515"/>
    <s v="S44272451"/>
    <s v="19/Jul/2024"/>
    <s v="19/Jul/2024"/>
    <x v="3"/>
    <s v="19/07/2024 01:14:10 PM"/>
    <s v="INF/INFT/037001624191/MOJO Payout 814/TYCHE PAYMENT S"/>
    <m/>
    <n v="41366.71"/>
    <n v="-1057404.3200000005"/>
  </r>
  <r>
    <n v="516"/>
    <s v="S45163752"/>
    <s v="19/Jul/2024"/>
    <s v="19/Jul/2024"/>
    <x v="3"/>
    <s v="19/07/2024 02:47:31 PM"/>
    <s v="MMT/IMPS/420126121975/VijaySinghBisht/EAZYAPP TE/Ratnakar Bank"/>
    <m/>
    <n v="15680"/>
    <n v="-1041724.3200000005"/>
  </r>
  <r>
    <n v="517"/>
    <s v="S48867589"/>
    <s v="19/Jul/2024"/>
    <s v="19/Jul/2024"/>
    <x v="3"/>
    <s v="19/07/2024 08:39:20 PM"/>
    <s v="UPI/420115367632/Payment from Ph/srinivasphanind/INDUSIND BANK/AXL79606559c064446aadedb815abaa336b"/>
    <m/>
    <n v="27100"/>
    <n v="-1014624.3200000005"/>
  </r>
  <r>
    <n v="518"/>
    <s v="S49242062"/>
    <s v="19/Jul/2024"/>
    <s v="19/Jul/2024"/>
    <x v="3"/>
    <s v="19/07/2024 09:22:13 PM"/>
    <s v="MMT/IMPS/420126195692/VishnuRaoV105Re/EAZYAPP TE/Ratnakar Bank"/>
    <m/>
    <n v="15680"/>
    <n v="-998944.32000000053"/>
  </r>
  <r>
    <n v="519"/>
    <s v="S49536272"/>
    <s v="19/Jul/2024"/>
    <s v="19/Jul/2024"/>
    <x v="3"/>
    <s v="19/07/2024 10:17:40 PM"/>
    <s v="UPI/credpay@icici/house rent paym/ICICI Bank LTD /420191411021/ICICIV2vpf3DfZZ7cl2JLx815EQinHkmIzn"/>
    <m/>
    <n v="20000"/>
    <n v="-978944.32000000053"/>
  </r>
  <r>
    <n v="520"/>
    <s v="S53390678"/>
    <s v="20/Jul/2024"/>
    <s v="20/Jul/2024"/>
    <x v="3"/>
    <s v="20/07/2024 01:26:00 PM"/>
    <s v="INF/INFT/037012165931/MOJO Payout 814/TYCHE PAYMENT S"/>
    <m/>
    <n v="66584.34"/>
    <n v="-912359.98000000056"/>
  </r>
  <r>
    <n v="521"/>
    <s v="S56628719"/>
    <s v="20/Jul/2024"/>
    <s v="20/Jul/2024"/>
    <x v="3"/>
    <s v="20/07/2024 07:43:35 PM"/>
    <s v="UPI/askurkure123-1@/UPI/HDFC BANK LTD/420212929120/HDF94ca105ba5694e9b9cc64f7dca172e90"/>
    <m/>
    <n v="10000"/>
    <n v="-902359.98000000056"/>
  </r>
  <r>
    <n v="522"/>
    <s v="S56830914"/>
    <s v="20/Jul/2024"/>
    <s v="20/Jul/2024"/>
    <x v="3"/>
    <s v="20/07/2024 07:44:35 PM"/>
    <s v="UPI/RVSLaskurkure123-1@/UPI/HDFC BANK LTD/420212929120/HDF94ca105ba5694e9b9cc64f7dca172e90"/>
    <n v="10000"/>
    <m/>
    <n v="-912359.98000000056"/>
  </r>
  <r>
    <n v="523"/>
    <s v="S56948131"/>
    <s v="20/Jul/2024"/>
    <s v="20/Jul/2024"/>
    <x v="3"/>
    <s v="20/07/2024 07:58:39 PM"/>
    <s v="MMT/IMPS/420219723215/Paid via CRED/DREAMPLUG /Yes Bank Ltd"/>
    <m/>
    <n v="1"/>
    <n v="-912358.98000000056"/>
  </r>
  <r>
    <n v="524"/>
    <s v="S56949524"/>
    <s v="20/Jul/2024"/>
    <s v="20/Jul/2024"/>
    <x v="3"/>
    <s v="20/07/2024 07:58:54 PM"/>
    <s v="MMT/IMPS/420219723379/Paid via CRED/DREAMPLUG /Yes Bank Ltd"/>
    <m/>
    <n v="1"/>
    <n v="-912357.98000000056"/>
  </r>
  <r>
    <n v="525"/>
    <s v="S56933052"/>
    <s v="20/Jul/2024"/>
    <s v="20/Jul/2024"/>
    <x v="3"/>
    <s v="20/07/2024 08:01:25 PM"/>
    <s v="UPI/8360242898@axis/Paid via CRED/HDFC BANK LTD/420213154185/ACDYLzv05XREB12LE9zP5dj"/>
    <m/>
    <n v="10000"/>
    <n v="-902357.98000000056"/>
  </r>
  <r>
    <n v="526"/>
    <s v="S57503124"/>
    <s v="20/Jul/2024"/>
    <s v="20/Jul/2024"/>
    <x v="3"/>
    <s v="20/07/2024 09:01:09 PM"/>
    <s v="MMT/IMPS/420221909863/561342457/NAMAN MADA to THRIVESCAP"/>
    <m/>
    <n v="10000"/>
    <n v="-892357.98000000056"/>
  </r>
  <r>
    <n v="527"/>
    <s v="C70795002"/>
    <s v="21/Jul/2024"/>
    <s v="21/Jul/2024"/>
    <x v="3"/>
    <s v="21/07/2024 09:03:06 AM"/>
    <s v="MMT/IMPS/420326014190/Nithya101Rent/EAZYAPP TE/Ratnakar Bank"/>
    <m/>
    <n v="28000"/>
    <n v="-864357.98000000056"/>
  </r>
  <r>
    <n v="528"/>
    <s v="S59075104"/>
    <s v="21/Jul/2024"/>
    <s v="21/Jul/2024"/>
    <x v="3"/>
    <s v="21/07/2024 10:51:58 AM"/>
    <s v="MMT/IMPS/420310976624/null/MUGDHA SHA/State Bank of I"/>
    <m/>
    <n v="10000"/>
    <n v="-854357.98000000056"/>
  </r>
  <r>
    <n v="529"/>
    <s v="S65377259"/>
    <s v="22/Jul/2024"/>
    <s v="22/Jul/2024"/>
    <x v="3"/>
    <s v="22/07/2024 11:06:41 AM"/>
    <s v="MIN/IND Souther/202407221106/945718/"/>
    <n v="128.81"/>
    <m/>
    <n v="-854486.79000000062"/>
  </r>
  <r>
    <n v="530"/>
    <s v="S65395221"/>
    <s v="22/Jul/2024"/>
    <s v="22/Jul/2024"/>
    <x v="3"/>
    <s v="22/07/2024 11:07:56 AM"/>
    <s v="MIN/IND Souther/202407221107/945986/"/>
    <n v="191.21"/>
    <m/>
    <n v="-854678.00000000058"/>
  </r>
  <r>
    <n v="531"/>
    <s v="S65488578"/>
    <s v="22/Jul/2024"/>
    <s v="22/Jul/2024"/>
    <x v="3"/>
    <s v="22/07/2024 11:20:46 AM"/>
    <s v="MIN/IND Souther/202407221120/948541/"/>
    <n v="3693.68"/>
    <m/>
    <n v="-858371.68000000063"/>
  </r>
  <r>
    <n v="532"/>
    <s v="S66165214"/>
    <s v="22/Jul/2024"/>
    <s v="22/Jul/2024"/>
    <x v="3"/>
    <s v="22/07/2024 12:28:26 PM"/>
    <s v="UPI/457048417748/UPI/prithuhazarika@/ICICI Bank/ICI9cb5d577028744bf979d7e31ad72166a"/>
    <m/>
    <n v="15680"/>
    <n v="-842691.68000000063"/>
  </r>
  <r>
    <n v="533"/>
    <s v="S66692731"/>
    <s v="22/Jul/2024"/>
    <s v="22/Jul/2024"/>
    <x v="3"/>
    <s v="22/07/2024 01:10:34 PM"/>
    <s v="INF/INFT/037025411041/MOJO Payout 814/TYCHE PAYMENT S"/>
    <m/>
    <n v="7524.42"/>
    <n v="-835167.26000000059"/>
  </r>
  <r>
    <n v="534"/>
    <s v="S67052111"/>
    <s v="22/Jul/2024"/>
    <s v="22/Jul/2024"/>
    <x v="3"/>
    <s v="22/07/2024 01:51:05 PM"/>
    <s v="UPI/vipranagaich567/booking amount/State Bank Of I/420459722138/SBI6e2932cbbff64086979cc99e3d53df30"/>
    <m/>
    <n v="5000"/>
    <n v="-830167.26000000059"/>
  </r>
  <r>
    <n v="535"/>
    <s v="S68527446"/>
    <s v="22/Jul/2024"/>
    <s v="22/Jul/2024"/>
    <x v="3"/>
    <s v="22/07/2024 03:58:02 PM"/>
    <s v="INF/NEFT/037027903471/UTIB0CCH274/thriveabhi     /RAZORPAYXAXIS"/>
    <n v="50000"/>
    <m/>
    <n v="-880167.26000000059"/>
  </r>
  <r>
    <n v="536"/>
    <s v="S69447395"/>
    <s v="22/Jul/2024"/>
    <s v="22/Jul/2024"/>
    <x v="3"/>
    <s v="22/07/2024 05:05:59 PM"/>
    <s v="NEFT-CITIN24499168158-AIRBNB PAYMENTS INDIA P LTD-HOST-0MS1SHSZYQU0PLBMHOCIGEGPOFF-0712844019-CITI0"/>
    <m/>
    <n v="14202.91"/>
    <n v="-865964.35000000056"/>
  </r>
  <r>
    <n v="537"/>
    <s v="C78794230"/>
    <s v="23/Jul/2024"/>
    <s v="23/Jul/2024"/>
    <x v="3"/>
    <s v="23/07/2024 04:08:11 AM"/>
    <s v="UPI/richaansh26@oka/Rent/Punjab National/457130724056/AXI05b110fbceb54b7bad70f809e65a41c1"/>
    <m/>
    <n v="28600"/>
    <n v="-837364.35000000056"/>
  </r>
  <r>
    <n v="538"/>
    <s v="S75734441"/>
    <s v="23/Jul/2024"/>
    <s v="23/Jul/2024"/>
    <x v="3"/>
    <s v="23/07/2024 01:11:15 PM"/>
    <s v="INF/INFT/037036326791/MOJO Payout 814/TYCHE PAYMENT S"/>
    <m/>
    <n v="30548.55"/>
    <n v="-806815.80000000051"/>
  </r>
  <r>
    <n v="539"/>
    <s v="S76383179"/>
    <s v="23/Jul/2024"/>
    <s v="23/Jul/2024"/>
    <x v="3"/>
    <s v="23/07/2024 02:15:51 PM"/>
    <s v="CAM/10863HRY/CASH DEP-Other/23-07-24/123"/>
    <m/>
    <n v="39000"/>
    <n v="-767815.80000000051"/>
  </r>
  <r>
    <n v="540"/>
    <s v="S79950524"/>
    <s v="23/Jul/2024"/>
    <s v="23/Jul/2024"/>
    <x v="3"/>
    <s v="23/07/2024 08:04:46 PM"/>
    <s v="INF/NEFT/037042157481/UTIB0CCH274/thriveabhi     /RAZORPAYXAXIS"/>
    <n v="60000"/>
    <m/>
    <n v="-827815.80000000051"/>
  </r>
  <r>
    <n v="541"/>
    <s v="S80185978"/>
    <s v="23/Jul/2024"/>
    <s v="23/Jul/2024"/>
    <x v="3"/>
    <s v="23/07/2024 08:33:30 PM"/>
    <s v="UPI/420585123110/NA/9331795099@ptye/Axis Bank Ltd./PTM92677a393399423a839aa7f5f97cf65f"/>
    <m/>
    <n v="28000"/>
    <n v="-799815.80000000051"/>
  </r>
  <r>
    <n v="542"/>
    <s v="S80168759"/>
    <s v="23/Jul/2024"/>
    <s v="23/Jul/2024"/>
    <x v="3"/>
    <s v="23/07/2024 08:38:07 PM"/>
    <s v="UPI/420563689603/NA/9331795099@ptye/HDFC BANK LTD/PTM9bb1171835f544d7b1828d49e1d7690d"/>
    <m/>
    <n v="28000"/>
    <n v="-771815.80000000051"/>
  </r>
  <r>
    <n v="543"/>
    <s v="S80252369"/>
    <s v="23/Jul/2024"/>
    <s v="23/Jul/2024"/>
    <x v="3"/>
    <s v="23/07/2024 08:44:27 PM"/>
    <s v="UPI/457173010508/NA/9331795099@ptye/HDFC BANK LTD/PTM7ec28d4f9f984df08cb76d75d893160e"/>
    <m/>
    <n v="18334"/>
    <n v="-753481.80000000051"/>
  </r>
  <r>
    <n v="544"/>
    <s v="S80568938"/>
    <s v="23/Jul/2024"/>
    <s v="23/Jul/2024"/>
    <x v="3"/>
    <s v="23/07/2024 09:41:21 PM"/>
    <s v="UPI/credpay@icici/house rent paym/ICICI Bank LTD /420507384920/ICICIV2jxtKEBcBUWyTumzZjA4I782P8GiJ"/>
    <m/>
    <n v="17632"/>
    <n v="-735849.80000000051"/>
  </r>
  <r>
    <n v="545"/>
    <s v="C80082580"/>
    <s v="24/Jul/2024"/>
    <s v="24/Jul/2024"/>
    <x v="3"/>
    <s v="24/07/2024 04:55:17 AM"/>
    <s v="INF/NEFT/037043338561/UTIB0CCH274/Payroll"/>
    <n v="66000"/>
    <m/>
    <n v="-801849.80000000051"/>
  </r>
  <r>
    <n v="546"/>
    <s v="S91399365"/>
    <s v="25/Jul/2024"/>
    <s v="25/Jul/2024"/>
    <x v="3"/>
    <s v="25/07/2024 09:37:35 AM"/>
    <s v="BIL/ONL/000874698104/RBL Bank(R"/>
    <n v="5342.82"/>
    <m/>
    <n v="-807192.62000000046"/>
  </r>
  <r>
    <n v="547"/>
    <s v="S93433518"/>
    <s v="25/Jul/2024"/>
    <s v="25/Jul/2024"/>
    <x v="3"/>
    <s v="25/07/2024 01:18:52 PM"/>
    <s v="INF/INFT/037057098021/MOJO Payout 814/TYCHE PAYMENT S"/>
    <m/>
    <n v="90597.41"/>
    <n v="-716595.21000000043"/>
  </r>
  <r>
    <n v="548"/>
    <s v="S93784865"/>
    <s v="25/Jul/2024"/>
    <s v="25/Jul/2024"/>
    <x v="3"/>
    <s v="25/07/2024 02:05:03 PM"/>
    <s v="UPI/420797972932/PAY BY WHATSAPP/deeksha.1119@wa/Standard Charte/HDFCWCEC7BA04C28C99E33C5D866DF4155C"/>
    <m/>
    <n v="30240"/>
    <n v="-686355.21000000043"/>
  </r>
  <r>
    <n v="549"/>
    <s v="S97030625"/>
    <s v="25/Jul/2024"/>
    <s v="25/Jul/2024"/>
    <x v="3"/>
    <s v="25/07/2024 07:11:23 PM"/>
    <s v="MMT/IMPS/420728155212/SunnyThakur305R/EAZYAPP TE/Ratnakar Bank"/>
    <m/>
    <n v="15680"/>
    <n v="-670675.21000000043"/>
  </r>
  <r>
    <n v="550"/>
    <s v="S99641160"/>
    <s v="26/Jul/2024"/>
    <s v="26/Jul/2024"/>
    <x v="3"/>
    <s v="26/07/2024 07:55:06 AM"/>
    <s v="IMPS Chg Apr-24+GST"/>
    <n v="10.02"/>
    <m/>
    <n v="-670685.23000000045"/>
  </r>
  <r>
    <n v="551"/>
    <s v="S4332405"/>
    <s v="26/Jul/2024"/>
    <s v="26/Jul/2024"/>
    <x v="3"/>
    <s v="26/07/2024 05:07:27 PM"/>
    <s v="UPI/devavratdubale@/UPI/State Bank Of I/420858733772/SBIc138ebffd8e9488688ad2823ed8d0c88"/>
    <m/>
    <n v="5000"/>
    <n v="-665685.23000000045"/>
  </r>
  <r>
    <n v="552"/>
    <s v="S9649201"/>
    <s v="27/Jul/2024"/>
    <s v="27/Jul/2024"/>
    <x v="3"/>
    <s v="27/07/2024 12:49:25 PM"/>
    <s v="MIN/IND Souther/202407271249/902661/"/>
    <n v="72786.559999999998"/>
    <m/>
    <n v="-738471.7900000005"/>
  </r>
  <r>
    <n v="553"/>
    <s v="S9666152"/>
    <s v="27/Jul/2024"/>
    <s v="27/Jul/2024"/>
    <x v="3"/>
    <s v="27/07/2024 12:51:50 PM"/>
    <s v="MIN/IND Souther/202407271251/903176/"/>
    <n v="29418.5"/>
    <m/>
    <n v="-767890.2900000005"/>
  </r>
  <r>
    <n v="554"/>
    <s v="S9860040"/>
    <s v="27/Jul/2024"/>
    <s v="27/Jul/2024"/>
    <x v="3"/>
    <s v="27/07/2024 01:19:16 PM"/>
    <s v="MMT/IMPS/420913226737/TEST TRANSFER/PRIYANKA  /Kotak Mahindra"/>
    <m/>
    <n v="1"/>
    <n v="-767889.2900000005"/>
  </r>
  <r>
    <n v="555"/>
    <s v="S10452389"/>
    <s v="27/Jul/2024"/>
    <s v="27/Jul/2024"/>
    <x v="3"/>
    <s v="27/07/2024 02:34:48 PM"/>
    <s v="NEFT-KKBKH24209775709-PRIYANKA DESHMUKH-PAYMENT-6712061353-KKBK0000958"/>
    <m/>
    <n v="5000"/>
    <n v="-762889.2900000005"/>
  </r>
  <r>
    <n v="556"/>
    <s v="S11608095"/>
    <s v="27/Jul/2024"/>
    <s v="27/Jul/2024"/>
    <x v="3"/>
    <s v="27/07/2024 05:54:23 PM"/>
    <s v="INF/NEFT/037079505191/UTIB0CCH274/thriveabhi     /RAZORPAYXAXIS"/>
    <n v="98000"/>
    <m/>
    <n v="-860889.2900000005"/>
  </r>
  <r>
    <n v="557"/>
    <s v="S15863050"/>
    <s v="28/Jul/2024"/>
    <s v="28/Jul/2024"/>
    <x v="3"/>
    <s v="28/07/2024 05:41:09 PM"/>
    <s v="UPI/421024632734/Full/9163518613@hdfc/HDFC BANK LTD/HDF4D4D308B816F4DFBB758E16C6D884814"/>
    <m/>
    <n v="5000"/>
    <n v="-855889.2900000005"/>
  </r>
  <r>
    <n v="558"/>
    <s v="S15977980"/>
    <s v="28/Jul/2024"/>
    <s v="28/Jul/2024"/>
    <x v="3"/>
    <s v="28/07/2024 05:46:24 PM"/>
    <s v="MMT/IMPS/421028150675/Pramodini201Ren/EAZYAPP TE/Ratnakar Bank"/>
    <m/>
    <n v="15120"/>
    <n v="-840769.2900000005"/>
  </r>
  <r>
    <n v="559"/>
    <s v="S21294176"/>
    <s v="29/Jul/2024"/>
    <s v="29/Jul/2024"/>
    <x v="3"/>
    <s v="29/07/2024 01:22:54 PM"/>
    <s v="INF/INFT/037088823031/MOJO Payout 814/TYCHE PAYMENT S"/>
    <m/>
    <n v="30432.080000000002"/>
    <n v="-810337.21000000054"/>
  </r>
  <r>
    <n v="560"/>
    <s v="S29196703"/>
    <s v="30/Jul/2024"/>
    <s v="30/Jul/2024"/>
    <x v="3"/>
    <s v="30/07/2024 10:51:37 AM"/>
    <s v="Mob alrt Chg Apr-24+GST"/>
    <n v="29.5"/>
    <m/>
    <n v="-810366.71000000054"/>
  </r>
  <r>
    <n v="561"/>
    <s v="S33679029"/>
    <s v="30/Jul/2024"/>
    <s v="30/Jul/2024"/>
    <x v="3"/>
    <s v="30/07/2024 04:43:54 PM"/>
    <s v="INF/NEFT/037102761581/UTIB0CCH274/thriveabhi     /PAYROLL"/>
    <n v="5000"/>
    <m/>
    <n v="-815366.71000000054"/>
  </r>
  <r>
    <n v="562"/>
    <s v="S35329049"/>
    <s v="30/Jul/2024"/>
    <s v="30/Jul/2024"/>
    <x v="3"/>
    <s v="30/07/2024 07:08:33 PM"/>
    <s v="UPI/421252112852/July/nirosha20951@ax/Axis Bank Ltd/AXL701de9ec9392494c9ba9f8d3334b5b30"/>
    <m/>
    <n v="32032"/>
    <n v="-783334.71000000054"/>
  </r>
  <r>
    <n v="563"/>
    <s v="S42614254"/>
    <s v="31/Jul/2024"/>
    <s v="31/Jul/2024"/>
    <x v="3"/>
    <s v="31/07/2024 01:21:33 PM"/>
    <s v="INF/INFT/037111558781/MOJO Payout 814/TYCHE PAYMENT S"/>
    <m/>
    <n v="32063.1"/>
    <n v="-751271.61000000057"/>
  </r>
  <r>
    <n v="564"/>
    <s v="S52250719"/>
    <s v="01/Aug/2024"/>
    <s v="01/Aug/2024"/>
    <x v="4"/>
    <s v="01/08/2024 08:11:50 AM"/>
    <s v="MMT/IMPS/421425043533/AbhijeetPande10/EAZYAPP TE/Ratnakar Bank"/>
    <m/>
    <n v="15680"/>
    <n v="-735591.61000000057"/>
  </r>
  <r>
    <n v="565"/>
    <s v="S52778785"/>
    <s v="01/Aug/2024"/>
    <s v="01/Aug/2024"/>
    <x v="4"/>
    <s v="01/08/2024 09:13:53 AM"/>
    <s v="MMT/IMPS/421425051850/Sristi307Rent/EAZYAPP TE/Ratnakar Bank"/>
    <m/>
    <n v="15680"/>
    <n v="-719911.61000000057"/>
  </r>
  <r>
    <n v="566"/>
    <s v="S53771651"/>
    <s v="01/Aug/2024"/>
    <s v="01/Aug/2024"/>
    <x v="4"/>
    <s v="01/08/2024 10:39:18 AM"/>
    <s v="MMT/IMPS/421426068303/KhwaishRupani40/EAZYAPP TE/Ratnakar Bank"/>
    <m/>
    <n v="29120"/>
    <n v="-690791.61000000057"/>
  </r>
  <r>
    <n v="567"/>
    <s v="S53952431"/>
    <s v="01/Aug/2024"/>
    <s v="01/Aug/2024"/>
    <x v="4"/>
    <s v="01/08/2024 10:54:51 AM"/>
    <s v="MMT/IMPS/421428072183/SubhamDash507Re/EAZYAPP TE/Ratnakar Bank"/>
    <m/>
    <n v="15680"/>
    <n v="-675111.61000000057"/>
  </r>
  <r>
    <n v="568"/>
    <s v="S54087426"/>
    <s v="01/Aug/2024"/>
    <s v="01/Aug/2024"/>
    <x v="4"/>
    <s v="01/08/2024 11:04:10 AM"/>
    <s v="MMT/IMPS/421425074278/Arthi102Rent/EAZYAPP TE/Ratnakar Bank"/>
    <m/>
    <n v="24640"/>
    <n v="-650471.61000000057"/>
  </r>
  <r>
    <n v="569"/>
    <s v="S55714739"/>
    <s v="01/Aug/2024"/>
    <s v="01/Aug/2024"/>
    <x v="4"/>
    <s v="01/08/2024 12:55:50 PM"/>
    <s v="MMT/IMPS/421425098899/MayuriGargav505/EAZYAPP TE/Ratnakar Bank"/>
    <m/>
    <n v="15680"/>
    <n v="-634791.61000000057"/>
  </r>
  <r>
    <n v="570"/>
    <s v="S55790477"/>
    <s v="01/Aug/2024"/>
    <s v="01/Aug/2024"/>
    <x v="4"/>
    <s v="01/08/2024 01:01:52 PM"/>
    <s v="MMT/IMPS/421428100216/Emad107Rent/EAZYAPP TE/Ratnakar Bank"/>
    <m/>
    <n v="15680"/>
    <n v="-619111.61000000057"/>
  </r>
  <r>
    <n v="571"/>
    <s v="S55924265"/>
    <s v="01/Aug/2024"/>
    <s v="01/Aug/2024"/>
    <x v="4"/>
    <s v="01/08/2024 01:11:30 PM"/>
    <s v="INF/INFT/037126549431/MOJO Payout 814/TYCHE PAYMENT S"/>
    <m/>
    <n v="48223.62"/>
    <n v="-570887.99000000057"/>
  </r>
  <r>
    <n v="572"/>
    <s v="S59959743"/>
    <s v="01/Aug/2024"/>
    <s v="01/Aug/2024"/>
    <x v="4"/>
    <s v="01/08/2024 06:20:54 PM"/>
    <s v="MMT/IMPS/421425159846/MoulikGupta303R/EAZYAPP TE/Ratnakar Bank"/>
    <m/>
    <n v="26880"/>
    <n v="-544007.99000000057"/>
  </r>
  <r>
    <n v="573"/>
    <s v="S60166676"/>
    <s v="01/Aug/2024"/>
    <s v="01/Aug/2024"/>
    <x v="4"/>
    <s v="01/08/2024 06:37:43 PM"/>
    <s v="INF/NEFT/037133020141/UTIB0CCH274/thriveabhi     /RAZORPAYXAXIS"/>
    <n v="90000"/>
    <m/>
    <n v="-634007.99000000057"/>
  </r>
  <r>
    <n v="574"/>
    <s v="S60719650"/>
    <s v="01/Aug/2024"/>
    <s v="01/Aug/2024"/>
    <x v="4"/>
    <s v="01/08/2024 07:22:10 PM"/>
    <s v="MMT/IMPS/421428173757/UmaMaheshwari30/EAZYAPP TE/Ratnakar Bank"/>
    <m/>
    <n v="15680"/>
    <n v="-618327.99000000057"/>
  </r>
  <r>
    <n v="575"/>
    <s v="S61701363"/>
    <s v="01/Aug/2024"/>
    <s v="01/Aug/2024"/>
    <x v="4"/>
    <s v="01/08/2024 08:47:01 PM"/>
    <s v="MMT/IMPS/421425191376/ShivaniPrabhu50/EAZYAPP TE/Ratnakar Bank"/>
    <m/>
    <n v="15680"/>
    <n v="-602647.99000000057"/>
  </r>
  <r>
    <n v="576"/>
    <s v="C90158252"/>
    <s v="01/Aug/2024"/>
    <s v="02/Aug/2024"/>
    <x v="4"/>
    <s v="02/08/2024 02:56:53 AM"/>
    <s v="MMT/IMPS/421427221905/ShreedharHegde3/EAZYAPP TE/Ratnakar Bank"/>
    <m/>
    <n v="28000"/>
    <n v="-574647.99000000057"/>
  </r>
  <r>
    <n v="577"/>
    <s v="S63171033"/>
    <s v="01/Aug/2024"/>
    <s v="02/Aug/2024"/>
    <x v="4"/>
    <s v="02/08/2024 04:32:58 AM"/>
    <s v="112005002094:Int.Coll:01-07-2024 to 01-08-2024"/>
    <n v="5791"/>
    <m/>
    <n v="-580438.99000000057"/>
  </r>
  <r>
    <n v="578"/>
    <s v="S63617206"/>
    <s v="02/Aug/2024"/>
    <s v="02/Aug/2024"/>
    <x v="4"/>
    <s v="02/08/2024 06:11:38 AM"/>
    <s v="CMS/001497135673/BAJAJ_AUTO_CD__SME000004466341"/>
    <n v="76393"/>
    <m/>
    <n v="-656831.99000000057"/>
  </r>
  <r>
    <n v="579"/>
    <s v="S64138002"/>
    <s v="02/Aug/2024"/>
    <s v="02/Aug/2024"/>
    <x v="4"/>
    <s v="02/08/2024 06:49:41 AM"/>
    <s v="MMT/IMPS/421525020983/VishnuRaoV105Re/EAZYAPP TE/Ratnakar Bank"/>
    <m/>
    <n v="15680"/>
    <n v="-641151.99000000057"/>
  </r>
  <r>
    <n v="580"/>
    <s v="S64361269"/>
    <s v="02/Aug/2024"/>
    <s v="02/Aug/2024"/>
    <x v="4"/>
    <s v="02/08/2024 07:13:35 AM"/>
    <s v="CMS/001497242252/BAJAJ_AUTO_CD__SME000004466341"/>
    <n v="38870"/>
    <m/>
    <n v="-680021.99000000057"/>
  </r>
  <r>
    <n v="581"/>
    <s v="S64784499"/>
    <s v="02/Aug/2024"/>
    <s v="02/Aug/2024"/>
    <x v="4"/>
    <s v="02/08/2024 08:10:12 AM"/>
    <s v="INF/NEFT/037136459331/UTIB0CCH274/Salary         /Payroll"/>
    <n v="60000"/>
    <m/>
    <n v="-740021.99000000057"/>
  </r>
  <r>
    <n v="582"/>
    <s v="S64796593"/>
    <s v="02/Aug/2024"/>
    <s v="02/Aug/2024"/>
    <x v="4"/>
    <s v="02/08/2024 08:10:56 AM"/>
    <s v="MMT/IMPS/421508339637/Salary/Payroll/UTIB0CCH274"/>
    <n v="44000"/>
    <m/>
    <n v="-784021.99000000057"/>
  </r>
  <r>
    <n v="583"/>
    <s v="S65974819"/>
    <s v="02/Aug/2024"/>
    <s v="02/Aug/2024"/>
    <x v="4"/>
    <s v="02/08/2024 10:11:27 AM"/>
    <s v="MMT/IMPS/421527048389/SaranshAgarwal2/EAZYAPP TE/Ratnakar Bank"/>
    <m/>
    <n v="26880"/>
    <n v="-757141.99000000057"/>
  </r>
  <r>
    <n v="584"/>
    <s v="S66141243"/>
    <s v="02/Aug/2024"/>
    <s v="02/Aug/2024"/>
    <x v="4"/>
    <s v="02/08/2024 10:28:03 AM"/>
    <s v="MMT/IMPS/421526052332/AnleeThattil305/EAZYAPP TE/Ratnakar Bank"/>
    <m/>
    <n v="15680"/>
    <n v="-741461.99000000057"/>
  </r>
  <r>
    <n v="585"/>
    <s v="S66884840"/>
    <s v="02/Aug/2024"/>
    <s v="02/Aug/2024"/>
    <x v="4"/>
    <s v="02/08/2024 11:26:39 AM"/>
    <s v="MMT/IMPS/421526067591/VedSadani203Ren/EAZYAPP TE/Ratnakar Bank"/>
    <m/>
    <n v="28000"/>
    <n v="-713461.99000000057"/>
  </r>
  <r>
    <n v="586"/>
    <s v="S67414814"/>
    <s v="02/Aug/2024"/>
    <s v="02/Aug/2024"/>
    <x v="4"/>
    <s v="02/08/2024 12:00:39 PM"/>
    <s v="MMT/IMPS/421526076693/KaushaVora306Re/EAZYAPP TE/Ratnakar Bank"/>
    <m/>
    <n v="15680"/>
    <n v="-697781.99000000057"/>
  </r>
  <r>
    <n v="587"/>
    <s v="S67600549"/>
    <s v="02/Aug/2024"/>
    <s v="02/Aug/2024"/>
    <x v="4"/>
    <s v="02/08/2024 12:12:14 PM"/>
    <s v="MMT/IMPS/421512959283/Salary/Payroll/UTIB0CCH274"/>
    <n v="9000"/>
    <m/>
    <n v="-706781.99000000057"/>
  </r>
  <r>
    <n v="588"/>
    <s v="S72196799"/>
    <s v="02/Aug/2024"/>
    <s v="02/Aug/2024"/>
    <x v="4"/>
    <s v="02/08/2024 06:23:19 PM"/>
    <s v="MMT/IMPS/421528186470/RajkamalSingh20/EAZYAPP TE/Ratnakar Bank"/>
    <m/>
    <n v="15680"/>
    <n v="-691101.99000000057"/>
  </r>
  <r>
    <n v="589"/>
    <s v="S72429084"/>
    <s v="02/Aug/2024"/>
    <s v="02/Aug/2024"/>
    <x v="4"/>
    <s v="02/08/2024 06:44:48 PM"/>
    <s v="UPI/421596975719/NA/9331795099@ptye/Axis Bank Ltd/PTM741fd69c8d9a407eb31292a836771448"/>
    <m/>
    <n v="28000"/>
    <n v="-663101.99000000057"/>
  </r>
  <r>
    <n v="590"/>
    <s v="S74813478"/>
    <s v="03/Aug/2024"/>
    <s v="03/Aug/2024"/>
    <x v="4"/>
    <s v="03/08/2024 05:58:26 AM"/>
    <s v="MMT/IMPS/421625025367/Aman502Rent/EAZYAPP TE/Ratnakar Bank"/>
    <m/>
    <n v="28000"/>
    <n v="-635101.99000000057"/>
  </r>
  <r>
    <n v="591"/>
    <s v="S76288964"/>
    <s v="03/Aug/2024"/>
    <s v="03/Aug/2024"/>
    <x v="4"/>
    <s v="03/08/2024 09:21:16 AM"/>
    <s v="MMT/IMPS/421609162855/Salary/Payroll/UTIB0CCH274"/>
    <n v="350500"/>
    <m/>
    <n v="-985601.99000000057"/>
  </r>
  <r>
    <n v="592"/>
    <s v="S78072298"/>
    <s v="03/Aug/2024"/>
    <s v="03/Aug/2024"/>
    <x v="4"/>
    <s v="03/08/2024 12:34:22 PM"/>
    <s v="MMT/IMPS/421626086828/Bishnupriya503R/EAZYAPP TE/Ratnakar Bank"/>
    <m/>
    <n v="19000"/>
    <n v="-966601.99000000057"/>
  </r>
  <r>
    <n v="593"/>
    <s v="S78098490"/>
    <s v="03/Aug/2024"/>
    <s v="03/Aug/2024"/>
    <x v="4"/>
    <s v="03/08/2024 12:35:58 PM"/>
    <s v="MMT/IMPS/421627087191/SaloniMishra402/EAZYAPP TE/Ratnakar Bank"/>
    <m/>
    <n v="26000"/>
    <n v="-940601.99000000057"/>
  </r>
  <r>
    <n v="594"/>
    <s v="S78130649"/>
    <s v="03/Aug/2024"/>
    <s v="03/Aug/2024"/>
    <x v="4"/>
    <s v="03/08/2024 12:37:49 PM"/>
    <s v="MMT/IMPS/421627087611/MrinavSharma205/EAZYAPP TE/Ratnakar Bank"/>
    <m/>
    <n v="28000"/>
    <n v="-912601.99000000057"/>
  </r>
  <r>
    <n v="595"/>
    <s v="S78188942"/>
    <s v="03/Aug/2024"/>
    <s v="03/Aug/2024"/>
    <x v="4"/>
    <s v="03/08/2024 12:41:05 PM"/>
    <s v="MMT/IMPS/421628088388/Kushagra503Rent/EAZYAPP TE/Ratnakar Bank"/>
    <m/>
    <n v="19000"/>
    <n v="-893601.99000000057"/>
  </r>
  <r>
    <n v="596"/>
    <s v="S78256268"/>
    <s v="03/Aug/2024"/>
    <s v="03/Aug/2024"/>
    <x v="4"/>
    <s v="03/08/2024 12:46:07 PM"/>
    <s v="MMT/IMPS/421627089502/RajeshChowdary1/RazorpayX /Ratnakar Bank"/>
    <m/>
    <n v="28000"/>
    <n v="-865601.99000000057"/>
  </r>
  <r>
    <n v="597"/>
    <s v="S78556809"/>
    <s v="03/Aug/2024"/>
    <s v="03/Aug/2024"/>
    <x v="4"/>
    <s v="03/08/2024 01:10:41 PM"/>
    <s v="INF/INFT/037150789051/MOJO Payout 814/TYCHE PAYMENT S"/>
    <m/>
    <n v="33626.42"/>
    <n v="-831975.57000000053"/>
  </r>
  <r>
    <n v="598"/>
    <s v="S78568750"/>
    <s v="03/Aug/2024"/>
    <s v="03/Aug/2024"/>
    <x v="4"/>
    <s v="03/08/2024 01:11:40 PM"/>
    <s v="NEFT-N216243184853898-LEARNEON EDUTECH PRIVATE LIMITED-DOMNEFT01   C75503030824120847-5020006032055"/>
    <m/>
    <n v="24480"/>
    <n v="-807495.57000000053"/>
  </r>
  <r>
    <n v="599"/>
    <s v="S79571160"/>
    <s v="03/Aug/2024"/>
    <s v="03/Aug/2024"/>
    <x v="4"/>
    <s v="03/08/2024 02:53:03 PM"/>
    <s v="MMT/IMPS/421626118197/AravindJakkani2/EAZYAPP TE/Ratnakar Bank"/>
    <m/>
    <n v="15680"/>
    <n v="-791815.57000000053"/>
  </r>
  <r>
    <n v="600"/>
    <s v="S81560141"/>
    <s v="03/Aug/2024"/>
    <s v="03/Aug/2024"/>
    <x v="4"/>
    <s v="03/08/2024 06:03:44 PM"/>
    <s v="MMT/IMPS/421628173320/RajeshChowdary1/EAZYAPP TE/Ratnakar Bank"/>
    <m/>
    <n v="3360"/>
    <n v="-788455.57000000053"/>
  </r>
  <r>
    <n v="601"/>
    <s v="S81657893"/>
    <s v="03/Aug/2024"/>
    <s v="03/Aug/2024"/>
    <x v="4"/>
    <s v="03/08/2024 06:12:02 PM"/>
    <s v="MMT/IMPS/421628176092/MrinavSharma205/EAZYAPP TE/Ratnakar Bank"/>
    <m/>
    <n v="3360"/>
    <n v="-785095.57000000053"/>
  </r>
  <r>
    <n v="602"/>
    <s v="S81890624"/>
    <s v="03/Aug/2024"/>
    <s v="03/Aug/2024"/>
    <x v="4"/>
    <s v="03/08/2024 06:38:28 PM"/>
    <s v="MMT/IMPS/421628184338/DarshanTelang20/EAZYAPP TE/Ratnakar Bank"/>
    <m/>
    <n v="31360"/>
    <n v="-753735.57000000053"/>
  </r>
  <r>
    <n v="603"/>
    <s v="S82310646"/>
    <s v="03/Aug/2024"/>
    <s v="03/Aug/2024"/>
    <x v="4"/>
    <s v="03/08/2024 07:26:28 PM"/>
    <s v="MMT/IMPS/421627201846/Dhruv405RentAdv/EAZYAPP TE/Ratnakar Bank"/>
    <m/>
    <n v="20160"/>
    <n v="-733575.57000000053"/>
  </r>
  <r>
    <n v="604"/>
    <s v="S82394614"/>
    <s v="03/Aug/2024"/>
    <s v="03/Aug/2024"/>
    <x v="4"/>
    <s v="03/08/2024 07:34:58 PM"/>
    <s v="MMT/IMPS/421627204529/GoutamBhaktula4/EAZYAPP TE/Ratnakar Bank"/>
    <m/>
    <n v="15680"/>
    <n v="-717895.57000000053"/>
  </r>
  <r>
    <n v="605"/>
    <s v="S82463051"/>
    <s v="03/Aug/2024"/>
    <s v="03/Aug/2024"/>
    <x v="4"/>
    <s v="03/08/2024 07:41:45 PM"/>
    <s v="MMT/IMPS/421625206704/BoudhayanSarkar/EAZYAPP TE/Ratnakar Bank"/>
    <m/>
    <n v="31360"/>
    <n v="-686535.57000000053"/>
  </r>
  <r>
    <n v="606"/>
    <s v="S83094557"/>
    <s v="03/Aug/2024"/>
    <s v="03/Aug/2024"/>
    <x v="4"/>
    <s v="03/08/2024 08:56:14 PM"/>
    <s v="MMT/IMPS/421626228948/TusharAgarwal50/EAZYAPP TE/Ratnakar Bank"/>
    <m/>
    <n v="15680"/>
    <n v="-670855.57000000053"/>
  </r>
  <r>
    <n v="607"/>
    <s v="S83562414"/>
    <s v="03/Aug/2024"/>
    <s v="03/Aug/2024"/>
    <x v="4"/>
    <s v="03/08/2024 10:15:02 PM"/>
    <s v="MMT/IMPS/421626254706/KalpitLamsoge10/EAZYAPP TE/Ratnakar Bank"/>
    <m/>
    <n v="28600"/>
    <n v="-642255.57000000053"/>
  </r>
  <r>
    <n v="608"/>
    <s v="S83680391"/>
    <s v="03/Aug/2024"/>
    <s v="03/Aug/2024"/>
    <x v="4"/>
    <s v="03/08/2024 10:38:03 PM"/>
    <s v="MMT/IMPS/421627260066/PrateekRawat201/EAZYAPP TE/Ratnakar Bank"/>
    <m/>
    <n v="48240"/>
    <n v="-594015.57000000053"/>
  </r>
  <r>
    <n v="609"/>
    <s v="C93065227"/>
    <s v="04/Aug/2024"/>
    <s v="04/Aug/2024"/>
    <x v="4"/>
    <s v="04/08/2024 03:35:00 AM"/>
    <s v="MMT/IMPS/421725006793/Shidhanta103Ren/EAZYAPP TE/Ratnakar Bank"/>
    <m/>
    <n v="31360"/>
    <n v="-562655.57000000053"/>
  </r>
  <r>
    <n v="610"/>
    <s v="C93464690"/>
    <s v="04/Aug/2024"/>
    <s v="04/Aug/2024"/>
    <x v="4"/>
    <s v="04/08/2024 03:37:01 AM"/>
    <s v="MMT/IMPS/421701393428/AmulyaSadaphale/EazyAppTec/Axis Bank"/>
    <m/>
    <n v="16800"/>
    <n v="-545855.57000000053"/>
  </r>
  <r>
    <n v="611"/>
    <s v="S85028266"/>
    <s v="04/Aug/2024"/>
    <s v="04/Aug/2024"/>
    <x v="4"/>
    <s v="04/08/2024 09:41:46 AM"/>
    <s v="MMT/IMPS/421725076006/Tarussi301Rent/EAZYAPP TE/Ratnakar Bank"/>
    <m/>
    <n v="15680"/>
    <n v="-530175.57000000053"/>
  </r>
  <r>
    <n v="612"/>
    <s v="S85171480"/>
    <s v="04/Aug/2024"/>
    <s v="04/Aug/2024"/>
    <x v="4"/>
    <s v="04/08/2024 10:12:52 AM"/>
    <s v="MMT/IMPS/421728085196/NaimishaGiri208/EAZYAPP TE/Ratnakar Bank"/>
    <m/>
    <n v="25760"/>
    <n v="-504415.57000000053"/>
  </r>
  <r>
    <n v="613"/>
    <s v="S85184231"/>
    <s v="04/Aug/2024"/>
    <s v="04/Aug/2024"/>
    <x v="4"/>
    <s v="04/08/2024 10:15:26 AM"/>
    <s v="MMT/IMPS/421728086053/AdityaKhandelwa/EAZYAPP TE/Ratnakar Bank"/>
    <m/>
    <n v="15680"/>
    <n v="-488735.57000000053"/>
  </r>
  <r>
    <n v="614"/>
    <s v="S85189934"/>
    <s v="04/Aug/2024"/>
    <s v="04/Aug/2024"/>
    <x v="4"/>
    <s v="04/08/2024 10:16:18 AM"/>
    <s v="MMT/IMPS/421726086313/KeerthiRupangud/EAZYAPP TE/Ratnakar Bank"/>
    <m/>
    <n v="15680"/>
    <n v="-473055.57000000053"/>
  </r>
  <r>
    <n v="615"/>
    <s v="S85255916"/>
    <s v="04/Aug/2024"/>
    <s v="04/Aug/2024"/>
    <x v="4"/>
    <s v="04/08/2024 10:29:29 AM"/>
    <s v="MMT/IMPS/421728090470/VatsalChandra40/EAZYAPP TE/Ratnakar Bank"/>
    <m/>
    <n v="15120"/>
    <n v="-457935.57000000053"/>
  </r>
  <r>
    <n v="616"/>
    <s v="S85264442"/>
    <s v="04/Aug/2024"/>
    <s v="04/Aug/2024"/>
    <x v="4"/>
    <s v="04/08/2024 10:31:15 AM"/>
    <s v="MMT/IMPS/421727090950/Sourav102Rent/EAZYAPP TE/Ratnakar Bank"/>
    <m/>
    <n v="15120"/>
    <n v="-442815.57000000053"/>
  </r>
  <r>
    <n v="617"/>
    <s v="S85472733"/>
    <s v="04/Aug/2024"/>
    <s v="04/Aug/2024"/>
    <x v="4"/>
    <s v="04/08/2024 11:07:31 AM"/>
    <s v="MMT/IMPS/421727102606/PremBharwani101/EAZYAPP TE/Ratnakar Bank"/>
    <m/>
    <n v="19040"/>
    <n v="-423775.57000000053"/>
  </r>
  <r>
    <n v="618"/>
    <s v="S85716690"/>
    <s v="04/Aug/2024"/>
    <s v="04/Aug/2024"/>
    <x v="4"/>
    <s v="04/08/2024 11:50:26 AM"/>
    <s v="MMT/IMPS/421726115842/AbhishekGeorge5/EAZYAPP TE/Ratnakar Bank"/>
    <m/>
    <n v="25760"/>
    <n v="-398015.57000000053"/>
  </r>
  <r>
    <n v="619"/>
    <s v="S85977776"/>
    <s v="04/Aug/2024"/>
    <s v="04/Aug/2024"/>
    <x v="4"/>
    <s v="04/08/2024 12:28:01 PM"/>
    <s v="MMT/IMPS/421727126452/YashGupta104Ren/EAZYAPP TE/Ratnakar Bank"/>
    <m/>
    <n v="15680"/>
    <n v="-382335.57000000053"/>
  </r>
  <r>
    <n v="620"/>
    <s v="S86036325"/>
    <s v="04/Aug/2024"/>
    <s v="04/Aug/2024"/>
    <x v="4"/>
    <s v="04/08/2024 12:36:08 PM"/>
    <s v="MMT/IMPS/421727128395/Sola105Rent/EAZYAPP TE/Ratnakar Bank"/>
    <m/>
    <n v="30240"/>
    <n v="-352095.57000000053"/>
  </r>
  <r>
    <n v="621"/>
    <s v="S86407262"/>
    <s v="04/Aug/2024"/>
    <s v="04/Aug/2024"/>
    <x v="4"/>
    <s v="04/08/2024 01:43:34 PM"/>
    <s v="MMT/IMPS/421727149711/MuskanRochwani3/EAZYAPP TE/Ratnakar Bank"/>
    <m/>
    <n v="16800"/>
    <n v="-335295.57000000053"/>
  </r>
  <r>
    <n v="622"/>
    <s v="S86826722"/>
    <s v="04/Aug/2024"/>
    <s v="04/Aug/2024"/>
    <x v="4"/>
    <s v="04/08/2024 03:04:51 PM"/>
    <s v="MMT/IMPS/421727170639/Sakshi301Rent/EAZYAPP TE/Ratnakar Bank"/>
    <m/>
    <n v="15680"/>
    <n v="-319615.57000000053"/>
  </r>
  <r>
    <n v="623"/>
    <s v="S86971657"/>
    <s v="04/Aug/2024"/>
    <s v="04/Aug/2024"/>
    <x v="4"/>
    <s v="04/08/2024 03:38:28 PM"/>
    <s v="MMT/IMPS/421726178793/NarendraReddyCh/EAZYAPP TE/Ratnakar Bank"/>
    <m/>
    <n v="29120"/>
    <n v="-290495.57000000053"/>
  </r>
  <r>
    <n v="624"/>
    <s v="S87039930"/>
    <s v="04/Aug/2024"/>
    <s v="04/Aug/2024"/>
    <x v="4"/>
    <s v="04/08/2024 03:56:07 PM"/>
    <s v="MMT/IMPS/421725183744/NinadRamiah102R/EAZYAPP TE/Ratnakar Bank"/>
    <m/>
    <n v="15680"/>
    <n v="-274815.57000000053"/>
  </r>
  <r>
    <n v="625"/>
    <s v="S87371613"/>
    <s v="04/Aug/2024"/>
    <s v="04/Aug/2024"/>
    <x v="4"/>
    <s v="04/08/2024 05:04:57 PM"/>
    <s v="MMT/IMPS/421727200044/RaaghavMehta206/EAZYAPP TE/Ratnakar Bank"/>
    <m/>
    <n v="30240"/>
    <n v="-244575.57000000053"/>
  </r>
  <r>
    <n v="626"/>
    <s v="S87412021"/>
    <s v="04/Aug/2024"/>
    <s v="04/Aug/2024"/>
    <x v="4"/>
    <s v="04/08/2024 05:14:12 PM"/>
    <s v="MMT/IMPS/421728202308/AnvithaH307Rent/EAZYAPP TE/Ratnakar Bank"/>
    <m/>
    <n v="18000"/>
    <n v="-226575.57000000053"/>
  </r>
  <r>
    <n v="627"/>
    <s v="S87427786"/>
    <s v="04/Aug/2024"/>
    <s v="04/Aug/2024"/>
    <x v="4"/>
    <s v="04/08/2024 05:17:29 PM"/>
    <s v="MMT/IMPS/421725203238/SrikarSharma305/EAZYAPP TE/Ratnakar Bank"/>
    <m/>
    <n v="26880"/>
    <n v="-199695.57000000053"/>
  </r>
  <r>
    <n v="628"/>
    <s v="S87427726"/>
    <s v="04/Aug/2024"/>
    <s v="04/Aug/2024"/>
    <x v="4"/>
    <s v="04/08/2024 05:17:45 PM"/>
    <s v="MMT/IMPS/421726203299/Divya102Rent/EAZYAPP TE/Ratnakar Bank"/>
    <m/>
    <n v="31360"/>
    <n v="-168335.57000000053"/>
  </r>
  <r>
    <n v="629"/>
    <s v="S87511437"/>
    <s v="04/Aug/2024"/>
    <s v="04/Aug/2024"/>
    <x v="4"/>
    <s v="04/08/2024 05:34:04 PM"/>
    <s v="MMT/IMPS/421727207856/DeepaliNagarsek/EAZYAPP TE/Ratnakar Bank"/>
    <m/>
    <n v="18480"/>
    <n v="-149855.57000000053"/>
  </r>
  <r>
    <n v="630"/>
    <s v="S87530442"/>
    <s v="04/Aug/2024"/>
    <s v="04/Aug/2024"/>
    <x v="4"/>
    <s v="04/08/2024 05:38:05 PM"/>
    <s v="MMT/IMPS/421727208869/AbhinavRoy301Re/EAZYAPP TE/Ratnakar Bank"/>
    <m/>
    <n v="25000"/>
    <n v="-124855.57000000053"/>
  </r>
  <r>
    <n v="631"/>
    <s v="S87585017"/>
    <s v="04/Aug/2024"/>
    <s v="04/Aug/2024"/>
    <x v="4"/>
    <s v="04/08/2024 05:49:23 PM"/>
    <s v="MMT/IMPS/421726210974/RitwikMitra408R/EAZYAPP TE/Ratnakar Bank"/>
    <m/>
    <n v="25760"/>
    <n v="-99095.570000000531"/>
  </r>
  <r>
    <n v="632"/>
    <s v="S87595104"/>
    <s v="04/Aug/2024"/>
    <s v="04/Aug/2024"/>
    <x v="4"/>
    <s v="04/08/2024 05:51:23 PM"/>
    <s v="MMT/IMPS/421725211248/AbhinavRoy301Re/EAZYAPP TE/Ratnakar Bank"/>
    <m/>
    <n v="3000"/>
    <n v="-96095.570000000531"/>
  </r>
  <r>
    <n v="633"/>
    <s v="S87604084"/>
    <s v="04/Aug/2024"/>
    <s v="04/Aug/2024"/>
    <x v="4"/>
    <s v="04/08/2024 05:53:02 PM"/>
    <s v="MMT/IMPS/421725211759/PaprjaApurvam50/EAZYAPP TE/Ratnakar Bank"/>
    <m/>
    <n v="15120"/>
    <n v="-80975.570000000531"/>
  </r>
  <r>
    <n v="634"/>
    <s v="S87708575"/>
    <s v="04/Aug/2024"/>
    <s v="04/Aug/2024"/>
    <x v="4"/>
    <s v="04/08/2024 06:12:29 PM"/>
    <s v="MMT/IMPS/421728216114/ShreyaMaheshwar/EAZYAPP TE/Ratnakar Bank"/>
    <m/>
    <n v="16800"/>
    <n v="-64175.570000000531"/>
  </r>
  <r>
    <n v="635"/>
    <s v="S87733896"/>
    <s v="04/Aug/2024"/>
    <s v="04/Aug/2024"/>
    <x v="4"/>
    <s v="04/08/2024 06:17:43 PM"/>
    <s v="MMT/IMPS/421726217117/AkhilYechuri403/EAZYAPP TE/Ratnakar Bank"/>
    <m/>
    <n v="15120"/>
    <n v="-49055.570000000531"/>
  </r>
  <r>
    <n v="636"/>
    <s v="S87872919"/>
    <s v="04/Aug/2024"/>
    <s v="04/Aug/2024"/>
    <x v="4"/>
    <s v="04/08/2024 06:41:40 PM"/>
    <s v="MMT/IMPS/421728222543/SameerAhuja306R/EAZYAPP TE/Ratnakar Bank"/>
    <m/>
    <n v="33600"/>
    <n v="-15455.570000000531"/>
  </r>
  <r>
    <n v="637"/>
    <s v="S87901557"/>
    <s v="04/Aug/2024"/>
    <s v="04/Aug/2024"/>
    <x v="4"/>
    <s v="04/08/2024 06:47:21 PM"/>
    <s v="MMT/IMPS/421725223981/Abhinav403Rent/EAZYAPP TE/Ratnakar Bank"/>
    <m/>
    <n v="15680"/>
    <n v="224.42999999946915"/>
  </r>
  <r>
    <n v="638"/>
    <s v="S87943364"/>
    <s v="04/Aug/2024"/>
    <s v="04/Aug/2024"/>
    <x v="4"/>
    <s v="04/08/2024 06:53:57 PM"/>
    <s v="MMT/IMPS/421727225870/JishnudeepBhatt/EAZYAPP TE/Ratnakar Bank"/>
    <m/>
    <n v="16800"/>
    <n v="17024.429999999469"/>
  </r>
  <r>
    <n v="639"/>
    <s v="S87949982"/>
    <s v="04/Aug/2024"/>
    <s v="04/Aug/2024"/>
    <x v="4"/>
    <s v="04/08/2024 06:55:08 PM"/>
    <s v="MMT/IMPS/421726226126/AjaySharma101Re/EAZYAPP TE/Ratnakar Bank"/>
    <m/>
    <n v="31974"/>
    <n v="48998.429999999469"/>
  </r>
  <r>
    <n v="640"/>
    <s v="S87994124"/>
    <s v="04/Aug/2024"/>
    <s v="04/Aug/2024"/>
    <x v="4"/>
    <s v="04/08/2024 07:02:24 PM"/>
    <s v="MMT/IMPS/421728227764/Rithesh107Rent/EAZYAPP TE/Ratnakar Bank"/>
    <m/>
    <n v="31360"/>
    <n v="80358.429999999469"/>
  </r>
  <r>
    <n v="641"/>
    <s v="S88023881"/>
    <s v="04/Aug/2024"/>
    <s v="04/Aug/2024"/>
    <x v="4"/>
    <s v="04/08/2024 07:06:27 PM"/>
    <s v="MMT/IMPS/421728228498/AnveshaKanodia2/EAZYAPP TE/Ratnakar Bank"/>
    <m/>
    <n v="15120"/>
    <n v="95478.429999999469"/>
  </r>
  <r>
    <n v="642"/>
    <s v="S88041108"/>
    <s v="04/Aug/2024"/>
    <s v="04/Aug/2024"/>
    <x v="4"/>
    <s v="04/08/2024 07:09:37 PM"/>
    <s v="MMT/IMPS/421726229432/SaloniMishra402/EAZYAPP TE/Ratnakar Bank"/>
    <m/>
    <n v="3120"/>
    <n v="98598.429999999469"/>
  </r>
  <r>
    <n v="643"/>
    <s v="S88099218"/>
    <s v="04/Aug/2024"/>
    <s v="04/Aug/2024"/>
    <x v="4"/>
    <s v="04/08/2024 07:20:20 PM"/>
    <s v="MMT/IMPS/421728231961/KushiThiyagaraj/EAZYAPP TE/Ratnakar Bank"/>
    <m/>
    <n v="15680"/>
    <n v="114278.42999999947"/>
  </r>
  <r>
    <n v="644"/>
    <s v="S88233014"/>
    <s v="04/Aug/2024"/>
    <s v="04/Aug/2024"/>
    <x v="4"/>
    <s v="04/08/2024 07:41:54 PM"/>
    <s v="BIL/INFT/DH48605447/JAYESHAUG24/ JAYESH SURESH P"/>
    <m/>
    <n v="16800"/>
    <n v="131078.42999999947"/>
  </r>
  <r>
    <n v="645"/>
    <s v="S88252237"/>
    <s v="04/Aug/2024"/>
    <s v="04/Aug/2024"/>
    <x v="4"/>
    <s v="04/08/2024 07:45:17 PM"/>
    <s v="MMT/IMPS/421725238190/AnishaMohanty20/EAZYAPP TE/Ratnakar Bank"/>
    <m/>
    <n v="39200"/>
    <n v="170278.42999999947"/>
  </r>
  <r>
    <n v="646"/>
    <s v="S88284747"/>
    <s v="04/Aug/2024"/>
    <s v="04/Aug/2024"/>
    <x v="4"/>
    <s v="04/08/2024 07:50:18 PM"/>
    <s v="MMT/IMPS/421725239867/GargiMajumdar20/EAZYAPP TE/Ratnakar Bank"/>
    <m/>
    <n v="20160"/>
    <n v="190438.42999999947"/>
  </r>
  <r>
    <n v="647"/>
    <s v="S88396506"/>
    <s v="04/Aug/2024"/>
    <s v="04/Aug/2024"/>
    <x v="4"/>
    <s v="04/08/2024 08:08:22 PM"/>
    <s v="MMT/IMPS/421727243973/SrobontiPal302R/EAZYAPP TE/Ratnakar Bank"/>
    <m/>
    <n v="38080"/>
    <n v="228518.42999999947"/>
  </r>
  <r>
    <n v="648"/>
    <s v="S88404765"/>
    <s v="04/Aug/2024"/>
    <s v="04/Aug/2024"/>
    <x v="4"/>
    <s v="04/08/2024 08:09:22 PM"/>
    <s v="MMT/IMPS/421728244338/DevavratKaustub/EAZYAPP TE/Ratnakar Bank"/>
    <m/>
    <n v="16800"/>
    <n v="245318.42999999947"/>
  </r>
  <r>
    <n v="649"/>
    <s v="S88742030"/>
    <s v="04/Aug/2024"/>
    <s v="04/Aug/2024"/>
    <x v="4"/>
    <s v="04/08/2024 08:52:18 PM"/>
    <s v="MMT/IMPS/421728255485/ChayanPant306Re/EAZYAPP TE/Ratnakar Bank"/>
    <m/>
    <n v="29120"/>
    <n v="274438.42999999947"/>
  </r>
  <r>
    <n v="650"/>
    <s v="S88832159"/>
    <s v="04/Aug/2024"/>
    <s v="04/Aug/2024"/>
    <x v="4"/>
    <s v="04/08/2024 09:05:16 PM"/>
    <s v="MMT/IMPS/421728259695/Arundhati306Ren/EAZYAPP TE/Ratnakar Bank"/>
    <m/>
    <n v="25760"/>
    <n v="300198.42999999947"/>
  </r>
  <r>
    <n v="651"/>
    <s v="S88882773"/>
    <s v="04/Aug/2024"/>
    <s v="04/Aug/2024"/>
    <x v="4"/>
    <s v="04/08/2024 09:14:53 PM"/>
    <s v="MMT/IMPS/421725262348/SurajSriram405R/EAZYAPP TE/Ratnakar Bank"/>
    <m/>
    <n v="14560"/>
    <n v="314758.42999999947"/>
  </r>
  <r>
    <n v="652"/>
    <s v="S88975008"/>
    <s v="04/Aug/2024"/>
    <s v="04/Aug/2024"/>
    <x v="4"/>
    <s v="04/08/2024 09:33:22 PM"/>
    <s v="MMT/IMPS/421726268105/SashankVVSR101R/EAZYAPP TE/Ratnakar Bank"/>
    <m/>
    <n v="36960"/>
    <n v="351718.42999999947"/>
  </r>
  <r>
    <n v="653"/>
    <s v="S89020735"/>
    <s v="04/Aug/2024"/>
    <s v="04/Aug/2024"/>
    <x v="4"/>
    <s v="04/08/2024 09:44:16 PM"/>
    <s v="MMT/IMPS/421728271136/KhushbooGandhi1/EAZYAPP TE/Ratnakar Bank"/>
    <m/>
    <n v="38080"/>
    <n v="389798.42999999947"/>
  </r>
  <r>
    <n v="654"/>
    <s v="S89043700"/>
    <s v="04/Aug/2024"/>
    <s v="04/Aug/2024"/>
    <x v="4"/>
    <s v="04/08/2024 09:49:59 PM"/>
    <s v="MMT/IMPS/421728272891/Deepika303Rent/EAZYAPP TE/Ratnakar Bank"/>
    <m/>
    <n v="21280"/>
    <n v="411078.42999999947"/>
  </r>
  <r>
    <n v="655"/>
    <s v="S89254805"/>
    <s v="04/Aug/2024"/>
    <s v="04/Aug/2024"/>
    <x v="4"/>
    <s v="04/08/2024 10:39:20 PM"/>
    <s v="MMT/IMPS/421725286729/Samikhyha201Ren/EAZYAPP TE/Ratnakar Bank"/>
    <m/>
    <n v="29120"/>
    <n v="440198.42999999947"/>
  </r>
  <r>
    <n v="656"/>
    <s v="S89293067"/>
    <s v="04/Aug/2024"/>
    <s v="04/Aug/2024"/>
    <x v="4"/>
    <s v="04/08/2024 10:50:12 PM"/>
    <s v="MMT/IMPS/421727288497/GauriKrishna405/EAZYAPP TE/Ratnakar Bank"/>
    <m/>
    <n v="31360"/>
    <n v="471558.42999999947"/>
  </r>
  <r>
    <n v="657"/>
    <s v="S89418705"/>
    <s v="04/Aug/2024"/>
    <s v="04/Aug/2024"/>
    <x v="4"/>
    <s v="04/08/2024 11:25:39 PM"/>
    <s v="MMT/IMPS/421728293570/AnujaAdwitiyam5/EAZYAPP TE/Ratnakar Bank"/>
    <m/>
    <n v="15120"/>
    <n v="486678.42999999947"/>
  </r>
  <r>
    <n v="658"/>
    <s v="S89420053"/>
    <s v="04/Aug/2024"/>
    <s v="04/Aug/2024"/>
    <x v="4"/>
    <s v="04/08/2024 11:26:04 PM"/>
    <s v="MMT/IMPS/421726293577/MahekJain108Ren/EAZYAPP TE/Ratnakar Bank"/>
    <m/>
    <n v="16800"/>
    <n v="503478.42999999947"/>
  </r>
  <r>
    <n v="659"/>
    <s v="S89500155"/>
    <s v="04/Aug/2024"/>
    <s v="04/Aug/2024"/>
    <x v="4"/>
    <s v="04/08/2024 11:43:30 PM"/>
    <s v="MMT/IMPS/421727297140/ArijitaChatterj/EAZYAPP TE/Ratnakar Bank"/>
    <m/>
    <n v="27516"/>
    <n v="530994.42999999947"/>
  </r>
  <r>
    <n v="660"/>
    <s v="C94327358"/>
    <s v="05/Aug/2024"/>
    <s v="05/Aug/2024"/>
    <x v="4"/>
    <s v="05/08/2024 03:13:04 AM"/>
    <s v="MMT/IMPS/421826006872/Satyam303Rent/EAZYAPP TE/Ratnakar Bank"/>
    <m/>
    <n v="21280"/>
    <n v="552274.42999999947"/>
  </r>
  <r>
    <n v="661"/>
    <s v="C94365273"/>
    <s v="05/Aug/2024"/>
    <s v="05/Aug/2024"/>
    <x v="4"/>
    <s v="05/08/2024 03:17:45 AM"/>
    <s v="NEFT-N217243186578508-MONILA MAILALA-RENT-50100671108538-HDFC0000001"/>
    <m/>
    <n v="32480"/>
    <n v="584754.42999999947"/>
  </r>
  <r>
    <n v="662"/>
    <s v="S93094178"/>
    <s v="05/Aug/2024"/>
    <s v="05/Aug/2024"/>
    <x v="4"/>
    <s v="05/08/2024 09:31:47 AM"/>
    <s v="ACH/CTRAZORPAY/ICIC0000000015573604/GROMORFINAOgxHy4fAJTOllF"/>
    <n v="9168"/>
    <m/>
    <n v="575586.42999999947"/>
  </r>
  <r>
    <n v="663"/>
    <s v="S93095462"/>
    <s v="05/Aug/2024"/>
    <s v="05/Aug/2024"/>
    <x v="4"/>
    <s v="05/08/2024 09:31:50 AM"/>
    <s v="ACH/CTRAZORPAY/ICIC0000000015573604/GROMORFINAOgxHzQbzXjI0Gj"/>
    <n v="9168"/>
    <m/>
    <n v="566418.42999999947"/>
  </r>
  <r>
    <n v="664"/>
    <s v="S93509660"/>
    <s v="05/Aug/2024"/>
    <s v="05/Aug/2024"/>
    <x v="4"/>
    <s v="05/08/2024 10:11:46 AM"/>
    <s v="MMT/IMPS/421828077814/RubanMehta507Re/EAZYAPP TE/Ratnakar Bank"/>
    <m/>
    <n v="25760"/>
    <n v="592178.42999999947"/>
  </r>
  <r>
    <n v="665"/>
    <s v="S93986424"/>
    <s v="05/Aug/2024"/>
    <s v="05/Aug/2024"/>
    <x v="4"/>
    <s v="05/08/2024 10:41:03 AM"/>
    <s v="MMT/IMPS/421827083337/SaiRam402Rent/EAZYAPP TE/Ratnakar Bank"/>
    <m/>
    <n v="36001"/>
    <n v="628179.42999999947"/>
  </r>
  <r>
    <n v="666"/>
    <s v="S94699562"/>
    <s v="05/Aug/2024"/>
    <s v="05/Aug/2024"/>
    <x v="4"/>
    <s v="05/08/2024 11:26:37 AM"/>
    <s v="MMT/IMPS/421826094244/AkankshaNadkarn/EAZYAPP TE/Ratnakar Bank"/>
    <m/>
    <n v="15680"/>
    <n v="643859.42999999947"/>
  </r>
  <r>
    <n v="667"/>
    <s v="S94701159"/>
    <s v="05/Aug/2024"/>
    <s v="05/Aug/2024"/>
    <x v="4"/>
    <s v="05/08/2024 11:26:47 AM"/>
    <s v="MMT/IMPS/421825094249/TashiBhandary40/EAZYAPP TE/Ratnakar Bank"/>
    <m/>
    <n v="15680"/>
    <n v="659539.42999999947"/>
  </r>
  <r>
    <n v="668"/>
    <s v="S94710896"/>
    <s v="05/Aug/2024"/>
    <s v="05/Aug/2024"/>
    <x v="4"/>
    <s v="05/08/2024 11:27:24 AM"/>
    <s v="MMT/IMPS/421825094383/HarshithaVanama/EAZYAPP TE/Ratnakar Bank"/>
    <m/>
    <n v="15680"/>
    <n v="675219.42999999947"/>
  </r>
  <r>
    <n v="669"/>
    <s v="S94759377"/>
    <s v="05/Aug/2024"/>
    <s v="05/Aug/2024"/>
    <x v="4"/>
    <s v="05/08/2024 11:32:12 AM"/>
    <s v="MMT/IMPS/421825095412/PriyanshRajwar2/EAZYAPP TE/Ratnakar Bank"/>
    <m/>
    <n v="15680"/>
    <n v="690899.42999999947"/>
  </r>
  <r>
    <n v="670"/>
    <s v="S94773382"/>
    <s v="05/Aug/2024"/>
    <s v="05/Aug/2024"/>
    <x v="4"/>
    <s v="05/08/2024 11:33:22 AM"/>
    <s v="MMT/IMPS/421827095654/AnvithaH307Rent/EAZYAPP TE/Ratnakar Bank"/>
    <m/>
    <n v="7760"/>
    <n v="698659.42999999947"/>
  </r>
  <r>
    <n v="671"/>
    <s v="S95137606"/>
    <s v="05/Aug/2024"/>
    <s v="05/Aug/2024"/>
    <x v="4"/>
    <s v="05/08/2024 11:56:59 AM"/>
    <s v="MMT/IMPS/421828102278/MadhvaiMohan407/EAZYAPP TE/Ratnakar Bank"/>
    <m/>
    <n v="15680"/>
    <n v="714339.42999999947"/>
  </r>
  <r>
    <n v="672"/>
    <s v="S96873929"/>
    <s v="05/Aug/2024"/>
    <s v="05/Aug/2024"/>
    <x v="4"/>
    <s v="05/08/2024 01:37:10 PM"/>
    <s v="MMT/IMPS/421826136446/Sankalp203Rent/EAZYAPP TE/Ratnakar Bank"/>
    <m/>
    <n v="15680"/>
    <n v="730019.42999999947"/>
  </r>
  <r>
    <n v="673"/>
    <s v="S97003559"/>
    <s v="05/Aug/2024"/>
    <s v="05/Aug/2024"/>
    <x v="4"/>
    <s v="05/08/2024 01:44:53 PM"/>
    <s v="MMT/IMPS/421825138443/Nalini501Rent/EAZYAPP TE/Ratnakar Bank"/>
    <m/>
    <n v="28000"/>
    <n v="758019.42999999947"/>
  </r>
  <r>
    <n v="674"/>
    <s v="S97194488"/>
    <s v="05/Aug/2024"/>
    <s v="05/Aug/2024"/>
    <x v="4"/>
    <s v="05/08/2024 01:56:44 PM"/>
    <s v="MMT/IMPS/421828141651/PoojaPillai106R/EAZYAPP TE/Ratnakar Bank"/>
    <m/>
    <n v="31360"/>
    <n v="789379.42999999947"/>
  </r>
  <r>
    <n v="675"/>
    <s v="S97229139"/>
    <s v="05/Aug/2024"/>
    <s v="05/Aug/2024"/>
    <x v="4"/>
    <s v="05/08/2024 01:59:20 PM"/>
    <s v="MMT/IMPS/421825142324/DishaMalhotra20/EAZYAPP TE/Ratnakar Bank"/>
    <m/>
    <n v="16800"/>
    <n v="806179.42999999947"/>
  </r>
  <r>
    <n v="676"/>
    <s v="S97250283"/>
    <s v="05/Aug/2024"/>
    <s v="05/Aug/2024"/>
    <x v="4"/>
    <s v="05/08/2024 02:09:17 PM"/>
    <s v="UPI/421859057450/Thrive HH Room/nizzy.dg2003@ok/HDFC BANK LTD/HDFb64a880529024580b4978fb3cf8d4285"/>
    <m/>
    <n v="5000"/>
    <n v="811179.42999999947"/>
  </r>
  <r>
    <n v="677"/>
    <s v="S97433218"/>
    <s v="05/Aug/2024"/>
    <s v="05/Aug/2024"/>
    <x v="4"/>
    <s v="05/08/2024 02:10:01 PM"/>
    <s v="MMT/IMPS/421828145472/Sarvesh205Rent/EAZYAPP TE/Ratnakar Bank"/>
    <m/>
    <n v="8624"/>
    <n v="819803.42999999947"/>
  </r>
  <r>
    <n v="678"/>
    <s v="S97880661"/>
    <s v="05/Aug/2024"/>
    <s v="05/Aug/2024"/>
    <x v="4"/>
    <s v="05/08/2024 02:41:38 PM"/>
    <s v="INF/INFT/037168705231/MOJO Payout 814/TYCHE PAYMENT S"/>
    <m/>
    <n v="18680.41"/>
    <n v="838483.8399999995"/>
  </r>
  <r>
    <n v="679"/>
    <s v="S98139157"/>
    <s v="05/Aug/2024"/>
    <s v="05/Aug/2024"/>
    <x v="4"/>
    <s v="05/08/2024 03:03:41 PM"/>
    <s v="MMT/IMPS/421815936513/ShalmaliSingbal/EazyAppTec/Axis Bank"/>
    <m/>
    <n v="15680"/>
    <n v="854163.8399999995"/>
  </r>
  <r>
    <n v="680"/>
    <s v="S1469410"/>
    <s v="05/Aug/2024"/>
    <s v="05/Aug/2024"/>
    <x v="4"/>
    <s v="05/08/2024 06:54:58 PM"/>
    <s v="MMT/IMPS/421825204809/RichaKapoor308R/EAZYAPP TE/Ratnakar Bank"/>
    <m/>
    <n v="31360"/>
    <n v="885523.8399999995"/>
  </r>
  <r>
    <n v="681"/>
    <s v="S1766476"/>
    <s v="05/Aug/2024"/>
    <s v="05/Aug/2024"/>
    <x v="4"/>
    <s v="05/08/2024 07:19:05 PM"/>
    <s v="MMT/IMPS/421828213397/Manorath108Rent/EAZYAPP TE/Ratnakar Bank"/>
    <m/>
    <n v="24640"/>
    <n v="910163.8399999995"/>
  </r>
  <r>
    <n v="682"/>
    <s v="S1949001"/>
    <s v="05/Aug/2024"/>
    <s v="05/Aug/2024"/>
    <x v="4"/>
    <s v="05/08/2024 07:35:46 PM"/>
    <s v="MMT/IMPS/421827219386/Jhanvi501Rent/EAZYAPP TE/Ratnakar Bank"/>
    <m/>
    <n v="21840"/>
    <n v="932003.8399999995"/>
  </r>
  <r>
    <n v="683"/>
    <s v="S2525219"/>
    <s v="05/Aug/2024"/>
    <s v="05/Aug/2024"/>
    <x v="4"/>
    <s v="05/08/2024 08:27:45 PM"/>
    <s v="MMT/IMPS/421828237122/HrishikeshRaipu/EAZYAPP TE/Ratnakar Bank"/>
    <m/>
    <n v="26880"/>
    <n v="958883.8399999995"/>
  </r>
  <r>
    <n v="684"/>
    <s v="S2547422"/>
    <s v="05/Aug/2024"/>
    <s v="05/Aug/2024"/>
    <x v="4"/>
    <s v="05/08/2024 08:29:45 PM"/>
    <s v="MMT/IMPS/421827237474/MallikaGupta307/EAZYAPP TE/Ratnakar Bank"/>
    <m/>
    <n v="16800"/>
    <n v="975683.8399999995"/>
  </r>
  <r>
    <n v="685"/>
    <s v="S2872136"/>
    <s v="05/Aug/2024"/>
    <s v="05/Aug/2024"/>
    <x v="4"/>
    <s v="05/08/2024 08:58:36 PM"/>
    <s v="INF/NEFT/037176314851/UTIB0CCH274/thriveabhi     /RAZORPAYXAXIS"/>
    <n v="98000"/>
    <m/>
    <n v="877683.8399999995"/>
  </r>
  <r>
    <n v="686"/>
    <s v="S2885083"/>
    <s v="05/Aug/2024"/>
    <s v="05/Aug/2024"/>
    <x v="4"/>
    <s v="05/08/2024 08:59:57 PM"/>
    <s v="MMT/IMPS/421827244822/JaideepTamma207/EAZYAPP TE/Ratnakar Bank"/>
    <m/>
    <n v="31360"/>
    <n v="909043.8399999995"/>
  </r>
  <r>
    <n v="687"/>
    <s v="S3343638"/>
    <s v="05/Aug/2024"/>
    <s v="05/Aug/2024"/>
    <x v="4"/>
    <s v="05/08/2024 09:52:23 PM"/>
    <s v="MMT/IMPS/421826260898/AkankshaPrasad3/EAZYAPP TE/Ratnakar Bank"/>
    <m/>
    <n v="15680"/>
    <n v="924723.8399999995"/>
  </r>
  <r>
    <n v="688"/>
    <s v="S3411873"/>
    <s v="05/Aug/2024"/>
    <s v="05/Aug/2024"/>
    <x v="4"/>
    <s v="05/08/2024 10:02:47 PM"/>
    <s v="MMT/IMPS/421828263999/PrathmeshS407Re/EAZYAPP TE/Ratnakar Bank"/>
    <m/>
    <n v="15680"/>
    <n v="940403.8399999995"/>
  </r>
  <r>
    <n v="689"/>
    <s v="S3442625"/>
    <s v="05/Aug/2024"/>
    <s v="05/Aug/2024"/>
    <x v="4"/>
    <s v="05/08/2024 10:07:17 PM"/>
    <s v="MMT/IMPS/421826264965/ShivamBansal501/EAZYAPP TE/Ratnakar Bank"/>
    <m/>
    <n v="29120"/>
    <n v="969523.8399999995"/>
  </r>
  <r>
    <n v="690"/>
    <s v="S3483974"/>
    <s v="05/Aug/2024"/>
    <s v="05/Aug/2024"/>
    <x v="4"/>
    <s v="05/08/2024 10:15:05 PM"/>
    <s v="MMT/IMPS/421827266857/NehaRaviprolu10/EAZYAPP TE/Ratnakar Bank"/>
    <m/>
    <n v="16800"/>
    <n v="986323.8399999995"/>
  </r>
  <r>
    <n v="691"/>
    <s v="S3499520"/>
    <s v="05/Aug/2024"/>
    <s v="05/Aug/2024"/>
    <x v="4"/>
    <s v="05/08/2024 10:18:03 PM"/>
    <s v="MMT/IMPS/421828267631/UpamaRay304Rent/EAZYAPP TE/Ratnakar Bank"/>
    <m/>
    <n v="26880"/>
    <n v="1013203.8399999995"/>
  </r>
  <r>
    <n v="692"/>
    <s v="S3668846"/>
    <s v="05/Aug/2024"/>
    <s v="05/Aug/2024"/>
    <x v="4"/>
    <s v="05/08/2024 10:52:21 PM"/>
    <s v="MMT/IMPS/421827277072/DhvaniKotwala30/EAZYAPP TE/Ratnakar Bank"/>
    <m/>
    <n v="44482"/>
    <n v="1057685.8399999994"/>
  </r>
  <r>
    <n v="693"/>
    <s v="S3917037"/>
    <s v="05/Aug/2024"/>
    <s v="05/Aug/2024"/>
    <x v="4"/>
    <s v="05/08/2024 11:28:05 PM"/>
    <s v="MMT/IMPS/421825285894/SanjanaDhar403R/EAZYAPP TE/Ratnakar Bank"/>
    <m/>
    <n v="15680"/>
    <n v="1073365.8399999994"/>
  </r>
  <r>
    <n v="694"/>
    <s v="C95883323"/>
    <s v="06/Aug/2024"/>
    <s v="06/Aug/2024"/>
    <x v="4"/>
    <s v="06/08/2024 03:48:45 AM"/>
    <s v="MMT/IMPS/421926028439/Siddhant501Rent/EAZYAPP TE/Ratnakar Bank"/>
    <m/>
    <n v="15120"/>
    <n v="1088485.8399999994"/>
  </r>
  <r>
    <n v="695"/>
    <s v="C95831821"/>
    <s v="06/Aug/2024"/>
    <s v="06/Aug/2024"/>
    <x v="4"/>
    <s v="06/08/2024 03:49:24 AM"/>
    <s v="MMT/IMPS/421928027655/ShivaBharadwaj1/EAZYAPP TE/Ratnakar Bank"/>
    <m/>
    <n v="28000"/>
    <n v="1116485.8399999994"/>
  </r>
  <r>
    <n v="696"/>
    <s v="C95921735"/>
    <s v="06/Aug/2024"/>
    <s v="06/Aug/2024"/>
    <x v="4"/>
    <s v="06/08/2024 03:52:06 AM"/>
    <s v="MMT/IMPS/421928029748/HiteshSharma105/EAZYAPP TE/Ratnakar Bank"/>
    <m/>
    <n v="25760"/>
    <n v="1142245.8399999994"/>
  </r>
  <r>
    <n v="697"/>
    <s v="C95323378"/>
    <s v="06/Aug/2024"/>
    <s v="06/Aug/2024"/>
    <x v="4"/>
    <s v="06/08/2024 03:54:44 AM"/>
    <s v="MMT/IMPS/421927004396/HimanshuMali304/EAZYAPP TE/Ratnakar Bank"/>
    <m/>
    <n v="15680"/>
    <n v="1157925.8399999994"/>
  </r>
  <r>
    <n v="698"/>
    <s v="S5015771"/>
    <s v="06/Aug/2024"/>
    <s v="06/Aug/2024"/>
    <x v="4"/>
    <s v="06/08/2024 07:26:00 AM"/>
    <s v="MMT/IMPS/421928061580/Harshita403Rent/EAZYAPP TE/Ratnakar Bank"/>
    <m/>
    <n v="35280"/>
    <n v="1193205.8399999994"/>
  </r>
  <r>
    <n v="699"/>
    <s v="S6034598"/>
    <s v="06/Aug/2024"/>
    <s v="06/Aug/2024"/>
    <x v="4"/>
    <s v="06/08/2024 09:48:28 AM"/>
    <s v="MMT/IMPS/421925085306/SreejaMamidala3/EAZYAPP TE/Ratnakar Bank"/>
    <m/>
    <n v="17920"/>
    <n v="1211125.8399999994"/>
  </r>
  <r>
    <n v="700"/>
    <s v="S6214953"/>
    <s v="06/Aug/2024"/>
    <s v="06/Aug/2024"/>
    <x v="4"/>
    <s v="06/08/2024 10:09:13 AM"/>
    <s v="MMT/IMPS/421925089648/ArjunThampan406/EAZYAPP TE/Ratnakar Bank"/>
    <m/>
    <n v="31360"/>
    <n v="1242485.8399999994"/>
  </r>
  <r>
    <n v="701"/>
    <s v="S6956880"/>
    <s v="06/Aug/2024"/>
    <s v="06/Aug/2024"/>
    <x v="4"/>
    <s v="06/08/2024 11:23:16 AM"/>
    <s v="UPI/421900800524/Payment from Ph/9490486688@ybl/State Bank Of I/YBL6424b7ee04cd4fc9abb819748c8a2e31"/>
    <m/>
    <n v="26800"/>
    <n v="1269285.8399999994"/>
  </r>
  <r>
    <n v="702"/>
    <s v="S7365380"/>
    <s v="06/Aug/2024"/>
    <s v="06/Aug/2024"/>
    <x v="4"/>
    <s v="06/08/2024 11:57:08 AM"/>
    <s v="MMT/IMPS/421927115341/Anshuman504Rent/EAZYAPP TE/Ratnakar Bank"/>
    <m/>
    <n v="26880"/>
    <n v="1296165.8399999994"/>
  </r>
  <r>
    <n v="703"/>
    <s v="S7373827"/>
    <s v="06/Aug/2024"/>
    <s v="06/Aug/2024"/>
    <x v="4"/>
    <s v="06/08/2024 11:58:09 AM"/>
    <s v="MMT/IMPS/421925115658/AnmolMohan303Re/EAZYAPP TE/Ratnakar Bank"/>
    <m/>
    <n v="30240"/>
    <n v="1326405.8399999994"/>
  </r>
  <r>
    <n v="704"/>
    <s v="S8100073"/>
    <s v="06/Aug/2024"/>
    <s v="06/Aug/2024"/>
    <x v="4"/>
    <s v="06/08/2024 12:55:14 PM"/>
    <s v="MMT/IMPS/421927129849/DivyanshSharma1/EAZYAPP TE/Ratnakar Bank"/>
    <m/>
    <n v="16294"/>
    <n v="1342699.8399999994"/>
  </r>
  <r>
    <n v="705"/>
    <s v="S8567162"/>
    <s v="06/Aug/2024"/>
    <s v="06/Aug/2024"/>
    <x v="4"/>
    <s v="06/08/2024 01:42:42 PM"/>
    <s v="MMT/IMPS/421928140963/NimishaJain308R/EAZYAPP TE/Ratnakar Bank"/>
    <m/>
    <n v="23520"/>
    <n v="1366219.8399999994"/>
  </r>
  <r>
    <n v="706"/>
    <s v="S9687147"/>
    <s v="06/Aug/2024"/>
    <s v="06/Aug/2024"/>
    <x v="4"/>
    <s v="06/08/2024 03:26:05 PM"/>
    <s v="MMT/IMPS/421926170605/Nithya101Rent/EAZYAPP TE/Ratnakar Bank"/>
    <m/>
    <n v="28000"/>
    <n v="1394219.8399999994"/>
  </r>
  <r>
    <n v="707"/>
    <s v="S12739591"/>
    <s v="06/Aug/2024"/>
    <s v="06/Aug/2024"/>
    <x v="4"/>
    <s v="06/08/2024 07:29:59 PM"/>
    <s v="MMT/IMPS/421925236677/Girish201Rent/EAZYAPP TE/Ratnakar Bank"/>
    <m/>
    <n v="24640"/>
    <n v="1418859.8399999994"/>
  </r>
  <r>
    <n v="708"/>
    <s v="S13965670"/>
    <s v="06/Aug/2024"/>
    <s v="06/Aug/2024"/>
    <x v="4"/>
    <s v="06/08/2024 10:04:37 PM"/>
    <s v="UPI/7007985205@ptax/NA/HDFC BANK LTD/421985127683/PTMC749BC03C49449589C025CCB42BFA4D1"/>
    <m/>
    <n v="10000"/>
    <n v="1428859.8399999994"/>
  </r>
  <r>
    <n v="709"/>
    <s v="S14414733"/>
    <s v="06/Aug/2024"/>
    <s v="06/Aug/2024"/>
    <x v="4"/>
    <s v="06/08/2024 11:03:18 PM"/>
    <s v="MMT/IMPS/421925297112/AnanjaySharma40/EAZYAPP TE/Ratnakar Bank"/>
    <m/>
    <n v="29120"/>
    <n v="1457979.8399999994"/>
  </r>
  <r>
    <n v="710"/>
    <s v="C96972040"/>
    <s v="07/Aug/2024"/>
    <s v="07/Aug/2024"/>
    <x v="4"/>
    <s v="07/08/2024 03:20:23 AM"/>
    <s v="MMT/IMPS/422025042578/AishwaryaRaghu2/EAZYAPP TE/Ratnakar Bank"/>
    <m/>
    <n v="15680"/>
    <n v="1473659.8399999994"/>
  </r>
  <r>
    <n v="711"/>
    <s v="S15253036"/>
    <s v="07/Aug/2024"/>
    <s v="07/Aug/2024"/>
    <x v="4"/>
    <s v="07/08/2024 05:50:14 AM"/>
    <s v="MMT/IMPS/422028034147/MeenakshiAishwa/EAZYAPP TE/Ratnakar Bank"/>
    <m/>
    <n v="53949"/>
    <n v="1527608.8399999994"/>
  </r>
  <r>
    <n v="712"/>
    <s v="S16963008"/>
    <s v="07/Aug/2024"/>
    <s v="07/Aug/2024"/>
    <x v="4"/>
    <s v="07/08/2024 09:12:35 AM"/>
    <s v="MMT/IMPS/422028054923/TheFargo202Rent/EAZYAPP TE/Ratnakar Bank"/>
    <m/>
    <n v="29120"/>
    <n v="1556728.8399999994"/>
  </r>
  <r>
    <n v="713"/>
    <s v="S17365459"/>
    <s v="07/Aug/2024"/>
    <s v="07/Aug/2024"/>
    <x v="4"/>
    <s v="07/08/2024 10:15:49 AM"/>
    <s v="MMT/IMPS/422027063048/Jorjy103Rent/EAZYAPP TE/Ratnakar Bank"/>
    <m/>
    <n v="16800"/>
    <n v="1573528.8399999994"/>
  </r>
  <r>
    <n v="714"/>
    <s v="S17767624"/>
    <s v="07/Aug/2024"/>
    <s v="07/Aug/2024"/>
    <x v="4"/>
    <s v="07/08/2024 11:04:05 AM"/>
    <s v="UPI/7767084933@pthd/NA/ICICI Bank/422029878062/PTM71617847a87348a0a01608d815d39e76"/>
    <m/>
    <n v="10000"/>
    <n v="1583528.8399999994"/>
  </r>
  <r>
    <n v="715"/>
    <s v="S19460925"/>
    <s v="07/Aug/2024"/>
    <s v="07/Aug/2024"/>
    <x v="4"/>
    <s v="07/08/2024 01:11:01 PM"/>
    <s v="INF/INFT/037196741451/MOJO Payout 814/TYCHE PAYMENT S"/>
    <m/>
    <n v="2781.83"/>
    <n v="1586310.6699999995"/>
  </r>
  <r>
    <n v="716"/>
    <s v="S19655147"/>
    <s v="07/Aug/2024"/>
    <s v="07/Aug/2024"/>
    <x v="4"/>
    <s v="07/08/2024 01:23:49 PM"/>
    <s v="MMT/IMPS/422027103253/NamitaBhargava5/EAZYAPP TE/Ratnakar Bank"/>
    <m/>
    <n v="15680"/>
    <n v="1601990.6699999995"/>
  </r>
  <r>
    <n v="717"/>
    <s v="S20839729"/>
    <s v="07/Aug/2024"/>
    <s v="07/Aug/2024"/>
    <x v="4"/>
    <s v="07/08/2024 03:08:39 PM"/>
    <s v="MMT/IMPS/422027122972/Bishnupriya503R/EAZYAPP TE/Ratnakar Bank"/>
    <m/>
    <n v="2280"/>
    <n v="1604270.6699999995"/>
  </r>
  <r>
    <n v="718"/>
    <s v="S21379526"/>
    <s v="07/Aug/2024"/>
    <s v="07/Aug/2024"/>
    <x v="4"/>
    <s v="07/08/2024 03:51:02 PM"/>
    <s v="INF/NEFT/037200751061/UTIB0CCH274/thriveabhi     /RAZORPAYXAXIS"/>
    <n v="60000"/>
    <m/>
    <n v="1544270.6699999995"/>
  </r>
  <r>
    <n v="719"/>
    <s v="S22991746"/>
    <s v="07/Aug/2024"/>
    <s v="07/Aug/2024"/>
    <x v="4"/>
    <s v="07/08/2024 05:33:16 PM"/>
    <s v="MMT/IMPS/422025282493/Kushagra503Rent/EAZYAPP TE/Ratnakar Bank"/>
    <m/>
    <n v="2280"/>
    <n v="1546550.6699999995"/>
  </r>
  <r>
    <n v="720"/>
    <s v="S23734179"/>
    <s v="07/Aug/2024"/>
    <s v="07/Aug/2024"/>
    <x v="4"/>
    <s v="07/08/2024 06:28:00 PM"/>
    <s v="MMT/IMPS/422026158976/ArchitaChakraba/EAZYAPP TE/Ratnakar Bank"/>
    <m/>
    <n v="16800"/>
    <n v="1563350.6699999995"/>
  </r>
  <r>
    <n v="721"/>
    <s v="S30184181"/>
    <s v="08/Aug/2024"/>
    <s v="08/Aug/2024"/>
    <x v="4"/>
    <s v="08/08/2024 12:07:35 PM"/>
    <s v="MMT/IMPS/422127089556/AnujaDesale303R/EAZYAPP TE/Ratnakar Bank"/>
    <m/>
    <n v="16800"/>
    <n v="1580150.6699999995"/>
  </r>
  <r>
    <n v="722"/>
    <s v="S30994612"/>
    <s v="08/Aug/2024"/>
    <s v="08/Aug/2024"/>
    <x v="4"/>
    <s v="08/08/2024 01:13:02 PM"/>
    <s v="INF/INFT/037214325301/MOJO Payout 814/TYCHE PAYMENT S"/>
    <m/>
    <n v="1144.0899999999999"/>
    <n v="1581294.7599999995"/>
  </r>
  <r>
    <n v="723"/>
    <s v="S32974469"/>
    <s v="08/Aug/2024"/>
    <s v="08/Aug/2024"/>
    <x v="4"/>
    <s v="08/08/2024 04:29:31 PM"/>
    <s v="MMT/IMPS/422126147633/SGeettikaNaraya/EAZYAPP TE/Ratnakar Bank"/>
    <m/>
    <n v="16800"/>
    <n v="1598094.7599999995"/>
  </r>
  <r>
    <n v="724"/>
    <s v="S33410024"/>
    <s v="08/Aug/2024"/>
    <s v="08/Aug/2024"/>
    <x v="4"/>
    <s v="08/08/2024 04:57:16 PM"/>
    <s v="MMT/IMPS/422127154959/Akanksha304Rent/EAZYAPP TE/Ratnakar Bank"/>
    <m/>
    <n v="15680"/>
    <n v="1613774.7599999995"/>
  </r>
  <r>
    <n v="725"/>
    <s v="S39570056"/>
    <s v="09/Aug/2024"/>
    <s v="09/Aug/2024"/>
    <x v="4"/>
    <s v="09/08/2024 12:29:19 PM"/>
    <s v="MMT/IMPS/422227084036/Monica207Rent/EAZYAPP TE/Ratnakar Bank"/>
    <m/>
    <n v="25760"/>
    <n v="1639534.7599999995"/>
  </r>
  <r>
    <n v="726"/>
    <s v="S40114293"/>
    <s v="09/Aug/2024"/>
    <s v="09/Aug/2024"/>
    <x v="4"/>
    <s v="09/08/2024 01:12:48 PM"/>
    <s v="INF/INFT/037228088641/MOJO Payout 814/TYCHE PAYMENT S"/>
    <m/>
    <n v="699.94"/>
    <n v="1640234.6999999995"/>
  </r>
  <r>
    <n v="727"/>
    <s v="S50885260"/>
    <s v="10/Aug/2024"/>
    <s v="10/Aug/2024"/>
    <x v="4"/>
    <s v="10/08/2024 03:19:33 PM"/>
    <s v="MIN/PTM ACTCORP/202408101519/223958/"/>
    <n v="41292.92"/>
    <m/>
    <n v="1598941.7799999996"/>
  </r>
  <r>
    <n v="728"/>
    <s v="S51603778"/>
    <s v="10/Aug/2024"/>
    <s v="10/Aug/2024"/>
    <x v="4"/>
    <s v="10/08/2024 05:02:11 PM"/>
    <s v="MMT/IMPS/422327129203/SathviReddy202R/EAZYAPP TE/Ratnakar Bank"/>
    <m/>
    <n v="31360"/>
    <n v="1630301.7799999996"/>
  </r>
  <r>
    <n v="729"/>
    <s v="S53066503"/>
    <s v="10/Aug/2024"/>
    <s v="10/Aug/2024"/>
    <x v="4"/>
    <s v="10/08/2024 08:00:19 PM"/>
    <s v="MMT/IMPS/422326162874/SnehalKirjat305/EAZYAPP TE/Ratnakar Bank"/>
    <m/>
    <n v="29120"/>
    <n v="1659421.7799999996"/>
  </r>
  <r>
    <n v="730"/>
    <s v="S55059523"/>
    <s v="11/Aug/2024"/>
    <s v="11/Aug/2024"/>
    <x v="4"/>
    <s v="11/08/2024 08:24:35 AM"/>
    <s v="INF/INFT/037248714451/Rent           /T1landlord"/>
    <n v="300000"/>
    <m/>
    <n v="1359421.7799999996"/>
  </r>
  <r>
    <n v="731"/>
    <s v="S55064109"/>
    <s v="11/Aug/2024"/>
    <s v="11/Aug/2024"/>
    <x v="4"/>
    <s v="11/08/2024 08:26:01 AM"/>
    <s v="INF/INFT/037248717341/Rent           /SYEDDLF"/>
    <n v="79065"/>
    <m/>
    <n v="1280356.7799999996"/>
  </r>
  <r>
    <n v="732"/>
    <s v="S55067799"/>
    <s v="11/Aug/2024"/>
    <s v="11/Aug/2024"/>
    <x v="4"/>
    <s v="11/08/2024 08:27:39 AM"/>
    <s v="MMT/IMPS/422408155583/Rent/DLFlandlor/SBIN0001879"/>
    <n v="79065"/>
    <m/>
    <n v="1201291.7799999996"/>
  </r>
  <r>
    <n v="733"/>
    <s v="S55070384"/>
    <s v="11/Aug/2024"/>
    <s v="11/Aug/2024"/>
    <x v="4"/>
    <s v="11/08/2024 08:29:22 AM"/>
    <s v="INF/INFT/037248722631/Rent           /DLFLANDLORD3"/>
    <n v="79065"/>
    <m/>
    <n v="1122226.7799999996"/>
  </r>
  <r>
    <n v="734"/>
    <s v="S55093080"/>
    <s v="11/Aug/2024"/>
    <s v="11/Aug/2024"/>
    <x v="4"/>
    <s v="11/08/2024 08:34:24 AM"/>
    <s v="INF/NEFT/037248732441/HDFC0000218/Rent           /HHlandlord1"/>
    <n v="124279"/>
    <m/>
    <n v="997947.77999999956"/>
  </r>
  <r>
    <n v="735"/>
    <s v="S55092833"/>
    <s v="11/Aug/2024"/>
    <s v="11/Aug/2024"/>
    <x v="4"/>
    <s v="11/08/2024 08:34:32 AM"/>
    <s v="INF/INFT/037248718241/Rent           /DLFLANDLORD3"/>
    <n v="79065"/>
    <m/>
    <n v="918882.77999999956"/>
  </r>
  <r>
    <n v="736"/>
    <s v="S55096785"/>
    <s v="11/Aug/2024"/>
    <s v="11/Aug/2024"/>
    <x v="4"/>
    <s v="11/08/2024 08:35:25 AM"/>
    <s v="INF/NEFT/037248734001/HDFC0000218/Rent           /HHlandlord2"/>
    <n v="124279"/>
    <m/>
    <n v="794603.77999999956"/>
  </r>
  <r>
    <n v="737"/>
    <s v="S55100193"/>
    <s v="11/Aug/2024"/>
    <s v="11/Aug/2024"/>
    <x v="4"/>
    <s v="11/08/2024 08:36:06 AM"/>
    <s v="INF/NEFT/037248735171/HDFC0000218/Rent           /HHlandlord3"/>
    <n v="124279"/>
    <m/>
    <n v="670324.77999999956"/>
  </r>
  <r>
    <n v="738"/>
    <s v="S55102862"/>
    <s v="11/Aug/2024"/>
    <s v="11/Aug/2024"/>
    <x v="4"/>
    <s v="11/08/2024 08:36:44 AM"/>
    <s v="INF/NEFT/037248736901/HDFC0000218/Rent           /HHlandlord4"/>
    <n v="124279"/>
    <m/>
    <n v="546045.77999999956"/>
  </r>
  <r>
    <n v="739"/>
    <s v="S55111633"/>
    <s v="11/Aug/2024"/>
    <s v="11/Aug/2024"/>
    <x v="4"/>
    <s v="11/08/2024 08:39:34 AM"/>
    <s v="INF/NEFT/037248743241/SBIN0021216/Rent           /Aakanksha"/>
    <n v="76091"/>
    <m/>
    <n v="469954.77999999956"/>
  </r>
  <r>
    <n v="740"/>
    <s v="S55113292"/>
    <s v="11/Aug/2024"/>
    <s v="11/Aug/2024"/>
    <x v="4"/>
    <s v="11/08/2024 08:40:24 AM"/>
    <s v="INF/NEFT/037248745031/SBIN0021216/Rent           /Gayathri"/>
    <n v="76091"/>
    <m/>
    <n v="393863.77999999956"/>
  </r>
  <r>
    <n v="741"/>
    <s v="S55115555"/>
    <s v="11/Aug/2024"/>
    <s v="11/Aug/2024"/>
    <x v="4"/>
    <s v="11/08/2024 08:41:22 AM"/>
    <s v="INF/NEFT/037248747001/SBIN0021110/Rent           /Gsrinivas"/>
    <n v="76091"/>
    <m/>
    <n v="317772.77999999956"/>
  </r>
  <r>
    <n v="742"/>
    <s v="S55182054"/>
    <s v="11/Aug/2024"/>
    <s v="11/Aug/2024"/>
    <x v="4"/>
    <s v="11/08/2024 09:03:08 AM"/>
    <s v="MMT/IMPS/422428053474/SohamSuhasKhapr/EAZYAPP TE/Ratnakar Bank"/>
    <m/>
    <n v="33600"/>
    <n v="351372.77999999956"/>
  </r>
  <r>
    <n v="743"/>
    <s v="S55189254"/>
    <s v="11/Aug/2024"/>
    <s v="11/Aug/2024"/>
    <x v="4"/>
    <s v="11/08/2024 09:04:53 AM"/>
    <s v="INF/NEFT/037248729381/HDFC0000218/Rent           /HHlandlord1"/>
    <n v="124279"/>
    <m/>
    <n v="227093.77999999956"/>
  </r>
  <r>
    <n v="744"/>
    <s v="S55398971"/>
    <s v="11/Aug/2024"/>
    <s v="11/Aug/2024"/>
    <x v="4"/>
    <s v="11/08/2024 09:58:39 AM"/>
    <s v="MMT/IMPS/422428063119/AgnesKurian104R/EAZYAPP TE/Ratnakar Bank"/>
    <m/>
    <n v="31360"/>
    <n v="258453.77999999956"/>
  </r>
  <r>
    <n v="745"/>
    <s v="S56360734"/>
    <s v="11/Aug/2024"/>
    <s v="11/Aug/2024"/>
    <x v="4"/>
    <s v="11/08/2024 01:41:51 PM"/>
    <s v="UPI/9021543754@ybl/Payment from Ph/Bank of Baroda/422431362962/YBLe4aeb6daddf4428c8a7ef7578f146c33"/>
    <m/>
    <n v="5000"/>
    <n v="263453.77999999956"/>
  </r>
  <r>
    <n v="746"/>
    <s v="S57143867"/>
    <s v="11/Aug/2024"/>
    <s v="11/Aug/2024"/>
    <x v="4"/>
    <s v="11/08/2024 04:16:45 PM"/>
    <s v="INF/NEFT/037250823931/UTIB0CCH274/thriveabhi     /RAZORPAYXAXIS"/>
    <n v="10000"/>
    <m/>
    <n v="253453.77999999956"/>
  </r>
  <r>
    <n v="747"/>
    <s v="S57171185"/>
    <s v="11/Aug/2024"/>
    <s v="11/Aug/2024"/>
    <x v="4"/>
    <s v="11/08/2024 04:24:31 PM"/>
    <s v="MMT/IMPS/422427142155/Bhavani402Rent/EAZYAPP TE/Ratnakar Bank"/>
    <m/>
    <n v="15680"/>
    <n v="269133.77999999956"/>
  </r>
  <r>
    <n v="748"/>
    <s v="S57541510"/>
    <s v="11/Aug/2024"/>
    <s v="11/Aug/2024"/>
    <x v="4"/>
    <s v="11/08/2024 05:46:27 PM"/>
    <s v="MMT/IMPS/422425310495/BhoomiAgarwal20/EAZYAPP TE/Ratnakar Bank"/>
    <m/>
    <n v="46650"/>
    <n v="315783.77999999956"/>
  </r>
  <r>
    <n v="749"/>
    <s v="S57902640"/>
    <s v="11/Aug/2024"/>
    <s v="11/Aug/2024"/>
    <x v="4"/>
    <s v="11/08/2024 06:58:54 PM"/>
    <s v="MMT/IMPS/422418202029/Salary/Payroll/UTIB0CCH274"/>
    <n v="242500"/>
    <m/>
    <n v="73283.779999999562"/>
  </r>
  <r>
    <n v="750"/>
    <s v="S58665927"/>
    <s v="11/Aug/2024"/>
    <s v="11/Aug/2024"/>
    <x v="4"/>
    <s v="11/08/2024 09:09:40 PM"/>
    <s v="MMT/IMPS/422428195992/MeherBhardwaj10/EAZYAPP TE/Ratnakar Bank"/>
    <m/>
    <n v="23180"/>
    <n v="96463.779999999562"/>
  </r>
  <r>
    <n v="751"/>
    <s v="S71157064"/>
    <s v="12/Aug/2024"/>
    <s v="12/Aug/2024"/>
    <x v="4"/>
    <s v="12/08/2024 10:01:43 PM"/>
    <s v="MMT/IMPS/422522634497/Kirankuchana203/EazyAppTec/Axis Bank"/>
    <m/>
    <n v="15680"/>
    <n v="112143.77999999956"/>
  </r>
  <r>
    <n v="752"/>
    <s v="S71323619"/>
    <s v="12/Aug/2024"/>
    <s v="12/Aug/2024"/>
    <x v="4"/>
    <s v="12/08/2024 10:38:31 PM"/>
    <s v="MMT/IMPS/422522942688/Rosa 408 571558/GALIVEETI  to THRIVESCAP"/>
    <m/>
    <n v="5000"/>
    <n v="117143.77999999956"/>
  </r>
  <r>
    <n v="753"/>
    <s v="S71518179"/>
    <s v="12/Aug/2024"/>
    <s v="12/Aug/2024"/>
    <x v="4"/>
    <s v="12/08/2024 11:26:41 PM"/>
    <s v="BIL/INFT/DHG0651682/KrishnaOduvil/ KRISHNA RAJ ODU"/>
    <m/>
    <n v="10000"/>
    <n v="127143.77999999956"/>
  </r>
  <r>
    <n v="754"/>
    <s v="C3428433"/>
    <s v="13/Aug/2024"/>
    <s v="13/Aug/2024"/>
    <x v="4"/>
    <s v="13/08/2024 03:00:58 AM"/>
    <s v="INF/NEFT/037267591331/IOBA0000572/Rent           /Deepthitr"/>
    <n v="396000"/>
    <m/>
    <n v="-268856.22000000044"/>
  </r>
  <r>
    <n v="755"/>
    <s v="C4114081"/>
    <s v="13/Aug/2024"/>
    <s v="14/Aug/2024"/>
    <x v="4"/>
    <s v="14/08/2024 04:41:06 AM"/>
    <s v="UPI/josephtjohn2002/UPI/Federal Bank/459269771880/ICIc7b5ed995f614e27af1c17628bffaf27"/>
    <m/>
    <n v="10000"/>
    <n v="-258856.22000000044"/>
  </r>
  <r>
    <n v="756"/>
    <s v="S82742716"/>
    <s v="14/Aug/2024"/>
    <s v="14/Aug/2024"/>
    <x v="4"/>
    <s v="14/08/2024 10:11:11 AM"/>
    <s v="MMT/IMPS/422710942436/Rent/ANKITA AHU/State Bank of I"/>
    <m/>
    <n v="5000"/>
    <n v="-253856.22000000044"/>
  </r>
  <r>
    <n v="757"/>
    <s v="S82599384"/>
    <s v="14/Aug/2024"/>
    <s v="14/Aug/2024"/>
    <x v="4"/>
    <s v="14/08/2024 10:19:36 AM"/>
    <s v="UPI/samahuja@okhdfc/UPI/HDFC BANK LTD/422743458567/HDFe579d94bd1614014ae01e504765981db"/>
    <m/>
    <n v="5000"/>
    <n v="-248856.22000000044"/>
  </r>
  <r>
    <n v="758"/>
    <s v="S85492349"/>
    <s v="14/Aug/2024"/>
    <s v="14/Aug/2024"/>
    <x v="4"/>
    <s v="14/08/2024 02:15:21 PM"/>
    <s v="MMT/IMPS/422725131745/SwethaDutt401Re/EAZYAPP TE/Ratnakar Bank"/>
    <m/>
    <n v="35000"/>
    <n v="-213856.22000000044"/>
  </r>
  <r>
    <n v="759"/>
    <s v="S85647218"/>
    <s v="14/Aug/2024"/>
    <s v="14/Aug/2024"/>
    <x v="4"/>
    <s v="14/08/2024 02:30:22 PM"/>
    <s v="MMT/IMPS/422727072543/SubhaPothireddy/EAZYAPP TE/Ratnakar Bank"/>
    <m/>
    <n v="26880"/>
    <n v="-186976.22000000044"/>
  </r>
  <r>
    <n v="760"/>
    <s v="S87795361"/>
    <s v="14/Aug/2024"/>
    <s v="14/Aug/2024"/>
    <x v="4"/>
    <s v="14/08/2024 05:38:18 PM"/>
    <s v="MIN/AMAZON PAY /202408141738/610431/"/>
    <n v="15964.85"/>
    <m/>
    <n v="-202941.07000000044"/>
  </r>
  <r>
    <n v="761"/>
    <s v="S87479139"/>
    <s v="14/Aug/2024"/>
    <s v="14/Aug/2024"/>
    <x v="4"/>
    <s v="14/08/2024 05:39:18 PM"/>
    <s v="UPI/gouthamdevabath/UPI/HDFC BANK LTD/422762380578/HDFdd2295b5d9af4b5085e1fb5a45c0a095"/>
    <m/>
    <n v="5000"/>
    <n v="-197941.07000000044"/>
  </r>
  <r>
    <n v="762"/>
    <s v="S94969322"/>
    <s v="15/Aug/2024"/>
    <s v="15/Aug/2024"/>
    <x v="4"/>
    <s v="15/08/2024 06:15:45 PM"/>
    <s v="INF/NEFT/037296858861/UBIN0801925/Rent           /GeethaT0"/>
    <n v="210600"/>
    <m/>
    <n v="-408541.07000000041"/>
  </r>
  <r>
    <n v="763"/>
    <s v="S94991374"/>
    <s v="15/Aug/2024"/>
    <s v="15/Aug/2024"/>
    <x v="4"/>
    <s v="15/08/2024 06:20:25 PM"/>
    <s v="INF/NEFT/037296850041/UBIN0801925/Rent           /GeethaT0"/>
    <n v="210600"/>
    <m/>
    <n v="-619141.07000000041"/>
  </r>
  <r>
    <n v="764"/>
    <s v="S95955406"/>
    <s v="15/Aug/2024"/>
    <s v="15/Aug/2024"/>
    <x v="4"/>
    <s v="15/08/2024 09:28:04 PM"/>
    <s v="UPI/jeevan199921-2@/PG thrive/State Bank Of I/459466586313/AXIcb57f585806747d48aec0d24265bfce3"/>
    <m/>
    <n v="10000"/>
    <n v="-609141.07000000041"/>
  </r>
  <r>
    <n v="765"/>
    <s v="S98388224"/>
    <s v="16/Aug/2024"/>
    <s v="16/Aug/2024"/>
    <x v="4"/>
    <s v="16/08/2024 08:53:59 AM"/>
    <s v="BIL/ONL/000885802481/DREAMPLUG"/>
    <n v="73250.59"/>
    <m/>
    <n v="-682391.66000000038"/>
  </r>
  <r>
    <n v="766"/>
    <s v="M3304216"/>
    <s v="16/Aug/2024"/>
    <s v="16/Aug/2024"/>
    <x v="4"/>
    <s v="16/08/2024 11:51:31 AM"/>
    <s v="BY CASH -HYDERABAD - KOTHAGUDA VENU"/>
    <m/>
    <n v="35680"/>
    <n v="-646711.66000000038"/>
  </r>
  <r>
    <n v="767"/>
    <s v="S783026"/>
    <s v="16/Aug/2024"/>
    <s v="16/Aug/2024"/>
    <x v="4"/>
    <s v="16/08/2024 01:22:33 PM"/>
    <s v="IMPS Chg May-24+GST"/>
    <n v="41.3"/>
    <m/>
    <n v="-646752.96000000043"/>
  </r>
  <r>
    <n v="768"/>
    <s v="S7283262"/>
    <s v="17/Aug/2024"/>
    <s v="17/Aug/2024"/>
    <x v="4"/>
    <s v="17/08/2024 08:50:38 AM"/>
    <s v="BIL/INFT/DHL1425709/Seshank K twin / BHARATHI J"/>
    <m/>
    <n v="5000"/>
    <n v="-641752.96000000043"/>
  </r>
  <r>
    <n v="769"/>
    <s v="S9144688"/>
    <s v="17/Aug/2024"/>
    <s v="17/Aug/2024"/>
    <x v="4"/>
    <s v="17/08/2024 01:14:35 PM"/>
    <s v="UPI/423055949678/UPI/geethakgp@okici/Union Bank of I/ICI0c76d2d148114f158e1e3daee6b217bc"/>
    <m/>
    <n v="16200"/>
    <n v="-625552.96000000043"/>
  </r>
  <r>
    <n v="770"/>
    <s v="S10881481"/>
    <s v="17/Aug/2024"/>
    <s v="17/Aug/2024"/>
    <x v="4"/>
    <s v="17/08/2024 04:19:30 PM"/>
    <s v="UPI/jeevan199921-2@/UPI/State Bank Of I/423024426714/SBIcc57810f9dd549fb8db6692c8f83de67"/>
    <m/>
    <n v="46000"/>
    <n v="-579552.96000000043"/>
  </r>
  <r>
    <n v="771"/>
    <s v="S11215576"/>
    <s v="17/Aug/2024"/>
    <s v="17/Aug/2024"/>
    <x v="4"/>
    <s v="17/08/2024 04:46:59 PM"/>
    <s v="UPI/7982667355@ybl/token money dou/State Bank Of I/423039846097/YBL4503ce76b7ea4b0183841f68e6244d72"/>
    <m/>
    <n v="5000"/>
    <n v="-574552.96000000043"/>
  </r>
  <r>
    <n v="772"/>
    <s v="S11606662"/>
    <s v="17/Aug/2024"/>
    <s v="17/Aug/2024"/>
    <x v="4"/>
    <s v="17/08/2024 05:21:39 PM"/>
    <s v="MMT/IMPS/423025168882/VijaySinghBisht/EAZYAPP TE/Ratnakar Bank"/>
    <m/>
    <n v="15680"/>
    <n v="-558872.96000000043"/>
  </r>
  <r>
    <n v="773"/>
    <s v="S11713920"/>
    <s v="17/Aug/2024"/>
    <s v="17/Aug/2024"/>
    <x v="4"/>
    <s v="17/08/2024 05:34:44 PM"/>
    <s v="INF/NEFT/037318478561/UTIB0CCH274/thriveabhi     /RAZORPAYXAXIS"/>
    <n v="70000"/>
    <m/>
    <n v="-628872.96000000043"/>
  </r>
  <r>
    <n v="774"/>
    <s v="S11955885"/>
    <s v="17/Aug/2024"/>
    <s v="17/Aug/2024"/>
    <x v="4"/>
    <s v="17/08/2024 06:09:05 PM"/>
    <s v="UPI/8056197476@ptye/NA/State Bank Of I/423082099741/PTM4CD6648D9CA545D6991BEC514172DF43"/>
    <m/>
    <n v="3960"/>
    <n v="-624912.96000000043"/>
  </r>
  <r>
    <n v="775"/>
    <s v="S13185194"/>
    <s v="17/Aug/2024"/>
    <s v="17/Aug/2024"/>
    <x v="4"/>
    <s v="17/08/2024 08:21:03 PM"/>
    <s v="MMT/IMPS/423027115535/VishnuRaoV105El/EAZYAPP TE/Ratnakar Bank"/>
    <m/>
    <n v="385"/>
    <n v="-624527.96000000043"/>
  </r>
  <r>
    <n v="776"/>
    <s v="S13542015"/>
    <s v="17/Aug/2024"/>
    <s v="17/Aug/2024"/>
    <x v="4"/>
    <s v="17/08/2024 09:06:51 PM"/>
    <s v="MMT/IMPS/423028121041/KhwaishRupani40/EAZYAPP TE/Ratnakar Bank"/>
    <m/>
    <n v="110"/>
    <n v="-624417.96000000043"/>
  </r>
  <r>
    <n v="777"/>
    <s v="S14550911"/>
    <s v="18/Aug/2024"/>
    <s v="18/Aug/2024"/>
    <x v="4"/>
    <s v="18/08/2024 06:16:29 AM"/>
    <s v="MMT/IMPS/423125024803/DavidFredyPaul5/EAZYAPP TE/Ratnakar Bank"/>
    <m/>
    <n v="25969"/>
    <n v="-598448.96000000043"/>
  </r>
  <r>
    <n v="778"/>
    <s v="S15517637"/>
    <s v="18/Aug/2024"/>
    <s v="18/Aug/2024"/>
    <x v="4"/>
    <s v="18/08/2024 11:13:24 AM"/>
    <s v="MMT/IMPS/423126038380/PrithuHazarika4/EAZYAPP TE/Ratnakar Bank"/>
    <m/>
    <n v="16274"/>
    <n v="-582174.96000000043"/>
  </r>
  <r>
    <n v="779"/>
    <s v="S16190693"/>
    <s v="18/Aug/2024"/>
    <s v="18/Aug/2024"/>
    <x v="4"/>
    <s v="18/08/2024 01:32:13 PM"/>
    <s v="MMT/IMPS/423128061535/RaaghavMehta206/EAZYAPP TE/Ratnakar Bank"/>
    <m/>
    <n v="44"/>
    <n v="-582130.96000000043"/>
  </r>
  <r>
    <n v="780"/>
    <s v="S16606048"/>
    <s v="18/Aug/2024"/>
    <s v="18/Aug/2024"/>
    <x v="4"/>
    <s v="18/08/2024 03:07:00 PM"/>
    <s v="MMT/IMPS/423125146971/Smritiranjan202/EAZYAPP TE/Ratnakar Bank"/>
    <m/>
    <n v="15650"/>
    <n v="-566480.96000000043"/>
  </r>
  <r>
    <n v="781"/>
    <s v="S16608840"/>
    <s v="18/Aug/2024"/>
    <s v="18/Aug/2024"/>
    <x v="4"/>
    <s v="18/08/2024 03:07:41 PM"/>
    <s v="MMT/IMPS/423127076704/AnveshaKanodia2/EAZYAPP TE/Ratnakar Bank"/>
    <m/>
    <n v="530"/>
    <n v="-565950.96000000043"/>
  </r>
  <r>
    <n v="782"/>
    <s v="S16873920"/>
    <s v="18/Aug/2024"/>
    <s v="18/Aug/2024"/>
    <x v="4"/>
    <s v="18/08/2024 04:13:07 PM"/>
    <s v="MMT/IMPS/423125163553/KhushiBasrani50/EAZYAPP TE/Ratnakar Bank"/>
    <m/>
    <n v="15680"/>
    <n v="-550270.96000000043"/>
  </r>
  <r>
    <n v="783"/>
    <s v="S16881129"/>
    <s v="18/Aug/2024"/>
    <s v="18/Aug/2024"/>
    <x v="4"/>
    <s v="18/08/2024 04:15:26 PM"/>
    <s v="MMT/IMPS/423125164089/KhushiBasrani50/EAZYAPP TE/Ratnakar Bank"/>
    <m/>
    <n v="477"/>
    <n v="-549793.96000000043"/>
  </r>
  <r>
    <n v="784"/>
    <s v="S16938305"/>
    <s v="18/Aug/2024"/>
    <s v="18/Aug/2024"/>
    <x v="4"/>
    <s v="18/08/2024 04:30:33 PM"/>
    <s v="MMT/IMPS/423128087363/MayankJain104Ot/EAZYAPP TE/Ratnakar Bank"/>
    <m/>
    <n v="2000"/>
    <n v="-547793.96000000043"/>
  </r>
  <r>
    <n v="785"/>
    <s v="S16941660"/>
    <s v="18/Aug/2024"/>
    <s v="18/Aug/2024"/>
    <x v="4"/>
    <s v="18/08/2024 04:31:38 PM"/>
    <s v="MMT/IMPS/423126087394/MayankJain104Re/EAZYAPP TE/Ratnakar Bank"/>
    <m/>
    <n v="580"/>
    <n v="-547213.96000000043"/>
  </r>
  <r>
    <n v="786"/>
    <s v="S16949710"/>
    <s v="18/Aug/2024"/>
    <s v="18/Aug/2024"/>
    <x v="4"/>
    <s v="18/08/2024 04:32:31 PM"/>
    <s v="MMT/IMPS/423125167663/MayankJain104Ma/EAZYAPP TE/Ratnakar Bank"/>
    <m/>
    <n v="1000"/>
    <n v="-546213.96000000043"/>
  </r>
  <r>
    <n v="787"/>
    <s v="S17207712"/>
    <s v="18/Aug/2024"/>
    <s v="18/Aug/2024"/>
    <x v="4"/>
    <s v="18/08/2024 05:34:29 PM"/>
    <s v="MMT/IMPS/423125182165/GaurangGupta206/EAZYAPP TE/Ratnakar Bank"/>
    <m/>
    <n v="30967"/>
    <n v="-515246.96000000043"/>
  </r>
  <r>
    <n v="788"/>
    <s v="S17223777"/>
    <s v="18/Aug/2024"/>
    <s v="18/Aug/2024"/>
    <x v="4"/>
    <s v="18/08/2024 05:38:16 PM"/>
    <s v="MMT/IMPS/423128095725/AromaSingh206Re/EAZYAPP TE/Ratnakar Bank"/>
    <m/>
    <n v="30967"/>
    <n v="-484279.96000000043"/>
  </r>
  <r>
    <n v="789"/>
    <s v="S17224774"/>
    <s v="18/Aug/2024"/>
    <s v="18/Aug/2024"/>
    <x v="4"/>
    <s v="18/08/2024 05:38:31 PM"/>
    <s v="MMT/IMPS/423126095672/RichaanshGour50/EAZYAPP TE/Ratnakar Bank"/>
    <m/>
    <n v="22220"/>
    <n v="-462059.96000000043"/>
  </r>
  <r>
    <n v="790"/>
    <s v="S17315748"/>
    <s v="18/Aug/2024"/>
    <s v="18/Aug/2024"/>
    <x v="4"/>
    <s v="18/08/2024 06:00:22 PM"/>
    <s v="MMT/IMPS/423125188574/AnveshSingh401R/EAZYAPP TE/Ratnakar Bank"/>
    <m/>
    <n v="19387"/>
    <n v="-442672.96000000043"/>
  </r>
  <r>
    <n v="791"/>
    <s v="S17553624"/>
    <s v="18/Aug/2024"/>
    <s v="18/Aug/2024"/>
    <x v="4"/>
    <s v="18/08/2024 06:50:40 PM"/>
    <s v="MMT/IMPS/423128105752/SuneelBhargav40/EAZYAPP TE/Ratnakar Bank"/>
    <m/>
    <n v="2000"/>
    <n v="-440672.96000000043"/>
  </r>
  <r>
    <n v="792"/>
    <s v="S17557163"/>
    <s v="18/Aug/2024"/>
    <s v="18/Aug/2024"/>
    <x v="4"/>
    <s v="18/08/2024 06:51:24 PM"/>
    <s v="MMT/IMPS/423125202361/SuneelBhargav40/EAZYAPP TE/Ratnakar Bank"/>
    <m/>
    <n v="1000"/>
    <n v="-439672.96000000043"/>
  </r>
  <r>
    <n v="793"/>
    <s v="S17590924"/>
    <s v="18/Aug/2024"/>
    <s v="18/Aug/2024"/>
    <x v="4"/>
    <s v="18/08/2024 06:58:23 PM"/>
    <s v="MMT/IMPS/423126106773/SuneelBhargav40/EAZYAPP TE/Ratnakar Bank"/>
    <m/>
    <n v="968"/>
    <n v="-438704.96000000043"/>
  </r>
  <r>
    <n v="794"/>
    <s v="S17599004"/>
    <s v="18/Aug/2024"/>
    <s v="18/Aug/2024"/>
    <x v="4"/>
    <s v="18/08/2024 07:00:12 PM"/>
    <s v="MMT/IMPS/423128107089/SuneelBhargav40/EAZYAPP TE/Ratnakar Bank"/>
    <m/>
    <n v="900"/>
    <n v="-437804.96000000043"/>
  </r>
  <r>
    <n v="795"/>
    <s v="S17613572"/>
    <s v="18/Aug/2024"/>
    <s v="18/Aug/2024"/>
    <x v="4"/>
    <s v="18/08/2024 07:02:28 PM"/>
    <s v="BIL/ONL/000886751214/ICICI Bank"/>
    <n v="38153.120000000003"/>
    <m/>
    <n v="-475958.08000000042"/>
  </r>
  <r>
    <n v="796"/>
    <s v="S17654822"/>
    <s v="18/Aug/2024"/>
    <s v="18/Aug/2024"/>
    <x v="4"/>
    <s v="18/08/2024 07:08:48 PM"/>
    <s v="MMT/IMPS/423127108114/SatyaPravallika/EAZYAPP TE/Ratnakar Bank"/>
    <m/>
    <n v="17004"/>
    <n v="-458954.08000000042"/>
  </r>
  <r>
    <n v="797"/>
    <s v="S18076863"/>
    <s v="18/Aug/2024"/>
    <s v="18/Aug/2024"/>
    <x v="4"/>
    <s v="18/08/2024 08:24:09 PM"/>
    <s v="UPI/459725524462/UPI/geethakgp@okici/Union Bank of I/ICI059a0574dc664051bd95a3cb578fa235"/>
    <m/>
    <n v="92000"/>
    <n v="-366954.08000000042"/>
  </r>
  <r>
    <n v="798"/>
    <s v="C9238992"/>
    <s v="18/Aug/2024"/>
    <s v="19/Aug/2024"/>
    <x v="4"/>
    <s v="19/08/2024 02:48:32 AM"/>
    <s v="MMT/IMPS/423127138497/ShivaniSharma30/EAZYAPP TE/Ratnakar Bank"/>
    <m/>
    <n v="31360"/>
    <n v="-335594.08000000042"/>
  </r>
  <r>
    <n v="799"/>
    <s v="S22139361"/>
    <s v="19/Aug/2024"/>
    <s v="19/Aug/2024"/>
    <x v="4"/>
    <s v="19/08/2024 12:51:07 PM"/>
    <s v="CAM/17691ORY/CASH DEP-Other/19-08-24/7045"/>
    <m/>
    <n v="19500"/>
    <n v="-316094.08000000042"/>
  </r>
  <r>
    <n v="800"/>
    <s v="S22172236"/>
    <s v="19/Aug/2024"/>
    <s v="19/Aug/2024"/>
    <x v="4"/>
    <s v="19/08/2024 12:55:44 PM"/>
    <s v="CAM/17691ORY/CASH DEP-Other/19-08-24/7047"/>
    <m/>
    <n v="500"/>
    <n v="-315594.08000000042"/>
  </r>
  <r>
    <n v="801"/>
    <s v="S24170742"/>
    <s v="19/Aug/2024"/>
    <s v="19/Aug/2024"/>
    <x v="4"/>
    <s v="19/08/2024 05:09:04 PM"/>
    <s v="UPI/7326050974@ybl/Payment from Ph/Punjab National/423297836037/YBL2fe7f5b2513543c39586aef874ab5ec9"/>
    <m/>
    <n v="10000"/>
    <n v="-305594.08000000042"/>
  </r>
  <r>
    <n v="802"/>
    <s v="S24448085"/>
    <s v="19/Aug/2024"/>
    <s v="19/Aug/2024"/>
    <x v="4"/>
    <s v="19/08/2024 05:33:17 PM"/>
    <s v="UPI/423245608696/Payment from Ph/srinivasphanind/INDUSIND BANK/YBL554914ac79c04c0e96e4129b6bc04304"/>
    <m/>
    <n v="27100"/>
    <n v="-278494.08000000042"/>
  </r>
  <r>
    <n v="803"/>
    <s v="S25567972"/>
    <s v="19/Aug/2024"/>
    <s v="19/Aug/2024"/>
    <x v="4"/>
    <s v="19/08/2024 08:17:16 PM"/>
    <s v="UPI/shreekhalate555/UPI/Union Bank of I/459868058732/AXI76ff61b524c34b1796879e6964115d61"/>
    <m/>
    <n v="5000"/>
    <n v="-273494.08000000042"/>
  </r>
  <r>
    <n v="804"/>
    <s v="S25654694"/>
    <s v="19/Aug/2024"/>
    <s v="19/Aug/2024"/>
    <x v="4"/>
    <s v="19/08/2024 08:19:41 PM"/>
    <s v="UPI/poojamaidaravat/UPI/State Bank Of I/423211597916/SBIa936b0e331294961861f7f9e93bb1894"/>
    <m/>
    <n v="5000"/>
    <n v="-268494.08000000042"/>
  </r>
  <r>
    <n v="805"/>
    <s v="S25919093"/>
    <s v="19/Aug/2024"/>
    <s v="19/Aug/2024"/>
    <x v="4"/>
    <s v="19/08/2024 08:39:49 PM"/>
    <s v="MMT/IMPS/423226094978/DhvaniKotwala30/EAZYAPP TE/Ratnakar Bank"/>
    <m/>
    <n v="220"/>
    <n v="-268274.08000000042"/>
  </r>
  <r>
    <n v="806"/>
    <s v="S29629439"/>
    <s v="20/Aug/2024"/>
    <s v="20/Aug/2024"/>
    <x v="4"/>
    <s v="20/08/2024 11:29:29 AM"/>
    <s v="MMT/IMPS/423326034076/ArijitaChatterj/EAZYAPP TE/Ratnakar Bank"/>
    <m/>
    <n v="77"/>
    <n v="-268197.08000000042"/>
  </r>
  <r>
    <n v="807"/>
    <s v="S31234058"/>
    <s v="20/Aug/2024"/>
    <s v="20/Aug/2024"/>
    <x v="4"/>
    <s v="20/08/2024 01:52:31 PM"/>
    <s v="MMT/IMPS/423313111363/IMPS PAY/VISHNU NAI/Development Ban"/>
    <m/>
    <n v="10000"/>
    <n v="-258197.08000000042"/>
  </r>
  <r>
    <n v="808"/>
    <s v="S33330542"/>
    <s v="20/Aug/2024"/>
    <s v="20/Aug/2024"/>
    <x v="4"/>
    <s v="20/08/2024 04:56:57 PM"/>
    <s v="INF/NEFT/037340624521/UTIB0CCH274/thriveabhi     /RAZORPAYXAXIS"/>
    <n v="90000"/>
    <m/>
    <n v="-348197.08000000042"/>
  </r>
  <r>
    <n v="809"/>
    <s v="S33606566"/>
    <s v="20/Aug/2024"/>
    <s v="20/Aug/2024"/>
    <x v="4"/>
    <s v="20/08/2024 05:26:36 PM"/>
    <s v="GIB/002027466845/GST       /24083600108057"/>
    <n v="345541"/>
    <m/>
    <n v="-693738.08000000042"/>
  </r>
  <r>
    <n v="810"/>
    <s v="S33675839"/>
    <s v="20/Aug/2024"/>
    <s v="20/Aug/2024"/>
    <x v="4"/>
    <s v="20/08/2024 05:34:25 PM"/>
    <s v="MIN/IND Souther/202408201734/377303/"/>
    <n v="94504.34"/>
    <m/>
    <n v="-788242.42000000039"/>
  </r>
  <r>
    <n v="811"/>
    <s v="S33700627"/>
    <s v="20/Aug/2024"/>
    <s v="20/Aug/2024"/>
    <x v="4"/>
    <s v="20/08/2024 05:36:10 PM"/>
    <s v="MIN/IND Souther/202408201736/377619/"/>
    <n v="4646.82"/>
    <m/>
    <n v="-792889.24000000034"/>
  </r>
  <r>
    <n v="812"/>
    <s v="S33715057"/>
    <s v="20/Aug/2024"/>
    <s v="20/Aug/2024"/>
    <x v="4"/>
    <s v="20/08/2024 05:37:21 PM"/>
    <s v="MIN/IND Souther/202408201737/377838/"/>
    <n v="34756.51"/>
    <m/>
    <n v="-827645.75000000035"/>
  </r>
  <r>
    <n v="813"/>
    <s v="S33764243"/>
    <s v="20/Aug/2024"/>
    <s v="20/Aug/2024"/>
    <x v="4"/>
    <s v="20/08/2024 05:41:44 PM"/>
    <s v="MIN/IND Souther/202408201741/378666/"/>
    <n v="58096.45"/>
    <m/>
    <n v="-885742.2000000003"/>
  </r>
  <r>
    <n v="814"/>
    <s v="S33786134"/>
    <s v="20/Aug/2024"/>
    <s v="20/Aug/2024"/>
    <x v="4"/>
    <s v="20/08/2024 05:43:54 PM"/>
    <s v="MIN/IND Souther/202408201743/379059/"/>
    <n v="13022.6"/>
    <m/>
    <n v="-898764.80000000028"/>
  </r>
  <r>
    <n v="815"/>
    <s v="S35104081"/>
    <s v="20/Aug/2024"/>
    <s v="20/Aug/2024"/>
    <x v="4"/>
    <s v="20/08/2024 07:55:41 PM"/>
    <s v="MMT/IMPS/423325184633/VirenJain108Ren/EAZYAPP TE/Ratnakar Bank"/>
    <m/>
    <n v="17130"/>
    <n v="-881634.80000000028"/>
  </r>
  <r>
    <n v="816"/>
    <s v="S35147770"/>
    <s v="20/Aug/2024"/>
    <s v="20/Aug/2024"/>
    <x v="4"/>
    <s v="20/08/2024 08:02:09 PM"/>
    <s v="MMT/IMPS/423327099830/JiaBansal204Ren/EAZYAPP TE/Ratnakar Bank"/>
    <m/>
    <n v="15680"/>
    <n v="-865954.80000000028"/>
  </r>
  <r>
    <n v="817"/>
    <s v="S38090606"/>
    <s v="21/Aug/2024"/>
    <s v="21/Aug/2024"/>
    <x v="4"/>
    <s v="21/08/2024 09:44:37 AM"/>
    <s v="MMT/IMPS/423409583639/Rent/Payroll/UTIB0CCH274"/>
    <n v="22000"/>
    <m/>
    <n v="-887954.80000000028"/>
  </r>
  <r>
    <n v="818"/>
    <s v="S38298177"/>
    <s v="21/Aug/2024"/>
    <s v="21/Aug/2024"/>
    <x v="4"/>
    <s v="21/08/2024 10:12:26 AM"/>
    <s v="MMT/IMPS/423425052881/ShreedharHegde3/EAZYAPP TE/Ratnakar Bank"/>
    <m/>
    <n v="1705"/>
    <n v="-886249.80000000028"/>
  </r>
  <r>
    <n v="819"/>
    <s v="S40961854"/>
    <s v="21/Aug/2024"/>
    <s v="21/Aug/2024"/>
    <x v="4"/>
    <s v="21/08/2024 02:58:14 PM"/>
    <s v="UPI/9643970960@ptye/NA/HDFC BANK LTD/460094098363/PTM5963c721bf524478b00b91d725b65075"/>
    <m/>
    <n v="5000"/>
    <n v="-881249.80000000028"/>
  </r>
  <r>
    <n v="820"/>
    <s v="S43526857"/>
    <s v="21/Aug/2024"/>
    <s v="21/Aug/2024"/>
    <x v="4"/>
    <s v="21/08/2024 06:54:39 PM"/>
    <s v="UPI/423432539097/August/nirosha20951@ax/Axis BankLtd/AXL522b3abd76a541058ed2f71c9bdd6156"/>
    <m/>
    <n v="32032"/>
    <n v="-849217.80000000028"/>
  </r>
  <r>
    <n v="821"/>
    <s v="S44134444"/>
    <s v="21/Aug/2024"/>
    <s v="21/Aug/2024"/>
    <x v="4"/>
    <s v="21/08/2024 07:37:24 PM"/>
    <s v="MIN/IND Souther/202408211937/563246/"/>
    <n v="6572.26"/>
    <m/>
    <n v="-855790.06000000029"/>
  </r>
  <r>
    <n v="822"/>
    <s v="C11659652"/>
    <s v="21/Aug/2024"/>
    <s v="22/Aug/2024"/>
    <x v="4"/>
    <s v="22/08/2024 02:31:11 AM"/>
    <s v="MMT/IMPS/423427138347/Harshita203Elec/EAZYAPP TE/Ratnakar Bank"/>
    <m/>
    <n v="295"/>
    <n v="-855495.06000000029"/>
  </r>
  <r>
    <n v="823"/>
    <s v="C11640177"/>
    <s v="21/Aug/2024"/>
    <s v="22/Aug/2024"/>
    <x v="4"/>
    <s v="22/08/2024 02:32:36 AM"/>
    <s v="UPI/credpay@icici/house rent paym/ICICI Bank LTD /423435943495/ICICIV2bS1yYElRuI4PVDGTlWW1fBRoIFRq"/>
    <m/>
    <n v="10000"/>
    <n v="-845495.06000000029"/>
  </r>
  <r>
    <n v="824"/>
    <s v="S48042772"/>
    <s v="22/Aug/2024"/>
    <s v="22/Aug/2024"/>
    <x v="4"/>
    <s v="22/08/2024 11:26:28 AM"/>
    <s v="MMT/IMPS/423526045782/Arnab103RentEle/EAZYAPP TE/Ratnakar Bank"/>
    <m/>
    <n v="46864"/>
    <n v="-798631.06000000029"/>
  </r>
  <r>
    <n v="825"/>
    <s v="S48978859"/>
    <s v="22/Aug/2024"/>
    <s v="22/Aug/2024"/>
    <x v="4"/>
    <s v="22/08/2024 01:04:11 PM"/>
    <s v="INF/NEFT/037358183011/UTIB0CCH274/RAZORPAYXAXIS"/>
    <n v="60000"/>
    <m/>
    <n v="-858631.06000000029"/>
  </r>
  <r>
    <n v="826"/>
    <s v="S51235763"/>
    <s v="22/Aug/2024"/>
    <s v="22/Aug/2024"/>
    <x v="4"/>
    <s v="22/08/2024 05:09:36 PM"/>
    <s v="UPI/7038124567@ybl/Double sharing/ICICI Bank/423505538642/YBLeadaeb9c583b473b9dbe42565a82ae30"/>
    <m/>
    <n v="5000"/>
    <n v="-853631.06000000029"/>
  </r>
  <r>
    <n v="827"/>
    <s v="S52262075"/>
    <s v="22/Aug/2024"/>
    <s v="22/Aug/2024"/>
    <x v="4"/>
    <s v="22/08/2024 06:50:20 PM"/>
    <s v="GIB/002027589996/DTAX      /24082200120387ICIC"/>
    <n v="350000"/>
    <m/>
    <n v="-1203631.0600000003"/>
  </r>
  <r>
    <n v="828"/>
    <s v="S56702933"/>
    <s v="23/Aug/2024"/>
    <s v="23/Aug/2024"/>
    <x v="4"/>
    <s v="23/08/2024 11:33:48 AM"/>
    <s v="MMT/IMPS/423628054431/Bindhu302Others/EAZYAPP TE/Ratnakar Bank"/>
    <m/>
    <n v="2000"/>
    <n v="-1201631.0600000003"/>
  </r>
  <r>
    <n v="829"/>
    <s v="S56707676"/>
    <s v="23/Aug/2024"/>
    <s v="23/Aug/2024"/>
    <x v="4"/>
    <s v="23/08/2024 11:34:15 AM"/>
    <s v="MMT/IMPS/423626054454/Bindhu302Electr/EAZYAPP TE/Ratnakar Bank"/>
    <m/>
    <n v="660"/>
    <n v="-1200971.0600000003"/>
  </r>
  <r>
    <n v="830"/>
    <s v="S56711152"/>
    <s v="23/Aug/2024"/>
    <s v="23/Aug/2024"/>
    <x v="4"/>
    <s v="23/08/2024 11:34:43 AM"/>
    <s v="MMT/IMPS/423625104677/Bindhu302Electr/EAZYAPP TE/Ratnakar Bank"/>
    <m/>
    <n v="340"/>
    <n v="-1200631.0600000003"/>
  </r>
  <r>
    <n v="831"/>
    <s v="S57250463"/>
    <s v="23/Aug/2024"/>
    <s v="23/Aug/2024"/>
    <x v="4"/>
    <s v="23/08/2024 12:27:40 PM"/>
    <s v="MMT/IMPS/423625121683/Apurva102Rent/EAZYAPP TE/Ratnakar Bank"/>
    <m/>
    <n v="16880"/>
    <n v="-1183751.0600000003"/>
  </r>
  <r>
    <n v="832"/>
    <s v="S58885644"/>
    <s v="23/Aug/2024"/>
    <s v="23/Aug/2024"/>
    <x v="4"/>
    <s v="23/08/2024 02:59:18 PM"/>
    <s v="MMT/IMPS/423614149639/Advance token f/PRASANT BA/HDFC Bank"/>
    <m/>
    <n v="10000"/>
    <n v="-1173751.0600000003"/>
  </r>
  <r>
    <n v="833"/>
    <s v="S65005452"/>
    <s v="24/Aug/2024"/>
    <s v="24/Aug/2024"/>
    <x v="4"/>
    <s v="24/08/2024 10:49:15 AM"/>
    <s v="MMT/IMPS/423726045078/Jahanv8D405Secu/EAZYAPP TE/Ratnakar Bank"/>
    <m/>
    <n v="16840"/>
    <n v="-1156911.0600000003"/>
  </r>
  <r>
    <n v="834"/>
    <s v="S66190583"/>
    <s v="24/Aug/2024"/>
    <s v="24/Aug/2024"/>
    <x v="4"/>
    <s v="24/08/2024 01:38:55 PM"/>
    <s v="MMT/IMPS/423713821484/Rent/ANANDI SRI/State Bank of I"/>
    <m/>
    <n v="5000"/>
    <n v="-1151911.0600000003"/>
  </r>
  <r>
    <n v="835"/>
    <s v="S67086060"/>
    <s v="24/Aug/2024"/>
    <s v="24/Aug/2024"/>
    <x v="4"/>
    <s v="24/08/2024 04:04:20 PM"/>
    <s v="NEFT-N237243224108003-KARKALA POOJA PAI-TR 406 BOOKING-50100524947902-HDFC0000001"/>
    <m/>
    <n v="10000"/>
    <n v="-1141911.0600000003"/>
  </r>
  <r>
    <n v="836"/>
    <s v="S67570615"/>
    <s v="24/Aug/2024"/>
    <s v="24/Aug/2024"/>
    <x v="4"/>
    <s v="24/08/2024 05:46:06 PM"/>
    <s v="UPI/423737110008/UPI/sunnyvirgo11@ok/Union Bank of I/ICIc35d5db9cbea42d7939dbce0f19bbb49"/>
    <m/>
    <n v="15680"/>
    <n v="-1126231.0600000003"/>
  </r>
  <r>
    <n v="837"/>
    <s v="S68529992"/>
    <s v="24/Aug/2024"/>
    <s v="24/Aug/2024"/>
    <x v="4"/>
    <s v="24/08/2024 07:56:42 PM"/>
    <s v="MMT/IMPS/423726146844/Shidhanta103Ele/EAZYAPP TE/Ratnakar Bank"/>
    <m/>
    <n v="187"/>
    <n v="-1126044.0600000003"/>
  </r>
  <r>
    <n v="838"/>
    <s v="S70646861"/>
    <s v="25/Aug/2024"/>
    <s v="25/Aug/2024"/>
    <x v="4"/>
    <s v="25/08/2024 09:36:29 AM"/>
    <s v="MMT/IMPS/423828032316/AnandiSrivastav/EAZYAPP TE/Ratnakar Bank"/>
    <m/>
    <n v="16967"/>
    <n v="-1109077.0600000003"/>
  </r>
  <r>
    <n v="839"/>
    <s v="S72080499"/>
    <s v="25/Aug/2024"/>
    <s v="25/Aug/2024"/>
    <x v="4"/>
    <s v="25/08/2024 02:55:06 PM"/>
    <s v="MMT/IMPS/423826094210/MugdhaSharma408/EAZYAPP TE/Ratnakar Bank"/>
    <m/>
    <n v="35523"/>
    <n v="-1073554.0600000003"/>
  </r>
  <r>
    <n v="840"/>
    <s v="S72126481"/>
    <s v="25/Aug/2024"/>
    <s v="25/Aug/2024"/>
    <x v="4"/>
    <s v="25/08/2024 03:04:45 PM"/>
    <s v="INF/NEFT/037384732501/UTIB0CCH274/thriveabhi     /RAZORPAYXAXIS"/>
    <n v="90000"/>
    <m/>
    <n v="-1163554.0600000003"/>
  </r>
  <r>
    <n v="841"/>
    <s v="S72177858"/>
    <s v="25/Aug/2024"/>
    <s v="25/Aug/2024"/>
    <x v="4"/>
    <s v="25/08/2024 03:18:42 PM"/>
    <s v="BIL/INFT/DHT2899499/Atish room rent/ RANESH SINHA/PU"/>
    <m/>
    <n v="24112"/>
    <n v="-1139442.0600000003"/>
  </r>
  <r>
    <n v="842"/>
    <s v="S72290213"/>
    <s v="25/Aug/2024"/>
    <s v="25/Aug/2024"/>
    <x v="4"/>
    <s v="25/08/2024 03:46:37 PM"/>
    <s v="MMT/IMPS/423826105195/Harshita203Othe/EAZYAPP TE/Ratnakar Bank"/>
    <m/>
    <n v="2000"/>
    <n v="-1137442.0600000003"/>
  </r>
  <r>
    <n v="843"/>
    <s v="S72293664"/>
    <s v="25/Aug/2024"/>
    <s v="25/Aug/2024"/>
    <x v="4"/>
    <s v="25/08/2024 03:48:11 PM"/>
    <s v="MMT/IMPS/423825204698/Harshita203Elec/EAZYAPP TE/Ratnakar Bank"/>
    <m/>
    <n v="290"/>
    <n v="-1137152.0600000003"/>
  </r>
  <r>
    <n v="844"/>
    <s v="S72942881"/>
    <s v="25/Aug/2024"/>
    <s v="25/Aug/2024"/>
    <x v="4"/>
    <s v="25/08/2024 06:37:53 PM"/>
    <s v="UPI/arunakoul7-1@ok/UPI/HDFC BANK LTD/423828837231/HDF8f27d85b5c02483893673119eaa8ea13"/>
    <m/>
    <n v="5000"/>
    <n v="-1132152.0600000003"/>
  </r>
  <r>
    <n v="845"/>
    <s v="S74380556"/>
    <s v="26/Aug/2024"/>
    <s v="26/Aug/2024"/>
    <x v="4"/>
    <s v="26/08/2024 03:04:11 AM"/>
    <s v="INF/NEFT/037386542951/UTIB0CCH274/Payroll"/>
    <n v="66000"/>
    <m/>
    <n v="-1198152.0600000003"/>
  </r>
  <r>
    <n v="846"/>
    <s v="S79283956"/>
    <s v="26/Aug/2024"/>
    <s v="26/Aug/2024"/>
    <x v="4"/>
    <s v="26/08/2024 03:23:18 PM"/>
    <s v="MMT/IMPS/423925216767/MuttavarapuSaiR/EAZYAPP TE/Ratnakar Bank"/>
    <m/>
    <n v="61713"/>
    <n v="-1136439.0600000003"/>
  </r>
  <r>
    <n v="847"/>
    <s v="S81179629"/>
    <s v="26/Aug/2024"/>
    <s v="26/Aug/2024"/>
    <x v="4"/>
    <s v="26/08/2024 07:17:03 PM"/>
    <s v="UPI/7038124567@ybl/Payment from Ph/ICICI Bank/423907721635/YBLf7aa9e8912ad45e4bef3266f0e404ebb"/>
    <m/>
    <n v="15160"/>
    <n v="-1121279.0600000003"/>
  </r>
  <r>
    <n v="848"/>
    <s v="S81985532"/>
    <s v="26/Aug/2024"/>
    <s v="26/Aug/2024"/>
    <x v="4"/>
    <s v="26/08/2024 09:02:12 PM"/>
    <s v="UPI/9849251229@axl/Payment from Ph/Axis Bank Ltd/423941727854/AXLe6ef4f058a2545cb857b4fbea3e0a0e4"/>
    <m/>
    <n v="10000"/>
    <n v="-1111279.0600000003"/>
  </r>
  <r>
    <n v="849"/>
    <s v="S84952790"/>
    <s v="27/Aug/2024"/>
    <s v="27/Aug/2024"/>
    <x v="4"/>
    <s v="27/08/2024 10:43:29 AM"/>
    <s v="MMT/IMPS/424026057562/Vaishnaveekedia/EAZYAPP TE/Ratnakar Bank"/>
    <m/>
    <n v="17277"/>
    <n v="-1094002.0600000003"/>
  </r>
  <r>
    <n v="850"/>
    <s v="S85478933"/>
    <s v="27/Aug/2024"/>
    <s v="27/Aug/2024"/>
    <x v="4"/>
    <s v="27/08/2024 11:52:30 AM"/>
    <s v="UPI/460662338146/UPI/gmanishreddy@ok/ICICI Bank/ICIf0a0ba9b4b8c43a6a4f4545ce491483a"/>
    <m/>
    <n v="1"/>
    <n v="-1094001.0600000003"/>
  </r>
  <r>
    <n v="851"/>
    <s v="S89766147"/>
    <s v="27/Aug/2024"/>
    <s v="27/Aug/2024"/>
    <x v="4"/>
    <s v="27/08/2024 06:28:53 PM"/>
    <s v="UPI/424018315262/Payment from Ph/9490486688@axl/State Bank Of I/AXL60eecaa7797b421f83bf488bc202dbad"/>
    <m/>
    <n v="26800"/>
    <n v="-1067201.0600000003"/>
  </r>
  <r>
    <n v="852"/>
    <s v="S90783218"/>
    <s v="27/Aug/2024"/>
    <s v="27/Aug/2024"/>
    <x v="4"/>
    <s v="27/08/2024 08:16:54 PM"/>
    <s v="MMT/IMPS/424020396663/Advance Token/SHAKTIRAIS/HDFC Bank"/>
    <m/>
    <n v="5000"/>
    <n v="-1062201.0600000003"/>
  </r>
  <r>
    <n v="853"/>
    <s v="S91136478"/>
    <s v="27/Aug/2024"/>
    <s v="27/Aug/2024"/>
    <x v="4"/>
    <s v="27/08/2024 09:22:18 PM"/>
    <s v="UPI/456yashvpatil-1/UPI/State Bank Of I/460632027659/AXI6cc531f69e5648439d7d1fdd3f6a9e74"/>
    <m/>
    <n v="10000"/>
    <n v="-1052201.0600000003"/>
  </r>
  <r>
    <n v="854"/>
    <s v="S91481946"/>
    <s v="27/Aug/2024"/>
    <s v="27/Aug/2024"/>
    <x v="4"/>
    <s v="27/08/2024 09:59:05 PM"/>
    <s v="MMT/IMPS/424025401952/SrikarSharma305/EAZYAPP TE/Ratnakar Bank"/>
    <m/>
    <n v="909"/>
    <n v="-1051292.0600000003"/>
  </r>
  <r>
    <n v="855"/>
    <s v="S96546891"/>
    <s v="28/Aug/2024"/>
    <s v="28/Aug/2024"/>
    <x v="4"/>
    <s v="28/08/2024 12:49:02 PM"/>
    <s v="BIL/INFT/DHW3407672/Seshank K/ BHARATHI J"/>
    <m/>
    <n v="5000"/>
    <n v="-1046292.0600000003"/>
  </r>
  <r>
    <n v="856"/>
    <s v="S99453513"/>
    <s v="28/Aug/2024"/>
    <s v="28/Aug/2024"/>
    <x v="4"/>
    <s v="28/08/2024 05:24:58 PM"/>
    <s v="UPI/moinshah49@oksb/UPI/Standard Charte/424184429458/SBI15d03bcd36d84c3bbe86173423942865"/>
    <m/>
    <n v="5000"/>
    <n v="-1041292.0600000003"/>
  </r>
  <r>
    <n v="857"/>
    <s v="S414473"/>
    <s v="28/Aug/2024"/>
    <s v="28/Aug/2024"/>
    <x v="4"/>
    <s v="28/08/2024 06:55:27 PM"/>
    <s v="UPI/424137913122/UPI/geethakgp@okici/Union Bank of I/ICI684d46bb78a94ca8a29bef9c2d348f94"/>
    <m/>
    <n v="2"/>
    <n v="-1041290.0600000003"/>
  </r>
  <r>
    <n v="858"/>
    <s v="S234937"/>
    <s v="28/Aug/2024"/>
    <s v="28/Aug/2024"/>
    <x v="4"/>
    <s v="28/08/2024 06:58:56 PM"/>
    <s v="UPI/424107806369/UPI/geethakgp@okici/Union Bank of I/ICI5ca7824eca7a4eeba7f45c4813989415"/>
    <m/>
    <n v="20000"/>
    <n v="-1021290.0600000003"/>
  </r>
  <r>
    <n v="859"/>
    <s v="S698173"/>
    <s v="28/Aug/2024"/>
    <s v="28/Aug/2024"/>
    <x v="4"/>
    <s v="28/08/2024 07:20:08 PM"/>
    <s v="INF/INFT/037414861541/Rent           /NarenICT0"/>
    <n v="50000"/>
    <m/>
    <n v="-1071290.0600000003"/>
  </r>
  <r>
    <n v="860"/>
    <s v="S707649"/>
    <s v="28/Aug/2024"/>
    <s v="28/Aug/2024"/>
    <x v="4"/>
    <s v="28/08/2024 07:21:29 PM"/>
    <s v="INF/INFT/037414874211/Rent           /NarenICT0"/>
    <n v="50000"/>
    <m/>
    <n v="-1121290.0600000003"/>
  </r>
  <r>
    <n v="861"/>
    <s v="S1380920"/>
    <s v="28/Aug/2024"/>
    <s v="28/Aug/2024"/>
    <x v="4"/>
    <s v="28/08/2024 08:55:24 PM"/>
    <s v="UPI/424197723359/UPI/geethakgp@okici/Union Bank of I/ICIa36d05465e7f4f3d9cee8a0d55e56039"/>
    <m/>
    <n v="50000"/>
    <n v="-1071290.0600000003"/>
  </r>
  <r>
    <n v="862"/>
    <s v="S1480220"/>
    <s v="28/Aug/2024"/>
    <s v="28/Aug/2024"/>
    <x v="4"/>
    <s v="28/08/2024 09:00:12 PM"/>
    <s v="INF/INFT/037415747551/Rent           /NarenICT0"/>
    <n v="50000"/>
    <m/>
    <n v="-1121290.0600000003"/>
  </r>
  <r>
    <n v="863"/>
    <s v="S2186209"/>
    <s v="28/Aug/2024"/>
    <s v="28/Aug/2024"/>
    <x v="4"/>
    <s v="28/08/2024 11:24:31 PM"/>
    <s v="MMT/IMPS/424128221247/JayeshPuri304El/EAZYAPP TE/Ratnakar Bank"/>
    <m/>
    <n v="622"/>
    <n v="-1120668.0600000003"/>
  </r>
  <r>
    <n v="864"/>
    <s v="S7582026"/>
    <s v="29/Aug/2024"/>
    <s v="29/Aug/2024"/>
    <x v="4"/>
    <s v="29/08/2024 04:08:04 PM"/>
    <s v="UPI/tasirqazi@okaxi/UPI/Kotak Mahindra /460866322914/AXIf1fb582875b848cf8e026c9ebcd5e0f2"/>
    <m/>
    <n v="5000"/>
    <n v="-1115668.0600000003"/>
  </r>
  <r>
    <n v="865"/>
    <s v="S8269038"/>
    <s v="29/Aug/2024"/>
    <s v="29/Aug/2024"/>
    <x v="4"/>
    <s v="29/08/2024 04:43:25 PM"/>
    <s v="NEFT-N242243232212435-BATHULA SAPNA--50100111056804-HDFC0000218"/>
    <m/>
    <n v="124279"/>
    <n v="-991389.06000000029"/>
  </r>
  <r>
    <n v="866"/>
    <s v="S8283808"/>
    <s v="29/Aug/2024"/>
    <s v="29/Aug/2024"/>
    <x v="4"/>
    <s v="29/08/2024 04:45:03 PM"/>
    <s v="INF/INFT/037422656461/Rent           /NarenICT0"/>
    <n v="44500"/>
    <m/>
    <n v="-1035889.0600000003"/>
  </r>
  <r>
    <n v="867"/>
    <s v="S11391567"/>
    <s v="29/Aug/2024"/>
    <s v="29/Aug/2024"/>
    <x v="4"/>
    <s v="29/08/2024 09:03:13 PM"/>
    <s v="MMT/IMPS/424225354043/Poojamai204Secu/EAZYAPP TE/Ratnakar Bank"/>
    <m/>
    <n v="14076"/>
    <n v="-1021813.0600000003"/>
  </r>
  <r>
    <n v="868"/>
    <s v="S15205064"/>
    <s v="30/Aug/2024"/>
    <s v="30/Aug/2024"/>
    <x v="4"/>
    <s v="30/08/2024 10:25:51 AM"/>
    <s v="MMT/IMPS/424327059459/MoulikGupta303E/EAZYAPP TE/Ratnakar Bank"/>
    <m/>
    <n v="429"/>
    <n v="-1021384.0600000003"/>
  </r>
  <r>
    <n v="869"/>
    <s v="S15737649"/>
    <s v="30/Aug/2024"/>
    <s v="30/Aug/2024"/>
    <x v="4"/>
    <s v="30/08/2024 11:19:59 AM"/>
    <s v="UPI/424318776760/UPI/geethakgp@okici/Union Bank of I/ICI19efce25307b4c1e8921fe0f6b1e8c94"/>
    <m/>
    <n v="32400"/>
    <n v="-988984.06000000029"/>
  </r>
  <r>
    <n v="870"/>
    <s v="S16929350"/>
    <s v="30/Aug/2024"/>
    <s v="30/Aug/2024"/>
    <x v="4"/>
    <s v="30/08/2024 12:35:03 PM"/>
    <s v="MMT/IMPS/424325180281/BoudhayanSarkar/EAZYAPP TE/Ratnakar Bank"/>
    <m/>
    <n v="286"/>
    <n v="-988698.06000000029"/>
  </r>
  <r>
    <n v="871"/>
    <s v="S18736742"/>
    <s v="30/Aug/2024"/>
    <s v="30/Aug/2024"/>
    <x v="4"/>
    <s v="30/08/2024 02:58:21 PM"/>
    <s v="INF/NEFT/037432097231/UTIB0CCH274/thriveabhi     /RAZORPAYXAXIS"/>
    <n v="111000"/>
    <m/>
    <n v="-1099698.0600000003"/>
  </r>
  <r>
    <n v="872"/>
    <s v="S24157055"/>
    <s v="30/Aug/2024"/>
    <s v="30/Aug/2024"/>
    <x v="4"/>
    <s v="30/08/2024 10:30:14 PM"/>
    <s v="UPI/niharika.4.kota/UPI/ICICI Bank/424312615339/ICI9ac8417ef5144be79b66918690c4ad57"/>
    <m/>
    <n v="10000"/>
    <n v="-1089698.0600000003"/>
  </r>
  <r>
    <n v="873"/>
    <s v="S24330386"/>
    <s v="30/Aug/2024"/>
    <s v="30/Aug/2024"/>
    <x v="4"/>
    <s v="30/08/2024 10:53:52 PM"/>
    <s v="MMT/IMPS/424325373070/MoinHamdani204S/EAZYAPP TE/Ratnakar Bank"/>
    <m/>
    <n v="20060"/>
    <n v="-1069638.0600000003"/>
  </r>
  <r>
    <n v="874"/>
    <s v="S27960014"/>
    <s v="31/Aug/2024"/>
    <s v="31/Aug/2024"/>
    <x v="4"/>
    <s v="31/08/2024 12:16:52 PM"/>
    <s v="MMT/IMPS/424427082209/AbhinavRoy301El/EAZYAPP TE/Ratnakar Bank"/>
    <m/>
    <n v="935"/>
    <n v="-1068703.0600000003"/>
  </r>
  <r>
    <n v="875"/>
    <s v="S28738871"/>
    <s v="31/Aug/2024"/>
    <s v="31/Aug/2024"/>
    <x v="4"/>
    <s v="31/08/2024 01:15:14 PM"/>
    <s v="MMT/IMPS/424425183975/Arthi102Electri/EAZYAPP TE/Ratnakar Bank"/>
    <m/>
    <n v="1716"/>
    <n v="-1066987.0600000003"/>
  </r>
  <r>
    <n v="876"/>
    <s v="S30527100"/>
    <s v="31/Aug/2024"/>
    <s v="31/Aug/2024"/>
    <x v="4"/>
    <s v="31/08/2024 03:47:44 PM"/>
    <s v="MMT/IMPS/424426127067/YashPatil103Sec/EAZYAPP TE/Ratnakar Bank"/>
    <m/>
    <n v="18903"/>
    <n v="-1048084.0600000003"/>
  </r>
  <r>
    <n v="877"/>
    <s v="S30565877"/>
    <s v="31/Aug/2024"/>
    <s v="31/Aug/2024"/>
    <x v="4"/>
    <s v="31/08/2024 03:52:17 PM"/>
    <s v="MMT/IMPS/424425244420/AtishaySinha105/EAZYAPP TE/Ratnakar Bank"/>
    <m/>
    <n v="242"/>
    <n v="-1047842.0600000003"/>
  </r>
  <r>
    <n v="878"/>
    <s v="S31441496"/>
    <s v="31/Aug/2024"/>
    <s v="31/Aug/2024"/>
    <x v="4"/>
    <s v="31/08/2024 05:10:26 PM"/>
    <s v="MMT/IMPS/424427145167/DeekshaVanguru2/EAZYAPP TE/Ratnakar Bank"/>
    <m/>
    <n v="3047"/>
    <n v="-1044795.0600000003"/>
  </r>
  <r>
    <n v="879"/>
    <s v="S32364030"/>
    <s v="31/Aug/2024"/>
    <s v="31/Aug/2024"/>
    <x v="4"/>
    <s v="31/08/2024 06:31:48 PM"/>
    <s v="MMT/IMPS/424426158544/RajashekarMakal/EAZYAPP TE/Ratnakar Bank"/>
    <m/>
    <n v="30280"/>
    <n v="-1014515.0600000003"/>
  </r>
  <r>
    <n v="880"/>
    <s v="C21007924"/>
    <s v="01/Sep/2024"/>
    <s v="01/Sep/2024"/>
    <x v="5"/>
    <s v="01/09/2024 04:45:04 AM"/>
    <s v="MMT/IMPS/424528021180/Shidhanta103Ren/EAZYAPP TE/Ratnakar Bank"/>
    <m/>
    <n v="31800"/>
    <n v="-982715.06000000029"/>
  </r>
  <r>
    <n v="881"/>
    <s v="S35338296"/>
    <s v="01/Sep/2024"/>
    <s v="01/Sep/2024"/>
    <x v="5"/>
    <s v="01/09/2024 06:54:50 AM"/>
    <s v="MMT/IMPS/424527034852/AbhinavRoy301Re/EAZYAPP TE/Ratnakar Bank"/>
    <m/>
    <n v="28000"/>
    <n v="-954715.06000000029"/>
  </r>
  <r>
    <n v="882"/>
    <s v="S35852445"/>
    <s v="01/Sep/2024"/>
    <s v="01/Sep/2024"/>
    <x v="5"/>
    <s v="01/09/2024 08:47:24 AM"/>
    <s v="MMT/IMPS/424526049667/ShreedharHegde3/EAZYAPP TE/Ratnakar Bank"/>
    <m/>
    <n v="29298"/>
    <n v="-925417.06000000029"/>
  </r>
  <r>
    <n v="883"/>
    <s v="S36082521"/>
    <s v="01/Sep/2024"/>
    <s v="01/Sep/2024"/>
    <x v="5"/>
    <s v="01/09/2024 09:22:15 AM"/>
    <s v="MMT/IMPS/424527055450/MrinavSharma205/EAZYAPP TE/Ratnakar Bank"/>
    <m/>
    <n v="32218"/>
    <n v="-893199.06000000029"/>
  </r>
  <r>
    <n v="884"/>
    <s v="S36088374"/>
    <s v="01/Sep/2024"/>
    <s v="01/Sep/2024"/>
    <x v="5"/>
    <s v="01/09/2024 09:23:23 AM"/>
    <s v="MMT/IMPS/424525109692/PoojaPillai106R/EAZYAPP TE/Ratnakar Bank"/>
    <m/>
    <n v="32317"/>
    <n v="-860882.06000000029"/>
  </r>
  <r>
    <n v="885"/>
    <s v="S36089540"/>
    <s v="01/Sep/2024"/>
    <s v="01/Sep/2024"/>
    <x v="5"/>
    <s v="01/09/2024 09:23:27 AM"/>
    <s v="MMT/IMPS/424527055646/MayuriGargav505/EAZYAPP TE/Ratnakar Bank"/>
    <m/>
    <n v="16032"/>
    <n v="-844850.06000000029"/>
  </r>
  <r>
    <n v="886"/>
    <s v="S36126036"/>
    <s v="01/Sep/2024"/>
    <s v="01/Sep/2024"/>
    <x v="5"/>
    <s v="01/09/2024 09:30:49 AM"/>
    <s v="MMT/IMPS/424525112145/DarshanTelang20/EAZYAPP TE/Ratnakar Bank"/>
    <m/>
    <n v="32218"/>
    <n v="-812632.06000000029"/>
  </r>
  <r>
    <n v="887"/>
    <s v="S36135001"/>
    <s v="01/Sep/2024"/>
    <s v="01/Sep/2024"/>
    <x v="5"/>
    <s v="01/09/2024 09:32:23 AM"/>
    <s v="MMT/IMPS/424525113022/RajeshChowdary1/EAZYAPP TE/Ratnakar Bank"/>
    <m/>
    <n v="31668"/>
    <n v="-780964.06000000029"/>
  </r>
  <r>
    <n v="888"/>
    <s v="S36106302"/>
    <s v="01/Sep/2024"/>
    <s v="01/Sep/2024"/>
    <x v="5"/>
    <s v="01/09/2024 09:49:59 AM"/>
    <s v="UPI/rucha.abhyankar/Payment from Ph/State Bank OfI/424537024640/IBLfaba1cbe90f14db39ae2074925c9ef47"/>
    <m/>
    <n v="1"/>
    <n v="-780963.06000000029"/>
  </r>
  <r>
    <n v="889"/>
    <s v="S36294814"/>
    <s v="01/Sep/2024"/>
    <s v="01/Sep/2024"/>
    <x v="5"/>
    <s v="01/09/2024 09:57:53 AM"/>
    <s v="MMT/IMPS/424509778937/VishnuRaoV105Re/EazyAppTec/Axis Bank"/>
    <m/>
    <n v="15999"/>
    <n v="-764964.06000000029"/>
  </r>
  <r>
    <n v="890"/>
    <s v="S36525839"/>
    <s v="01/Sep/2024"/>
    <s v="01/Sep/2024"/>
    <x v="5"/>
    <s v="01/09/2024 10:27:28 AM"/>
    <s v="MMT/IMPS/424525138471/VatsalChandra40/EAZYAPP TE/Ratnakar Bank"/>
    <m/>
    <n v="489"/>
    <n v="-764475.06000000029"/>
  </r>
  <r>
    <n v="891"/>
    <s v="S36533303"/>
    <s v="01/Sep/2024"/>
    <s v="01/Sep/2024"/>
    <x v="5"/>
    <s v="01/09/2024 10:28:42 AM"/>
    <s v="MMT/IMPS/424525139031/VatsalChandra40/EAZYAPP TE/Ratnakar Bank"/>
    <m/>
    <n v="600"/>
    <n v="-763875.06000000029"/>
  </r>
  <r>
    <n v="892"/>
    <s v="S37050850"/>
    <s v="01/Sep/2024"/>
    <s v="01/Sep/2024"/>
    <x v="5"/>
    <s v="01/09/2024 11:36:25 AM"/>
    <s v="MMT/IMPS/424511315145/Nalini501RentEl/EazyAppTec/Axis Bank"/>
    <m/>
    <n v="28022"/>
    <n v="-735853.06000000029"/>
  </r>
  <r>
    <n v="893"/>
    <s v="S37051668"/>
    <s v="01/Sep/2024"/>
    <s v="01/Sep/2024"/>
    <x v="5"/>
    <s v="01/09/2024 11:36:25 AM"/>
    <s v="MMT/IMPS/424511315121/VatsalChandra40/EazyAppTec/Axis Bank"/>
    <m/>
    <n v="405"/>
    <n v="-735448.06000000029"/>
  </r>
  <r>
    <n v="894"/>
    <s v="S37053221"/>
    <s v="01/Sep/2024"/>
    <s v="01/Sep/2024"/>
    <x v="5"/>
    <s v="01/09/2024 11:36:36 AM"/>
    <s v="MMT/IMPS/424511314730/AdityaKhandelwa/EazyAppTec/Axis Bank"/>
    <m/>
    <n v="16574"/>
    <n v="-718874.06000000029"/>
  </r>
  <r>
    <n v="895"/>
    <s v="S37328446"/>
    <s v="01/Sep/2024"/>
    <s v="01/Sep/2024"/>
    <x v="5"/>
    <s v="01/09/2024 12:13:58 PM"/>
    <s v="MMT/IMPS/424512513105/SohamSuhasKhapr/EazyAppTec/Axis Bank"/>
    <m/>
    <n v="35866"/>
    <n v="-683008.06000000029"/>
  </r>
  <r>
    <n v="896"/>
    <s v="S37329165"/>
    <s v="01/Sep/2024"/>
    <s v="01/Sep/2024"/>
    <x v="5"/>
    <s v="01/09/2024 12:13:59 PM"/>
    <s v="MMT/IMPS/424512512607/RajkamalSingh20/EazyAppTec/Axis Bank"/>
    <m/>
    <n v="127"/>
    <n v="-682881.06000000029"/>
  </r>
  <r>
    <n v="897"/>
    <s v="S37422969"/>
    <s v="01/Sep/2024"/>
    <s v="01/Sep/2024"/>
    <x v="5"/>
    <s v="01/09/2024 12:26:13 PM"/>
    <s v="MMT/IMPS/424528105239/AnveshSingh401R/EAZYAPP TE/Ratnakar Bank"/>
    <m/>
    <n v="16800"/>
    <n v="-666081.06000000029"/>
  </r>
  <r>
    <n v="898"/>
    <s v="S37467844"/>
    <s v="01/Sep/2024"/>
    <s v="01/Sep/2024"/>
    <x v="5"/>
    <s v="01/09/2024 12:32:25 PM"/>
    <s v="MMT/IMPS/424528107379/RajkamalSingh20/EAZYAPP TE/Ratnakar Bank"/>
    <m/>
    <n v="15680"/>
    <n v="-650401.06000000029"/>
  </r>
  <r>
    <n v="899"/>
    <s v="S37271964"/>
    <s v="01/Sep/2024"/>
    <s v="01/Sep/2024"/>
    <x v="5"/>
    <s v="01/09/2024 12:35:16 PM"/>
    <s v="UPI/rucha.abhyankar/Advanced bookin/State Bank OfI/424503053331/IBL10b38292407c4bf6bce0b4f9ce1d094b"/>
    <m/>
    <n v="10000"/>
    <n v="-640401.06000000029"/>
  </r>
  <r>
    <n v="900"/>
    <s v="S37613356"/>
    <s v="01/Sep/2024"/>
    <s v="01/Sep/2024"/>
    <x v="5"/>
    <s v="01/09/2024 12:51:57 PM"/>
    <s v="MMT/IMPS/424527112713/Arthi102Rent/EAZYAPP TE/Ratnakar Bank"/>
    <m/>
    <n v="24640"/>
    <n v="-615761.06000000029"/>
  </r>
  <r>
    <n v="901"/>
    <s v="S37752103"/>
    <s v="01/Sep/2024"/>
    <s v="01/Sep/2024"/>
    <x v="5"/>
    <s v="01/09/2024 01:12:33 PM"/>
    <s v="MMT/IMPS/424525227393/Sourav102Electr/EAZYAPP TE/Ratnakar Bank"/>
    <m/>
    <n v="15483"/>
    <n v="-600278.06000000029"/>
  </r>
  <r>
    <n v="902"/>
    <s v="S38315399"/>
    <s v="01/Sep/2024"/>
    <s v="01/Sep/2024"/>
    <x v="5"/>
    <s v="01/09/2024 02:44:14 PM"/>
    <s v="MMT/IMPS/424527132954/SrobontiPal302R/EAZYAPP TE/Ratnakar Bank"/>
    <m/>
    <n v="38080"/>
    <n v="-562198.06000000029"/>
  </r>
  <r>
    <n v="903"/>
    <s v="S38494410"/>
    <s v="01/Sep/2024"/>
    <s v="01/Sep/2024"/>
    <x v="5"/>
    <s v="01/09/2024 03:18:06 PM"/>
    <s v="MMT/IMPS/424527139742/AkhilYechuri403/EAZYAPP TE/Ratnakar Bank"/>
    <m/>
    <n v="16018"/>
    <n v="-546180.06000000029"/>
  </r>
  <r>
    <n v="904"/>
    <s v="S38526385"/>
    <s v="01/Sep/2024"/>
    <s v="01/Sep/2024"/>
    <x v="5"/>
    <s v="01/09/2024 03:25:17 PM"/>
    <s v="MMT/IMPS/424525275283/Sristi307RentEl/EAZYAPP TE/Ratnakar Bank"/>
    <m/>
    <n v="16736"/>
    <n v="-529444.06000000029"/>
  </r>
  <r>
    <n v="905"/>
    <s v="S38825842"/>
    <s v="01/Sep/2024"/>
    <s v="01/Sep/2024"/>
    <x v="5"/>
    <s v="01/09/2024 04:25:55 PM"/>
    <s v="MMT/IMPS/424525302670/NinadRamiah102R/EAZYAPP TE/Ratnakar Bank"/>
    <m/>
    <n v="16043"/>
    <n v="-513401.06000000029"/>
  </r>
  <r>
    <n v="906"/>
    <s v="S38933151"/>
    <s v="01/Sep/2024"/>
    <s v="01/Sep/2024"/>
    <x v="5"/>
    <s v="01/09/2024 04:46:19 PM"/>
    <s v="MMT/IMPS/424525310395/ShivaniSharma30/EAZYAPP TE/Ratnakar Bank"/>
    <m/>
    <n v="31514"/>
    <n v="-481887.06000000029"/>
  </r>
  <r>
    <n v="907"/>
    <s v="S38958812"/>
    <s v="01/Sep/2024"/>
    <s v="01/Sep/2024"/>
    <x v="5"/>
    <s v="01/09/2024 04:51:50 PM"/>
    <s v="MMT/IMPS/424516432609/Salary/Payroll/UTIB0CCH274"/>
    <n v="50000"/>
    <m/>
    <n v="-531887.06000000029"/>
  </r>
  <r>
    <n v="908"/>
    <s v="S38961455"/>
    <s v="01/Sep/2024"/>
    <s v="01/Sep/2024"/>
    <x v="5"/>
    <s v="01/09/2024 04:52:26 PM"/>
    <s v="INF/NEFT/037455120151/UTIB0CCH274/Salary         /Payroll"/>
    <n v="55000"/>
    <m/>
    <n v="-586887.06000000029"/>
  </r>
  <r>
    <n v="909"/>
    <s v="S39125122"/>
    <s v="01/Sep/2024"/>
    <s v="01/Sep/2024"/>
    <x v="5"/>
    <s v="01/09/2024 05:22:38 PM"/>
    <s v="MMT/IMPS/424528165682/AnmolMohan303Re/EAZYAPP TE/Ratnakar Bank"/>
    <m/>
    <n v="30240"/>
    <n v="-556647.06000000029"/>
  </r>
  <r>
    <n v="910"/>
    <s v="S39127867"/>
    <s v="01/Sep/2024"/>
    <s v="01/Sep/2024"/>
    <x v="5"/>
    <s v="01/09/2024 05:23:28 PM"/>
    <s v="MMT/IMPS/424526165989/AnmolMohan303El/EAZYAPP TE/Ratnakar Bank"/>
    <m/>
    <n v="308"/>
    <n v="-556339.06000000029"/>
  </r>
  <r>
    <n v="911"/>
    <s v="S39229995"/>
    <s v="01/Sep/2024"/>
    <s v="01/Sep/2024"/>
    <x v="5"/>
    <s v="01/09/2024 05:40:54 PM"/>
    <s v="MMT/IMPS/424525328921/AnandiSrivastav/EAZYAPP TE/Ratnakar Bank"/>
    <m/>
    <n v="18030"/>
    <n v="-538309.06000000029"/>
  </r>
  <r>
    <n v="912"/>
    <s v="S39241713"/>
    <s v="01/Sep/2024"/>
    <s v="01/Sep/2024"/>
    <x v="5"/>
    <s v="01/09/2024 05:43:01 PM"/>
    <s v="MMT/IMPS/424528169380/KrishnaRajOduvi/EAZYAPP TE/Ratnakar Bank"/>
    <m/>
    <n v="29200"/>
    <n v="-509109.06000000029"/>
  </r>
  <r>
    <n v="913"/>
    <s v="S39245610"/>
    <s v="01/Sep/2024"/>
    <s v="01/Sep/2024"/>
    <x v="5"/>
    <s v="01/09/2024 05:43:37 PM"/>
    <s v="MMT/IMPS/424527169508/KrishnaRajOduvi/EAZYAPP TE/Ratnakar Bank"/>
    <m/>
    <n v="39200"/>
    <n v="-469909.06000000029"/>
  </r>
  <r>
    <n v="914"/>
    <s v="S39524354"/>
    <s v="01/Sep/2024"/>
    <s v="01/Sep/2024"/>
    <x v="5"/>
    <s v="01/09/2024 06:29:33 PM"/>
    <s v="MMT/IMPS/424528178248/MeherBhardwaj10/EAZYAPP TE/Ratnakar Bank"/>
    <m/>
    <n v="16889"/>
    <n v="-453020.06000000029"/>
  </r>
  <r>
    <n v="915"/>
    <s v="S39551267"/>
    <s v="01/Sep/2024"/>
    <s v="01/Sep/2024"/>
    <x v="5"/>
    <s v="01/09/2024 06:32:53 PM"/>
    <s v="MMT/IMPS/424527179154/SurajSriram405R/EAZYAPP TE/Ratnakar Bank"/>
    <m/>
    <n v="14976"/>
    <n v="-438044.06000000029"/>
  </r>
  <r>
    <n v="916"/>
    <s v="S39739249"/>
    <s v="01/Sep/2024"/>
    <s v="01/Sep/2024"/>
    <x v="5"/>
    <s v="01/09/2024 06:59:54 PM"/>
    <s v="MMT/IMPS/424525358997/MuttavarapuSaiR/EAZYAPP TE/Ratnakar Bank"/>
    <m/>
    <n v="36445"/>
    <n v="-401599.06000000029"/>
  </r>
  <r>
    <n v="917"/>
    <s v="S39884543"/>
    <s v="01/Sep/2024"/>
    <s v="01/Sep/2024"/>
    <x v="5"/>
    <s v="01/09/2024 07:20:24 PM"/>
    <s v="MMT/IMPS/424527190525/SubhamDash507Re/EAZYAPP TE/Ratnakar Bank"/>
    <m/>
    <n v="17412"/>
    <n v="-384187.06000000029"/>
  </r>
  <r>
    <n v="918"/>
    <s v="S39885813"/>
    <s v="01/Sep/2024"/>
    <s v="01/Sep/2024"/>
    <x v="5"/>
    <s v="01/09/2024 07:20:42 PM"/>
    <s v="MMT/IMPS/424527190593/RaaghavMehta206/EAZYAPP TE/Ratnakar Bank"/>
    <m/>
    <n v="30394"/>
    <n v="-353793.06000000029"/>
  </r>
  <r>
    <n v="919"/>
    <s v="S40065269"/>
    <s v="01/Sep/2024"/>
    <s v="01/Sep/2024"/>
    <x v="5"/>
    <s v="01/09/2024 07:47:14 PM"/>
    <s v="MMT/IMPS/424525383903/PrithuHazarika4/EAZYAPP TE/Ratnakar Bank"/>
    <m/>
    <n v="15801"/>
    <n v="-337992.06000000029"/>
  </r>
  <r>
    <n v="920"/>
    <s v="S40272907"/>
    <s v="01/Sep/2024"/>
    <s v="01/Sep/2024"/>
    <x v="5"/>
    <s v="01/09/2024 08:18:04 PM"/>
    <s v="MMT/IMPS/424520045175/SnehalKirjat305/EazyAppTec/Axis Bank"/>
    <m/>
    <n v="30364"/>
    <n v="-307628.06000000029"/>
  </r>
  <r>
    <n v="921"/>
    <s v="S40281717"/>
    <s v="01/Sep/2024"/>
    <s v="01/Sep/2024"/>
    <x v="5"/>
    <s v="01/09/2024 08:19:00 PM"/>
    <s v="MMT/IMPS/424520050647/SashankVVSR101E/EazyAppTec/Axis Bank"/>
    <m/>
    <n v="38490"/>
    <n v="-269138.06000000029"/>
  </r>
  <r>
    <n v="922"/>
    <s v="S40415089"/>
    <s v="01/Sep/2024"/>
    <s v="01/Sep/2024"/>
    <x v="5"/>
    <s v="01/09/2024 08:34:02 PM"/>
    <s v="MMT/IMPS/424525404668/PaprjaApurvam50/EAZYAPP TE/Ratnakar Bank"/>
    <m/>
    <n v="16588"/>
    <n v="-252550.06000000029"/>
  </r>
  <r>
    <n v="923"/>
    <s v="S40420440"/>
    <s v="01/Sep/2024"/>
    <s v="01/Sep/2024"/>
    <x v="5"/>
    <s v="01/09/2024 08:34:54 PM"/>
    <s v="MMT/IMPS/424525405107/AnujaAdwitiyam5/EAZYAPP TE/Ratnakar Bank"/>
    <m/>
    <n v="16588"/>
    <n v="-235962.06000000029"/>
  </r>
  <r>
    <n v="924"/>
    <s v="S40452332"/>
    <s v="01/Sep/2024"/>
    <s v="01/Sep/2024"/>
    <x v="5"/>
    <s v="01/09/2024 08:39:06 PM"/>
    <s v="MMT/IMPS/424525407473/YashGupta104Ele/EAZYAPP TE/Ratnakar Bank"/>
    <m/>
    <n v="16566"/>
    <n v="-219396.06000000029"/>
  </r>
  <r>
    <n v="925"/>
    <s v="S40521249"/>
    <s v="01/Sep/2024"/>
    <s v="01/Sep/2024"/>
    <x v="5"/>
    <s v="01/09/2024 08:48:28 PM"/>
    <s v="MMT/IMPS/424528212310/KhushbooGandhi1/EAZYAPP TE/Ratnakar Bank"/>
    <m/>
    <n v="38080"/>
    <n v="-181316.06000000029"/>
  </r>
  <r>
    <n v="926"/>
    <s v="S40533753"/>
    <s v="01/Sep/2024"/>
    <s v="01/Sep/2024"/>
    <x v="5"/>
    <s v="01/09/2024 08:50:14 PM"/>
    <s v="MMT/IMPS/424526213064/Tarussi301Elect/EAZYAPP TE/Ratnakar Bank"/>
    <m/>
    <n v="16423"/>
    <n v="-164893.06000000029"/>
  </r>
  <r>
    <n v="927"/>
    <s v="S40600911"/>
    <s v="01/Sep/2024"/>
    <s v="01/Sep/2024"/>
    <x v="5"/>
    <s v="01/09/2024 08:59:46 PM"/>
    <s v="MMT/IMPS/424525418593/ArchitaChakraba/EAZYAPP TE/Ratnakar Bank"/>
    <m/>
    <n v="17297"/>
    <n v="-147596.06000000029"/>
  </r>
  <r>
    <n v="928"/>
    <s v="S40620192"/>
    <s v="01/Sep/2024"/>
    <s v="01/Sep/2024"/>
    <x v="5"/>
    <s v="01/09/2024 09:02:17 PM"/>
    <s v="MMT/IMPS/424526215630/NaimishaGiri208/EAZYAPP TE/Ratnakar Bank"/>
    <m/>
    <n v="27191"/>
    <n v="-120405.06000000029"/>
  </r>
  <r>
    <n v="929"/>
    <s v="S40795321"/>
    <s v="01/Sep/2024"/>
    <s v="01/Sep/2024"/>
    <x v="5"/>
    <s v="01/09/2024 09:24:45 PM"/>
    <s v="NEFT-N245243238706520-ROHIT JOSHI-RENT FOR SEPT-09751140065440-HDFC0000001"/>
    <m/>
    <n v="16400"/>
    <n v="-104005.06000000029"/>
  </r>
  <r>
    <n v="930"/>
    <s v="S41071424"/>
    <s v="01/Sep/2024"/>
    <s v="01/Sep/2024"/>
    <x v="5"/>
    <s v="01/09/2024 10:20:11 PM"/>
    <s v="MMT/IMPS/424525443518/YashPatil103Ren/EAZYAPP TE/Ratnakar Bank"/>
    <m/>
    <n v="28000"/>
    <n v="-76005.060000000289"/>
  </r>
  <r>
    <n v="931"/>
    <s v="S41122805"/>
    <s v="01/Sep/2024"/>
    <s v="01/Sep/2024"/>
    <x v="5"/>
    <s v="01/09/2024 10:31:22 PM"/>
    <s v="INF/NEFT/037456732041/UTIB0CCH274/PAYROLL"/>
    <n v="351000"/>
    <m/>
    <n v="-427005.06000000029"/>
  </r>
  <r>
    <n v="932"/>
    <s v="S41163413"/>
    <s v="01/Sep/2024"/>
    <s v="01/Sep/2024"/>
    <x v="5"/>
    <s v="01/09/2024 10:35:19 PM"/>
    <s v="MMT/IMPS/424528231378/HrishikeshRaipu/EAZYAPP TE/Ratnakar Bank"/>
    <m/>
    <n v="26880"/>
    <n v="-400125.06000000029"/>
  </r>
  <r>
    <n v="933"/>
    <s v="S41352394"/>
    <s v="01/Sep/2024"/>
    <s v="01/Sep/2024"/>
    <x v="5"/>
    <s v="01/09/2024 11:26:41 PM"/>
    <s v="MMT/IMPS/424527238174/Abhinav403Rent/EAZYAPP TE/Ratnakar Bank"/>
    <m/>
    <n v="15680"/>
    <n v="-384445.06000000029"/>
  </r>
  <r>
    <n v="934"/>
    <s v="S41381354"/>
    <s v="01/Sep/2024"/>
    <s v="01/Sep/2024"/>
    <x v="5"/>
    <s v="01/09/2024 11:36:17 PM"/>
    <s v="MMT/IMPS/424523970736/MoinHamdani204R/EazyAppTec/Axis Bank"/>
    <m/>
    <n v="29120"/>
    <n v="-355325.06000000029"/>
  </r>
  <r>
    <n v="935"/>
    <s v="S41828546"/>
    <s v="01/Sep/2024"/>
    <s v="02/Sep/2024"/>
    <x v="5"/>
    <s v="02/09/2024 04:45:49 AM"/>
    <s v="112005002094:Int.Coll:02-08-2024 to 01-09-2024"/>
    <n v="7086"/>
    <m/>
    <n v="-362411.06000000029"/>
  </r>
  <r>
    <n v="936"/>
    <s v="S44857374"/>
    <s v="02/Sep/2024"/>
    <s v="02/Sep/2024"/>
    <x v="5"/>
    <s v="02/09/2024 09:46:20 AM"/>
    <s v="MMT/IMPS/424626065436/AromaSingh206El/EAZYAPP TE/Ratnakar Bank"/>
    <m/>
    <n v="18404"/>
    <n v="-344007.06000000029"/>
  </r>
  <r>
    <n v="937"/>
    <s v="S45357231"/>
    <s v="02/Sep/2024"/>
    <s v="02/Sep/2024"/>
    <x v="5"/>
    <s v="02/09/2024 10:29:42 AM"/>
    <s v="MMT/IMPS/424628074179/GaurangGupta206/EAZYAPP TE/Ratnakar Bank"/>
    <m/>
    <n v="18404"/>
    <n v="-325603.06000000029"/>
  </r>
  <r>
    <n v="938"/>
    <s v="S45380516"/>
    <s v="02/Sep/2024"/>
    <s v="02/Sep/2024"/>
    <x v="5"/>
    <s v="02/09/2024 10:31:27 AM"/>
    <s v="CMS/001519004078/BAJAJ_AUTO_CD__SME000004466341"/>
    <n v="76393"/>
    <m/>
    <n v="-401996.06000000029"/>
  </r>
  <r>
    <n v="939"/>
    <s v="S45461863"/>
    <s v="02/Sep/2024"/>
    <s v="02/Sep/2024"/>
    <x v="5"/>
    <s v="02/09/2024 10:37:31 AM"/>
    <s v="MMT/IMPS/424625148623/SaranshAgarwal2/EAZYAPP TE/Ratnakar Bank"/>
    <m/>
    <n v="26880"/>
    <n v="-375116.06000000029"/>
  </r>
  <r>
    <n v="940"/>
    <s v="S45673389"/>
    <s v="02/Sep/2024"/>
    <s v="02/Sep/2024"/>
    <x v="5"/>
    <s v="02/09/2024 10:54:30 AM"/>
    <s v="MMT/IMPS/424625154879/KushiThiyagaraj/EAZYAPP TE/Ratnakar Bank"/>
    <m/>
    <n v="16027"/>
    <n v="-359089.06000000029"/>
  </r>
  <r>
    <n v="941"/>
    <s v="S45695927"/>
    <s v="02/Sep/2024"/>
    <s v="02/Sep/2024"/>
    <x v="5"/>
    <s v="02/09/2024 10:57:13 AM"/>
    <s v="MMT/IMPS/424626079401/JishnudeepBhatt/EAZYAPP TE/Ratnakar Bank"/>
    <m/>
    <n v="17015"/>
    <n v="-342074.06000000029"/>
  </r>
  <r>
    <n v="942"/>
    <s v="S46082675"/>
    <s v="02/Sep/2024"/>
    <s v="02/Sep/2024"/>
    <x v="5"/>
    <s v="02/09/2024 11:29:40 AM"/>
    <s v="MMT/IMPS/424625167496/PremBharwani101/EAZYAPP TE/Ratnakar Bank"/>
    <m/>
    <n v="19343"/>
    <n v="-322731.06000000029"/>
  </r>
  <r>
    <n v="943"/>
    <s v="S46198113"/>
    <s v="02/Sep/2024"/>
    <s v="02/Sep/2024"/>
    <x v="5"/>
    <s v="02/09/2024 11:39:09 AM"/>
    <s v="CMS/001519083831/BAJAJ_AUTO_CD__SME000004466341"/>
    <n v="38870"/>
    <m/>
    <n v="-361601.06000000029"/>
  </r>
  <r>
    <n v="944"/>
    <s v="S46284163"/>
    <s v="02/Sep/2024"/>
    <s v="02/Sep/2024"/>
    <x v="5"/>
    <s v="02/09/2024 11:46:33 AM"/>
    <s v="MMT/IMPS/424611736557/Savi205Electric/EazyAppTec/Axis Bank"/>
    <m/>
    <n v="9207"/>
    <n v="-352394.06000000029"/>
  </r>
  <r>
    <n v="945"/>
    <s v="S46283803"/>
    <s v="02/Sep/2024"/>
    <s v="02/Sep/2024"/>
    <x v="5"/>
    <s v="02/09/2024 11:46:35 AM"/>
    <s v="MMT/IMPS/424611736675/GollapelliAbhil/EazyAppTec/Axis Bank"/>
    <m/>
    <n v="15999"/>
    <n v="-336395.06000000029"/>
  </r>
  <r>
    <n v="946"/>
    <s v="S46749279"/>
    <s v="02/Sep/2024"/>
    <s v="02/Sep/2024"/>
    <x v="5"/>
    <s v="02/09/2024 12:19:03 PM"/>
    <s v="MMT/IMPS/424625186270/Bishnupriya503E/RazorpayX /Ratnakar Bank"/>
    <m/>
    <n v="22273"/>
    <n v="-314122.06000000029"/>
  </r>
  <r>
    <n v="947"/>
    <s v="S46974224"/>
    <s v="02/Sep/2024"/>
    <s v="02/Sep/2024"/>
    <x v="5"/>
    <s v="02/09/2024 12:30:21 PM"/>
    <s v="MMT/IMPS/424625191185/MadhvaiMohan407/EAZYAPP TE/Ratnakar Bank"/>
    <m/>
    <n v="16226"/>
    <n v="-297896.06000000029"/>
  </r>
  <r>
    <n v="948"/>
    <s v="S47842368"/>
    <s v="02/Sep/2024"/>
    <s v="02/Sep/2024"/>
    <x v="5"/>
    <s v="02/09/2024 01:23:58 PM"/>
    <s v="MMT/IMPS/424627112314/SrijanB402Rent/EAZYAPP TE/Ratnakar Bank"/>
    <m/>
    <n v="28000"/>
    <n v="-269896.06000000029"/>
  </r>
  <r>
    <n v="949"/>
    <s v="S47948642"/>
    <s v="02/Sep/2024"/>
    <s v="02/Sep/2024"/>
    <x v="5"/>
    <s v="02/09/2024 01:31:49 PM"/>
    <s v="MMT/IMPS/424613379664/Kushagra503Elec/EazyAppTec/Axis Bank"/>
    <m/>
    <n v="22273"/>
    <n v="-247623.06000000029"/>
  </r>
  <r>
    <n v="950"/>
    <s v="S47939559"/>
    <s v="02/Sep/2024"/>
    <s v="02/Sep/2024"/>
    <x v="5"/>
    <s v="02/09/2024 01:40:31 PM"/>
    <s v="UPI/424676408844/Payment from Ph/9490486688@axl/State Bank Of I/AXLef1e58c7056748e0b0443c26470bf0b7"/>
    <m/>
    <n v="2320"/>
    <n v="-245303.06000000029"/>
  </r>
  <r>
    <n v="951"/>
    <s v="S48975742"/>
    <s v="02/Sep/2024"/>
    <s v="02/Sep/2024"/>
    <x v="5"/>
    <s v="02/09/2024 02:30:14 PM"/>
    <s v="MMT/IMPS/424625275841/KaushaVora306Re/EAZYAPP TE/Ratnakar Bank"/>
    <m/>
    <n v="15680"/>
    <n v="-229623.06000000029"/>
  </r>
  <r>
    <n v="952"/>
    <s v="S49142615"/>
    <s v="02/Sep/2024"/>
    <s v="02/Sep/2024"/>
    <x v="5"/>
    <s v="02/09/2024 02:41:19 PM"/>
    <s v="MMT/IMPS/424614740569/DeepaliNagarsek/EazyAppTec/Axis Bank"/>
    <m/>
    <n v="19134"/>
    <n v="-210489.06000000029"/>
  </r>
  <r>
    <n v="953"/>
    <s v="S49793447"/>
    <s v="02/Sep/2024"/>
    <s v="02/Sep/2024"/>
    <x v="5"/>
    <s v="02/09/2024 03:26:14 PM"/>
    <s v="MMT/IMPS/424625322286/MoulikGupta303R/EAZYAPP TE/Ratnakar Bank"/>
    <m/>
    <n v="26880"/>
    <n v="-183609.06000000029"/>
  </r>
  <r>
    <n v="954"/>
    <s v="S51020516"/>
    <s v="02/Sep/2024"/>
    <s v="02/Sep/2024"/>
    <x v="5"/>
    <s v="02/09/2024 04:43:09 PM"/>
    <s v="MMT/IMPS/424625370861/AgnesKurian104E/EAZYAPP TE/Ratnakar Bank"/>
    <m/>
    <n v="31789"/>
    <n v="-151820.06000000029"/>
  </r>
  <r>
    <n v="955"/>
    <s v="S51053880"/>
    <s v="02/Sep/2024"/>
    <s v="02/Sep/2024"/>
    <x v="5"/>
    <s v="02/09/2024 04:45:05 PM"/>
    <s v="MMT/IMPS/424628191087/SaloniMishra402/EAZYAPP TE/Ratnakar Bank"/>
    <m/>
    <n v="30165"/>
    <n v="-121655.06000000029"/>
  </r>
  <r>
    <n v="956"/>
    <s v="S51568254"/>
    <s v="02/Sep/2024"/>
    <s v="02/Sep/2024"/>
    <x v="5"/>
    <s v="02/09/2024 05:25:53 PM"/>
    <s v="MMT/IMPS/424626202904/ChayanPant306El/EAZYAPP TE/Ratnakar Bank"/>
    <m/>
    <n v="30649"/>
    <n v="-91006.060000000289"/>
  </r>
  <r>
    <n v="957"/>
    <s v="S53061831"/>
    <s v="02/Sep/2024"/>
    <s v="02/Sep/2024"/>
    <x v="5"/>
    <s v="02/09/2024 07:02:39 PM"/>
    <s v="MMT/IMPS/424627229705/VirenJain108Ren/EAZYAPP TE/Ratnakar Bank"/>
    <m/>
    <n v="17075"/>
    <n v="-73931.060000000289"/>
  </r>
  <r>
    <n v="958"/>
    <s v="S53082741"/>
    <s v="02/Sep/2024"/>
    <s v="02/Sep/2024"/>
    <x v="5"/>
    <s v="02/09/2024 07:03:56 PM"/>
    <s v="MMT/IMPS/424626229963/PrateekRawat201/EAZYAPP TE/Ratnakar Bank"/>
    <m/>
    <n v="29120"/>
    <n v="-44811.060000000289"/>
  </r>
  <r>
    <n v="959"/>
    <s v="S53144858"/>
    <s v="02/Sep/2024"/>
    <s v="02/Sep/2024"/>
    <x v="5"/>
    <s v="02/09/2024 07:08:22 PM"/>
    <s v="MMT/IMPS/424627231377/SameerAhuja306R/EAZYAPP TE/Ratnakar Bank"/>
    <m/>
    <n v="34810"/>
    <n v="-10001.060000000289"/>
  </r>
  <r>
    <n v="960"/>
    <s v="S53275111"/>
    <s v="02/Sep/2024"/>
    <s v="02/Sep/2024"/>
    <x v="5"/>
    <s v="02/09/2024 07:19:43 PM"/>
    <s v="MMT/IMPS/424626234428/Satyam303Electr/EAZYAPP TE/Ratnakar Bank"/>
    <m/>
    <n v="22298"/>
    <n v="12296.939999999711"/>
  </r>
  <r>
    <n v="961"/>
    <s v="S53332983"/>
    <s v="02/Sep/2024"/>
    <s v="02/Sep/2024"/>
    <x v="5"/>
    <s v="02/09/2024 07:25:44 PM"/>
    <s v="MMT/IMPS/424627236113/Deepika303RentE/EAZYAPP TE/Ratnakar Bank"/>
    <m/>
    <n v="22298"/>
    <n v="34594.939999999711"/>
  </r>
  <r>
    <n v="962"/>
    <s v="S53462684"/>
    <s v="02/Sep/2024"/>
    <s v="02/Sep/2024"/>
    <x v="5"/>
    <s v="02/09/2024 07:37:16 PM"/>
    <s v="MMT/IMPS/424619538866/Bene Validation/EAZYAPP TE/HDFC0000272"/>
    <n v="1"/>
    <m/>
    <n v="34593.939999999711"/>
  </r>
  <r>
    <n v="963"/>
    <s v="S53462943"/>
    <s v="02/Sep/2024"/>
    <s v="02/Sep/2024"/>
    <x v="5"/>
    <s v="02/09/2024 07:37:22 PM"/>
    <s v="MMT/IMPS/424627239667/Harshita403Rent/EAZYAPP TE/Ratnakar Bank"/>
    <m/>
    <n v="36379"/>
    <n v="70972.939999999711"/>
  </r>
  <r>
    <n v="964"/>
    <s v="S53639283"/>
    <s v="02/Sep/2024"/>
    <s v="02/Sep/2024"/>
    <x v="5"/>
    <s v="02/09/2024 07:50:21 PM"/>
    <s v="INF/NEFT/037469912311/UTIB0CCH274/thriveabhi     /PAYROLL"/>
    <n v="105000"/>
    <m/>
    <n v="-34027.060000000289"/>
  </r>
  <r>
    <n v="965"/>
    <s v="S53661671"/>
    <s v="02/Sep/2024"/>
    <s v="02/Sep/2024"/>
    <x v="5"/>
    <s v="02/09/2024 07:53:02 PM"/>
    <s v="INF/NEFT/037469950741/UTIB0CCH274/thriveabhi     /PAYROLL"/>
    <n v="4000"/>
    <m/>
    <n v="-38027.060000000289"/>
  </r>
  <r>
    <n v="966"/>
    <s v="S53669973"/>
    <s v="02/Sep/2024"/>
    <s v="02/Sep/2024"/>
    <x v="5"/>
    <s v="02/09/2024 07:54:17 PM"/>
    <s v="MMT/IMPS/424626243992/UpamaRay304Elec/EAZYAPP TE/Ratnakar Bank"/>
    <m/>
    <n v="28255"/>
    <n v="-9772.0600000002887"/>
  </r>
  <r>
    <n v="967"/>
    <s v="S53694377"/>
    <s v="02/Sep/2024"/>
    <s v="02/Sep/2024"/>
    <x v="5"/>
    <s v="02/09/2024 07:57:04 PM"/>
    <s v="MMT/IMPS/424628244848/Smritiranjan202/EAZYAPP TE/Ratnakar Bank"/>
    <m/>
    <n v="15333"/>
    <n v="5560.9399999997113"/>
  </r>
  <r>
    <n v="968"/>
    <s v="S54101208"/>
    <s v="02/Sep/2024"/>
    <s v="02/Sep/2024"/>
    <x v="5"/>
    <s v="02/09/2024 08:36:06 PM"/>
    <s v="MMT/IMPS/424628256925/JosephTJohn407R/EAZYAPP TE/Ratnakar Bank"/>
    <m/>
    <n v="28600"/>
    <n v="34160.939999999711"/>
  </r>
  <r>
    <n v="969"/>
    <s v="S54102276"/>
    <s v="02/Sep/2024"/>
    <s v="02/Sep/2024"/>
    <x v="5"/>
    <s v="02/09/2024 08:36:12 PM"/>
    <s v="MMT/IMPS/424628256951/AbhijeetPande10/EAZYAPP TE/Ratnakar Bank"/>
    <m/>
    <n v="16989"/>
    <n v="51149.939999999711"/>
  </r>
  <r>
    <n v="970"/>
    <s v="S54901447"/>
    <s v="02/Sep/2024"/>
    <s v="02/Sep/2024"/>
    <x v="5"/>
    <s v="02/09/2024 10:15:47 PM"/>
    <s v="MMT/IMPS/424625561541/Aneesh202Electr/EAZYAPP TE/Ratnakar Bank"/>
    <m/>
    <n v="17389"/>
    <n v="68538.939999999711"/>
  </r>
  <r>
    <n v="971"/>
    <s v="S55089752"/>
    <s v="02/Sep/2024"/>
    <s v="02/Sep/2024"/>
    <x v="5"/>
    <s v="02/09/2024 10:51:25 PM"/>
    <s v="MMT/IMPS/424626297786/Sakshi301RentEl/EAZYAPP TE/Ratnakar Bank"/>
    <m/>
    <n v="16423"/>
    <n v="84961.939999999711"/>
  </r>
  <r>
    <n v="972"/>
    <s v="S55110658"/>
    <s v="02/Sep/2024"/>
    <s v="02/Sep/2024"/>
    <x v="5"/>
    <s v="02/09/2024 10:55:18 PM"/>
    <s v="MMT/IMPS/424627298614/GargiMajumdar20/EAZYAPP TE/Ratnakar Bank"/>
    <m/>
    <n v="20814"/>
    <n v="105775.93999999971"/>
  </r>
  <r>
    <n v="973"/>
    <s v="S55248050"/>
    <s v="02/Sep/2024"/>
    <s v="02/Sep/2024"/>
    <x v="5"/>
    <s v="02/09/2024 11:27:17 PM"/>
    <s v="MMT/IMPS/424625592693/KarthikKishore1/EAZYAPP TE/Ratnakar Bank"/>
    <m/>
    <n v="28600"/>
    <n v="134375.93999999971"/>
  </r>
  <r>
    <n v="974"/>
    <s v="S55295709"/>
    <s v="02/Sep/2024"/>
    <s v="02/Sep/2024"/>
    <x v="5"/>
    <s v="02/09/2024 11:41:29 PM"/>
    <s v="MMT/IMPS/424625597678/AnishaMohanty20/EAZYAPP TE/Ratnakar Bank"/>
    <m/>
    <n v="23549"/>
    <n v="157924.93999999971"/>
  </r>
  <r>
    <n v="975"/>
    <s v="S58548956"/>
    <s v="03/Sep/2024"/>
    <s v="03/Sep/2024"/>
    <x v="5"/>
    <s v="03/09/2024 11:04:52 AM"/>
    <s v="MMT/IMPS/424727096640/DhvaniKotwala30/EAZYAPP TE/Ratnakar Bank"/>
    <m/>
    <n v="29120"/>
    <n v="187044.93999999971"/>
  </r>
  <r>
    <n v="976"/>
    <s v="S58555974"/>
    <s v="03/Sep/2024"/>
    <s v="03/Sep/2024"/>
    <x v="5"/>
    <s v="03/09/2024 11:05:29 AM"/>
    <s v="MMT/IMPS/424726096611/DhvaniKotwala30/EAZYAPP TE/Ratnakar Bank"/>
    <m/>
    <n v="649"/>
    <n v="187693.93999999971"/>
  </r>
  <r>
    <n v="977"/>
    <s v="S58581529"/>
    <s v="03/Sep/2024"/>
    <s v="03/Sep/2024"/>
    <x v="5"/>
    <s v="03/09/2024 11:07:39 AM"/>
    <s v="NEFT-000394615347-EAZYAPP TECH PVT LTD-KHWAISH RUPANI 404 ELECTRICITY-409001820820-RATN0000999"/>
    <m/>
    <n v="29351"/>
    <n v="217044.93999999971"/>
  </r>
  <r>
    <n v="978"/>
    <s v="S58599694"/>
    <s v="03/Sep/2024"/>
    <s v="03/Sep/2024"/>
    <x v="5"/>
    <s v="03/09/2024 11:09:19 AM"/>
    <s v="NEFT-000394616366-EAZYAPP TECH PVT LTD-MUGDHA SHARMA 408 ELECTRICITY-409001820820-RATN0000999"/>
    <m/>
    <n v="33838"/>
    <n v="250882.93999999971"/>
  </r>
  <r>
    <n v="979"/>
    <s v="S58598410"/>
    <s v="03/Sep/2024"/>
    <s v="03/Sep/2024"/>
    <x v="5"/>
    <s v="03/09/2024 11:09:20 AM"/>
    <s v="NEFT-000394616344-EAZYAPP TECH PVT LTD-ABHINAV 403 ELECTRICITY BILL-409001820820-RATN0000999"/>
    <m/>
    <n v="898"/>
    <n v="251780.93999999971"/>
  </r>
  <r>
    <n v="980"/>
    <s v="S58829257"/>
    <s v="03/Sep/2024"/>
    <s v="03/Sep/2024"/>
    <x v="5"/>
    <s v="03/09/2024 11:33:21 AM"/>
    <s v="MMT/IMPS/424725209960/Samikhyha201Ele/EAZYAPP TE/Ratnakar Bank"/>
    <m/>
    <n v="31232"/>
    <n v="283012.93999999971"/>
  </r>
  <r>
    <n v="981"/>
    <s v="S60329451"/>
    <s v="03/Sep/2024"/>
    <s v="03/Sep/2024"/>
    <x v="5"/>
    <s v="03/09/2024 01:36:27 PM"/>
    <s v="MMT/IMPS/424713557420/AnveshaKanodia2/EazyAppTec/Axis Bank"/>
    <m/>
    <n v="15333"/>
    <n v="298345.93999999971"/>
  </r>
  <r>
    <n v="982"/>
    <s v="S62806527"/>
    <s v="03/Sep/2024"/>
    <s v="03/Sep/2024"/>
    <x v="5"/>
    <s v="03/09/2024 05:02:37 PM"/>
    <s v="MMT/IMPS/424725389964/JaideepTamma207/EAZYAPP TE/Ratnakar Bank"/>
    <m/>
    <n v="550"/>
    <n v="298895.93999999971"/>
  </r>
  <r>
    <n v="983"/>
    <s v="S63752784"/>
    <s v="03/Sep/2024"/>
    <s v="03/Sep/2024"/>
    <x v="5"/>
    <s v="03/09/2024 06:18:11 PM"/>
    <s v="BIL/INFT/DI35394215/MoneyRefundExtr/ SYED  ABDULBARI"/>
    <m/>
    <n v="79065"/>
    <n v="377960.93999999971"/>
  </r>
  <r>
    <n v="984"/>
    <s v="S64736807"/>
    <s v="03/Sep/2024"/>
    <s v="03/Sep/2024"/>
    <x v="5"/>
    <s v="03/09/2024 07:36:25 PM"/>
    <s v="MMT/IMPS/424719655097/MallikaGupta307/EazyAppTec/Axis Bank"/>
    <m/>
    <n v="17620"/>
    <n v="395580.93999999971"/>
  </r>
  <r>
    <n v="985"/>
    <s v="S64972909"/>
    <s v="03/Sep/2024"/>
    <s v="03/Sep/2024"/>
    <x v="5"/>
    <s v="03/09/2024 07:58:21 PM"/>
    <s v="MMT/IMPS/424726250583/ShreyasPatil103/EAZYAPP TE/Ratnakar Bank"/>
    <m/>
    <n v="21920"/>
    <n v="417500.93999999971"/>
  </r>
  <r>
    <n v="986"/>
    <s v="C24504012"/>
    <s v="04/Sep/2024"/>
    <s v="04/Sep/2024"/>
    <x v="5"/>
    <s v="04/09/2024 03:03:34 AM"/>
    <s v="MMT/IMPS/424801249341/ShreeyashKhalat/EazyAppTec/Axis Bank"/>
    <m/>
    <n v="28600"/>
    <n v="446100.93999999971"/>
  </r>
  <r>
    <n v="987"/>
    <s v="S68547570"/>
    <s v="04/Sep/2024"/>
    <s v="04/Sep/2024"/>
    <x v="5"/>
    <s v="04/09/2024 09:32:47 AM"/>
    <s v="MMT/IMPS/424825133154/RitwikMitra408E/EAZYAPP TE/Ratnakar Bank"/>
    <m/>
    <n v="26808"/>
    <n v="472908.93999999971"/>
  </r>
  <r>
    <n v="988"/>
    <s v="S68610661"/>
    <s v="04/Sep/2024"/>
    <s v="04/Sep/2024"/>
    <x v="5"/>
    <s v="04/09/2024 09:38:53 AM"/>
    <s v="MMT/IMPS/424809915027/AnleeThattil305/EazyAppTec/Axis Bank"/>
    <m/>
    <n v="16472"/>
    <n v="489380.93999999971"/>
  </r>
  <r>
    <n v="989"/>
    <s v="S69077925"/>
    <s v="04/Sep/2024"/>
    <s v="04/Sep/2024"/>
    <x v="5"/>
    <s v="04/09/2024 10:35:43 AM"/>
    <s v="MMT/IMPS/424825155618/RubanMehta507El/EAZYAPP TE/Ratnakar Bank"/>
    <m/>
    <n v="26937"/>
    <n v="516317.93999999971"/>
  </r>
  <r>
    <n v="990"/>
    <s v="S69085644"/>
    <s v="04/Sep/2024"/>
    <s v="04/Sep/2024"/>
    <x v="5"/>
    <s v="04/09/2024 10:36:19 AM"/>
    <s v="MMT/IMPS/424810153748/MahekJain108Ele/EazyAppTec/Axis Bank"/>
    <m/>
    <n v="17405"/>
    <n v="533722.93999999971"/>
  </r>
  <r>
    <n v="991"/>
    <s v="S69154643"/>
    <s v="04/Sep/2024"/>
    <s v="04/Sep/2024"/>
    <x v="5"/>
    <s v="04/09/2024 10:42:07 AM"/>
    <s v="MMT/IMPS/424825159533/Manorath108Elec/EAZYAPP TE/Ratnakar Bank"/>
    <m/>
    <n v="26653"/>
    <n v="560375.93999999971"/>
  </r>
  <r>
    <n v="992"/>
    <s v="S69524004"/>
    <s v="04/Sep/2024"/>
    <s v="04/Sep/2024"/>
    <x v="5"/>
    <s v="04/09/2024 11:20:21 AM"/>
    <s v="MMT/IMPS/424825180303/Sola105Electric/EAZYAPP TE/Ratnakar Bank"/>
    <m/>
    <n v="33265"/>
    <n v="593640.93999999971"/>
  </r>
  <r>
    <n v="993"/>
    <s v="S69531845"/>
    <s v="04/Sep/2024"/>
    <s v="04/Sep/2024"/>
    <x v="5"/>
    <s v="04/09/2024 11:21:12 AM"/>
    <s v="MMT/IMPS/424825180795/TusharAgarwal50/EAZYAPP TE/Ratnakar Bank"/>
    <m/>
    <n v="17412"/>
    <n v="611052.93999999971"/>
  </r>
  <r>
    <n v="994"/>
    <s v="S70504998"/>
    <s v="04/Sep/2024"/>
    <s v="04/Sep/2024"/>
    <x v="5"/>
    <s v="04/09/2024 12:47:23 PM"/>
    <s v="MMT/IMPS/424812853119/RichaKapoor308R/EazyAppTec/Axis Bank"/>
    <m/>
    <n v="34949"/>
    <n v="646001.93999999971"/>
  </r>
  <r>
    <n v="995"/>
    <s v="S70651049"/>
    <s v="04/Sep/2024"/>
    <s v="04/Sep/2024"/>
    <x v="5"/>
    <s v="04/09/2024 01:01:07 PM"/>
    <s v="MMT/IMPS/424813926448/Jahanv8D405Rent/EazyAppTec/Axis Bank"/>
    <m/>
    <n v="16800"/>
    <n v="662801.93999999971"/>
  </r>
  <r>
    <n v="996"/>
    <s v="S70811443"/>
    <s v="04/Sep/2024"/>
    <s v="04/Sep/2024"/>
    <x v="5"/>
    <s v="04/09/2024 01:15:31 PM"/>
    <s v="NEFT-N248243244977023-LEARNEON EDUTECH PRIVATE LIMITED-DOMNEFT01   C79588040924110608-5020006032055"/>
    <m/>
    <n v="24480"/>
    <n v="687281.93999999971"/>
  </r>
  <r>
    <n v="997"/>
    <s v="S71179519"/>
    <s v="04/Sep/2024"/>
    <s v="04/Sep/2024"/>
    <x v="5"/>
    <s v="04/09/2024 01:51:54 PM"/>
    <s v="NEFT-000394929577-EAZYAPP TECH PVT LTD-ARUNA KOUL203 SECURITY DEPOSI-409001820820-RATN0000999"/>
    <m/>
    <n v="28040"/>
    <n v="715321.93999999971"/>
  </r>
  <r>
    <n v="998"/>
    <s v="S71262007"/>
    <s v="04/Sep/2024"/>
    <s v="04/Sep/2024"/>
    <x v="5"/>
    <s v="04/09/2024 02:07:00 PM"/>
    <s v="UPI/rhydimars29@okh/advance rent/HDFC BANK LTD/424847534654/HDFaf595d5ace0b4f358505e9cfcc176e53"/>
    <m/>
    <n v="5000"/>
    <n v="720321.93999999971"/>
  </r>
  <r>
    <n v="999"/>
    <s v="S71603863"/>
    <s v="04/Sep/2024"/>
    <s v="04/Sep/2024"/>
    <x v="5"/>
    <s v="04/09/2024 02:33:47 PM"/>
    <s v="INF/NEFT/037489938431/UTIB0CCH274/thriveabhi     /RAZORPAYXAXIS"/>
    <n v="35000"/>
    <m/>
    <n v="685321.93999999971"/>
  </r>
  <r>
    <n v="1000"/>
    <s v="S71917691"/>
    <s v="04/Sep/2024"/>
    <s v="04/Sep/2024"/>
    <x v="5"/>
    <s v="04/09/2024 03:05:33 PM"/>
    <s v="MMT/IMPS/424815560460/IMPS/RAGHAVSING/Axis Bank"/>
    <m/>
    <n v="10000"/>
    <n v="695321.93999999971"/>
  </r>
  <r>
    <n v="1001"/>
    <s v="S72647490"/>
    <s v="04/Sep/2024"/>
    <s v="04/Sep/2024"/>
    <x v="5"/>
    <s v="04/09/2024 04:10:30 PM"/>
    <s v="MMT/IMPS/424828155381/SrikarSharma305/EAZYAPP TE/Ratnakar Bank"/>
    <m/>
    <n v="27828"/>
    <n v="723149.93999999971"/>
  </r>
  <r>
    <n v="1002"/>
    <s v="S73789352"/>
    <s v="04/Sep/2024"/>
    <s v="04/Sep/2024"/>
    <x v="5"/>
    <s v="04/09/2024 05:32:27 PM"/>
    <s v="MMT/IMPS/424825339091/DevavratKaustub/EAZYAPP TE/Ratnakar Bank"/>
    <m/>
    <n v="16889"/>
    <n v="740038.93999999971"/>
  </r>
  <r>
    <n v="1003"/>
    <s v="S73837329"/>
    <s v="04/Sep/2024"/>
    <s v="04/Sep/2024"/>
    <x v="5"/>
    <s v="04/09/2024 05:36:05 PM"/>
    <s v="MMT/IMPS/424827176701/DeekshaVanguru2/EAZYAPP TE/Ratnakar Bank"/>
    <m/>
    <n v="30240"/>
    <n v="770278.93999999971"/>
  </r>
  <r>
    <n v="1004"/>
    <s v="S74183076"/>
    <s v="04/Sep/2024"/>
    <s v="04/Sep/2024"/>
    <x v="5"/>
    <s v="04/09/2024 05:59:12 PM"/>
    <s v="MMT/IMPS/424828184033/Jhanvi501Rent/EAZYAPP TE/Ratnakar Bank"/>
    <m/>
    <n v="21840"/>
    <n v="792118.93999999971"/>
  </r>
  <r>
    <n v="1005"/>
    <s v="S74189604"/>
    <s v="04/Sep/2024"/>
    <s v="04/Sep/2024"/>
    <x v="5"/>
    <s v="04/09/2024 05:59:51 PM"/>
    <s v="MMT/IMPS/424825355367/AtishaySinha105/EAZYAPP TE/Ratnakar Bank"/>
    <m/>
    <n v="61680"/>
    <n v="853798.93999999971"/>
  </r>
  <r>
    <n v="1006"/>
    <s v="S74576063"/>
    <s v="04/Sep/2024"/>
    <s v="04/Sep/2024"/>
    <x v="5"/>
    <s v="04/09/2024 06:48:12 PM"/>
    <s v="UPI/9340461569@axl/Payment from Ph/Bank of Baroda/424848882104/AXL043cfc72db364be2b6ff9cd7df977732"/>
    <m/>
    <n v="5000"/>
    <n v="858798.93999999971"/>
  </r>
  <r>
    <n v="1007"/>
    <s v="S75135196"/>
    <s v="04/Sep/2024"/>
    <s v="04/Sep/2024"/>
    <x v="5"/>
    <s v="04/09/2024 07:20:25 PM"/>
    <s v="MMT/IMPS/424828204433/AnvithaH307Rent/EAZYAPP TE/Ratnakar Bank"/>
    <m/>
    <n v="25760"/>
    <n v="884558.93999999971"/>
  </r>
  <r>
    <n v="1008"/>
    <s v="S75576024"/>
    <s v="04/Sep/2024"/>
    <s v="04/Sep/2024"/>
    <x v="5"/>
    <s v="04/09/2024 08:06:37 PM"/>
    <s v="MMT/IMPS/424827215590/AnujaDesale303E/EAZYAPP TE/Ratnakar Bank"/>
    <m/>
    <n v="16921"/>
    <n v="901479.93999999971"/>
  </r>
  <r>
    <n v="1009"/>
    <s v="S75589181"/>
    <s v="04/Sep/2024"/>
    <s v="04/Sep/2024"/>
    <x v="5"/>
    <s v="04/09/2024 08:07:51 PM"/>
    <s v="MMT/IMPS/424825415990/AkankshaPrasad3/EAZYAPP TE/Ratnakar Bank"/>
    <m/>
    <n v="16736"/>
    <n v="918215.93999999971"/>
  </r>
  <r>
    <n v="1010"/>
    <s v="S76375662"/>
    <s v="04/Sep/2024"/>
    <s v="04/Sep/2024"/>
    <x v="5"/>
    <s v="04/09/2024 09:33:13 PM"/>
    <s v="NEFT-N248243246347735-MONILA MAILALA-RENT-50100671108538-HDFC0000001"/>
    <m/>
    <n v="32480"/>
    <n v="950695.93999999971"/>
  </r>
  <r>
    <n v="1011"/>
    <s v="S76628435"/>
    <s v="04/Sep/2024"/>
    <s v="04/Sep/2024"/>
    <x v="5"/>
    <s v="04/09/2024 10:07:39 PM"/>
    <s v="MMT/IMPS/424825462413/HarshithaVanama/EAZYAPP TE/Ratnakar Bank"/>
    <m/>
    <n v="17627"/>
    <n v="968322.93999999971"/>
  </r>
  <r>
    <n v="1012"/>
    <s v="S76673198"/>
    <s v="04/Sep/2024"/>
    <s v="04/Sep/2024"/>
    <x v="5"/>
    <s v="04/09/2024 10:16:28 PM"/>
    <s v="MMT/IMPS/424828241370/GauriKrishna405/EAZYAPP TE/Ratnakar Bank"/>
    <m/>
    <n v="32537"/>
    <n v="1000859.9399999997"/>
  </r>
  <r>
    <n v="1013"/>
    <s v="S76836304"/>
    <s v="04/Sep/2024"/>
    <s v="04/Sep/2024"/>
    <x v="5"/>
    <s v="04/09/2024 10:41:46 PM"/>
    <s v="MMT/IMPS/424826244415/SreejaMamidala3/EAZYAPP TE/Ratnakar Bank"/>
    <m/>
    <n v="3789"/>
    <n v="1004648.9399999997"/>
  </r>
  <r>
    <n v="1014"/>
    <s v="S76840562"/>
    <s v="04/Sep/2024"/>
    <s v="04/Sep/2024"/>
    <x v="5"/>
    <s v="04/09/2024 10:42:18 PM"/>
    <s v="MMT/IMPS/424825470868/MuskanRochwani3/EAZYAPP TE/Ratnakar Bank"/>
    <m/>
    <n v="16800"/>
    <n v="1021448.9399999997"/>
  </r>
  <r>
    <n v="1015"/>
    <s v="S76929930"/>
    <s v="04/Sep/2024"/>
    <s v="04/Sep/2024"/>
    <x v="5"/>
    <s v="04/09/2024 10:53:40 PM"/>
    <s v="MMT/IMPS/424827245769/MuskanRochwani3/EAZYAPP TE/Ratnakar Bank"/>
    <m/>
    <n v="820"/>
    <n v="1022268.9399999997"/>
  </r>
  <r>
    <n v="1016"/>
    <s v="S77185070"/>
    <s v="05/Sep/2024"/>
    <s v="05/Sep/2024"/>
    <x v="5"/>
    <s v="05/09/2024 01:49:35 AM"/>
    <s v="MMT/IMPS/424926009606/Emad107Electric/EAZYAPP TE/Ratnakar Bank"/>
    <m/>
    <n v="16989"/>
    <n v="1039257.9399999997"/>
  </r>
  <r>
    <n v="1017"/>
    <s v="S77297681"/>
    <s v="05/Sep/2024"/>
    <s v="05/Sep/2024"/>
    <x v="5"/>
    <s v="05/09/2024 03:05:11 AM"/>
    <s v="MMT/IMPS/424925025030/Siddhant501Rent/EAZYAPP TE/Ratnakar Bank"/>
    <m/>
    <n v="15120"/>
    <n v="1054377.9399999997"/>
  </r>
  <r>
    <n v="1018"/>
    <s v="S80657178"/>
    <s v="05/Sep/2024"/>
    <s v="05/Sep/2024"/>
    <x v="5"/>
    <s v="05/09/2024 08:56:26 AM"/>
    <s v="ACH/CTRAZORPAY/ICIC0000000015573604/GROMORFINAOtDvRjwo7Z0ihn"/>
    <n v="9167"/>
    <m/>
    <n v="1045210.9399999997"/>
  </r>
  <r>
    <n v="1019"/>
    <s v="S80657646"/>
    <s v="05/Sep/2024"/>
    <s v="05/Sep/2024"/>
    <x v="5"/>
    <s v="05/09/2024 08:56:29 AM"/>
    <s v="ACH/CTRAZORPAY/ICIC0000000015573604/GROMORFINAOtDvT2Sa9ujSWw"/>
    <n v="9168"/>
    <m/>
    <n v="1036042.9399999997"/>
  </r>
  <r>
    <n v="1020"/>
    <s v="S80776263"/>
    <s v="05/Sep/2024"/>
    <s v="05/Sep/2024"/>
    <x v="5"/>
    <s v="05/09/2024 09:05:27 AM"/>
    <s v="MMT/IMPS/424927034199/NimishaJain308E/EAZYAPP TE/Ratnakar Bank"/>
    <m/>
    <n v="25038"/>
    <n v="1061080.9399999997"/>
  </r>
  <r>
    <n v="1021"/>
    <s v="S81828756"/>
    <s v="05/Sep/2024"/>
    <s v="05/Sep/2024"/>
    <x v="5"/>
    <s v="05/09/2024 10:38:38 AM"/>
    <s v="MMT/IMPS/424925094956/ShivamBansal501/EAZYAPP TE/Ratnakar Bank"/>
    <m/>
    <n v="29637"/>
    <n v="1090717.9399999997"/>
  </r>
  <r>
    <n v="1022"/>
    <s v="S82372195"/>
    <s v="05/Sep/2024"/>
    <s v="05/Sep/2024"/>
    <x v="5"/>
    <s v="05/09/2024 11:29:42 AM"/>
    <s v="MMT/IMPS/424927059289/ShreyaMaheshwar/EAZYAPP TE/Ratnakar Bank"/>
    <m/>
    <n v="15982"/>
    <n v="1106699.9399999997"/>
  </r>
  <r>
    <n v="1023"/>
    <s v="S83188446"/>
    <s v="05/Sep/2024"/>
    <s v="05/Sep/2024"/>
    <x v="5"/>
    <s v="05/09/2024 12:33:56 PM"/>
    <s v="NEFT-000395111567-EAZYAPP TECH PVT LTD-ARUNDHATI 306 ELECTRICITY BILL-409001820820-RATN0000999"/>
    <m/>
    <n v="26200"/>
    <n v="1132899.9399999997"/>
  </r>
  <r>
    <n v="1024"/>
    <s v="S83710581"/>
    <s v="05/Sep/2024"/>
    <s v="05/Sep/2024"/>
    <x v="5"/>
    <s v="05/09/2024 01:08:46 PM"/>
    <s v="MMT/IMPS/424927075640/ShivaBharadwaj1/EAZYAPP TE/Ratnakar Bank"/>
    <m/>
    <n v="28528"/>
    <n v="1161427.9399999997"/>
  </r>
  <r>
    <n v="1025"/>
    <s v="S84709300"/>
    <s v="05/Sep/2024"/>
    <s v="05/Sep/2024"/>
    <x v="5"/>
    <s v="05/09/2024 02:29:26 PM"/>
    <s v="MMT/IMPS/424926088447/Anshuman504Rent/EAZYAPP TE/Ratnakar Bank"/>
    <m/>
    <n v="26880"/>
    <n v="1188307.9399999997"/>
  </r>
  <r>
    <n v="1026"/>
    <s v="S86523559"/>
    <s v="05/Sep/2024"/>
    <s v="05/Sep/2024"/>
    <x v="5"/>
    <s v="05/09/2024 05:03:16 PM"/>
    <s v="MMT/IMPS/424926115861/SathviReddy202R/EAZYAPP TE/Ratnakar Bank"/>
    <m/>
    <n v="31745"/>
    <n v="1220052.9399999997"/>
  </r>
  <r>
    <n v="1027"/>
    <s v="S87744265"/>
    <s v="05/Sep/2024"/>
    <s v="05/Sep/2024"/>
    <x v="5"/>
    <s v="05/09/2024 06:34:13 PM"/>
    <s v="MMT/IMPS/424927131518/ShivaniPrabhu50/EAZYAPP TE/Ratnakar Bank"/>
    <m/>
    <n v="16219"/>
    <n v="1236271.9399999997"/>
  </r>
  <r>
    <n v="1028"/>
    <s v="S89309026"/>
    <s v="05/Sep/2024"/>
    <s v="05/Sep/2024"/>
    <x v="5"/>
    <s v="05/09/2024 08:49:34 PM"/>
    <s v="MMT/IMPS/424925297397/Poojamai204Elec/EAZYAPP TE/Ratnakar Bank"/>
    <m/>
    <n v="18069"/>
    <n v="1254340.9399999997"/>
  </r>
  <r>
    <n v="1029"/>
    <s v="S89573786"/>
    <s v="05/Sep/2024"/>
    <s v="05/Sep/2024"/>
    <x v="5"/>
    <s v="05/09/2024 09:21:10 PM"/>
    <s v="MMT/IMPS/424926163232/UmaMaheshwari30/EAZYAPP TE/Ratnakar Bank"/>
    <m/>
    <n v="17110"/>
    <n v="1271450.9399999997"/>
  </r>
  <r>
    <n v="1030"/>
    <s v="S89738642"/>
    <s v="05/Sep/2024"/>
    <s v="05/Sep/2024"/>
    <x v="5"/>
    <s v="05/09/2024 09:44:21 PM"/>
    <s v="MMT/IMPS/424928167653/SGeettikaNaraya/EAZYAPP TE/Ratnakar Bank"/>
    <m/>
    <n v="17147"/>
    <n v="1288597.9399999997"/>
  </r>
  <r>
    <n v="1031"/>
    <s v="S89964375"/>
    <s v="05/Sep/2024"/>
    <s v="05/Sep/2024"/>
    <x v="5"/>
    <s v="05/09/2024 10:24:08 PM"/>
    <s v="MMT/IMPS/424926173983/AnanjaySharma40/EAZYAPP TE/Ratnakar Bank"/>
    <m/>
    <n v="29681"/>
    <n v="1318278.9399999997"/>
  </r>
  <r>
    <n v="1032"/>
    <s v="S90284511"/>
    <s v="05/Sep/2024"/>
    <s v="05/Sep/2024"/>
    <x v="5"/>
    <s v="05/09/2024 11:04:45 PM"/>
    <s v="MMT/IMPS/424925341342/DishaMalhotra20/EAZYAPP TE/Ratnakar Bank"/>
    <m/>
    <n v="17152"/>
    <n v="1335430.9399999997"/>
  </r>
  <r>
    <n v="1033"/>
    <s v="S90358434"/>
    <s v="05/Sep/2024"/>
    <s v="05/Sep/2024"/>
    <x v="5"/>
    <s v="05/09/2024 11:25:00 PM"/>
    <s v="MMT/IMPS/424925348180/RajkamalSingh20/EAZYAPP TE/Ratnakar Bank"/>
    <m/>
    <n v="192"/>
    <n v="1335622.9399999997"/>
  </r>
  <r>
    <n v="1034"/>
    <s v="S90361060"/>
    <s v="05/Sep/2024"/>
    <s v="05/Sep/2024"/>
    <x v="5"/>
    <s v="05/09/2024 11:25:20 PM"/>
    <s v="MMT/IMPS/424927184070/Rithesh107Elect/EAZYAPP TE/Ratnakar Bank"/>
    <m/>
    <n v="33549"/>
    <n v="1369171.9399999997"/>
  </r>
  <r>
    <n v="1035"/>
    <s v="S90359819"/>
    <s v="05/Sep/2024"/>
    <s v="05/Sep/2024"/>
    <x v="5"/>
    <s v="05/09/2024 11:25:27 PM"/>
    <s v="MMT/IMPS/424926184172/ArjunThampan406/EAZYAPP TE/Ratnakar Bank"/>
    <m/>
    <n v="32977"/>
    <n v="1402148.9399999997"/>
  </r>
  <r>
    <n v="1036"/>
    <s v="S90371093"/>
    <s v="05/Sep/2024"/>
    <s v="05/Sep/2024"/>
    <x v="5"/>
    <s v="05/09/2024 11:29:29 PM"/>
    <s v="MMT/IMPS/424925349420/PriyanshRajwar2/EAZYAPP TE/Ratnakar Bank"/>
    <m/>
    <n v="16070"/>
    <n v="1418218.9399999997"/>
  </r>
  <r>
    <n v="1037"/>
    <s v="S90383093"/>
    <s v="05/Sep/2024"/>
    <s v="05/Sep/2024"/>
    <x v="5"/>
    <s v="05/09/2024 11:33:03 PM"/>
    <s v="MMT/IMPS/424925350276/Girish201Rent/EAZYAPP TE/Ratnakar Bank"/>
    <m/>
    <n v="24640"/>
    <n v="1442858.9399999997"/>
  </r>
  <r>
    <n v="1038"/>
    <s v="S90391148"/>
    <s v="05/Sep/2024"/>
    <s v="05/Sep/2024"/>
    <x v="5"/>
    <s v="05/09/2024 11:36:01 PM"/>
    <s v="MMT/IMPS/424927185448/MeenakshiAishwa/EAZYAPP TE/Ratnakar Bank"/>
    <m/>
    <n v="34975"/>
    <n v="1477833.9399999997"/>
  </r>
  <r>
    <n v="1039"/>
    <s v="S90399449"/>
    <s v="05/Sep/2024"/>
    <s v="05/Sep/2024"/>
    <x v="5"/>
    <s v="05/09/2024 11:40:43 PM"/>
    <s v="MMT/IMPS/424925351981/HiteshSharma105/EAZYAPP TE/Ratnakar Bank"/>
    <m/>
    <n v="27299"/>
    <n v="1505132.9399999997"/>
  </r>
  <r>
    <n v="1040"/>
    <s v="C25988351"/>
    <s v="06/Sep/2024"/>
    <s v="06/Sep/2024"/>
    <x v="5"/>
    <s v="06/09/2024 01:17:53 AM"/>
    <s v="MMT/IMPS/425026002278/SaiRam402Rent/EAZYAPP TE/Ratnakar Bank"/>
    <m/>
    <n v="36001"/>
    <n v="1541133.9399999997"/>
  </r>
  <r>
    <n v="1041"/>
    <s v="C25752087"/>
    <s v="05/Sep/2024"/>
    <s v="06/Sep/2024"/>
    <x v="5"/>
    <s v="06/09/2024 01:18:09 AM"/>
    <s v="MMT/IMPS/424925353983/NehaRaviprolu10/EAZYAPP TE/Ratnakar Bank"/>
    <m/>
    <n v="18747"/>
    <n v="1559880.9399999997"/>
  </r>
  <r>
    <n v="1042"/>
    <s v="C26234760"/>
    <s v="06/Sep/2024"/>
    <s v="06/Sep/2024"/>
    <x v="5"/>
    <s v="06/09/2024 01:20:16 AM"/>
    <s v="MMT/IMPS/425025012243/JayeshPuri304El/EAZYAPP TE/Ratnakar Bank"/>
    <m/>
    <n v="16855"/>
    <n v="1576735.9399999997"/>
  </r>
  <r>
    <n v="1043"/>
    <s v="C25700164"/>
    <s v="05/Sep/2024"/>
    <s v="06/Sep/2024"/>
    <x v="5"/>
    <s v="06/09/2024 01:20:40 AM"/>
    <s v="MMT/IMPS/424926186748/HimanshuMali304/EAZYAPP TE/Ratnakar Bank"/>
    <m/>
    <n v="16357"/>
    <n v="1593092.9399999997"/>
  </r>
  <r>
    <n v="1044"/>
    <s v="C26091060"/>
    <s v="06/Sep/2024"/>
    <s v="06/Sep/2024"/>
    <x v="5"/>
    <s v="06/09/2024 01:22:27 AM"/>
    <s v="MMT/IMPS/425025007070/PrathmeshS407El/EAZYAPP TE/Ratnakar Bank"/>
    <m/>
    <n v="18353"/>
    <n v="1611445.9399999997"/>
  </r>
  <r>
    <n v="1045"/>
    <s v="S91938650"/>
    <s v="06/Sep/2024"/>
    <s v="06/Sep/2024"/>
    <x v="5"/>
    <s v="06/09/2024 07:34:10 AM"/>
    <s v="MMT/IMPS/425025060137/ShalmaliSingbal/EAZYAPP TE/Ratnakar Bank"/>
    <m/>
    <n v="497"/>
    <n v="1611942.9399999997"/>
  </r>
  <r>
    <n v="1046"/>
    <s v="S92909991"/>
    <s v="06/Sep/2024"/>
    <s v="06/Sep/2024"/>
    <x v="5"/>
    <s v="06/09/2024 10:25:32 AM"/>
    <s v="MMT/IMPS/425027055014/SanjanaDhar403E/EAZYAPP TE/Ratnakar Bank"/>
    <m/>
    <n v="15878"/>
    <n v="1627820.9399999997"/>
  </r>
  <r>
    <n v="1047"/>
    <s v="S93142539"/>
    <s v="06/Sep/2024"/>
    <s v="06/Sep/2024"/>
    <x v="5"/>
    <s v="06/09/2024 10:43:58 AM"/>
    <s v="MMT/IMPS/425027059438/GoutamBhaktula4/EAZYAPP TE/Ratnakar Bank"/>
    <m/>
    <n v="16318"/>
    <n v="1644138.9399999997"/>
  </r>
  <r>
    <n v="1048"/>
    <s v="S93749577"/>
    <s v="06/Sep/2024"/>
    <s v="06/Sep/2024"/>
    <x v="5"/>
    <s v="06/09/2024 11:26:38 AM"/>
    <s v="MMT/IMPS/425027072465/AmulyaSadaphale/EAZYAPP TE/Ratnakar Bank"/>
    <m/>
    <n v="15982"/>
    <n v="1660120.9399999997"/>
  </r>
  <r>
    <n v="1049"/>
    <s v="S93750705"/>
    <s v="06/Sep/2024"/>
    <s v="06/Sep/2024"/>
    <x v="5"/>
    <s v="06/09/2024 11:26:48 AM"/>
    <s v="MMT/IMPS/425027072516/RichaanshGour50/EAZYAPP TE/Ratnakar Bank"/>
    <m/>
    <n v="16800"/>
    <n v="1676920.9399999997"/>
  </r>
  <r>
    <n v="1050"/>
    <s v="S94337687"/>
    <s v="06/Sep/2024"/>
    <s v="06/Sep/2024"/>
    <x v="5"/>
    <s v="06/09/2024 12:17:00 PM"/>
    <s v="MMT/IMPS/425025165368/KaushaVora306El/EAZYAPP TE/Ratnakar Bank"/>
    <m/>
    <n v="473"/>
    <n v="1677393.9399999997"/>
  </r>
  <r>
    <n v="1051"/>
    <s v="S94343403"/>
    <s v="06/Sep/2024"/>
    <s v="06/Sep/2024"/>
    <x v="5"/>
    <s v="06/09/2024 12:17:52 PM"/>
    <s v="MMT/IMPS/425028085590/KaushaVora306El/EAZYAPP TE/Ratnakar Bank"/>
    <m/>
    <n v="957"/>
    <n v="1678350.9399999997"/>
  </r>
  <r>
    <n v="1052"/>
    <s v="S95002543"/>
    <s v="06/Sep/2024"/>
    <s v="06/Sep/2024"/>
    <x v="5"/>
    <s v="06/09/2024 01:13:18 PM"/>
    <s v="MMT/IMPS/425025186700/AravindJakkani2/EAZYAPP TE/Ratnakar Bank"/>
    <m/>
    <n v="16219"/>
    <n v="1694569.9399999997"/>
  </r>
  <r>
    <n v="1053"/>
    <s v="S95166256"/>
    <s v="06/Sep/2024"/>
    <s v="06/Sep/2024"/>
    <x v="5"/>
    <s v="06/09/2024 01:29:00 PM"/>
    <s v="MMT/IMPS/425026100000/NarendraReddyCh/EAZYAPP TE/Ratnakar Bank"/>
    <m/>
    <n v="30374"/>
    <n v="1724943.9399999997"/>
  </r>
  <r>
    <n v="1054"/>
    <s v="S96859292"/>
    <s v="06/Sep/2024"/>
    <s v="06/Sep/2024"/>
    <x v="5"/>
    <s v="06/09/2024 03:56:46 PM"/>
    <s v="MMT/IMPS/425025243022/RajashekarMakal/EAZYAPP TE/Ratnakar Bank"/>
    <m/>
    <n v="30240"/>
    <n v="1755183.9399999997"/>
  </r>
  <r>
    <n v="1055"/>
    <s v="S98339398"/>
    <s v="06/Sep/2024"/>
    <s v="06/Sep/2024"/>
    <x v="5"/>
    <s v="06/09/2024 05:34:52 PM"/>
    <s v="INF/NEFT/037524345601/UTIB0CCH274/thriveabhi     /RAZORPAYXAXIS"/>
    <n v="30000"/>
    <m/>
    <n v="1725183.9399999997"/>
  </r>
  <r>
    <n v="1056"/>
    <s v="S79925"/>
    <s v="06/Sep/2024"/>
    <s v="06/Sep/2024"/>
    <x v="5"/>
    <s v="06/09/2024 07:47:53 PM"/>
    <s v="INF/NEFT/037527762541/UTIB0CCH274/thriveabhi     /PAYROLL"/>
    <n v="50000"/>
    <m/>
    <n v="1675183.9399999997"/>
  </r>
  <r>
    <n v="1057"/>
    <s v="S1433505"/>
    <s v="06/Sep/2024"/>
    <s v="06/Sep/2024"/>
    <x v="5"/>
    <s v="06/09/2024 10:31:15 PM"/>
    <s v="MMT/IMPS/425028200803/ShubhamSingh103/EAZYAPP TE/Ratnakar Bank"/>
    <m/>
    <n v="27853"/>
    <n v="1703036.9399999997"/>
  </r>
  <r>
    <n v="1058"/>
    <s v="S3928692"/>
    <s v="07/Sep/2024"/>
    <s v="07/Sep/2024"/>
    <x v="5"/>
    <s v="07/09/2024 09:36:54 AM"/>
    <s v="MMT/IMPS/425127044391/Kirankuchana203/EAZYAPP TE/Ratnakar Bank"/>
    <m/>
    <n v="15967"/>
    <n v="1719003.9399999997"/>
  </r>
  <r>
    <n v="1059"/>
    <s v="S3986499"/>
    <s v="07/Sep/2024"/>
    <s v="07/Sep/2024"/>
    <x v="5"/>
    <s v="07/09/2024 09:48:54 AM"/>
    <s v="MMT/IMPS/425125090156/VipraNagaich506/EAZYAPP TE/Ratnakar Bank"/>
    <m/>
    <n v="6000"/>
    <n v="1725003.9399999997"/>
  </r>
  <r>
    <n v="1060"/>
    <s v="S4714547"/>
    <s v="07/Sep/2024"/>
    <s v="07/Sep/2024"/>
    <x v="5"/>
    <s v="07/09/2024 11:07:13 AM"/>
    <s v="MMT/IMPS/425125123299/RaghavSingh102R/EAZYAPP TE/Ratnakar Bank"/>
    <m/>
    <n v="45440"/>
    <n v="1770443.9399999997"/>
  </r>
  <r>
    <n v="1061"/>
    <s v="S7904035"/>
    <s v="07/Sep/2024"/>
    <s v="07/Sep/2024"/>
    <x v="5"/>
    <s v="07/09/2024 05:21:40 PM"/>
    <s v="MMT/IMPS/425126145581/BhoomiAgarwal20/EAZYAPP TE/Ratnakar Bank"/>
    <m/>
    <n v="32387"/>
    <n v="1802830.9399999997"/>
  </r>
  <r>
    <n v="1062"/>
    <s v="S7977884"/>
    <s v="07/Sep/2024"/>
    <s v="07/Sep/2024"/>
    <x v="5"/>
    <s v="07/09/2024 05:31:51 PM"/>
    <s v="MMT/IMPS/425127147507/SeshankK406Secu/EAZYAPP TE/Ratnakar Bank"/>
    <m/>
    <n v="21360"/>
    <n v="1824190.9399999997"/>
  </r>
  <r>
    <n v="1063"/>
    <s v="S8511470"/>
    <s v="07/Sep/2024"/>
    <s v="07/Sep/2024"/>
    <x v="5"/>
    <s v="07/09/2024 06:35:52 PM"/>
    <s v="MMT/IMPS/425125308334/TheFargo202Elec/EAZYAPP TE/Ratnakar Bank"/>
    <m/>
    <n v="30797"/>
    <n v="1854987.9399999997"/>
  </r>
  <r>
    <n v="1064"/>
    <s v="S14423636"/>
    <s v="08/Sep/2024"/>
    <s v="08/Sep/2024"/>
    <x v="5"/>
    <s v="08/09/2024 07:37:18 PM"/>
    <s v="UPI/jishilj102000-1/UPI/ICICI Bank/461821486777/ICI284df08cd5b84b7ead189f0e8acd2505"/>
    <m/>
    <n v="5000"/>
    <n v="1859987.9399999997"/>
  </r>
  <r>
    <n v="1065"/>
    <s v="S14744700"/>
    <s v="08/Sep/2024"/>
    <s v="08/Sep/2024"/>
    <x v="5"/>
    <s v="08/09/2024 08:19:33 PM"/>
    <s v="MMT/IMPS/425228162275/Nithya101Electr/EAZYAPP TE/Ratnakar Bank"/>
    <m/>
    <n v="29363"/>
    <n v="1889350.9399999997"/>
  </r>
  <r>
    <n v="1066"/>
    <s v="S15109450"/>
    <s v="08/Sep/2024"/>
    <s v="08/Sep/2024"/>
    <x v="5"/>
    <s v="08/09/2024 09:25:10 PM"/>
    <s v="MMT/IMPS/425228172017/NamitaBhargava5/EAZYAPP TE/Ratnakar Bank"/>
    <m/>
    <n v="17032"/>
    <n v="1906382.9399999997"/>
  </r>
  <r>
    <n v="1067"/>
    <s v="S17843823"/>
    <s v="09/Sep/2024"/>
    <s v="09/Sep/2024"/>
    <x v="5"/>
    <s v="09/09/2024 09:55:25 AM"/>
    <s v="UPI/venuganji16g-2@/recovered staff/Axis Bank Ltd/461924254688/AXIe7926a6aa3e44adab1afb6af4c88d282"/>
    <m/>
    <n v="13895"/>
    <n v="1920277.9399999997"/>
  </r>
  <r>
    <n v="1068"/>
    <s v="S21674319"/>
    <s v="09/Sep/2024"/>
    <s v="09/Sep/2024"/>
    <x v="5"/>
    <s v="09/09/2024 03:50:38 PM"/>
    <s v="MMT/IMPS/425325200207/DavidFredyPaul5/EAZYAPP TE/Ratnakar Bank"/>
    <m/>
    <n v="26969"/>
    <n v="1947246.9399999997"/>
  </r>
  <r>
    <n v="1069"/>
    <s v="S22580497"/>
    <s v="09/Sep/2024"/>
    <s v="09/Sep/2024"/>
    <x v="5"/>
    <s v="09/09/2024 05:12:50 PM"/>
    <s v="UPI/amulyabattu@oki/UPI/ICICI Bank/461908840702/ICIbc4170c958ca4054b91651c84e81075e"/>
    <m/>
    <n v="8000"/>
    <n v="1955246.9399999997"/>
  </r>
  <r>
    <n v="1070"/>
    <s v="S36912905"/>
    <s v="10/Sep/2024"/>
    <s v="10/Sep/2024"/>
    <x v="5"/>
    <s v="10/09/2024 06:56:24 PM"/>
    <s v="MMT/IMPS/425425312068/NiharikaKotagir/EAZYAPP TE/Ratnakar Bank"/>
    <m/>
    <n v="49357"/>
    <n v="2004603.9399999997"/>
  </r>
  <r>
    <n v="1071"/>
    <s v="S37872268"/>
    <s v="10/Sep/2024"/>
    <s v="10/Sep/2024"/>
    <x v="5"/>
    <s v="10/09/2024 08:11:06 PM"/>
    <s v="MMT/IMPS/425425348025/Aman502ManualLa/EAZYAPP TE/Ratnakar Bank"/>
    <m/>
    <n v="28407"/>
    <n v="2033010.9399999997"/>
  </r>
  <r>
    <n v="1072"/>
    <s v="S39232312"/>
    <s v="10/Sep/2024"/>
    <s v="10/Sep/2024"/>
    <x v="5"/>
    <s v="10/09/2024 11:04:54 PM"/>
    <s v="MMT/IMPS/425425406416/SahilChhimpa501/EAZYAPP TE/Ratnakar Bank"/>
    <m/>
    <n v="25240"/>
    <n v="2058250.9399999997"/>
  </r>
  <r>
    <n v="1073"/>
    <s v="S39297906"/>
    <s v="10/Sep/2024"/>
    <s v="10/Sep/2024"/>
    <x v="5"/>
    <s v="10/09/2024 11:28:36 PM"/>
    <s v="INF/INFT/037576892361/Rent           /T1landlord"/>
    <n v="300000"/>
    <m/>
    <n v="1758250.9399999997"/>
  </r>
  <r>
    <n v="1074"/>
    <s v="S39302827"/>
    <s v="10/Sep/2024"/>
    <s v="10/Sep/2024"/>
    <x v="5"/>
    <s v="10/09/2024 11:30:03 PM"/>
    <s v="INF/INFT/037576895701/Rent           /SYEDDLF"/>
    <n v="79065"/>
    <m/>
    <n v="1679185.9399999997"/>
  </r>
  <r>
    <n v="1075"/>
    <s v="S39305432"/>
    <s v="10/Sep/2024"/>
    <s v="10/Sep/2024"/>
    <x v="5"/>
    <s v="10/09/2024 11:31:11 PM"/>
    <s v="INF/INFT/037576898341/Rent           /DLFLANDLORD3"/>
    <n v="79065"/>
    <m/>
    <n v="1600120.9399999997"/>
  </r>
  <r>
    <n v="1076"/>
    <s v="S39312007"/>
    <s v="10/Sep/2024"/>
    <s v="10/Sep/2024"/>
    <x v="5"/>
    <s v="10/09/2024 11:32:19 PM"/>
    <s v="INF/NEFT/037576901251/SBIN0001879/Rent           /DLFlandlordAtiy"/>
    <n v="79065"/>
    <m/>
    <n v="1521055.9399999997"/>
  </r>
  <r>
    <n v="1077"/>
    <s v="S39315830"/>
    <s v="10/Sep/2024"/>
    <s v="10/Sep/2024"/>
    <x v="5"/>
    <s v="10/09/2024 11:33:19 PM"/>
    <s v="INF/NEFT/037576903481/SBIN0021216/Rent           /Aakanksha"/>
    <n v="76091"/>
    <m/>
    <n v="1444964.9399999997"/>
  </r>
  <r>
    <n v="1078"/>
    <s v="S39318604"/>
    <s v="10/Sep/2024"/>
    <s v="10/Sep/2024"/>
    <x v="5"/>
    <s v="10/09/2024 11:34:09 PM"/>
    <s v="INF/NEFT/037576905971/SBIN0021110/Rent           /Gsrinivas"/>
    <n v="76091"/>
    <m/>
    <n v="1368873.9399999997"/>
  </r>
  <r>
    <n v="1079"/>
    <s v="S39319926"/>
    <s v="10/Sep/2024"/>
    <s v="10/Sep/2024"/>
    <x v="5"/>
    <s v="10/09/2024 11:34:57 PM"/>
    <s v="INF/NEFT/037576907691/SBIN0021216/Rent           /Gayathri"/>
    <n v="76091"/>
    <m/>
    <n v="1292782.9399999997"/>
  </r>
  <r>
    <n v="1080"/>
    <s v="S39321414"/>
    <s v="10/Sep/2024"/>
    <s v="10/Sep/2024"/>
    <x v="5"/>
    <s v="10/09/2024 11:35:49 PM"/>
    <s v="INF/NEFT/037576909991/HDFC0000218/Rent           /HHlandlord1"/>
    <n v="124279"/>
    <m/>
    <n v="1168503.9399999997"/>
  </r>
  <r>
    <n v="1081"/>
    <s v="S39322837"/>
    <s v="10/Sep/2024"/>
    <s v="10/Sep/2024"/>
    <x v="5"/>
    <s v="10/09/2024 11:36:30 PM"/>
    <s v="INF/NEFT/037576912031/HDFC0000218/Rent           /HHlandlord2"/>
    <n v="124279"/>
    <m/>
    <n v="1044224.9399999997"/>
  </r>
  <r>
    <n v="1082"/>
    <s v="S39324618"/>
    <s v="10/Sep/2024"/>
    <s v="10/Sep/2024"/>
    <x v="5"/>
    <s v="10/09/2024 11:37:16 PM"/>
    <s v="INF/NEFT/037576913381/HDFC0000218/Rent           /HHlandlord3"/>
    <n v="124279"/>
    <m/>
    <n v="919945.93999999971"/>
  </r>
  <r>
    <n v="1083"/>
    <s v="S39325464"/>
    <s v="10/Sep/2024"/>
    <s v="10/Sep/2024"/>
    <x v="5"/>
    <s v="10/09/2024 11:38:00 PM"/>
    <s v="MMT/IMPS/425423039520/Rent/HHlandlord/HDFC0000218"/>
    <n v="124279"/>
    <m/>
    <n v="795666.93999999971"/>
  </r>
  <r>
    <n v="1084"/>
    <s v="C29431428"/>
    <s v="11/Sep/2024"/>
    <s v="11/Sep/2024"/>
    <x v="5"/>
    <s v="11/09/2024 01:11:11 AM"/>
    <s v="MMT/IMPS/425528000284/AdityaNarayn501/EAZYAPP TE/Ratnakar Bank"/>
    <m/>
    <n v="25240"/>
    <n v="820906.93999999971"/>
  </r>
  <r>
    <n v="1085"/>
    <s v="S43598652"/>
    <s v="11/Sep/2024"/>
    <s v="11/Sep/2024"/>
    <x v="5"/>
    <s v="11/09/2024 01:02:10 PM"/>
    <s v="MMT/IMPS/425527091148/SreejaMamidala3/EAZYAPP TE/Ratnakar Bank"/>
    <m/>
    <n v="770"/>
    <n v="821676.93999999971"/>
  </r>
  <r>
    <n v="1086"/>
    <s v="S44380754"/>
    <s v="11/Sep/2024"/>
    <s v="11/Sep/2024"/>
    <x v="5"/>
    <s v="11/09/2024 02:19:04 PM"/>
    <s v="MMT/IMPS/425514162240/Salary/Payroll/UTIB0CCH274"/>
    <n v="216720"/>
    <m/>
    <n v="604956.93999999971"/>
  </r>
  <r>
    <n v="1087"/>
    <s v="S46852517"/>
    <s v="11/Sep/2024"/>
    <s v="11/Sep/2024"/>
    <x v="5"/>
    <s v="11/09/2024 05:47:29 PM"/>
    <s v="UPI/8056197476@ptye/NA/State Bank Of I/425514122746/PTMEF3BDFB932034B0C82CA05743DEA8D05"/>
    <m/>
    <n v="4000"/>
    <n v="608956.93999999971"/>
  </r>
  <r>
    <n v="1088"/>
    <s v="S47039910"/>
    <s v="11/Sep/2024"/>
    <s v="11/Sep/2024"/>
    <x v="5"/>
    <s v="11/09/2024 05:54:44 PM"/>
    <s v="INF/NEFT/037586964561/UTIB0CCH274/thriveabhi     /RAZORPAYXAXIS"/>
    <n v="90000"/>
    <m/>
    <n v="518956.93999999971"/>
  </r>
  <r>
    <n v="1089"/>
    <s v="S48223277"/>
    <s v="11/Sep/2024"/>
    <s v="11/Sep/2024"/>
    <x v="5"/>
    <s v="11/09/2024 07:54:03 PM"/>
    <s v="MMT/IMPS/425527164246/Aman502Electric/EAZYAPP TE/Ratnakar Bank"/>
    <m/>
    <n v="209"/>
    <n v="519165.93999999971"/>
  </r>
  <r>
    <n v="1090"/>
    <s v="S49189788"/>
    <s v="11/Sep/2024"/>
    <s v="11/Sep/2024"/>
    <x v="5"/>
    <s v="11/09/2024 10:15:18 PM"/>
    <s v="INF/NEFT/037590615731/UTIB0CCH274/thriveabhi     /RAZORPAYXAXIS"/>
    <n v="40000"/>
    <m/>
    <n v="479165.93999999971"/>
  </r>
  <r>
    <n v="1091"/>
    <s v="S52578097"/>
    <s v="12/Sep/2024"/>
    <s v="12/Sep/2024"/>
    <x v="5"/>
    <s v="12/09/2024 11:34:33 AM"/>
    <s v="NEFT-000396470671-EAZYAPP TECH PVT LTD-SUBHA POTHIREDDY 406 RENT-409001820820-RATN0000999"/>
    <m/>
    <n v="26880"/>
    <n v="506045.93999999971"/>
  </r>
  <r>
    <n v="1092"/>
    <s v="S55349060"/>
    <s v="12/Sep/2024"/>
    <s v="12/Sep/2024"/>
    <x v="5"/>
    <s v="12/09/2024 04:12:55 PM"/>
    <s v="MMT/IMPS/425625216255/SwethaDutt401El/EAZYAPP TE/Ratnakar Bank"/>
    <m/>
    <n v="37054"/>
    <n v="543099.93999999971"/>
  </r>
  <r>
    <n v="1093"/>
    <s v="S57040476"/>
    <s v="12/Sep/2024"/>
    <s v="12/Sep/2024"/>
    <x v="5"/>
    <s v="12/09/2024 06:46:14 PM"/>
    <s v="MMT/IMPS/425625260408/Akanksha304Rent/EAZYAPP TE/Ratnakar Bank"/>
    <m/>
    <n v="16280"/>
    <n v="559379.93999999971"/>
  </r>
  <r>
    <n v="1094"/>
    <s v="S57242136"/>
    <s v="12/Sep/2024"/>
    <s v="12/Sep/2024"/>
    <x v="5"/>
    <s v="12/09/2024 07:06:06 PM"/>
    <s v="MMT/IMPS/425627140728/SatyaPravallika/EAZYAPP TE/Ratnakar Bank"/>
    <m/>
    <n v="17004"/>
    <n v="576383.93999999971"/>
  </r>
  <r>
    <n v="1095"/>
    <s v="S57327704"/>
    <s v="12/Sep/2024"/>
    <s v="12/Sep/2024"/>
    <x v="5"/>
    <s v="12/09/2024 07:14:25 PM"/>
    <s v="MMT/IMPS/425626142470/SeshankK406Rent/EAZYAPP TE/Ratnakar Bank"/>
    <m/>
    <n v="22997"/>
    <n v="599380.93999999971"/>
  </r>
  <r>
    <n v="1096"/>
    <s v="S61150442"/>
    <s v="13/Sep/2024"/>
    <s v="13/Sep/2024"/>
    <x v="5"/>
    <s v="13/09/2024 10:24:15 AM"/>
    <s v="INF/NEFT/037604648621/IOBA0000572/Rent           /Deepthitr"/>
    <n v="415800"/>
    <m/>
    <n v="183580.93999999971"/>
  </r>
  <r>
    <n v="1097"/>
    <s v="S68594321"/>
    <s v="13/Sep/2024"/>
    <s v="13/Sep/2024"/>
    <x v="5"/>
    <s v="13/09/2024 10:49:34 PM"/>
    <s v="BIL/INFT/DIH7968050/Deposit/ ANANYA ANANT PE"/>
    <m/>
    <n v="5000"/>
    <n v="188580.93999999971"/>
  </r>
  <r>
    <n v="1098"/>
    <s v="S68782691"/>
    <s v="13/Sep/2024"/>
    <s v="13/Sep/2024"/>
    <x v="5"/>
    <s v="13/09/2024 11:32:36 PM"/>
    <s v="MMT/IMPS/425727184870/KhushiBasrani50/EAZYAPP TE/Ratnakar Bank"/>
    <m/>
    <n v="15984"/>
    <n v="204564.93999999971"/>
  </r>
  <r>
    <n v="1099"/>
    <s v="S73635587"/>
    <s v="14/Sep/2024"/>
    <s v="14/Sep/2024"/>
    <x v="5"/>
    <s v="14/09/2024 06:21:15 PM"/>
    <s v="MMT/IMPS/425827160278/Karthik301Manua/EAZYAPP TE/Ratnakar Bank"/>
    <m/>
    <n v="33532"/>
    <n v="238096.93999999971"/>
  </r>
  <r>
    <n v="1100"/>
    <s v="S73719107"/>
    <s v="14/Sep/2024"/>
    <s v="14/Sep/2024"/>
    <x v="5"/>
    <s v="14/09/2024 06:34:02 PM"/>
    <s v="MMT/IMPS/425827162595/RuchaSanjeevAbh/EAZYAPP TE/Ratnakar Bank"/>
    <m/>
    <n v="34652"/>
    <n v="272748.93999999971"/>
  </r>
  <r>
    <n v="1101"/>
    <s v="S74813547"/>
    <s v="14/Sep/2024"/>
    <s v="14/Sep/2024"/>
    <x v="5"/>
    <s v="14/09/2024 09:31:51 PM"/>
    <s v="UPI/8056197476@ptye/NA/State Bank Of I/462494502761/PTM023EB0BD4A3047BD96AB09BFCB18F496"/>
    <m/>
    <n v="4000"/>
    <n v="276748.93999999971"/>
  </r>
  <r>
    <n v="1102"/>
    <s v="S80099888"/>
    <s v="15/Sep/2024"/>
    <s v="15/Sep/2024"/>
    <x v="5"/>
    <s v="15/09/2024 08:41:49 PM"/>
    <s v="MMT/IMPS/425925381423/Monica207Rent/EAZYAPP TE/Ratnakar Bank"/>
    <m/>
    <n v="25760"/>
    <n v="302508.93999999971"/>
  </r>
  <r>
    <n v="1103"/>
    <s v="S84316046"/>
    <s v="16/Sep/2024"/>
    <s v="16/Sep/2024"/>
    <x v="5"/>
    <s v="16/09/2024 12:04:56 PM"/>
    <s v="UPI/fnf.gladiator-1/Booking for Thr/Axis Bank Ltd/462609599586/AXI9d299803f34b486d9840b5083428d17c"/>
    <m/>
    <n v="5000"/>
    <n v="307508.93999999971"/>
  </r>
  <r>
    <n v="1104"/>
    <s v="S86678956"/>
    <s v="16/Sep/2024"/>
    <s v="16/Sep/2024"/>
    <x v="5"/>
    <s v="16/09/2024 04:28:18 PM"/>
    <s v="UPI/8125945208@ybl/Payment from Ph/UCO Bank/979119149602/YBL9e2512f5484e4fe58c1166a468d56110"/>
    <m/>
    <n v="6000"/>
    <n v="313508.93999999971"/>
  </r>
  <r>
    <n v="1105"/>
    <s v="S91264275"/>
    <s v="17/Sep/2024"/>
    <s v="17/Sep/2024"/>
    <x v="5"/>
    <s v="17/09/2024 08:10:23 AM"/>
    <s v="BIL/ONL/000900430635/ICICI Bank"/>
    <n v="49888.91"/>
    <m/>
    <n v="263620.02999999968"/>
  </r>
  <r>
    <n v="1106"/>
    <s v="S91272119"/>
    <s v="17/Sep/2024"/>
    <s v="17/Sep/2024"/>
    <x v="5"/>
    <s v="17/09/2024 08:11:26 AM"/>
    <s v="BIL/ONL/000900430893/DREAMPLUG"/>
    <n v="69988"/>
    <m/>
    <n v="193632.02999999968"/>
  </r>
  <r>
    <n v="1107"/>
    <s v="S92469713"/>
    <s v="17/Sep/2024"/>
    <s v="17/Sep/2024"/>
    <x v="5"/>
    <s v="17/09/2024 11:05:42 AM"/>
    <s v="MMT/IMPS/426127072340/RahulRameshraoT/EAZYAPP TE/Ratnakar Bank"/>
    <m/>
    <n v="15200"/>
    <n v="208832.02999999968"/>
  </r>
  <r>
    <n v="1108"/>
    <s v="S92972792"/>
    <s v="17/Sep/2024"/>
    <s v="17/Sep/2024"/>
    <x v="5"/>
    <s v="17/09/2024 11:58:24 AM"/>
    <s v="IMPS Chg Jun-24+GST"/>
    <n v="26.54"/>
    <m/>
    <n v="208805.48999999967"/>
  </r>
  <r>
    <n v="1109"/>
    <s v="S6767914"/>
    <s v="18/Sep/2024"/>
    <s v="18/Sep/2024"/>
    <x v="5"/>
    <s v="18/09/2024 06:23:23 PM"/>
    <s v="MMT/IMPS/426218957007/P2AMOB/KONARK GUP/Indian Overseas"/>
    <m/>
    <n v="5000"/>
    <n v="213805.48999999967"/>
  </r>
  <r>
    <n v="1110"/>
    <s v="S7362239"/>
    <s v="18/Sep/2024"/>
    <s v="18/Sep/2024"/>
    <x v="5"/>
    <s v="18/09/2024 07:57:07 PM"/>
    <s v="UPI/shethhiren93@ok/token thrive hi/Axis Bank Ltd/462860936231/AXId652f4e473bf4ca48ab23b1c1d8a7f40"/>
    <m/>
    <n v="10000"/>
    <n v="223805.48999999967"/>
  </r>
  <r>
    <n v="1111"/>
    <s v="S7797454"/>
    <s v="18/Sep/2024"/>
    <s v="18/Sep/2024"/>
    <x v="5"/>
    <s v="18/09/2024 08:37:10 PM"/>
    <s v="BIL/INFT/DIM8807191/Quick Pay FT/Rent/112005002094SRISHTI ."/>
    <m/>
    <n v="5000"/>
    <n v="228805.48999999967"/>
  </r>
  <r>
    <n v="1112"/>
    <s v="S8505655"/>
    <s v="18/Sep/2024"/>
    <s v="18/Sep/2024"/>
    <x v="5"/>
    <s v="18/09/2024 11:10:33 PM"/>
    <s v="UPI/credpay@icici/house rent paym/ICICI Bank LTD /426263599586/ICICIV2gXkbu6xn7deSASYUEku43kGIncql"/>
    <m/>
    <n v="16000"/>
    <n v="244805.48999999967"/>
  </r>
  <r>
    <n v="1113"/>
    <s v="S12526020"/>
    <s v="19/Sep/2024"/>
    <s v="19/Sep/2024"/>
    <x v="5"/>
    <s v="19/09/2024 01:22:38 PM"/>
    <s v="MMT/IMPS/426326080188/VijaySinghBisht/EAZYAPP TE/Ratnakar Bank"/>
    <m/>
    <n v="15680"/>
    <n v="260485.48999999967"/>
  </r>
  <r>
    <n v="1114"/>
    <s v="S12534604"/>
    <s v="19/Sep/2024"/>
    <s v="19/Sep/2024"/>
    <x v="5"/>
    <s v="19/09/2024 01:23:29 PM"/>
    <s v="MMT/IMPS/426328080370/VijaySinghBisht/EAZYAPP TE/Ratnakar Bank"/>
    <m/>
    <n v="490"/>
    <n v="260975.48999999967"/>
  </r>
  <r>
    <n v="1115"/>
    <s v="S12535558"/>
    <s v="19/Sep/2024"/>
    <s v="19/Sep/2024"/>
    <x v="5"/>
    <s v="19/09/2024 01:23:29 PM"/>
    <s v="INF/NEFT/037662487201/UTIB0CCH274/thriveabhi     /RAZORPAYXAXIS"/>
    <n v="40000"/>
    <m/>
    <n v="220975.48999999967"/>
  </r>
  <r>
    <n v="1116"/>
    <s v="S17474032"/>
    <s v="19/Sep/2024"/>
    <s v="19/Sep/2024"/>
    <x v="5"/>
    <s v="19/09/2024 09:43:54 PM"/>
    <s v="MMT/IMPS/426326155231/ShaktiraisinghK/EAZYAPP TE/Ratnakar Bank"/>
    <m/>
    <n v="19080"/>
    <n v="240055.48999999967"/>
  </r>
  <r>
    <n v="1117"/>
    <s v="S17771550"/>
    <s v="19/Sep/2024"/>
    <s v="19/Sep/2024"/>
    <x v="5"/>
    <s v="19/09/2024 10:45:15 PM"/>
    <s v="UPI/akankshaprasad8/UPI/HDFC BANK LTD/426341890758/HDFa71236ce02d844eb9345768f3f1cdd27"/>
    <m/>
    <n v="2000"/>
    <n v="242055.48999999967"/>
  </r>
  <r>
    <n v="1118"/>
    <s v="S20502361"/>
    <s v="20/Sep/2024"/>
    <s v="20/Sep/2024"/>
    <x v="5"/>
    <s v="20/09/2024 09:35:52 AM"/>
    <s v="GIB/002029090441/GST       /24093600073175"/>
    <n v="331718"/>
    <m/>
    <n v="-89662.510000000329"/>
  </r>
  <r>
    <n v="1119"/>
    <s v="S20565900"/>
    <s v="20/Sep/2024"/>
    <s v="20/Sep/2024"/>
    <x v="5"/>
    <s v="20/09/2024 09:47:48 AM"/>
    <s v="INF/INFT/037670289461/NARENICT0"/>
    <n v="204120"/>
    <m/>
    <n v="-293782.51000000036"/>
  </r>
  <r>
    <n v="1120"/>
    <s v="S20570926"/>
    <s v="20/Sep/2024"/>
    <s v="20/Sep/2024"/>
    <x v="5"/>
    <s v="20/09/2024 09:48:53 AM"/>
    <s v="INF/NEFT/037670294531/UBIN0801925/rent sept 2024 /GEETHAT0"/>
    <n v="221130"/>
    <m/>
    <n v="-514912.51000000036"/>
  </r>
  <r>
    <n v="1121"/>
    <s v="S23550105"/>
    <s v="20/Sep/2024"/>
    <s v="20/Sep/2024"/>
    <x v="5"/>
    <s v="20/09/2024 02:33:34 PM"/>
    <s v="MMT/IMPS/426428109924/RahulRameshraoT/EAZYAPP TE/Ratnakar Bank"/>
    <m/>
    <n v="5000"/>
    <n v="-509912.51000000036"/>
  </r>
  <r>
    <n v="1122"/>
    <s v="S23501112"/>
    <s v="20/Sep/2024"/>
    <s v="20/Sep/2024"/>
    <x v="5"/>
    <s v="20/09/2024 02:50:32 PM"/>
    <s v="UPI/shivatejaalle10/UPI/HDFC BANK LTD/426461737293/HDFc0e70df176ea497a868d46f00f9ba297"/>
    <m/>
    <n v="10000"/>
    <n v="-499912.51000000036"/>
  </r>
  <r>
    <n v="1123"/>
    <s v="S25761398"/>
    <s v="20/Sep/2024"/>
    <s v="20/Sep/2024"/>
    <x v="5"/>
    <s v="20/09/2024 05:49:22 PM"/>
    <s v="BIL/ONL/000901891489/One97 Comm"/>
    <n v="8698.9"/>
    <m/>
    <n v="-508611.41000000038"/>
  </r>
  <r>
    <n v="1124"/>
    <s v="S25807276"/>
    <s v="20/Sep/2024"/>
    <s v="20/Sep/2024"/>
    <x v="5"/>
    <s v="20/09/2024 05:53:10 PM"/>
    <s v="BIL/ONL/000901892891/One97 Comm"/>
    <n v="8131.9"/>
    <m/>
    <n v="-516743.31000000041"/>
  </r>
  <r>
    <n v="1125"/>
    <s v="S25829361"/>
    <s v="20/Sep/2024"/>
    <s v="20/Sep/2024"/>
    <x v="5"/>
    <s v="20/09/2024 05:55:20 PM"/>
    <s v="BIL/ONL/000901893726/One97 Comm"/>
    <n v="4702.8999999999996"/>
    <m/>
    <n v="-521446.21000000043"/>
  </r>
  <r>
    <n v="1126"/>
    <s v="S28084716"/>
    <s v="20/Sep/2024"/>
    <s v="20/Sep/2024"/>
    <x v="5"/>
    <s v="20/09/2024 10:43:53 PM"/>
    <s v="INF/NEFT/037679997661/UTIB0CCH274/thriveabhi     /RAZORPAYXAXIS"/>
    <n v="20000"/>
    <m/>
    <n v="-541446.21000000043"/>
  </r>
  <r>
    <n v="1127"/>
    <s v="S30632071"/>
    <s v="21/Sep/2024"/>
    <s v="21/Sep/2024"/>
    <x v="5"/>
    <s v="21/09/2024 11:51:11 AM"/>
    <s v="BIL/ONL/000902145458/One97 Comm"/>
    <n v="29495.9"/>
    <m/>
    <n v="-570942.11000000045"/>
  </r>
  <r>
    <n v="1128"/>
    <s v="S30656420"/>
    <s v="21/Sep/2024"/>
    <s v="21/Sep/2024"/>
    <x v="5"/>
    <s v="21/09/2024 11:53:55 AM"/>
    <s v="BIL/ONL/000902146600/One97 Comm"/>
    <n v="29782.9"/>
    <m/>
    <n v="-600725.01000000047"/>
  </r>
  <r>
    <n v="1129"/>
    <s v="S30773365"/>
    <s v="21/Sep/2024"/>
    <s v="21/Sep/2024"/>
    <x v="5"/>
    <s v="21/09/2024 12:04:45 PM"/>
    <s v="BIL/ONL/000902151177/One97 Comm"/>
    <n v="83834.899999999994"/>
    <m/>
    <n v="-684559.9100000005"/>
  </r>
  <r>
    <n v="1130"/>
    <s v="S30800898"/>
    <s v="21/Sep/2024"/>
    <s v="21/Sep/2024"/>
    <x v="5"/>
    <s v="21/09/2024 12:07:26 PM"/>
    <s v="BIL/ONL/000902152400/One97 Comm"/>
    <n v="63782.9"/>
    <m/>
    <n v="-748342.81000000052"/>
  </r>
  <r>
    <n v="1131"/>
    <s v="S30852410"/>
    <s v="21/Sep/2024"/>
    <s v="21/Sep/2024"/>
    <x v="5"/>
    <s v="21/09/2024 12:11:22 PM"/>
    <s v="BIL/ONL/000902154163/One97 Comm"/>
    <n v="11563.9"/>
    <m/>
    <n v="-759906.71000000054"/>
  </r>
  <r>
    <n v="1132"/>
    <s v="S30968493"/>
    <s v="21/Sep/2024"/>
    <s v="21/Sep/2024"/>
    <x v="5"/>
    <s v="21/09/2024 12:23:34 PM"/>
    <s v="BIL/ONL/000902159507/One97 Comm"/>
    <n v="6524.9"/>
    <m/>
    <n v="-766431.61000000057"/>
  </r>
  <r>
    <n v="1133"/>
    <s v="S38236578"/>
    <s v="22/Sep/2024"/>
    <s v="22/Sep/2024"/>
    <x v="5"/>
    <s v="22/09/2024 02:13:26 PM"/>
    <s v="UPI/7350752213@ybl/Payment from Ph/Axis Bank Ltd/426685071226/YBL2215b8efcb0642f3805ff365d7f86ce2"/>
    <m/>
    <n v="5000"/>
    <n v="-761431.61000000057"/>
  </r>
  <r>
    <n v="1134"/>
    <s v="S40212818"/>
    <s v="22/Sep/2024"/>
    <s v="22/Sep/2024"/>
    <x v="5"/>
    <s v="22/09/2024 09:10:30 PM"/>
    <s v="IMPS Chg Feb-24+GST"/>
    <n v="90.86"/>
    <m/>
    <n v="-761522.47000000055"/>
  </r>
  <r>
    <n v="1135"/>
    <s v="S43683040"/>
    <s v="23/Sep/2024"/>
    <s v="23/Sep/2024"/>
    <x v="5"/>
    <s v="23/09/2024 11:32:48 AM"/>
    <s v="NEFT-000398197173-EAZYAPP TECH PVT LTD-ANANYA PENDSE 402 SECURITY DEP-409001820820-RATN0000999"/>
    <m/>
    <n v="20760"/>
    <n v="-740762.47000000055"/>
  </r>
  <r>
    <n v="1136"/>
    <s v="S51478016"/>
    <s v="24/Sep/2024"/>
    <s v="24/Sep/2024"/>
    <x v="5"/>
    <s v="24/09/2024 03:02:36 AM"/>
    <s v="INF/NEFT/037703786661/UTIB0CCH274/Payroll"/>
    <n v="66000"/>
    <m/>
    <n v="-806762.47000000055"/>
  </r>
  <r>
    <n v="1137"/>
    <s v="S56265101"/>
    <s v="24/Sep/2024"/>
    <s v="24/Sep/2024"/>
    <x v="5"/>
    <s v="24/09/2024 03:36:41 PM"/>
    <s v="UPI/niyati31sharma@/UPI/HDFC BANK LTD/426835651502/HDFfc889f1d89ea46b582140865f3ae4088"/>
    <m/>
    <n v="10000"/>
    <n v="-796762.47000000055"/>
  </r>
  <r>
    <n v="1138"/>
    <s v="S56343141"/>
    <s v="24/Sep/2024"/>
    <s v="24/Sep/2024"/>
    <x v="5"/>
    <s v="24/09/2024 03:38:44 PM"/>
    <s v="UPI/9.priyanshi.jai/UPI/HDFC BANK LTD/426835720424/HDF98f5cf069ecf42d59dd578c67efc6114"/>
    <m/>
    <n v="6000"/>
    <n v="-790762.47000000055"/>
  </r>
  <r>
    <n v="1139"/>
    <s v="S56439987"/>
    <s v="24/Sep/2024"/>
    <s v="24/Sep/2024"/>
    <x v="5"/>
    <s v="24/09/2024 03:49:05 PM"/>
    <s v="UPI/raina.nidhi71@o/UPI/HDFC BANK LTD/426836101502/HDF13d4c1a96629495b8e0a78b841274887"/>
    <m/>
    <n v="10000"/>
    <n v="-780762.47000000055"/>
  </r>
  <r>
    <n v="1140"/>
    <s v="S58534272"/>
    <s v="24/Sep/2024"/>
    <s v="24/Sep/2024"/>
    <x v="5"/>
    <s v="24/09/2024 07:12:02 PM"/>
    <s v="UPI/yspk326@axl/Payment from Ph/Union Bank of I/426897015050/AXL3cc1479dc6e744bfa1a20c0c05861b3b"/>
    <m/>
    <n v="5000"/>
    <n v="-775762.47000000055"/>
  </r>
  <r>
    <n v="1141"/>
    <s v="S60276918"/>
    <s v="25/Sep/2024"/>
    <s v="25/Sep/2024"/>
    <x v="5"/>
    <s v="25/09/2024 12:24:18 AM"/>
    <s v="MMT/IMPS/426928002142/PrasantBalakris/EAZYAPP TE/Ratnakar Bank"/>
    <m/>
    <n v="41141"/>
    <n v="-734621.47000000055"/>
  </r>
  <r>
    <n v="1142"/>
    <s v="S62774265"/>
    <s v="25/Sep/2024"/>
    <s v="25/Sep/2024"/>
    <x v="5"/>
    <s v="25/09/2024 10:04:38 AM"/>
    <s v="NEFT-N269243285298046-SACHIN D WATARKAR-THRIVE 1 BOOKING-01491140039462-HDFC0000001"/>
    <m/>
    <n v="10000"/>
    <n v="-724621.47000000055"/>
  </r>
  <r>
    <n v="1143"/>
    <s v="S69772549"/>
    <s v="25/Sep/2024"/>
    <s v="25/Sep/2024"/>
    <x v="5"/>
    <s v="25/09/2024 11:24:35 PM"/>
    <s v="MMT/IMPS/426923293981/Remarks/Sagnik Roy/Federal Bank"/>
    <m/>
    <n v="5000"/>
    <n v="-719621.47000000055"/>
  </r>
  <r>
    <n v="1144"/>
    <s v="S71131907"/>
    <s v="26/Sep/2024"/>
    <s v="26/Sep/2024"/>
    <x v="5"/>
    <s v="26/09/2024 08:09:59 AM"/>
    <s v="UPI/shethhiren93@ok/remaining payme/Axis Bank Ltd/427052549032/AXI527f424a063e459cb64ade2dec0050d0"/>
    <m/>
    <n v="25840"/>
    <n v="-693781.47000000055"/>
  </r>
  <r>
    <n v="1145"/>
    <s v="S77916143"/>
    <s v="26/Sep/2024"/>
    <s v="26/Sep/2024"/>
    <x v="5"/>
    <s v="26/09/2024 08:45:28 PM"/>
    <s v="INF/NEFT/037733524561/UTIB0CCH274/thriveabhi     /RAZORPAYXAXIS"/>
    <n v="50000"/>
    <m/>
    <n v="-743781.47000000055"/>
  </r>
  <r>
    <n v="1146"/>
    <s v="S78684978"/>
    <s v="26/Sep/2024"/>
    <s v="26/Sep/2024"/>
    <x v="5"/>
    <s v="26/09/2024 11:20:52 PM"/>
    <s v="UPI/renjithr201097@/UPI/ICICI Bank/463672130793/ICIbc247b8f91e8428ebbc023ad5b3ef458"/>
    <m/>
    <n v="10000"/>
    <n v="-733781.47000000055"/>
  </r>
  <r>
    <n v="1147"/>
    <s v="S85430249"/>
    <s v="27/Sep/2024"/>
    <s v="27/Sep/2024"/>
    <x v="5"/>
    <s v="27/09/2024 04:38:54 PM"/>
    <s v="NEFT-AXISCN0757398076-RAZORPAY SOFTWARE PRIVATE LIMITED --RAZORPAY SOFTWARE PVT LTD FUND-9170200412"/>
    <m/>
    <n v="297.16000000000003"/>
    <n v="-733484.31000000052"/>
  </r>
  <r>
    <n v="1148"/>
    <s v="S90625345"/>
    <s v="28/Sep/2024"/>
    <s v="28/Sep/2024"/>
    <x v="5"/>
    <s v="28/09/2024 09:22:26 AM"/>
    <s v="MMT/IMPS/427227022528/SunnyThakur305R/EAZYAPP TE/Ratnakar Bank"/>
    <m/>
    <n v="18000"/>
    <n v="-715484.31000000052"/>
  </r>
  <r>
    <n v="1149"/>
    <s v="S90800245"/>
    <s v="28/Sep/2024"/>
    <s v="28/Sep/2024"/>
    <x v="5"/>
    <s v="28/09/2024 09:59:06 AM"/>
    <s v="BIL/INFT/DIW0526876/Rent Konark Gup/ KONARK GUPTA"/>
    <m/>
    <n v="15160"/>
    <n v="-700324.31000000052"/>
  </r>
  <r>
    <n v="1150"/>
    <s v="S99125360"/>
    <s v="29/Sep/2024"/>
    <s v="29/Sep/2024"/>
    <x v="5"/>
    <s v="29/09/2024 04:19:22 PM"/>
    <s v="INF/NEFT/037754432091/UTIB0CCH274/thriveabhi     /RAZORPAYXAXIS"/>
    <n v="120000"/>
    <m/>
    <n v="-820324.31000000052"/>
  </r>
  <r>
    <n v="1151"/>
    <s v="S99882011"/>
    <s v="29/Sep/2024"/>
    <s v="29/Sep/2024"/>
    <x v="5"/>
    <s v="29/09/2024 07:18:50 PM"/>
    <s v="UPI/meghanatangutur/UPI/State Bank Of I/427373763327/AXI5bfdf8657bf0405c8f0f708622cbc541"/>
    <m/>
    <n v="10000"/>
    <n v="-810324.31000000052"/>
  </r>
  <r>
    <n v="1152"/>
    <s v="S3980807"/>
    <s v="30/Sep/2024"/>
    <s v="30/Sep/2024"/>
    <x v="5"/>
    <s v="30/09/2024 08:19:45 AM"/>
    <s v="UPI/7350752213@ybl/Payment from Ph/Axis Bank Ltd/427481614945/YBL768585dc02824d04b7270995422a91de"/>
    <m/>
    <n v="712"/>
    <n v="-809612.31000000052"/>
  </r>
  <r>
    <n v="1153"/>
    <s v="S4265049"/>
    <s v="30/Sep/2024"/>
    <s v="30/Sep/2024"/>
    <x v="5"/>
    <s v="30/09/2024 09:03:57 AM"/>
    <s v="UPI/jaideeptamma@ok/UPI/Union Bank of I/427458729801/SBIfae3ca27a6ba4f65b67e7adcb0d18700"/>
    <m/>
    <n v="10000"/>
    <n v="-799612.31000000052"/>
  </r>
  <r>
    <n v="1154"/>
    <s v="S5058499"/>
    <s v="30/Sep/2024"/>
    <s v="30/Sep/2024"/>
    <x v="5"/>
    <s v="30/09/2024 09:59:01 AM"/>
    <s v="UPI/credpay@icici/house rent paym/ICICI Bank LTD /427412958236/ICICIV20G5SBsRq7UDYnYPlRU8FqFlNAgTW"/>
    <m/>
    <n v="10000"/>
    <n v="-789612.31000000052"/>
  </r>
  <r>
    <n v="1155"/>
    <s v="S6446123"/>
    <s v="30/Sep/2024"/>
    <s v="30/Sep/2024"/>
    <x v="5"/>
    <s v="30/09/2024 11:50:08 AM"/>
    <s v="INF/NEFT/037759125431/UTIB0CCH274/thriveabhi     /RAZORPAYXAXIS"/>
    <n v="30000"/>
    <m/>
    <n v="-819612.31000000052"/>
  </r>
  <r>
    <n v="1156"/>
    <s v="S8689897"/>
    <s v="30/Sep/2024"/>
    <s v="30/Sep/2024"/>
    <x v="5"/>
    <s v="30/09/2024 02:00:55 PM"/>
    <s v="MMT/IMPS/427425145656/PSLPolymers401E/EAZYAPP TE/Ratnakar Bank"/>
    <m/>
    <n v="30654"/>
    <n v="-788958.31000000052"/>
  </r>
  <r>
    <n v="1157"/>
    <s v="S11601950"/>
    <s v="30/Sep/2024"/>
    <s v="30/Sep/2024"/>
    <x v="5"/>
    <s v="30/09/2024 04:43:27 PM"/>
    <s v="NEFT-AXISCN0760043554-RAZORPAY SOFTWARE PRIVATE LIMITED --RAZORPAY SOFTWARE PVT LTD FUND-9170200412"/>
    <m/>
    <n v="9801.16"/>
    <n v="-779157.15000000049"/>
  </r>
  <r>
    <n v="1158"/>
    <s v="S14943586"/>
    <s v="30/Sep/2024"/>
    <s v="30/Sep/2024"/>
    <x v="5"/>
    <s v="30/09/2024 08:08:03 PM"/>
    <s v="MMT/IMPS/427425252066/RaghavSingh102E/EAZYAPP TE/Ratnakar Bank"/>
    <m/>
    <n v="726"/>
    <n v="-778431.15000000049"/>
  </r>
  <r>
    <n v="1159"/>
    <s v="S15328372"/>
    <s v="30/Sep/2024"/>
    <s v="30/Sep/2024"/>
    <x v="5"/>
    <s v="30/09/2024 08:45:27 PM"/>
    <s v="MMT/IMPS/427425263700/AnandiSrivastav/EAZYAPP TE/Ratnakar Bank"/>
    <m/>
    <n v="109"/>
    <n v="-778322.15000000049"/>
  </r>
  <r>
    <n v="1160"/>
    <s v="S15491252"/>
    <s v="30/Sep/2024"/>
    <s v="30/Sep/2024"/>
    <x v="5"/>
    <s v="30/09/2024 09:00:57 PM"/>
    <s v="MMT/IMPS/427426141365/RenjithR302Secu/EAZYAPP TE/Ratnakar Bank"/>
    <m/>
    <n v="24305"/>
    <n v="-754017.15000000049"/>
  </r>
  <r>
    <n v="1161"/>
    <s v="S16025943"/>
    <s v="30/Sep/2024"/>
    <s v="30/Sep/2024"/>
    <x v="5"/>
    <s v="30/09/2024 09:54:55 PM"/>
    <s v="MMT/IMPS/427425286764/SubhamDash507El/EAZYAPP TE/Ratnakar Bank"/>
    <m/>
    <n v="15177"/>
    <n v="-738840.15000000049"/>
  </r>
  <r>
    <n v="1162"/>
    <s v="S16036914"/>
    <s v="30/Sep/2024"/>
    <s v="30/Sep/2024"/>
    <x v="5"/>
    <s v="30/09/2024 09:55:57 PM"/>
    <s v="MMT/IMPS/427426151785/SeshankK406Rent/EAZYAPP TE/Ratnakar Bank"/>
    <m/>
    <n v="28187"/>
    <n v="-710653.15000000049"/>
  </r>
  <r>
    <n v="1163"/>
    <s v="S16056189"/>
    <s v="30/Sep/2024"/>
    <s v="30/Sep/2024"/>
    <x v="5"/>
    <s v="30/09/2024 09:57:54 PM"/>
    <s v="MMT/IMPS/427425288093/GollapelliAbhil/EAZYAPP TE/Ratnakar Bank"/>
    <m/>
    <n v="14149"/>
    <n v="-696504.15000000049"/>
  </r>
  <r>
    <n v="1164"/>
    <s v="S16068129"/>
    <s v="30/Sep/2024"/>
    <s v="30/Sep/2024"/>
    <x v="5"/>
    <s v="30/09/2024 09:59:12 PM"/>
    <s v="MMT/IMPS/427427152597/VishnuRaoV105El/EAZYAPP TE/Ratnakar Bank"/>
    <m/>
    <n v="14203"/>
    <n v="-682301.15000000049"/>
  </r>
  <r>
    <n v="1165"/>
    <s v="S16069594"/>
    <s v="30/Sep/2024"/>
    <s v="30/Sep/2024"/>
    <x v="5"/>
    <s v="30/09/2024 09:59:15 PM"/>
    <s v="MMT/IMPS/427428152503/DarshanTelang20/EAZYAPP TE/Ratnakar Bank"/>
    <m/>
    <n v="31921"/>
    <n v="-650380.15000000049"/>
  </r>
  <r>
    <n v="1166"/>
    <s v="S16099742"/>
    <s v="30/Sep/2024"/>
    <s v="30/Sep/2024"/>
    <x v="5"/>
    <s v="30/09/2024 10:02:23 PM"/>
    <s v="MMT/IMPS/427427153342/ShreyaMaheshwar/EAZYAPP TE/Ratnakar Bank"/>
    <m/>
    <n v="15099"/>
    <n v="-635281.15000000049"/>
  </r>
  <r>
    <n v="1167"/>
    <s v="S16251065"/>
    <s v="30/Sep/2024"/>
    <s v="30/Sep/2024"/>
    <x v="5"/>
    <s v="30/09/2024 10:17:14 PM"/>
    <s v="MMT/IMPS/427425295281/RajeshChowdary1/EAZYAPP TE/Ratnakar Bank"/>
    <m/>
    <n v="28286"/>
    <n v="-606995.15000000049"/>
  </r>
  <r>
    <n v="1168"/>
    <s v="S16394780"/>
    <s v="30/Sep/2024"/>
    <s v="30/Sep/2024"/>
    <x v="5"/>
    <s v="30/09/2024 10:32:29 PM"/>
    <s v="MMT/IMPS/427426157242/Sristi307Electr/EAZYAPP TE/Ratnakar Bank"/>
    <m/>
    <n v="14176"/>
    <n v="-592819.15000000049"/>
  </r>
  <r>
    <n v="1169"/>
    <s v="S16427119"/>
    <s v="30/Sep/2024"/>
    <s v="30/Sep/2024"/>
    <x v="5"/>
    <s v="30/09/2024 10:36:02 PM"/>
    <s v="MMT/IMPS/427425298404/DeekshaVanguru2/EAZYAPP TE/Ratnakar Bank"/>
    <m/>
    <n v="31197"/>
    <n v="-561622.15000000049"/>
  </r>
  <r>
    <n v="1170"/>
    <s v="S16497531"/>
    <s v="30/Sep/2024"/>
    <s v="30/Sep/2024"/>
    <x v="5"/>
    <s v="30/09/2024 10:44:24 PM"/>
    <s v="MMT/IMPS/427428158183/PoojaPillai106R/EAZYAPP TE/Ratnakar Bank"/>
    <m/>
    <n v="31481"/>
    <n v="-530141.15000000049"/>
  </r>
  <r>
    <n v="1171"/>
    <s v="S17307076"/>
    <s v="01/Oct/2024"/>
    <s v="01/Oct/2024"/>
    <x v="6"/>
    <s v="01/10/2024 12:54:30 AM"/>
    <s v="MMT/IMPS/427526002374/Jahanv8D405Elec/EAZYAPP TE/Ratnakar Bank"/>
    <m/>
    <n v="847"/>
    <n v="-529294.15000000049"/>
  </r>
  <r>
    <n v="1172"/>
    <s v="S17373202"/>
    <s v="01/Oct/2024"/>
    <s v="01/Oct/2024"/>
    <x v="6"/>
    <s v="01/10/2024 01:41:02 AM"/>
    <s v="MMT/IMPS/427525006417/YashPatil103Ele/EAZYAPP TE/Ratnakar Bank"/>
    <m/>
    <n v="528"/>
    <n v="-528766.15000000049"/>
  </r>
  <r>
    <n v="1173"/>
    <s v="S20398339"/>
    <s v="01/Oct/2024"/>
    <s v="01/Oct/2024"/>
    <x v="6"/>
    <s v="01/10/2024 08:51:37 AM"/>
    <s v="MMT/IMPS/427508751160/Salary/Payroll/UTIB0CCH274"/>
    <n v="396000"/>
    <m/>
    <n v="-924766.15000000049"/>
  </r>
  <r>
    <n v="1174"/>
    <s v="S20533486"/>
    <s v="01/Oct/2024"/>
    <s v="01/Oct/2024"/>
    <x v="6"/>
    <s v="01/10/2024 09:07:59 AM"/>
    <s v="MMT/IMPS/427527023755/MugdhaSharma408/EAZYAPP TE/Ratnakar Bank"/>
    <m/>
    <n v="506"/>
    <n v="-924260.15000000049"/>
  </r>
  <r>
    <n v="1175"/>
    <s v="S21785181"/>
    <s v="01/Oct/2024"/>
    <s v="01/Oct/2024"/>
    <x v="6"/>
    <s v="01/10/2024 10:58:42 AM"/>
    <s v="MMT/IMPS/427525074762/Shidhanta103Ele/EAZYAPP TE/Ratnakar Bank"/>
    <m/>
    <n v="363"/>
    <n v="-923897.15000000049"/>
  </r>
  <r>
    <n v="1176"/>
    <s v="S21891089"/>
    <s v="01/Oct/2024"/>
    <s v="01/Oct/2024"/>
    <x v="6"/>
    <s v="01/10/2024 11:05:38 AM"/>
    <s v="MMT/IMPS/427525076940/KhwaishRupani40/EAZYAPP TE/Ratnakar Bank"/>
    <m/>
    <n v="187"/>
    <n v="-923710.15000000049"/>
  </r>
  <r>
    <n v="1177"/>
    <s v="S25301161"/>
    <s v="01/Oct/2024"/>
    <s v="01/Oct/2024"/>
    <x v="6"/>
    <s v="01/10/2024 03:15:04 PM"/>
    <s v="MMT/IMPS/427528103026/SnehalKirjat305/EAZYAPP TE/Ratnakar Bank"/>
    <m/>
    <n v="495"/>
    <n v="-923215.15000000049"/>
  </r>
  <r>
    <n v="1178"/>
    <s v="S25467306"/>
    <s v="01/Oct/2024"/>
    <s v="01/Oct/2024"/>
    <x v="6"/>
    <s v="01/10/2024 03:29:30 PM"/>
    <s v="MMT/IMPS/427526105135/ShivaniSharma30/EAZYAPP TE/Ratnakar Bank"/>
    <m/>
    <n v="220"/>
    <n v="-922995.15000000049"/>
  </r>
  <r>
    <n v="1179"/>
    <s v="S25850125"/>
    <s v="01/Oct/2024"/>
    <s v="01/Oct/2024"/>
    <x v="6"/>
    <s v="01/10/2024 03:59:56 PM"/>
    <s v="MMT/IMPS/427527112628/NinadRamiah102E/EAZYAPP TE/Ratnakar Bank"/>
    <m/>
    <n v="55"/>
    <n v="-922940.15000000049"/>
  </r>
  <r>
    <n v="1180"/>
    <s v="S26213335"/>
    <s v="01/Oct/2024"/>
    <s v="01/Oct/2024"/>
    <x v="6"/>
    <s v="01/10/2024 04:21:18 PM"/>
    <s v="MMT/IMPS/427525230285/SnehalKirjat305/EAZYAPP TE/Ratnakar Bank"/>
    <m/>
    <n v="26495"/>
    <n v="-896445.15000000049"/>
  </r>
  <r>
    <n v="1181"/>
    <s v="S26306373"/>
    <s v="01/Oct/2024"/>
    <s v="01/Oct/2024"/>
    <x v="6"/>
    <s v="01/10/2024 04:26:31 PM"/>
    <s v="MMT/IMPS/427525233299/KarthikKishore1/EAZYAPP TE/Ratnakar Bank"/>
    <m/>
    <n v="203"/>
    <n v="-896242.15000000049"/>
  </r>
  <r>
    <n v="1182"/>
    <s v="S26306457"/>
    <s v="01/Oct/2024"/>
    <s v="01/Oct/2024"/>
    <x v="6"/>
    <s v="01/10/2024 04:26:31 PM"/>
    <s v="MMT/IMPS/427528120920/JosephTJohn407E/EAZYAPP TE/Ratnakar Bank"/>
    <m/>
    <n v="324"/>
    <n v="-895918.15000000049"/>
  </r>
  <r>
    <n v="1183"/>
    <s v="S27930967"/>
    <s v="01/Oct/2024"/>
    <s v="01/Oct/2024"/>
    <x v="6"/>
    <s v="01/10/2024 06:08:29 PM"/>
    <s v="UPI/abhisunil96@oks/Abhishek room 1/State Bank OfI/427541212441/SBI20bc1b94d1d44b9292aa646651e3e3dc"/>
    <m/>
    <n v="5000"/>
    <n v="-890918.15000000049"/>
  </r>
  <r>
    <n v="1184"/>
    <s v="S28925190"/>
    <s v="01/Oct/2024"/>
    <s v="01/Oct/2024"/>
    <x v="6"/>
    <s v="01/10/2024 07:08:51 PM"/>
    <s v="MMT/IMPS/427525343059/SrijanB402Elect/EAZYAPP TE/Ratnakar Bank"/>
    <m/>
    <n v="55"/>
    <n v="-890863.15000000049"/>
  </r>
  <r>
    <n v="1185"/>
    <s v="S28952964"/>
    <s v="01/Oct/2024"/>
    <s v="01/Oct/2024"/>
    <x v="6"/>
    <s v="01/10/2024 07:10:47 PM"/>
    <s v="MMT/IMPS/427528177497/SrijanB402Advan/EAZYAPP TE/Ratnakar Bank"/>
    <m/>
    <n v="28000"/>
    <n v="-862863.15000000049"/>
  </r>
  <r>
    <n v="1186"/>
    <s v="S34571700"/>
    <s v="02/Oct/2024"/>
    <s v="02/Oct/2024"/>
    <x v="6"/>
    <s v="02/10/2024 11:09:51 AM"/>
    <s v="MMT/IMPS/427626075418/NaimishaGiri208/EAZYAPP TE/Ratnakar Bank"/>
    <m/>
    <n v="26112"/>
    <n v="-836751.15000000049"/>
  </r>
  <r>
    <n v="1187"/>
    <s v="S34666835"/>
    <s v="02/Oct/2024"/>
    <s v="02/Oct/2024"/>
    <x v="6"/>
    <s v="02/10/2024 11:23:36 AM"/>
    <s v="MMT/IMPS/427628079206/AbhinavRoy301El/EAZYAPP TE/Ratnakar Bank"/>
    <m/>
    <n v="28385"/>
    <n v="-808366.15000000049"/>
  </r>
  <r>
    <n v="1188"/>
    <s v="S34675551"/>
    <s v="02/Oct/2024"/>
    <s v="02/Oct/2024"/>
    <x v="6"/>
    <s v="02/10/2024 11:24:36 AM"/>
    <s v="MMT/IMPS/427626079477/MugdhaSharma408/EAZYAPP TE/Ratnakar Bank"/>
    <m/>
    <n v="33600"/>
    <n v="-774766.15000000049"/>
  </r>
  <r>
    <n v="1189"/>
    <s v="S34721490"/>
    <s v="02/Oct/2024"/>
    <s v="02/Oct/2024"/>
    <x v="6"/>
    <s v="02/10/2024 11:31:27 AM"/>
    <s v="MMT/IMPS/427625159103/RajkamalSingh20/EAZYAPP TE/Ratnakar Bank"/>
    <m/>
    <n v="15680"/>
    <n v="-759086.15000000049"/>
  </r>
  <r>
    <n v="1190"/>
    <s v="S34726699"/>
    <s v="02/Oct/2024"/>
    <s v="02/Oct/2024"/>
    <x v="6"/>
    <s v="02/10/2024 11:32:01 AM"/>
    <s v="MMT/IMPS/427627081043/RajkamalSingh20/EAZYAPP TE/Ratnakar Bank"/>
    <m/>
    <n v="149"/>
    <n v="-758937.15000000049"/>
  </r>
  <r>
    <n v="1191"/>
    <s v="S34740700"/>
    <s v="02/Oct/2024"/>
    <s v="02/Oct/2024"/>
    <x v="6"/>
    <s v="02/10/2024 11:33:44 AM"/>
    <s v="MMT/IMPS/427625160104/RuchaSanjeevAbh/EAZYAPP TE/Ratnakar Bank"/>
    <m/>
    <n v="29560"/>
    <n v="-729377.15000000049"/>
  </r>
  <r>
    <n v="1192"/>
    <s v="S34744136"/>
    <s v="02/Oct/2024"/>
    <s v="02/Oct/2024"/>
    <x v="6"/>
    <s v="02/10/2024 11:34:06 AM"/>
    <s v="MMT/IMPS/427625160303/MrinavSharma205/EAZYAPP TE/Ratnakar Bank"/>
    <m/>
    <n v="31679"/>
    <n v="-697698.15000000049"/>
  </r>
  <r>
    <n v="1193"/>
    <s v="S34836780"/>
    <s v="02/Oct/2024"/>
    <s v="02/Oct/2024"/>
    <x v="6"/>
    <s v="02/10/2024 11:44:12 AM"/>
    <s v="MMT/IMPS/427627084571/MayuriGargav505/EAZYAPP TE/Ratnakar Bank"/>
    <m/>
    <n v="15680"/>
    <n v="-682018.15000000049"/>
  </r>
  <r>
    <n v="1194"/>
    <s v="S34898789"/>
    <s v="02/Oct/2024"/>
    <s v="02/Oct/2024"/>
    <x v="6"/>
    <s v="02/10/2024 11:52:35 AM"/>
    <s v="MMT/IMPS/427626086513/AbhijeetPande10/EAZYAPP TE/Ratnakar Bank"/>
    <m/>
    <n v="16659"/>
    <n v="-665359.15000000049"/>
  </r>
  <r>
    <n v="1195"/>
    <s v="S34974050"/>
    <s v="02/Oct/2024"/>
    <s v="02/Oct/2024"/>
    <x v="6"/>
    <s v="02/10/2024 12:02:36 PM"/>
    <s v="MMT/IMPS/427627089621/UpamaRay304Rent/EAZYAPP TE/Ratnakar Bank"/>
    <m/>
    <n v="26979"/>
    <n v="-638380.15000000049"/>
  </r>
  <r>
    <n v="1196"/>
    <s v="S35038102"/>
    <s v="02/Oct/2024"/>
    <s v="02/Oct/2024"/>
    <x v="6"/>
    <s v="02/10/2024 12:09:30 PM"/>
    <s v="MMT/IMPS/427627091465/ShreedharHegde3/EAZYAPP TE/Ratnakar Bank"/>
    <m/>
    <n v="29727"/>
    <n v="-608653.15000000049"/>
  </r>
  <r>
    <n v="1197"/>
    <s v="S35084855"/>
    <s v="02/Oct/2024"/>
    <s v="02/Oct/2024"/>
    <x v="6"/>
    <s v="02/10/2024 12:16:21 PM"/>
    <s v="MMT/IMPS/427628093332/JosephTJohn407R/EAZYAPP TE/Ratnakar Bank"/>
    <m/>
    <n v="16800"/>
    <n v="-591853.15000000049"/>
  </r>
  <r>
    <n v="1198"/>
    <s v="S35116949"/>
    <s v="02/Oct/2024"/>
    <s v="02/Oct/2024"/>
    <x v="6"/>
    <s v="02/10/2024 12:20:45 PM"/>
    <s v="MMT/IMPS/427625185501/MeenakshiAishwa/EAZYAPP TE/Ratnakar Bank"/>
    <m/>
    <n v="33919"/>
    <n v="-557934.15000000049"/>
  </r>
  <r>
    <n v="1199"/>
    <s v="S35449256"/>
    <s v="02/Oct/2024"/>
    <s v="02/Oct/2024"/>
    <x v="6"/>
    <s v="02/10/2024 12:47:31 PM"/>
    <s v="MMT/IMPS/427628101299/Shidhanta103Ren/EAZYAPP TE/Ratnakar Bank"/>
    <m/>
    <n v="31360"/>
    <n v="-526574.15000000049"/>
  </r>
  <r>
    <n v="1200"/>
    <s v="S35452805"/>
    <s v="02/Oct/2024"/>
    <s v="02/Oct/2024"/>
    <x v="6"/>
    <s v="02/10/2024 12:47:56 PM"/>
    <s v="MMT/IMPS/427625199036/RaaghavMehta206/EAZYAPP TE/Ratnakar Bank"/>
    <m/>
    <n v="30273"/>
    <n v="-496301.15000000049"/>
  </r>
  <r>
    <n v="1201"/>
    <s v="S35521355"/>
    <s v="02/Oct/2024"/>
    <s v="02/Oct/2024"/>
    <x v="6"/>
    <s v="02/10/2024 12:57:29 PM"/>
    <s v="MMT/IMPS/427625202948/Samikhyha201Ele/EAZYAPP TE/Ratnakar Bank"/>
    <m/>
    <n v="29505"/>
    <n v="-466796.15000000049"/>
  </r>
  <r>
    <n v="1202"/>
    <s v="S35527189"/>
    <s v="02/Oct/2024"/>
    <s v="02/Oct/2024"/>
    <x v="6"/>
    <s v="02/10/2024 12:58:16 PM"/>
    <s v="MMT/IMPS/427626103583/AgnesKurian104R/EAZYAPP TE/Ratnakar Bank"/>
    <m/>
    <n v="31965"/>
    <n v="-434831.15000000049"/>
  </r>
  <r>
    <n v="1203"/>
    <s v="S35533258"/>
    <s v="02/Oct/2024"/>
    <s v="02/Oct/2024"/>
    <x v="6"/>
    <s v="02/10/2024 12:59:24 PM"/>
    <s v="MMT/IMPS/427625203579/ShivaniSharma30/EAZYAPP TE/Ratnakar Bank"/>
    <m/>
    <n v="31360"/>
    <n v="-403471.15000000049"/>
  </r>
  <r>
    <n v="1204"/>
    <s v="S35634156"/>
    <s v="02/Oct/2024"/>
    <s v="02/Oct/2024"/>
    <x v="6"/>
    <s v="02/10/2024 01:11:23 PM"/>
    <s v="MMT/IMPS/427625209926/SaiRam402Rent/EAZYAPP TE/Ratnakar Bank"/>
    <m/>
    <n v="36001"/>
    <n v="-367470.15000000049"/>
  </r>
  <r>
    <n v="1205"/>
    <s v="S35650054"/>
    <s v="02/Oct/2024"/>
    <s v="02/Oct/2024"/>
    <x v="6"/>
    <s v="02/10/2024 01:13:43 PM"/>
    <s v="MMT/IMPS/427625211095/ArunaKoul203Ele/EAZYAPP TE/Ratnakar Bank"/>
    <m/>
    <n v="16866"/>
    <n v="-350604.15000000049"/>
  </r>
  <r>
    <n v="1206"/>
    <s v="S35654268"/>
    <s v="02/Oct/2024"/>
    <s v="02/Oct/2024"/>
    <x v="6"/>
    <s v="02/10/2024 01:14:20 PM"/>
    <s v="MMT/IMPS/427627107649/SachinWatarkar1/EAZYAPP TE/Ratnakar Bank"/>
    <m/>
    <n v="46000"/>
    <n v="-304604.15000000049"/>
  </r>
  <r>
    <n v="1207"/>
    <s v="S35669178"/>
    <s v="02/Oct/2024"/>
    <s v="02/Oct/2024"/>
    <x v="6"/>
    <s v="02/10/2024 01:16:38 PM"/>
    <s v="MMT/IMPS/427628108101/ArchitaChakraba/EAZYAPP TE/Ratnakar Bank"/>
    <m/>
    <n v="17081"/>
    <n v="-287523.15000000049"/>
  </r>
  <r>
    <n v="1208"/>
    <s v="S35703707"/>
    <s v="02/Oct/2024"/>
    <s v="02/Oct/2024"/>
    <x v="6"/>
    <s v="02/10/2024 01:21:57 PM"/>
    <s v="MMT/IMPS/427625214472/ShivaniPrabhu50/EAZYAPP TE/Ratnakar Bank"/>
    <m/>
    <n v="15955"/>
    <n v="-271568.15000000049"/>
  </r>
  <r>
    <n v="1209"/>
    <s v="S35705805"/>
    <s v="02/Oct/2024"/>
    <s v="02/Oct/2024"/>
    <x v="6"/>
    <s v="02/10/2024 01:22:18 PM"/>
    <s v="MMT/IMPS/427626109473/Srishti204RentS/EAZYAPP TE/Ratnakar Bank"/>
    <m/>
    <n v="23600"/>
    <n v="-247968.15000000049"/>
  </r>
  <r>
    <n v="1210"/>
    <s v="S35712100"/>
    <s v="02/Oct/2024"/>
    <s v="02/Oct/2024"/>
    <x v="6"/>
    <s v="02/10/2024 01:23:20 PM"/>
    <s v="MMT/IMPS/427625215330/RaghavSingh102R/EAZYAPP TE/Ratnakar Bank"/>
    <m/>
    <n v="30240"/>
    <n v="-217728.15000000049"/>
  </r>
  <r>
    <n v="1211"/>
    <s v="S35714858"/>
    <s v="02/Oct/2024"/>
    <s v="02/Oct/2024"/>
    <x v="6"/>
    <s v="02/10/2024 01:24:00 PM"/>
    <s v="MMT/IMPS/427625215556/AnandiSrivastav/EAZYAPP TE/Ratnakar Bank"/>
    <m/>
    <n v="17920"/>
    <n v="-199808.15000000049"/>
  </r>
  <r>
    <n v="1212"/>
    <s v="S35745569"/>
    <s v="02/Oct/2024"/>
    <s v="02/Oct/2024"/>
    <x v="6"/>
    <s v="02/10/2024 01:29:04 PM"/>
    <s v="MMT/IMPS/427625217966/Emad107RentElec/EAZYAPP TE/Ratnakar Bank"/>
    <m/>
    <n v="16659"/>
    <n v="-183149.15000000049"/>
  </r>
  <r>
    <n v="1213"/>
    <s v="S35752645"/>
    <s v="02/Oct/2024"/>
    <s v="02/Oct/2024"/>
    <x v="6"/>
    <s v="02/10/2024 01:30:20 PM"/>
    <s v="MMT/IMPS/427627111516/SahilChhimpa501/EAZYAPP TE/Ratnakar Bank"/>
    <m/>
    <n v="16937"/>
    <n v="-166212.15000000049"/>
  </r>
  <r>
    <n v="1214"/>
    <s v="S35826169"/>
    <s v="02/Oct/2024"/>
    <s v="02/Oct/2024"/>
    <x v="6"/>
    <s v="02/10/2024 01:39:06 PM"/>
    <s v="MMT/IMPS/427625222933/Sourav102Electr/EAZYAPP TE/Ratnakar Bank"/>
    <m/>
    <n v="15175"/>
    <n v="-151037.15000000049"/>
  </r>
  <r>
    <n v="1215"/>
    <s v="S35886326"/>
    <s v="02/Oct/2024"/>
    <s v="02/Oct/2024"/>
    <x v="6"/>
    <s v="02/10/2024 01:49:09 PM"/>
    <s v="MMT/IMPS/427626116930/AdityaKhandelwa/EAZYAPP TE/Ratnakar Bank"/>
    <m/>
    <n v="16675"/>
    <n v="-134362.15000000049"/>
  </r>
  <r>
    <n v="1216"/>
    <s v="S35900701"/>
    <s v="02/Oct/2024"/>
    <s v="02/Oct/2024"/>
    <x v="6"/>
    <s v="02/10/2024 01:50:53 PM"/>
    <s v="MMT/IMPS/427625230012/ShreeyashKhalat/EAZYAPP TE/Ratnakar Bank"/>
    <m/>
    <n v="17795"/>
    <n v="-116567.15000000049"/>
  </r>
  <r>
    <n v="1217"/>
    <s v="S35979963"/>
    <s v="02/Oct/2024"/>
    <s v="02/Oct/2024"/>
    <x v="6"/>
    <s v="02/10/2024 02:02:55 PM"/>
    <s v="MMT/IMPS/427625235389/Manorath108Rent/EAZYAPP TE/Ratnakar Bank"/>
    <m/>
    <n v="24794"/>
    <n v="-91773.150000000489"/>
  </r>
  <r>
    <n v="1218"/>
    <s v="S35986112"/>
    <s v="02/Oct/2024"/>
    <s v="02/Oct/2024"/>
    <x v="6"/>
    <s v="02/10/2024 02:03:30 PM"/>
    <s v="MMT/IMPS/427626120204/Bishnupriya503R/EAZYAPP TE/Ratnakar Bank"/>
    <m/>
    <n v="21280"/>
    <n v="-70493.150000000489"/>
  </r>
  <r>
    <n v="1219"/>
    <s v="S36101597"/>
    <s v="02/Oct/2024"/>
    <s v="02/Oct/2024"/>
    <x v="6"/>
    <s v="02/10/2024 02:19:58 PM"/>
    <s v="MMT/IMPS/427625244232/NinadRamiah102R/EAZYAPP TE/Ratnakar Bank"/>
    <m/>
    <n v="15680"/>
    <n v="-54813.150000000489"/>
  </r>
  <r>
    <n v="1220"/>
    <s v="S36362471"/>
    <s v="02/Oct/2024"/>
    <s v="02/Oct/2024"/>
    <x v="6"/>
    <s v="02/10/2024 03:02:04 PM"/>
    <s v="MMT/IMPS/427625265897/YashPatil103Ren/EAZYAPP TE/Ratnakar Bank"/>
    <m/>
    <n v="28000"/>
    <n v="-26813.150000000489"/>
  </r>
  <r>
    <n v="1221"/>
    <s v="S36541817"/>
    <s v="02/Oct/2024"/>
    <s v="02/Oct/2024"/>
    <x v="6"/>
    <s v="02/10/2024 03:28:45 PM"/>
    <s v="MMT/IMPS/427627142712/Kushagra503Rent/EAZYAPP TE/Ratnakar Bank"/>
    <m/>
    <n v="21280"/>
    <n v="-5533.1500000004889"/>
  </r>
  <r>
    <n v="1222"/>
    <s v="S36571116"/>
    <s v="02/Oct/2024"/>
    <s v="02/Oct/2024"/>
    <x v="6"/>
    <s v="02/10/2024 03:33:17 PM"/>
    <s v="MMT/IMPS/427628143646/AromaSingh206El/EAZYAPP TE/Ratnakar Bank"/>
    <m/>
    <n v="18145"/>
    <n v="12611.849999999511"/>
  </r>
  <r>
    <n v="1223"/>
    <s v="S36593324"/>
    <s v="02/Oct/2024"/>
    <s v="02/Oct/2024"/>
    <x v="6"/>
    <s v="02/10/2024 03:36:07 PM"/>
    <s v="MMT/IMPS/427626144477/GaurangGupta206/EAZYAPP TE/Ratnakar Bank"/>
    <m/>
    <n v="18145"/>
    <n v="30756.849999999511"/>
  </r>
  <r>
    <n v="1224"/>
    <s v="S36681029"/>
    <s v="02/Oct/2024"/>
    <s v="02/Oct/2024"/>
    <x v="6"/>
    <s v="02/10/2024 03:51:20 PM"/>
    <s v="MMT/IMPS/427626146835/MoulikGupta303R/EAZYAPP TE/Ratnakar Bank"/>
    <m/>
    <n v="26880"/>
    <n v="57636.849999999511"/>
  </r>
  <r>
    <n v="1225"/>
    <s v="S37087626"/>
    <s v="02/Oct/2024"/>
    <s v="02/Oct/2024"/>
    <x v="6"/>
    <s v="02/10/2024 04:53:53 PM"/>
    <s v="MMT/IMPS/427625306713/SohamSuhasKhapr/EAZYAPP TE/Ratnakar Bank"/>
    <m/>
    <n v="33787"/>
    <n v="91423.849999999511"/>
  </r>
  <r>
    <n v="1226"/>
    <s v="S37589130"/>
    <s v="02/Oct/2024"/>
    <s v="02/Oct/2024"/>
    <x v="6"/>
    <s v="02/10/2024 05:59:10 PM"/>
    <s v="MMT/IMPS/427625326838/Sakshi301RentEl/EAZYAPP TE/Ratnakar Bank"/>
    <m/>
    <n v="15840"/>
    <n v="107263.84999999951"/>
  </r>
  <r>
    <n v="1227"/>
    <s v="S37783611"/>
    <s v="02/Oct/2024"/>
    <s v="02/Oct/2024"/>
    <x v="6"/>
    <s v="02/10/2024 06:24:54 PM"/>
    <s v="MMT/IMPS/427626171445/Arthi102RentEle/EAZYAPP TE/Ratnakar Bank"/>
    <m/>
    <n v="25641"/>
    <n v="132904.84999999951"/>
  </r>
  <r>
    <n v="1228"/>
    <s v="S37822939"/>
    <s v="02/Oct/2024"/>
    <s v="02/Oct/2024"/>
    <x v="6"/>
    <s v="02/10/2024 06:30:41 PM"/>
    <s v="MMT/IMPS/427625337916/GollapelliAbhil/EAZYAPP TE/Ratnakar Bank"/>
    <m/>
    <n v="1680"/>
    <n v="134584.84999999951"/>
  </r>
  <r>
    <n v="1229"/>
    <s v="S38157605"/>
    <s v="02/Oct/2024"/>
    <s v="02/Oct/2024"/>
    <x v="6"/>
    <s v="02/10/2024 07:09:48 PM"/>
    <s v="MMT/IMPS/427628181009/KarthikKishore1/EAZYAPP TE/Ratnakar Bank"/>
    <m/>
    <n v="16800"/>
    <n v="151384.84999999951"/>
  </r>
  <r>
    <n v="1230"/>
    <s v="S38207689"/>
    <s v="02/Oct/2024"/>
    <s v="02/Oct/2024"/>
    <x v="6"/>
    <s v="02/10/2024 07:16:47 PM"/>
    <s v="MMT/IMPS/427625357024/AnmolMohan303Re/EAZYAPP TE/Ratnakar Bank"/>
    <m/>
    <n v="30922"/>
    <n v="182306.84999999951"/>
  </r>
  <r>
    <n v="1231"/>
    <s v="S38242013"/>
    <s v="02/Oct/2024"/>
    <s v="02/Oct/2024"/>
    <x v="6"/>
    <s v="02/10/2024 07:21:34 PM"/>
    <s v="MMT/IMPS/427625358873/SurajSriram405R/EAZYAPP TE/Ratnakar Bank"/>
    <m/>
    <n v="14681"/>
    <n v="196987.84999999951"/>
  </r>
  <r>
    <n v="1232"/>
    <s v="S38301420"/>
    <s v="02/Oct/2024"/>
    <s v="02/Oct/2024"/>
    <x v="6"/>
    <s v="02/10/2024 07:30:06 PM"/>
    <s v="MMT/IMPS/427627184463/SwethaDutt401Re/EAZYAPP TE/Ratnakar Bank"/>
    <m/>
    <n v="35000"/>
    <n v="231987.84999999951"/>
  </r>
  <r>
    <n v="1233"/>
    <s v="S38393282"/>
    <s v="02/Oct/2024"/>
    <s v="02/Oct/2024"/>
    <x v="6"/>
    <s v="02/10/2024 07:40:14 PM"/>
    <s v="MMT/IMPS/427625364493/AnveshaKanodia2/EAZYAPP TE/Ratnakar Bank"/>
    <m/>
    <n v="423"/>
    <n v="232410.84999999951"/>
  </r>
  <r>
    <n v="1234"/>
    <s v="S38510028"/>
    <s v="02/Oct/2024"/>
    <s v="02/Oct/2024"/>
    <x v="6"/>
    <s v="02/10/2024 07:55:55 PM"/>
    <s v="MMT/IMPS/427628189302/Nalini501Rent/EAZYAPP TE/Ratnakar Bank"/>
    <m/>
    <n v="28000"/>
    <n v="260410.84999999951"/>
  </r>
  <r>
    <n v="1235"/>
    <s v="S39026232"/>
    <s v="02/Oct/2024"/>
    <s v="02/Oct/2024"/>
    <x v="6"/>
    <s v="02/10/2024 08:52:29 PM"/>
    <s v="MMT/IMPS/427628199634/DishaMalhotra20/EAZYAPP TE/Ratnakar Bank"/>
    <m/>
    <n v="17020"/>
    <n v="277430.84999999951"/>
  </r>
  <r>
    <n v="1236"/>
    <s v="S39389117"/>
    <s v="02/Oct/2024"/>
    <s v="02/Oct/2024"/>
    <x v="6"/>
    <s v="02/10/2024 09:56:54 PM"/>
    <s v="MMT/IMPS/427628212323/Jahanv8D405Rent/EAZYAPP TE/Ratnakar Bank"/>
    <m/>
    <n v="16800"/>
    <n v="294230.84999999951"/>
  </r>
  <r>
    <n v="1237"/>
    <s v="S39589391"/>
    <s v="02/Oct/2024"/>
    <s v="02/Oct/2024"/>
    <x v="6"/>
    <s v="02/10/2024 10:46:06 PM"/>
    <s v="MMT/IMPS/427625432334/AkhilYechuri403/EAZYAPP TE/Ratnakar Bank"/>
    <m/>
    <n v="15791"/>
    <n v="310021.84999999951"/>
  </r>
  <r>
    <n v="1238"/>
    <s v="S39985413"/>
    <s v="03/Oct/2024"/>
    <s v="03/Oct/2024"/>
    <x v="6"/>
    <s v="03/10/2024 02:01:49 AM"/>
    <s v="MMT/IMPS/427727008096/Satyam303Rent/EAZYAPP TE/Ratnakar Bank"/>
    <m/>
    <n v="21280"/>
    <n v="331301.84999999951"/>
  </r>
  <r>
    <n v="1239"/>
    <s v="S40157666"/>
    <s v="02/Oct/2024"/>
    <s v="03/Oct/2024"/>
    <x v="6"/>
    <s v="03/10/2024 03:51:29 AM"/>
    <s v="112005002094:Int.Coll:02-09-2024 to 02-10-2024"/>
    <n v="3556"/>
    <m/>
    <n v="327745.84999999951"/>
  </r>
  <r>
    <n v="1240"/>
    <s v="S41634582"/>
    <s v="03/Oct/2024"/>
    <s v="03/Oct/2024"/>
    <x v="6"/>
    <s v="03/10/2024 07:59:47 AM"/>
    <s v="CMS/001540967404/BAJAJ_AUTO_CD__SME000004466341"/>
    <n v="76393"/>
    <m/>
    <n v="251352.84999999951"/>
  </r>
  <r>
    <n v="1241"/>
    <s v="S41866767"/>
    <s v="03/Oct/2024"/>
    <s v="03/Oct/2024"/>
    <x v="6"/>
    <s v="03/10/2024 08:24:58 AM"/>
    <s v="CMS/001541066698/BAJAJ_AUTO_CD__SME000004466341"/>
    <n v="38870"/>
    <m/>
    <n v="212482.84999999951"/>
  </r>
  <r>
    <n v="1242"/>
    <s v="S42804189"/>
    <s v="03/Oct/2024"/>
    <s v="03/Oct/2024"/>
    <x v="6"/>
    <s v="03/10/2024 09:44:02 AM"/>
    <s v="MMT/IMPS/427725067290/SathviReddy202R/EAZYAPP TE/Ratnakar Bank"/>
    <m/>
    <n v="31602"/>
    <n v="244084.84999999951"/>
  </r>
  <r>
    <n v="1243"/>
    <s v="S42787472"/>
    <s v="03/Oct/2024"/>
    <s v="03/Oct/2024"/>
    <x v="6"/>
    <s v="03/10/2024 09:59:53 AM"/>
    <s v="UPI/kartik.shastri5/UPI/Axis Bank Ltd/464304614821/AXI4d98956abf3b4a0f86bf867a971fd916"/>
    <m/>
    <n v="5000"/>
    <n v="249084.84999999951"/>
  </r>
  <r>
    <n v="1244"/>
    <s v="S43212165"/>
    <s v="03/Oct/2024"/>
    <s v="03/Oct/2024"/>
    <x v="6"/>
    <s v="03/10/2024 10:12:20 AM"/>
    <s v="MMT/IMPS/427725077620/SeshankK406Rent/EAZYAPP TE/Ratnakar Bank"/>
    <m/>
    <n v="3360"/>
    <n v="252444.84999999951"/>
  </r>
  <r>
    <n v="1245"/>
    <s v="S43225151"/>
    <s v="03/Oct/2024"/>
    <s v="03/Oct/2024"/>
    <x v="6"/>
    <s v="03/10/2024 10:13:15 AM"/>
    <s v="MMT/IMPS/427725078050/DeepaliNagarsek/EAZYAPP TE/Ratnakar Bank"/>
    <m/>
    <n v="18590"/>
    <n v="271034.84999999951"/>
  </r>
  <r>
    <n v="1246"/>
    <s v="S43449608"/>
    <s v="03/Oct/2024"/>
    <s v="03/Oct/2024"/>
    <x v="6"/>
    <s v="03/10/2024 10:24:33 AM"/>
    <s v="MMT/IMPS/427726043268/SrikarSharma305/EAZYAPP TE/Ratnakar Bank"/>
    <m/>
    <n v="28222"/>
    <n v="299256.84999999951"/>
  </r>
  <r>
    <n v="1247"/>
    <s v="S43475129"/>
    <s v="03/Oct/2024"/>
    <s v="03/Oct/2024"/>
    <x v="6"/>
    <s v="03/10/2024 10:25:19 AM"/>
    <s v="MMT/IMPS/427725084556/Sola105Electric/EAZYAPP TE/Ratnakar Bank"/>
    <m/>
    <n v="32528"/>
    <n v="331784.84999999951"/>
  </r>
  <r>
    <n v="1248"/>
    <s v="S43623440"/>
    <s v="03/Oct/2024"/>
    <s v="03/Oct/2024"/>
    <x v="6"/>
    <s v="03/10/2024 10:33:11 AM"/>
    <s v="MMT/IMPS/427725089177/AnveshSingh401R/EAZYAPP TE/Ratnakar Bank"/>
    <m/>
    <n v="16844"/>
    <n v="348628.84999999951"/>
  </r>
  <r>
    <n v="1249"/>
    <s v="S43755904"/>
    <s v="03/Oct/2024"/>
    <s v="03/Oct/2024"/>
    <x v="6"/>
    <s v="03/10/2024 10:41:11 AM"/>
    <s v="MMT/IMPS/427727048274/MadhvaiMohan407/EAZYAPP TE/Ratnakar Bank"/>
    <m/>
    <n v="15779"/>
    <n v="364407.84999999951"/>
  </r>
  <r>
    <n v="1250"/>
    <s v="S44078567"/>
    <s v="03/Oct/2024"/>
    <s v="03/Oct/2024"/>
    <x v="6"/>
    <s v="03/10/2024 11:01:23 AM"/>
    <s v="MMT/IMPS/427728053819/ShreyasPatil103/EAZYAPP TE/Ratnakar Bank"/>
    <m/>
    <n v="16937"/>
    <n v="381344.84999999951"/>
  </r>
  <r>
    <n v="1251"/>
    <s v="S44187877"/>
    <s v="03/Oct/2024"/>
    <s v="03/Oct/2024"/>
    <x v="6"/>
    <s v="03/10/2024 11:06:16 AM"/>
    <s v="MMT/IMPS/427727054546/Anshuman504Rent/EAZYAPP TE/Ratnakar Bank"/>
    <m/>
    <n v="26880"/>
    <n v="408224.84999999951"/>
  </r>
  <r>
    <n v="1252"/>
    <s v="S44282469"/>
    <s v="03/Oct/2024"/>
    <s v="03/Oct/2024"/>
    <x v="6"/>
    <s v="03/10/2024 11:09:44 AM"/>
    <s v="MMT/IMPS/427728055190/RubanMehta507Re/EAZYAPP TE/Ratnakar Bank"/>
    <m/>
    <n v="26200"/>
    <n v="434424.84999999951"/>
  </r>
  <r>
    <n v="1253"/>
    <s v="S44403300"/>
    <s v="03/Oct/2024"/>
    <s v="03/Oct/2024"/>
    <x v="6"/>
    <s v="03/10/2024 11:17:26 AM"/>
    <s v="MMT/IMPS/427726056932/Monila201Rent/EAZYAPP TE/Ratnakar Bank"/>
    <m/>
    <n v="32480"/>
    <n v="466904.84999999951"/>
  </r>
  <r>
    <n v="1254"/>
    <s v="S44483025"/>
    <s v="03/Oct/2024"/>
    <s v="03/Oct/2024"/>
    <x v="6"/>
    <s v="03/10/2024 11:22:49 AM"/>
    <s v="MMT/IMPS/427728057856/PrasantBalakris/EAZYAPP TE/Ratnakar Bank"/>
    <m/>
    <n v="42560"/>
    <n v="509464.84999999951"/>
  </r>
  <r>
    <n v="1255"/>
    <s v="S44915762"/>
    <s v="03/Oct/2024"/>
    <s v="03/Oct/2024"/>
    <x v="6"/>
    <s v="03/10/2024 11:55:38 AM"/>
    <s v="MMT/IMPS/427728064763/SashankVVSR101R/EAZYAPP TE/Ratnakar Bank"/>
    <m/>
    <n v="36960"/>
    <n v="546424.84999999951"/>
  </r>
  <r>
    <n v="1256"/>
    <s v="S47145829"/>
    <s v="03/Oct/2024"/>
    <s v="03/Oct/2024"/>
    <x v="6"/>
    <s v="03/10/2024 02:41:27 PM"/>
    <s v="MMT/IMPS/427728100122/AdityaNarayn501/EAZYAPP TE/Ratnakar Bank"/>
    <m/>
    <n v="16937"/>
    <n v="563361.84999999951"/>
  </r>
  <r>
    <n v="1257"/>
    <s v="S47557785"/>
    <s v="03/Oct/2024"/>
    <s v="03/Oct/2024"/>
    <x v="6"/>
    <s v="03/10/2024 03:19:13 PM"/>
    <s v="NEFT-000400010294-EAZYAPP TECH PVT LTD-SARANSH AGARWAL 202 RENT-409001820820-RATN0000999"/>
    <m/>
    <n v="26880"/>
    <n v="590241.84999999951"/>
  </r>
  <r>
    <n v="1258"/>
    <s v="S47598688"/>
    <s v="03/Oct/2024"/>
    <s v="03/Oct/2024"/>
    <x v="6"/>
    <s v="03/10/2024 03:22:42 PM"/>
    <s v="NEFT-000400011680-EAZYAPP TECH PVT LTD-KAUSHA VORA 306 RENT-409001820820-RATN0000999"/>
    <m/>
    <n v="15680"/>
    <n v="605921.84999999951"/>
  </r>
  <r>
    <n v="1259"/>
    <s v="S50086140"/>
    <s v="03/Oct/2024"/>
    <s v="03/Oct/2024"/>
    <x v="6"/>
    <s v="03/10/2024 06:05:57 PM"/>
    <s v="MMT/IMPS/427725297037/Harshita403Rent/EAZYAPP TE/Ratnakar Bank"/>
    <m/>
    <n v="35280"/>
    <n v="641201.84999999951"/>
  </r>
  <r>
    <n v="1260"/>
    <s v="S50206550"/>
    <s v="03/Oct/2024"/>
    <s v="03/Oct/2024"/>
    <x v="6"/>
    <s v="03/10/2024 06:16:00 PM"/>
    <s v="MMT/IMPS/427726156593/RajeshChowdary1/EAZYAPP TE/Ratnakar Bank"/>
    <m/>
    <n v="3360"/>
    <n v="644561.84999999951"/>
  </r>
  <r>
    <n v="1261"/>
    <s v="S50774308"/>
    <s v="03/Oct/2024"/>
    <s v="03/Oct/2024"/>
    <x v="6"/>
    <s v="03/10/2024 07:02:09 PM"/>
    <s v="MMT/IMPS/427725317927/Deepika303Rent/EAZYAPP TE/Ratnakar Bank"/>
    <m/>
    <n v="21280"/>
    <n v="665841.84999999951"/>
  </r>
  <r>
    <n v="1262"/>
    <s v="S51123436"/>
    <s v="03/Oct/2024"/>
    <s v="03/Oct/2024"/>
    <x v="6"/>
    <s v="03/10/2024 07:35:09 PM"/>
    <s v="MMT/IMPS/427728172894/KhwaishRupani40/EAZYAPP TE/Ratnakar Bank"/>
    <m/>
    <n v="29120"/>
    <n v="694961.84999999951"/>
  </r>
  <r>
    <n v="1263"/>
    <s v="S51150956"/>
    <s v="03/Oct/2024"/>
    <s v="03/Oct/2024"/>
    <x v="6"/>
    <s v="03/10/2024 07:36:51 PM"/>
    <s v="MMT/IMPS/427725332779/KushiThiyagaraj/EAZYAPP TE/Ratnakar Bank"/>
    <m/>
    <n v="15845"/>
    <n v="710806.84999999951"/>
  </r>
  <r>
    <n v="1264"/>
    <s v="S51521089"/>
    <s v="03/Oct/2024"/>
    <s v="03/Oct/2024"/>
    <x v="6"/>
    <s v="03/10/2024 08:07:40 PM"/>
    <s v="MMT/IMPS/427726178830/ShubhamAgarwal1/EAZYAPP TE/Ratnakar Bank"/>
    <m/>
    <n v="18085"/>
    <n v="728891.84999999951"/>
  </r>
  <r>
    <n v="1265"/>
    <s v="S52374304"/>
    <s v="03/Oct/2024"/>
    <s v="03/Oct/2024"/>
    <x v="6"/>
    <s v="03/10/2024 09:32:17 PM"/>
    <s v="MMT/IMPS/427725375882/Aneesh202Rent/EAZYAPP TE/Ratnakar Bank"/>
    <m/>
    <n v="16800"/>
    <n v="745691.84999999951"/>
  </r>
  <r>
    <n v="1266"/>
    <s v="S52756789"/>
    <s v="03/Oct/2024"/>
    <s v="03/Oct/2024"/>
    <x v="6"/>
    <s v="03/10/2024 10:23:33 PM"/>
    <s v="MMT/IMPS/427726202950/PrateekRawat201/EAZYAPP TE/Ratnakar Bank"/>
    <m/>
    <n v="29120"/>
    <n v="774811.84999999951"/>
  </r>
  <r>
    <n v="1267"/>
    <s v="S52782101"/>
    <s v="03/Oct/2024"/>
    <s v="03/Oct/2024"/>
    <x v="6"/>
    <s v="03/10/2024 10:29:32 PM"/>
    <s v="MMT/IMPS/427727203806/AnishaMohanty20/EAZYAPP TE/Ratnakar Bank"/>
    <m/>
    <n v="22400"/>
    <n v="797211.84999999951"/>
  </r>
  <r>
    <n v="1268"/>
    <s v="S53434690"/>
    <s v="04/Oct/2024"/>
    <s v="04/Oct/2024"/>
    <x v="6"/>
    <s v="04/10/2024 02:08:12 AM"/>
    <s v="NEFT-N278243304050698-LEARNEON EDUTECH PRIVATE LIMITED-DOMNEFT01 - C01025031024114452 -   -50200060"/>
    <m/>
    <n v="24480"/>
    <n v="821691.84999999951"/>
  </r>
  <r>
    <n v="1269"/>
    <s v="S53630218"/>
    <s v="04/Oct/2024"/>
    <s v="04/Oct/2024"/>
    <x v="6"/>
    <s v="04/10/2024 03:29:01 AM"/>
    <s v="MMT/IMPS/427828009457/Aman502Electric/EAZYAPP TE/Ratnakar Bank"/>
    <m/>
    <n v="28060"/>
    <n v="849751.84999999951"/>
  </r>
  <r>
    <n v="1270"/>
    <s v="S54752195"/>
    <s v="04/Oct/2024"/>
    <s v="04/Oct/2024"/>
    <x v="6"/>
    <s v="04/10/2024 07:09:39 AM"/>
    <s v="MMT/IMPS/427828016965/RenjithR302Rent/EAZYAPP TE/Ratnakar Bank"/>
    <m/>
    <n v="30240"/>
    <n v="879991.84999999951"/>
  </r>
  <r>
    <n v="1271"/>
    <s v="S54916685"/>
    <s v="04/Oct/2024"/>
    <s v="04/Oct/2024"/>
    <x v="6"/>
    <s v="04/10/2024 07:38:18 AM"/>
    <s v="MMT/IMPS/427828018830/KrishnaRajOduvi/EAZYAPP TE/Ratnakar Bank"/>
    <m/>
    <n v="39200"/>
    <n v="919191.84999999951"/>
  </r>
  <r>
    <n v="1272"/>
    <s v="S55990780"/>
    <s v="04/Oct/2024"/>
    <s v="04/Oct/2024"/>
    <x v="6"/>
    <s v="04/10/2024 10:04:04 AM"/>
    <s v="MMT/IMPS/427827031601/SrobontiPal302R/EAZYAPP TE/Ratnakar Bank"/>
    <m/>
    <n v="38080"/>
    <n v="957271.84999999951"/>
  </r>
  <r>
    <n v="1273"/>
    <s v="S56461929"/>
    <s v="04/Oct/2024"/>
    <s v="04/Oct/2024"/>
    <x v="6"/>
    <s v="04/10/2024 10:44:28 AM"/>
    <s v="MMT/IMPS/427828037496/AlleShivaTeja30/EAZYAPP TE/Ratnakar Bank"/>
    <m/>
    <n v="59440"/>
    <n v="1016711.8499999995"/>
  </r>
  <r>
    <n v="1274"/>
    <s v="S56824610"/>
    <s v="04/Oct/2024"/>
    <s v="04/Oct/2024"/>
    <x v="6"/>
    <s v="04/10/2024 11:24:46 AM"/>
    <s v="UPI/7008196082@ibl/Payment from Ph/ICICI Bank/427865665503/IBL8e2c50927c7040119b5e5e2d57107e51"/>
    <m/>
    <n v="10000"/>
    <n v="1026711.8499999995"/>
  </r>
  <r>
    <n v="1275"/>
    <s v="S57256928"/>
    <s v="04/Oct/2024"/>
    <s v="04/Oct/2024"/>
    <x v="6"/>
    <s v="04/10/2024 11:59:57 AM"/>
    <s v="MMT/IMPS/427826051034/PrathmeshS407Re/EAZYAPP TE/Ratnakar Bank"/>
    <m/>
    <n v="16004"/>
    <n v="1042715.8499999995"/>
  </r>
  <r>
    <n v="1276"/>
    <s v="S60179442"/>
    <s v="04/Oct/2024"/>
    <s v="04/Oct/2024"/>
    <x v="6"/>
    <s v="04/10/2024 03:56:13 PM"/>
    <s v="MMT/IMPS/427826095853/Poojamai204Rent/EAZYAPP TE/Ratnakar Bank"/>
    <m/>
    <n v="18140"/>
    <n v="1060855.8499999996"/>
  </r>
  <r>
    <n v="1277"/>
    <s v="S61720961"/>
    <s v="04/Oct/2024"/>
    <s v="04/Oct/2024"/>
    <x v="6"/>
    <s v="04/10/2024 05:41:46 PM"/>
    <s v="MMT/IMPS/427828120841/NamitaBhargava5/EAZYAPP TE/Ratnakar Bank"/>
    <m/>
    <n v="15828"/>
    <n v="1076683.8499999996"/>
  </r>
  <r>
    <n v="1278"/>
    <s v="S62313445"/>
    <s v="04/Oct/2024"/>
    <s v="04/Oct/2024"/>
    <x v="6"/>
    <s v="04/10/2024 06:21:12 PM"/>
    <s v="MMT/IMPS/427828129557/Savi205Electric/EAZYAPP TE/Ratnakar Bank"/>
    <m/>
    <n v="8899"/>
    <n v="1085582.8499999996"/>
  </r>
  <r>
    <n v="1279"/>
    <s v="S62356056"/>
    <s v="04/Oct/2024"/>
    <s v="04/Oct/2024"/>
    <x v="6"/>
    <s v="04/10/2024 06:24:00 PM"/>
    <s v="MMT/IMPS/427827130201/AtishaySinha306/EAZYAPP TE/Ratnakar Bank"/>
    <m/>
    <n v="30669"/>
    <n v="1116251.8499999996"/>
  </r>
  <r>
    <n v="1280"/>
    <s v="S63245662"/>
    <s v="04/Oct/2024"/>
    <s v="04/Oct/2024"/>
    <x v="6"/>
    <s v="04/10/2024 07:34:20 PM"/>
    <s v="MMT/IMPS/427825280010/Tarussi301RentE/EAZYAPP TE/Ratnakar Bank"/>
    <m/>
    <n v="15840"/>
    <n v="1132091.8499999996"/>
  </r>
  <r>
    <n v="1281"/>
    <s v="S63522286"/>
    <s v="04/Oct/2024"/>
    <s v="04/Oct/2024"/>
    <x v="6"/>
    <s v="04/10/2024 08:00:44 PM"/>
    <s v="MMT/IMPS/427825292156/Sankalp203Elect/EAZYAPP TE/Ratnakar Bank"/>
    <m/>
    <n v="31856"/>
    <n v="1163947.8499999996"/>
  </r>
  <r>
    <n v="1282"/>
    <s v="S63861407"/>
    <s v="04/Oct/2024"/>
    <s v="04/Oct/2024"/>
    <x v="6"/>
    <s v="04/10/2024 08:32:47 PM"/>
    <s v="MMT/IMPS/427827162017/AnujaDesale303R/EAZYAPP TE/Ratnakar Bank"/>
    <m/>
    <n v="16909"/>
    <n v="1180856.8499999996"/>
  </r>
  <r>
    <n v="1283"/>
    <s v="S63906836"/>
    <s v="04/Oct/2024"/>
    <s v="04/Oct/2024"/>
    <x v="6"/>
    <s v="04/10/2024 08:36:51 PM"/>
    <s v="INF/NEFT/037822547461/UTIB0CCH274/thriveabhi     /RAZORPAYXAXIS"/>
    <n v="32000"/>
    <m/>
    <n v="1148856.8499999996"/>
  </r>
  <r>
    <n v="1284"/>
    <s v="S63965746"/>
    <s v="04/Oct/2024"/>
    <s v="04/Oct/2024"/>
    <x v="6"/>
    <s v="04/10/2024 08:42:20 PM"/>
    <s v="INF/NEFT/037822593421/UTIB0CCH274/thriveabhi     /RAZORPAYXAXIS"/>
    <n v="32000"/>
    <m/>
    <n v="1116856.8499999996"/>
  </r>
  <r>
    <n v="1285"/>
    <s v="S63971530"/>
    <s v="04/Oct/2024"/>
    <s v="04/Oct/2024"/>
    <x v="6"/>
    <s v="04/10/2024 08:42:58 PM"/>
    <s v="MMT/IMPS/427827164057/RitwikMitra408R/EAZYAPP TE/Ratnakar Bank"/>
    <m/>
    <n v="26222"/>
    <n v="1143078.8499999996"/>
  </r>
  <r>
    <n v="1286"/>
    <s v="S64040986"/>
    <s v="04/Oct/2024"/>
    <s v="04/Oct/2024"/>
    <x v="6"/>
    <s v="04/10/2024 08:51:29 PM"/>
    <s v="MMT/IMPS/427825316574/NiharikaKotagir/EAZYAPP TE/Ratnakar Bank"/>
    <m/>
    <n v="15680"/>
    <n v="1158758.8499999996"/>
  </r>
  <r>
    <n v="1287"/>
    <s v="S65388650"/>
    <s v="05/Oct/2024"/>
    <s v="05/Oct/2024"/>
    <x v="6"/>
    <s v="05/10/2024 12:49:33 AM"/>
    <s v="MMT/IMPS/427927004736/Jhanvi501Rent/EAZYAPP TE/Ratnakar Bank"/>
    <m/>
    <n v="21840"/>
    <n v="1180598.8499999996"/>
  </r>
  <r>
    <n v="1288"/>
    <s v="S65388678"/>
    <s v="05/Oct/2024"/>
    <s v="05/Oct/2024"/>
    <x v="6"/>
    <s v="05/10/2024 12:49:35 AM"/>
    <s v="MMT/IMPS/427928004739/Siddhant501Rent/EAZYAPP TE/Ratnakar Bank"/>
    <m/>
    <n v="15120"/>
    <n v="1195718.8499999996"/>
  </r>
  <r>
    <n v="1289"/>
    <s v="S65429105"/>
    <s v="05/Oct/2024"/>
    <s v="05/Oct/2024"/>
    <x v="6"/>
    <s v="05/10/2024 01:10:17 AM"/>
    <s v="MMT/IMPS/427926006531/HrishikeshRaipu/EAZYAPP TE/Ratnakar Bank"/>
    <m/>
    <n v="26880"/>
    <n v="1222598.8499999996"/>
  </r>
  <r>
    <n v="1290"/>
    <s v="S65492547"/>
    <s v="05/Oct/2024"/>
    <s v="05/Oct/2024"/>
    <x v="6"/>
    <s v="05/10/2024 01:50:17 AM"/>
    <s v="MMT/IMPS/427925020457/AnanyaPendse402/EAZYAPP TE/Ratnakar Bank"/>
    <m/>
    <n v="16800"/>
    <n v="1239398.8499999996"/>
  </r>
  <r>
    <n v="1291"/>
    <s v="S68634005"/>
    <s v="05/Oct/2024"/>
    <s v="05/Oct/2024"/>
    <x v="6"/>
    <s v="05/10/2024 08:42:26 AM"/>
    <s v="ACH/CTRAZORPAY/ICIC0000000015573604/GROMORFINAP55u7X2fUnWrEI"/>
    <n v="9167"/>
    <m/>
    <n v="1230231.8499999996"/>
  </r>
  <r>
    <n v="1292"/>
    <s v="S68634853"/>
    <s v="05/Oct/2024"/>
    <s v="05/Oct/2024"/>
    <x v="6"/>
    <s v="05/10/2024 08:42:31 AM"/>
    <s v="ACH/CTRAZORPAY/ICIC0000000015573604/GROMORFINAP55u8jOnDpwNTA"/>
    <n v="9168"/>
    <m/>
    <n v="1221063.8499999996"/>
  </r>
  <r>
    <n v="1293"/>
    <s v="S69454644"/>
    <s v="05/Oct/2024"/>
    <s v="05/Oct/2024"/>
    <x v="6"/>
    <s v="05/10/2024 10:15:18 AM"/>
    <s v="MMT/IMPS/427927051855/Arundhati306Ele/EAZYAPP TE/Ratnakar Bank"/>
    <m/>
    <n v="25914"/>
    <n v="1246977.8499999996"/>
  </r>
  <r>
    <n v="1294"/>
    <s v="S70310271"/>
    <s v="05/Oct/2024"/>
    <s v="05/Oct/2024"/>
    <x v="6"/>
    <s v="05/10/2024 11:20:19 AM"/>
    <s v="MMT/IMPS/427925131330/GauriKrishna405/EAZYAPP TE/Ratnakar Bank"/>
    <m/>
    <n v="32020"/>
    <n v="1278997.8499999996"/>
  </r>
  <r>
    <n v="1295"/>
    <s v="S70706310"/>
    <s v="05/Oct/2024"/>
    <s v="05/Oct/2024"/>
    <x v="6"/>
    <s v="05/10/2024 11:54:43 AM"/>
    <s v="MMT/IMPS/427925147645/VirenJain108Ele/EAZYAPP TE/Ratnakar Bank"/>
    <m/>
    <n v="17252"/>
    <n v="1296249.8499999996"/>
  </r>
  <r>
    <n v="1296"/>
    <s v="S70720125"/>
    <s v="05/Oct/2024"/>
    <s v="05/Oct/2024"/>
    <x v="6"/>
    <s v="05/10/2024 11:55:32 AM"/>
    <s v="MMT/IMPS/427925148060/MahekJain108Ele/EAZYAPP TE/Ratnakar Bank"/>
    <m/>
    <n v="17252"/>
    <n v="1313501.8499999996"/>
  </r>
  <r>
    <n v="1297"/>
    <s v="S70740780"/>
    <s v="05/Oct/2024"/>
    <s v="05/Oct/2024"/>
    <x v="6"/>
    <s v="05/10/2024 11:57:30 AM"/>
    <s v="MMT/IMPS/427925148840/Rithesh107RentE/EAZYAPP TE/Ratnakar Bank"/>
    <m/>
    <n v="31987"/>
    <n v="1345488.8499999996"/>
  </r>
  <r>
    <n v="1298"/>
    <s v="S70810701"/>
    <s v="05/Oct/2024"/>
    <s v="05/Oct/2024"/>
    <x v="6"/>
    <s v="05/10/2024 12:03:06 PM"/>
    <s v="MMT/IMPS/427926078536/Girish201Rent/EAZYAPP TE/Ratnakar Bank"/>
    <m/>
    <n v="4195"/>
    <n v="1349683.8499999996"/>
  </r>
  <r>
    <n v="1299"/>
    <s v="S71073522"/>
    <s v="05/Oct/2024"/>
    <s v="05/Oct/2024"/>
    <x v="6"/>
    <s v="05/10/2024 12:21:45 PM"/>
    <s v="MMT/IMPS/427925161937/KhushbooGandhi1/EAZYAPP TE/Ratnakar Bank"/>
    <m/>
    <n v="38080"/>
    <n v="1387763.8499999996"/>
  </r>
  <r>
    <n v="1300"/>
    <s v="S71111866"/>
    <s v="05/Oct/2024"/>
    <s v="05/Oct/2024"/>
    <x v="6"/>
    <s v="05/10/2024 12:25:42 PM"/>
    <s v="MMT/IMPS/427927084373/NehaRaviprolu10/EAZYAPP TE/Ratnakar Bank"/>
    <m/>
    <n v="17740"/>
    <n v="1405503.8499999996"/>
  </r>
  <r>
    <n v="1301"/>
    <s v="S74204017"/>
    <s v="05/Oct/2024"/>
    <s v="05/Oct/2024"/>
    <x v="6"/>
    <s v="05/10/2024 04:00:35 PM"/>
    <s v="UPI/abhisunil96@oks/UPI/State Bank Of I/427950782608/SBIc8871b0c447c40d2bd36939f7394a83b"/>
    <m/>
    <n v="28600"/>
    <n v="1434103.8499999996"/>
  </r>
  <r>
    <n v="1302"/>
    <s v="S74623527"/>
    <s v="05/Oct/2024"/>
    <s v="05/Oct/2024"/>
    <x v="6"/>
    <s v="05/10/2024 04:13:08 PM"/>
    <s v="MMT/IMPS/427926134744/YashGupta104Ren/EAZYAPP TE/Ratnakar Bank"/>
    <m/>
    <n v="17209"/>
    <n v="1451312.8499999996"/>
  </r>
  <r>
    <n v="1303"/>
    <s v="S75429113"/>
    <s v="05/Oct/2024"/>
    <s v="05/Oct/2024"/>
    <x v="6"/>
    <s v="05/10/2024 05:11:17 PM"/>
    <s v="MMT/IMPS/427927145689/SubhamDash507Re/EAZYAPP TE/Ratnakar Bank"/>
    <m/>
    <n v="1680"/>
    <n v="1452992.8499999996"/>
  </r>
  <r>
    <n v="1304"/>
    <s v="S75540193"/>
    <s v="05/Oct/2024"/>
    <s v="05/Oct/2024"/>
    <x v="6"/>
    <s v="05/10/2024 05:20:38 PM"/>
    <s v="MMT/IMPS/427928147644/DavidFredyPaul5/EAZYAPP TE/Ratnakar Bank"/>
    <m/>
    <n v="25881"/>
    <n v="1478873.8499999996"/>
  </r>
  <r>
    <n v="1305"/>
    <s v="S76515491"/>
    <s v="05/Oct/2024"/>
    <s v="05/Oct/2024"/>
    <x v="6"/>
    <s v="05/10/2024 06:37:25 PM"/>
    <s v="MMT/IMPS/427925309444/DhvaniKotwala30/EAZYAPP TE/Ratnakar Bank"/>
    <m/>
    <n v="1177"/>
    <n v="1480050.8499999996"/>
  </r>
  <r>
    <n v="1306"/>
    <s v="S76521966"/>
    <s v="05/Oct/2024"/>
    <s v="05/Oct/2024"/>
    <x v="6"/>
    <s v="05/10/2024 06:37:56 PM"/>
    <s v="MMT/IMPS/427927161111/DhvaniKotwala30/EAZYAPP TE/Ratnakar Bank"/>
    <m/>
    <n v="29120"/>
    <n v="1509170.8499999996"/>
  </r>
  <r>
    <n v="1307"/>
    <s v="S77495306"/>
    <s v="05/Oct/2024"/>
    <s v="05/Oct/2024"/>
    <x v="6"/>
    <s v="05/10/2024 07:56:50 PM"/>
    <s v="MMT/IMPS/427927172735/JayeshPuri304Re/EAZYAPP TE/Ratnakar Bank"/>
    <m/>
    <n v="16954"/>
    <n v="1526124.8499999996"/>
  </r>
  <r>
    <n v="1308"/>
    <s v="S77548145"/>
    <s v="05/Oct/2024"/>
    <s v="05/Oct/2024"/>
    <x v="6"/>
    <s v="05/10/2024 08:02:34 PM"/>
    <s v="MMT/IMPS/427928173386/JishnudeepBhatt/EAZYAPP TE/Ratnakar Bank"/>
    <m/>
    <n v="16916"/>
    <n v="1543040.8499999996"/>
  </r>
  <r>
    <n v="1309"/>
    <s v="S77958314"/>
    <s v="05/Oct/2024"/>
    <s v="05/Oct/2024"/>
    <x v="6"/>
    <s v="05/10/2024 08:35:39 PM"/>
    <s v="MMT/IMPS/427928178752/HimanshuMali304/EAZYAPP TE/Ratnakar Bank"/>
    <m/>
    <n v="15834"/>
    <n v="1558874.8499999996"/>
  </r>
  <r>
    <n v="1310"/>
    <s v="S78325258"/>
    <s v="05/Oct/2024"/>
    <s v="05/Oct/2024"/>
    <x v="6"/>
    <s v="05/10/2024 09:12:36 PM"/>
    <s v="MMT/IMPS/427925354405/AnanjaySharma40/EAZYAPP TE/Ratnakar Bank"/>
    <m/>
    <n v="29483"/>
    <n v="1588357.8499999996"/>
  </r>
  <r>
    <n v="1311"/>
    <s v="S78729466"/>
    <s v="05/Oct/2024"/>
    <s v="05/Oct/2024"/>
    <x v="6"/>
    <s v="05/10/2024 10:08:29 PM"/>
    <s v="MMT/IMPS/427927191772/NimishaJain308R/EAZYAPP TE/Ratnakar Bank"/>
    <m/>
    <n v="23575"/>
    <n v="1611932.8499999996"/>
  </r>
  <r>
    <n v="1312"/>
    <s v="S79260405"/>
    <s v="06/Oct/2024"/>
    <s v="06/Oct/2024"/>
    <x v="6"/>
    <s v="06/10/2024 12:33:12 AM"/>
    <s v="MMT/IMPS/428025003583/DevavratKaustub/EAZYAPP TE/Ratnakar Bank"/>
    <m/>
    <n v="16954"/>
    <n v="1628886.8499999996"/>
  </r>
  <r>
    <n v="1313"/>
    <s v="S80191356"/>
    <s v="06/Oct/2024"/>
    <s v="06/Oct/2024"/>
    <x v="6"/>
    <s v="06/10/2024 07:19:24 AM"/>
    <s v="MMT/IMPS/428028014697/ArjunThampan406/EAZYAPP TE/Ratnakar Bank"/>
    <m/>
    <n v="32020"/>
    <n v="1660906.8499999996"/>
  </r>
  <r>
    <n v="1314"/>
    <s v="S80300875"/>
    <s v="06/Oct/2024"/>
    <s v="06/Oct/2024"/>
    <x v="6"/>
    <s v="06/10/2024 07:59:07 AM"/>
    <s v="MMT/IMPS/428025031955/Kirankuchana203/EAZYAPP TE/Ratnakar Bank"/>
    <m/>
    <n v="16389"/>
    <n v="1677295.8499999996"/>
  </r>
  <r>
    <n v="1315"/>
    <s v="S82199386"/>
    <s v="06/Oct/2024"/>
    <s v="06/Oct/2024"/>
    <x v="6"/>
    <s v="06/10/2024 01:33:38 PM"/>
    <s v="MMT/IMPS/428025130364/HarshithaVanama/EAZYAPP TE/Ratnakar Bank"/>
    <m/>
    <n v="16620"/>
    <n v="1693915.8499999996"/>
  </r>
  <r>
    <n v="1316"/>
    <s v="S83188837"/>
    <s v="06/Oct/2024"/>
    <s v="06/Oct/2024"/>
    <x v="6"/>
    <s v="06/10/2024 04:49:42 PM"/>
    <s v="MMT/IMPS/428028105769/SGeettikaNaraya/EAZYAPP TE/Ratnakar Bank"/>
    <m/>
    <n v="16965"/>
    <n v="1710880.8499999996"/>
  </r>
  <r>
    <n v="1317"/>
    <s v="S83751663"/>
    <s v="06/Oct/2024"/>
    <s v="06/Oct/2024"/>
    <x v="6"/>
    <s v="06/10/2024 06:32:18 PM"/>
    <s v="MMT/IMPS/428026123679/AmulyaSadaphale/EAZYAPP TE/Ratnakar Bank"/>
    <m/>
    <n v="16899"/>
    <n v="1727779.8499999996"/>
  </r>
  <r>
    <n v="1318"/>
    <s v="S83937453"/>
    <s v="06/Oct/2024"/>
    <s v="06/Oct/2024"/>
    <x v="6"/>
    <s v="06/10/2024 06:59:30 PM"/>
    <s v="MMT/IMPS/428025246986/AnvithaH307Rent/EAZYAPP TE/Ratnakar Bank"/>
    <m/>
    <n v="25760"/>
    <n v="1753539.8499999996"/>
  </r>
  <r>
    <n v="1319"/>
    <s v="S90136555"/>
    <s v="07/Oct/2024"/>
    <s v="07/Oct/2024"/>
    <x v="6"/>
    <s v="07/10/2024 11:33:46 AM"/>
    <s v="NEFT-000400650063-EAZYAPP TECH PVT LTD-ABHINAV 403 ELECTRICITY BILL R-409001820820-RATN0000999"/>
    <m/>
    <n v="16351"/>
    <n v="1769890.8499999996"/>
  </r>
  <r>
    <n v="1320"/>
    <s v="S90137045"/>
    <s v="07/Oct/2024"/>
    <s v="07/Oct/2024"/>
    <x v="6"/>
    <s v="07/10/2024 11:33:48 AM"/>
    <s v="NEFT-000400650079-EAZYAPP TECH PVT LTD-CHAYAN PANT 306 ELECTRICITY BI-409001820820-RATN0000999"/>
    <m/>
    <n v="29692"/>
    <n v="1799582.8499999996"/>
  </r>
  <r>
    <n v="1321"/>
    <s v="S90165497"/>
    <s v="07/Oct/2024"/>
    <s v="07/Oct/2024"/>
    <x v="6"/>
    <s v="07/10/2024 11:35:52 AM"/>
    <s v="NEFT-000400651342-EAZYAPP TECH PVT LTD-SHAKTIRAISINGH KUSHWAH 505 REN-409001820820-RATN0000999"/>
    <m/>
    <n v="17174"/>
    <n v="1816756.8499999996"/>
  </r>
  <r>
    <n v="1322"/>
    <s v="S91211390"/>
    <s v="07/Oct/2024"/>
    <s v="07/Oct/2024"/>
    <x v="6"/>
    <s v="07/10/2024 12:44:33 PM"/>
    <s v="MMT/IMPS/428128072135/SunnyThakur305R/EAZYAPP TE/Ratnakar Bank"/>
    <m/>
    <n v="15680"/>
    <n v="1832436.8499999996"/>
  </r>
  <r>
    <n v="1323"/>
    <s v="S91315732"/>
    <s v="07/Oct/2024"/>
    <s v="07/Oct/2024"/>
    <x v="6"/>
    <s v="07/10/2024 12:50:02 PM"/>
    <s v="MMT/IMPS/428126074420/KaushaVora306El/EAZYAPP TE/Ratnakar Bank"/>
    <m/>
    <n v="489"/>
    <n v="1832925.8499999996"/>
  </r>
  <r>
    <n v="1324"/>
    <s v="S94478472"/>
    <s v="07/Oct/2024"/>
    <s v="07/Oct/2024"/>
    <x v="6"/>
    <s v="07/10/2024 04:14:40 PM"/>
    <s v="MMT/IMPS/428125226571/AravindJakkani2/EAZYAPP TE/Ratnakar Bank"/>
    <m/>
    <n v="15999"/>
    <n v="1848924.8499999996"/>
  </r>
  <r>
    <n v="1325"/>
    <s v="S96919100"/>
    <s v="07/Oct/2024"/>
    <s v="07/Oct/2024"/>
    <x v="6"/>
    <s v="07/10/2024 06:35:04 PM"/>
    <s v="MMT/IMPS/428125271505/SanjanaDhar403R/EAZYAPP TE/Ratnakar Bank"/>
    <m/>
    <n v="15680"/>
    <n v="1864604.8499999996"/>
  </r>
  <r>
    <n v="1326"/>
    <s v="S99078098"/>
    <s v="07/Oct/2024"/>
    <s v="07/Oct/2024"/>
    <x v="6"/>
    <s v="07/10/2024 09:24:02 PM"/>
    <s v="MMT/IMPS/428125313691/Akanksha304Elec/EAZYAPP TE/Ratnakar Bank"/>
    <m/>
    <n v="15927"/>
    <n v="1880531.8499999996"/>
  </r>
  <r>
    <n v="1327"/>
    <s v="S99308746"/>
    <s v="07/Oct/2024"/>
    <s v="07/Oct/2024"/>
    <x v="6"/>
    <s v="07/10/2024 09:48:59 PM"/>
    <s v="MMT/IMPS/428125320515/AkankshaPrasad3/EAZYAPP TE/Ratnakar Bank"/>
    <m/>
    <n v="15856"/>
    <n v="1896387.8499999996"/>
  </r>
  <r>
    <n v="1328"/>
    <s v="S99619165"/>
    <s v="07/Oct/2024"/>
    <s v="07/Oct/2024"/>
    <x v="6"/>
    <s v="07/10/2024 10:39:06 PM"/>
    <s v="MMT/IMPS/428125331339/AnanyaPendse402/EAZYAPP TE/Ratnakar Bank"/>
    <m/>
    <n v="345"/>
    <n v="1896732.8499999996"/>
  </r>
  <r>
    <n v="1329"/>
    <s v="S99991961"/>
    <s v="08/Oct/2024"/>
    <s v="08/Oct/2024"/>
    <x v="6"/>
    <s v="08/10/2024 12:20:14 AM"/>
    <s v="MMT/IMPS/428225002640/TusharAgarwal50/EAZYAPP TE/Ratnakar Bank"/>
    <m/>
    <n v="16857"/>
    <n v="1913589.8499999996"/>
  </r>
  <r>
    <n v="1330"/>
    <s v="S1295035"/>
    <s v="08/Oct/2024"/>
    <s v="08/Oct/2024"/>
    <x v="6"/>
    <s v="08/10/2024 07:06:49 AM"/>
    <s v="MMT/IMPS/428225038592/ShivaBharadwaj1/EAZYAPP TE/Ratnakar Bank"/>
    <m/>
    <n v="28088"/>
    <n v="1941677.8499999996"/>
  </r>
  <r>
    <n v="1331"/>
    <s v="S4808639"/>
    <s v="08/Oct/2024"/>
    <s v="08/Oct/2024"/>
    <x v="6"/>
    <s v="08/10/2024 01:20:09 PM"/>
    <s v="MMT/IMPS/428227082268/MuskanRochwani3/EAZYAPP TE/Ratnakar Bank"/>
    <m/>
    <n v="16800"/>
    <n v="1958477.8499999996"/>
  </r>
  <r>
    <n v="1332"/>
    <s v="S5982429"/>
    <s v="08/Oct/2024"/>
    <s v="08/Oct/2024"/>
    <x v="6"/>
    <s v="08/10/2024 03:00:31 PM"/>
    <s v="MMT/IMPS/428226097517/SatyaPravallika/EAZYAPP TE/Ratnakar Bank"/>
    <m/>
    <n v="17239"/>
    <n v="1975716.8499999996"/>
  </r>
  <r>
    <n v="1333"/>
    <s v="S11837366"/>
    <s v="09/Oct/2024"/>
    <s v="09/Oct/2024"/>
    <x v="6"/>
    <s v="09/10/2024 12:19:10 AM"/>
    <s v="IMPS Chg Mar-24+GST"/>
    <n v="49.56"/>
    <m/>
    <n v="1975667.2899999996"/>
  </r>
  <r>
    <n v="1334"/>
    <s v="S14602332"/>
    <s v="09/Oct/2024"/>
    <s v="09/Oct/2024"/>
    <x v="6"/>
    <s v="09/10/2024 10:49:07 AM"/>
    <s v="GIB/002030148377/DTAX      /24100900014426ICIC"/>
    <n v="13620"/>
    <m/>
    <n v="1962047.2899999996"/>
  </r>
  <r>
    <n v="1335"/>
    <s v="S18979686"/>
    <s v="09/Oct/2024"/>
    <s v="09/Oct/2024"/>
    <x v="6"/>
    <s v="09/10/2024 04:46:41 PM"/>
    <s v="MMT/IMPS/428325220729/MallikaGupta307/EAZYAPP TE/Ratnakar Bank"/>
    <m/>
    <n v="17471"/>
    <n v="1979518.2899999996"/>
  </r>
  <r>
    <n v="1336"/>
    <s v="S19525600"/>
    <s v="09/Oct/2024"/>
    <s v="09/Oct/2024"/>
    <x v="6"/>
    <s v="09/10/2024 05:29:35 PM"/>
    <s v="MMT/IMPS/428325239654/BhoomiAgarwal20/EAZYAPP TE/Ratnakar Bank"/>
    <m/>
    <n v="31436"/>
    <n v="2010954.2899999996"/>
  </r>
  <r>
    <n v="1337"/>
    <s v="S20356133"/>
    <s v="09/Oct/2024"/>
    <s v="09/Oct/2024"/>
    <x v="6"/>
    <s v="09/10/2024 06:32:42 PM"/>
    <s v="MMT/IMPS/428325266472/RajashekarMakal/EAZYAPP TE/Ratnakar Bank"/>
    <m/>
    <n v="30746"/>
    <n v="2041700.2899999996"/>
  </r>
  <r>
    <n v="1338"/>
    <s v="S20423158"/>
    <s v="09/Oct/2024"/>
    <s v="09/Oct/2024"/>
    <x v="6"/>
    <s v="09/10/2024 06:38:16 PM"/>
    <s v="BIL/ONL/000911795370/Atria Conv"/>
    <n v="38936.46"/>
    <m/>
    <n v="2002763.8299999996"/>
  </r>
  <r>
    <n v="1339"/>
    <s v="S20436512"/>
    <s v="09/Oct/2024"/>
    <s v="09/Oct/2024"/>
    <x v="6"/>
    <s v="09/10/2024 06:39:22 PM"/>
    <s v="BIL/ONL/000911795897/Atria Conv"/>
    <n v="42472.92"/>
    <m/>
    <n v="1960290.9099999997"/>
  </r>
  <r>
    <n v="1340"/>
    <s v="S20450043"/>
    <s v="09/Oct/2024"/>
    <s v="09/Oct/2024"/>
    <x v="6"/>
    <s v="09/10/2024 06:40:26 PM"/>
    <s v="BIL/ONL/000911796393/Atria Conv"/>
    <n v="38936.46"/>
    <m/>
    <n v="1921354.4499999997"/>
  </r>
  <r>
    <n v="1341"/>
    <s v="S28433644"/>
    <s v="10/Oct/2024"/>
    <s v="10/Oct/2024"/>
    <x v="6"/>
    <s v="10/10/2024 12:34:47 PM"/>
    <s v="MMT/IMPS/428425157115/Monica207Rent/EAZYAPP TE/Ratnakar Bank"/>
    <m/>
    <n v="25760"/>
    <n v="1947114.4499999997"/>
  </r>
  <r>
    <n v="1342"/>
    <s v="S32541484"/>
    <s v="10/Oct/2024"/>
    <s v="10/Oct/2024"/>
    <x v="6"/>
    <s v="10/10/2024 05:49:12 PM"/>
    <s v="INF/INFT/037907705141/T1LANDLORD"/>
    <n v="300000"/>
    <m/>
    <n v="1647114.4499999997"/>
  </r>
  <r>
    <n v="1343"/>
    <s v="S32555008"/>
    <s v="10/Oct/2024"/>
    <s v="10/Oct/2024"/>
    <x v="6"/>
    <s v="10/10/2024 05:50:11 PM"/>
    <s v="INF/NEFT/037907740141/SBIN0021216/AAKANKSHA"/>
    <n v="76091"/>
    <m/>
    <n v="1571023.4499999997"/>
  </r>
  <r>
    <n v="1344"/>
    <s v="S32560919"/>
    <s v="10/Oct/2024"/>
    <s v="10/Oct/2024"/>
    <x v="6"/>
    <s v="10/10/2024 05:50:48 PM"/>
    <s v="INF/NEFT/037907764381/SBIN0021216/rent           /GAYATHRI"/>
    <n v="76091"/>
    <m/>
    <n v="1494932.4499999997"/>
  </r>
  <r>
    <n v="1345"/>
    <s v="S32569213"/>
    <s v="10/Oct/2024"/>
    <s v="10/Oct/2024"/>
    <x v="6"/>
    <s v="10/10/2024 05:51:29 PM"/>
    <s v="INF/NEFT/037907777501/SBIN0021110/GSRINIVAS"/>
    <n v="76091"/>
    <m/>
    <n v="1418841.4499999997"/>
  </r>
  <r>
    <n v="1346"/>
    <s v="S32579058"/>
    <s v="10/Oct/2024"/>
    <s v="10/Oct/2024"/>
    <x v="6"/>
    <s v="10/10/2024 05:52:24 PM"/>
    <s v="INF/INFT/037907799841/SYEDDLF"/>
    <n v="79065"/>
    <m/>
    <n v="1339776.4499999997"/>
  </r>
  <r>
    <n v="1347"/>
    <s v="S32595657"/>
    <s v="10/Oct/2024"/>
    <s v="10/Oct/2024"/>
    <x v="6"/>
    <s v="10/10/2024 05:53:49 PM"/>
    <s v="INF/INFT/037907877961/DLFLANDLORD3"/>
    <n v="79065"/>
    <m/>
    <n v="1260711.4499999997"/>
  </r>
  <r>
    <n v="1348"/>
    <s v="S32614021"/>
    <s v="10/Oct/2024"/>
    <s v="10/Oct/2024"/>
    <x v="6"/>
    <s v="10/10/2024 05:55:16 PM"/>
    <s v="INF/NEFT/037907912751/SBIN0001879/DLFLANDLORDATIY"/>
    <n v="79065"/>
    <m/>
    <n v="1181646.4499999997"/>
  </r>
  <r>
    <n v="1349"/>
    <s v="S32648395"/>
    <s v="10/Oct/2024"/>
    <s v="10/Oct/2024"/>
    <x v="6"/>
    <s v="10/10/2024 05:58:01 PM"/>
    <s v="INF/NEFT/037907967591/HDFC0000218/HHLANDLORD1"/>
    <n v="124279"/>
    <m/>
    <n v="1057367.4499999997"/>
  </r>
  <r>
    <n v="1350"/>
    <s v="S32648892"/>
    <s v="10/Oct/2024"/>
    <s v="10/Oct/2024"/>
    <x v="6"/>
    <s v="10/10/2024 05:58:02 PM"/>
    <s v="INF/NEFT/037907967592/HDFC0000218/HHLANDLORD2"/>
    <n v="124279"/>
    <m/>
    <n v="933088.44999999972"/>
  </r>
  <r>
    <n v="1351"/>
    <s v="S32648914"/>
    <s v="10/Oct/2024"/>
    <s v="10/Oct/2024"/>
    <x v="6"/>
    <s v="10/10/2024 05:58:02 PM"/>
    <s v="INF/NEFT/037907967593/HDFC0000218/HHLANDLORD3"/>
    <n v="124279"/>
    <m/>
    <n v="808809.44999999972"/>
  </r>
  <r>
    <n v="1352"/>
    <s v="S32648927"/>
    <s v="10/Oct/2024"/>
    <s v="10/Oct/2024"/>
    <x v="6"/>
    <s v="10/10/2024 05:58:02 PM"/>
    <s v="INF/NEFT/037907967594/HDFC0000218/HHLANDLORD4"/>
    <n v="124279"/>
    <m/>
    <n v="684530.44999999972"/>
  </r>
  <r>
    <n v="1353"/>
    <s v="S35344084"/>
    <s v="10/Oct/2024"/>
    <s v="10/Oct/2024"/>
    <x v="6"/>
    <s v="10/10/2024 10:24:45 PM"/>
    <s v="MMT/IMPS/428426196852/NiyatiSharma402/EAZYAPP TE/Ratnakar Bank"/>
    <m/>
    <n v="27314"/>
    <n v="711844.44999999972"/>
  </r>
  <r>
    <n v="1354"/>
    <s v="S35836677"/>
    <s v="11/Oct/2024"/>
    <s v="11/Oct/2024"/>
    <x v="6"/>
    <s v="11/10/2024 01:42:53 AM"/>
    <s v="MMT/IMPS/428526004716/SubhaPothireddy/EAZYAPP TE/Ratnakar Bank"/>
    <m/>
    <n v="26880"/>
    <n v="738724.44999999972"/>
  </r>
  <r>
    <n v="1355"/>
    <s v="S35837591"/>
    <s v="11/Oct/2024"/>
    <s v="11/Oct/2024"/>
    <x v="6"/>
    <s v="11/10/2024 01:44:00 AM"/>
    <s v="MMT/IMPS/428528004741/SubhaPothireddy/EAZYAPP TE/Ratnakar Bank"/>
    <m/>
    <n v="319"/>
    <n v="739043.44999999972"/>
  </r>
  <r>
    <n v="1356"/>
    <s v="S38689354"/>
    <s v="11/Oct/2024"/>
    <s v="11/Oct/2024"/>
    <x v="6"/>
    <s v="11/10/2024 11:37:49 AM"/>
    <s v="Bene validtn chrg Sep24+GST"/>
    <n v="118"/>
    <m/>
    <n v="738925.44999999972"/>
  </r>
  <r>
    <n v="1357"/>
    <s v="S42013241"/>
    <s v="11/Oct/2024"/>
    <s v="11/Oct/2024"/>
    <x v="6"/>
    <s v="11/10/2024 05:07:51 PM"/>
    <s v="INF/NEFT/037920825161/UTIB0CCH274/thriveabhi     /RAZORPAYXAXIS"/>
    <n v="50000"/>
    <m/>
    <n v="688925.44999999972"/>
  </r>
  <r>
    <n v="1358"/>
    <s v="S42142542"/>
    <s v="11/Oct/2024"/>
    <s v="11/Oct/2024"/>
    <x v="6"/>
    <s v="11/10/2024 05:18:21 PM"/>
    <s v="MMT/IMPS/428517899205/PAYROLL/UTIB0CCH274"/>
    <n v="223000"/>
    <m/>
    <n v="465925.44999999972"/>
  </r>
  <r>
    <n v="1359"/>
    <s v="S42092279"/>
    <s v="11/Oct/2024"/>
    <s v="11/Oct/2024"/>
    <x v="6"/>
    <s v="11/10/2024 05:25:19 PM"/>
    <s v="UPI/7350752213@ybl/Payment from Ph/Axis Bank Ltd/428526771385/YBL650fd744c65c4656894c37ec255d17a6"/>
    <m/>
    <n v="19040"/>
    <n v="484965.44999999972"/>
  </r>
  <r>
    <n v="1360"/>
    <s v="S43450547"/>
    <s v="11/Oct/2024"/>
    <s v="11/Oct/2024"/>
    <x v="6"/>
    <s v="11/10/2024 07:36:08 PM"/>
    <s v="INF/NEFT/037923553411/UTIB0CCH274/thriveabhi     /PAYROLL"/>
    <n v="20000"/>
    <m/>
    <n v="464965.44999999972"/>
  </r>
  <r>
    <n v="1361"/>
    <s v="S44006931"/>
    <s v="11/Oct/2024"/>
    <s v="11/Oct/2024"/>
    <x v="6"/>
    <s v="11/10/2024 08:52:40 PM"/>
    <s v="UPI/9652650199@ybl/Payment from Ph/ICICI Bank/106296388340/YBL1e87ac19a6684bed82dfd2c7101efa98"/>
    <m/>
    <n v="5000"/>
    <n v="469965.44999999972"/>
  </r>
  <r>
    <n v="1362"/>
    <s v="S44127584"/>
    <s v="11/Oct/2024"/>
    <s v="11/Oct/2024"/>
    <x v="6"/>
    <s v="11/10/2024 09:07:06 PM"/>
    <s v="MMT/IMPS/428525279899/VishnuRaoV105Re/EAZYAPP TE/Ratnakar Bank"/>
    <m/>
    <n v="1680"/>
    <n v="471645.44999999972"/>
  </r>
  <r>
    <n v="1363"/>
    <s v="S47318605"/>
    <s v="12/Oct/2024"/>
    <s v="12/Oct/2024"/>
    <x v="6"/>
    <s v="12/10/2024 12:52:53 PM"/>
    <s v="MMT/IMPS/428626090373/TheFargo202Elec/EAZYAPP TE/Ratnakar Bank"/>
    <m/>
    <n v="29725"/>
    <n v="501370.44999999972"/>
  </r>
  <r>
    <n v="1364"/>
    <s v="S52947452"/>
    <s v="13/Oct/2024"/>
    <s v="13/Oct/2024"/>
    <x v="6"/>
    <s v="13/10/2024 02:41:54 PM"/>
    <s v="INF/NEFT/037931926411/IOBA0000572/Rent           /Deepthitr"/>
    <n v="415800"/>
    <m/>
    <n v="85570.449999999721"/>
  </r>
  <r>
    <n v="1365"/>
    <s v="S53006634"/>
    <s v="13/Oct/2024"/>
    <s v="13/Oct/2024"/>
    <x v="6"/>
    <s v="13/10/2024 02:56:59 PM"/>
    <s v="MMT/IMPS/428714397757/Pg/RAJIV H S /HDFC Bank"/>
    <m/>
    <n v="10000"/>
    <n v="95570.449999999721"/>
  </r>
  <r>
    <n v="1366"/>
    <s v="S54729721"/>
    <s v="13/Oct/2024"/>
    <s v="13/Oct/2024"/>
    <x v="6"/>
    <s v="13/10/2024 08:59:24 PM"/>
    <s v="MMT/IMPS/428726151443/NarendraReddyCh/EAZYAPP TE/Ratnakar Bank"/>
    <m/>
    <n v="29824"/>
    <n v="125394.44999999972"/>
  </r>
  <r>
    <n v="1367"/>
    <s v="S56108610"/>
    <s v="14/Oct/2024"/>
    <s v="14/Oct/2024"/>
    <x v="6"/>
    <s v="14/10/2024 05:37:03 AM"/>
    <s v="NEFT-N288243329732313-KSHITIJ DAHIYA-ADV PAYMT FOR ACC-50100217672650-HDFC0000001"/>
    <m/>
    <n v="10000"/>
    <n v="135394.44999999972"/>
  </r>
  <r>
    <n v="1368"/>
    <s v="S58425502"/>
    <s v="14/Oct/2024"/>
    <s v="14/Oct/2024"/>
    <x v="6"/>
    <s v="14/10/2024 11:50:11 AM"/>
    <s v="MMT/IMPS/428827043737/RohitPratapKara/EAZYAPP TE/Ratnakar Bank"/>
    <m/>
    <n v="16800"/>
    <n v="152194.44999999972"/>
  </r>
  <r>
    <n v="1369"/>
    <s v="S61128849"/>
    <s v="14/Oct/2024"/>
    <s v="14/Oct/2024"/>
    <x v="6"/>
    <s v="14/10/2024 03:49:35 PM"/>
    <s v="INF/NEFT/037939790751/UBIN0801925/rent           /GEETHAT0"/>
    <n v="221130"/>
    <m/>
    <n v="-68935.550000000279"/>
  </r>
  <r>
    <n v="1370"/>
    <s v="S62275158"/>
    <s v="14/Oct/2024"/>
    <s v="14/Oct/2024"/>
    <x v="6"/>
    <s v="14/10/2024 05:05:21 PM"/>
    <s v="INF/INFT/037941216391/interest       /Manish"/>
    <n v="45000"/>
    <m/>
    <n v="-113935.55000000028"/>
  </r>
  <r>
    <n v="1371"/>
    <s v="S68320272"/>
    <s v="15/Oct/2024"/>
    <s v="15/Oct/2024"/>
    <x v="6"/>
    <s v="15/10/2024 08:57:55 AM"/>
    <s v="MMT/IMPS/428928025763/RichaanshGour50/EAZYAPP TE/Ratnakar Bank"/>
    <m/>
    <n v="16800"/>
    <n v="-97135.550000000279"/>
  </r>
  <r>
    <n v="1372"/>
    <s v="S68482780"/>
    <s v="15/Oct/2024"/>
    <s v="15/Oct/2024"/>
    <x v="6"/>
    <s v="15/10/2024 09:27:24 AM"/>
    <s v="MMT/IMPS/428927040414/PSLPolymers401M/EAZYAPP TE/Ratnakar Bank"/>
    <m/>
    <n v="27610"/>
    <n v="-69525.550000000279"/>
  </r>
  <r>
    <n v="1373"/>
    <s v="S68887616"/>
    <s v="15/Oct/2024"/>
    <s v="15/Oct/2024"/>
    <x v="6"/>
    <s v="15/10/2024 10:25:50 AM"/>
    <s v="BIL/ONL/000914178745/One97 Comm"/>
    <n v="58943.9"/>
    <m/>
    <n v="-128469.45000000027"/>
  </r>
  <r>
    <n v="1374"/>
    <s v="S68909378"/>
    <s v="15/Oct/2024"/>
    <s v="15/Oct/2024"/>
    <x v="6"/>
    <s v="15/10/2024 10:28:43 AM"/>
    <s v="BIL/ONL/000914180079/One97 Comm"/>
    <n v="4757.8999999999996"/>
    <m/>
    <n v="-133227.35000000027"/>
  </r>
  <r>
    <n v="1375"/>
    <s v="S68918554"/>
    <s v="15/Oct/2024"/>
    <s v="15/Oct/2024"/>
    <x v="6"/>
    <s v="15/10/2024 10:30:04 AM"/>
    <s v="BIL/ONL/000914180572/One97 Comm"/>
    <n v="8992.9"/>
    <m/>
    <n v="-142220.25000000026"/>
  </r>
  <r>
    <n v="1376"/>
    <s v="S74692918"/>
    <s v="15/Oct/2024"/>
    <s v="15/Oct/2024"/>
    <x v="6"/>
    <s v="15/10/2024 06:45:15 PM"/>
    <s v="UPI/rishitharaob-1@/UPI/HDFC BANK LTD/428921131715/HDF3613607032c840c6a2eeab781df71a53"/>
    <m/>
    <n v="5000"/>
    <n v="-137220.25000000026"/>
  </r>
  <r>
    <n v="1377"/>
    <s v="S74801144"/>
    <s v="15/Oct/2024"/>
    <s v="15/Oct/2024"/>
    <x v="6"/>
    <s v="15/10/2024 06:47:48 PM"/>
    <s v="BIL/ONL/000914407450/ICICI Bank"/>
    <n v="68250"/>
    <m/>
    <n v="-205470.25000000026"/>
  </r>
  <r>
    <n v="1378"/>
    <s v="S76015705"/>
    <s v="15/Oct/2024"/>
    <s v="15/Oct/2024"/>
    <x v="6"/>
    <s v="15/10/2024 09:02:22 PM"/>
    <s v="NEFT-AXOIR28929847831-SURYANARAYANA VANGALA-DEPOSIT FOR SUBHESH-5035368557-UTIB0005151"/>
    <m/>
    <n v="5000"/>
    <n v="-200470.25000000026"/>
  </r>
  <r>
    <n v="1379"/>
    <s v="S82084325"/>
    <s v="16/Oct/2024"/>
    <s v="16/Oct/2024"/>
    <x v="6"/>
    <s v="16/10/2024 03:28:09 PM"/>
    <s v="BIL/ONL/000914759103/DREAMPLUG"/>
    <n v="67676"/>
    <m/>
    <n v="-268146.25000000023"/>
  </r>
  <r>
    <n v="1380"/>
    <s v="S82188876"/>
    <s v="16/Oct/2024"/>
    <s v="16/Oct/2024"/>
    <x v="6"/>
    <s v="16/10/2024 03:38:59 PM"/>
    <s v="BIL/ONL/000914763538/One97 Comm"/>
    <n v="8130.9"/>
    <m/>
    <n v="-276277.15000000026"/>
  </r>
  <r>
    <n v="1381"/>
    <s v="S82217826"/>
    <s v="16/Oct/2024"/>
    <s v="16/Oct/2024"/>
    <x v="6"/>
    <s v="16/10/2024 03:41:59 PM"/>
    <s v="BIL/ONL/000914764672/One97 Comm"/>
    <n v="52029.9"/>
    <m/>
    <n v="-328307.05000000028"/>
  </r>
  <r>
    <n v="1382"/>
    <s v="S82142729"/>
    <s v="16/Oct/2024"/>
    <s v="16/Oct/2024"/>
    <x v="6"/>
    <s v="16/10/2024 03:53:18 PM"/>
    <s v="UPI/429002848184/Payment from Ph/nirosha20951@ax/Axis Bank Ltd/AXL012f252c7d7b4b42adc24c3bf4a2b48f"/>
    <m/>
    <n v="32032"/>
    <n v="-296275.05000000028"/>
  </r>
  <r>
    <n v="1383"/>
    <s v="S84685341"/>
    <s v="16/Oct/2024"/>
    <s v="16/Oct/2024"/>
    <x v="6"/>
    <s v="16/10/2024 07:30:39 PM"/>
    <s v="INF/NEFT/037967623331/UTIB0CCH274/thriveabhi     /RAZORPAYXAXIS"/>
    <n v="100000"/>
    <m/>
    <n v="-396275.05000000028"/>
  </r>
  <r>
    <n v="1384"/>
    <s v="S84759465"/>
    <s v="16/Oct/2024"/>
    <s v="16/Oct/2024"/>
    <x v="6"/>
    <s v="16/10/2024 07:38:18 PM"/>
    <s v="BIL/ONL/000914861760/AMAZON PAY ICICI BANK NODA"/>
    <n v="10000"/>
    <m/>
    <n v="-406275.05000000028"/>
  </r>
  <r>
    <n v="1385"/>
    <s v="S84895560"/>
    <s v="16/Oct/2024"/>
    <s v="16/Oct/2024"/>
    <x v="6"/>
    <s v="16/10/2024 07:57:18 PM"/>
    <s v="INF/INFT/037967940451/NARENICT0"/>
    <n v="204120"/>
    <m/>
    <n v="-610395.05000000028"/>
  </r>
  <r>
    <n v="1386"/>
    <s v="S85820296"/>
    <s v="16/Oct/2024"/>
    <s v="16/Oct/2024"/>
    <x v="6"/>
    <s v="16/10/2024 10:21:45 PM"/>
    <s v="MMT/IMPS/429028177192/Karthik305Rent/EAZYAPP TE/Ratnakar Bank"/>
    <m/>
    <n v="15839"/>
    <n v="-594556.05000000028"/>
  </r>
  <r>
    <n v="1387"/>
    <s v="S86104196"/>
    <s v="16/Oct/2024"/>
    <s v="16/Oct/2024"/>
    <x v="6"/>
    <s v="16/10/2024 11:38:40 PM"/>
    <s v="MMT/IMPS/429025362771/Karthik206RentR/EAZYAPP TE/Ratnakar Bank"/>
    <m/>
    <n v="11800"/>
    <n v="-582756.05000000028"/>
  </r>
  <r>
    <n v="1388"/>
    <s v="S88061720"/>
    <s v="17/Oct/2024"/>
    <s v="17/Oct/2024"/>
    <x v="6"/>
    <s v="17/10/2024 09:55:13 AM"/>
    <s v="BIL/ONL/000915025981/ICICI Bank"/>
    <n v="21741.56"/>
    <m/>
    <n v="-604497.61000000034"/>
  </r>
  <r>
    <n v="1389"/>
    <s v="S89632520"/>
    <s v="17/Oct/2024"/>
    <s v="17/Oct/2024"/>
    <x v="6"/>
    <s v="17/10/2024 01:03:02 PM"/>
    <s v="MMT/IMPS/429125157856/Sristi307Rent/EAZYAPP TE/Ratnakar Bank"/>
    <m/>
    <n v="1680"/>
    <n v="-602817.61000000034"/>
  </r>
  <r>
    <n v="1390"/>
    <s v="S92006626"/>
    <s v="17/Oct/2024"/>
    <s v="17/Oct/2024"/>
    <x v="6"/>
    <s v="17/10/2024 05:06:36 PM"/>
    <s v="INF/NEFT/037975830131/UTIB0CCH274/thriveabhi     /RAZORPAYXAXIS"/>
    <n v="105000"/>
    <m/>
    <n v="-707817.61000000034"/>
  </r>
  <r>
    <n v="1391"/>
    <s v="S92246454"/>
    <s v="17/Oct/2024"/>
    <s v="17/Oct/2024"/>
    <x v="6"/>
    <s v="17/10/2024 05:30:41 PM"/>
    <s v="INF/NEFT/037976288241/UTIB0CCH274/thriveabhi     /PAYROLL"/>
    <n v="70000"/>
    <m/>
    <n v="-777817.61000000034"/>
  </r>
  <r>
    <n v="1392"/>
    <s v="S97495058"/>
    <s v="18/Oct/2024"/>
    <s v="18/Oct/2024"/>
    <x v="6"/>
    <s v="18/10/2024 11:23:21 AM"/>
    <s v="UPI/sankalp.sreenat/UPI/Standard Charte/429235952443/HDF8afd22e93d874912b4db0b46d69182bd"/>
    <m/>
    <n v="4928"/>
    <n v="-772889.61000000034"/>
  </r>
  <r>
    <n v="1393"/>
    <s v="S99175507"/>
    <s v="18/Oct/2024"/>
    <s v="18/Oct/2024"/>
    <x v="6"/>
    <s v="18/10/2024 01:55:13 PM"/>
    <s v="UPI/9986911458@ybl/Payment from Ph/HDFC BANK LTD/038094547883/YBLc80b98329f91498084a55145ca804fb3"/>
    <m/>
    <n v="5000"/>
    <n v="-767889.61000000034"/>
  </r>
  <r>
    <n v="1394"/>
    <s v="S3820020"/>
    <s v="18/Oct/2024"/>
    <s v="18/Oct/2024"/>
    <x v="6"/>
    <s v="18/10/2024 10:34:55 PM"/>
    <s v="UPI/credpay@icici/house rent paym/ICICI Bank LTD /429205101738/ICICIV2glnR5gb1YGnbVC1JxBvmyHDcbM6D"/>
    <m/>
    <n v="10000"/>
    <n v="-757889.61000000034"/>
  </r>
  <r>
    <n v="1395"/>
    <s v="S7539344"/>
    <s v="19/Oct/2024"/>
    <s v="19/Oct/2024"/>
    <x v="6"/>
    <s v="19/10/2024 12:47:50 PM"/>
    <s v="IMPS Chg Jul-24+GST"/>
    <n v="5.9"/>
    <m/>
    <n v="-757895.51000000036"/>
  </r>
  <r>
    <n v="1396"/>
    <s v="S11648523"/>
    <s v="19/Oct/2024"/>
    <s v="19/Oct/2024"/>
    <x v="6"/>
    <s v="19/10/2024 08:12:17 PM"/>
    <s v="GIB/002030804335/GST       /24103600105355"/>
    <n v="335678"/>
    <m/>
    <n v="-1093573.5100000002"/>
  </r>
  <r>
    <n v="1397"/>
    <s v="S16368715"/>
    <s v="20/Oct/2024"/>
    <s v="20/Oct/2024"/>
    <x v="6"/>
    <s v="20/10/2024 06:18:38 PM"/>
    <s v="UPI/raina.nidhi71@o/thrive rosa/HDFC BANK LTD/429447000994/HDFe1e5ec0666cb4bb19094bc03ec064bb2"/>
    <m/>
    <n v="25000"/>
    <n v="-1068573.5100000002"/>
  </r>
  <r>
    <n v="1398"/>
    <s v="S16505725"/>
    <s v="20/Oct/2024"/>
    <s v="20/Oct/2024"/>
    <x v="6"/>
    <s v="20/10/2024 06:19:32 PM"/>
    <s v="MMT/IMPS/429428136517/PrashanthShetka/EAZYAPP TE/Ratnakar Bank"/>
    <m/>
    <n v="18302"/>
    <n v="-1050271.5100000002"/>
  </r>
  <r>
    <n v="1399"/>
    <s v="S17438525"/>
    <s v="20/Oct/2024"/>
    <s v="20/Oct/2024"/>
    <x v="6"/>
    <s v="20/10/2024 08:59:57 PM"/>
    <s v="MMT/IMPS/429427161834/NiyatiSharma402/EAZYAPP TE/Ratnakar Bank"/>
    <m/>
    <n v="21360"/>
    <n v="-1028911.5100000002"/>
  </r>
  <r>
    <n v="1400"/>
    <s v="S17855398"/>
    <s v="20/Oct/2024"/>
    <s v="20/Oct/2024"/>
    <x v="6"/>
    <s v="20/10/2024 11:12:16 PM"/>
    <s v="MMT/IMPS/429425351425/JaideepTamma501/EAZYAPP TE/Ratnakar Bank"/>
    <m/>
    <n v="32271"/>
    <n v="-996640.51000000024"/>
  </r>
  <r>
    <n v="1401"/>
    <s v="S19849261"/>
    <s v="21/Oct/2024"/>
    <s v="21/Oct/2024"/>
    <x v="6"/>
    <s v="21/10/2024 08:07:39 AM"/>
    <s v="MMT/IMPS/429527024421/KshitijDahiya40/EAZYAPP TE/Ratnakar Bank"/>
    <m/>
    <n v="27936"/>
    <n v="-968704.51000000024"/>
  </r>
  <r>
    <n v="1402"/>
    <s v="S20559905"/>
    <s v="21/Oct/2024"/>
    <s v="21/Oct/2024"/>
    <x v="6"/>
    <s v="21/10/2024 10:28:01 AM"/>
    <s v="MMT/IMPS/429510332901/Salary/Payroll/UTIB0CCH274"/>
    <n v="4600"/>
    <m/>
    <n v="-973304.51000000024"/>
  </r>
  <r>
    <n v="1403"/>
    <s v="S20969901"/>
    <s v="21/Oct/2024"/>
    <s v="21/Oct/2024"/>
    <x v="6"/>
    <s v="21/10/2024 11:16:53 AM"/>
    <s v="MMT/IMPS/429511446672/Salary/Payroll/UTIB0CCH274"/>
    <n v="3000"/>
    <m/>
    <n v="-976304.51000000024"/>
  </r>
  <r>
    <n v="1404"/>
    <s v="S21720772"/>
    <s v="21/Oct/2024"/>
    <s v="21/Oct/2024"/>
    <x v="6"/>
    <s v="21/10/2024 12:18:23 PM"/>
    <s v="UPI/9014243020@ibl/Payment from Ph/State Bank Of I/105658112379/IBL7d205e617b8a4cce994f97d807ef9742"/>
    <m/>
    <n v="100"/>
    <n v="-976204.51000000024"/>
  </r>
  <r>
    <n v="1405"/>
    <s v="S23782767"/>
    <s v="21/Oct/2024"/>
    <s v="21/Oct/2024"/>
    <x v="6"/>
    <s v="21/10/2024 03:21:08 PM"/>
    <s v="UPI/9014243020@ibl/Payment from Ph/State Bank Of I/842247884367/IBL033cc57b8cee4e148f28318642ce7cfc"/>
    <m/>
    <n v="4900"/>
    <n v="-971304.51000000024"/>
  </r>
  <r>
    <n v="1406"/>
    <s v="S47832381"/>
    <s v="24/Oct/2024"/>
    <s v="24/Oct/2024"/>
    <x v="6"/>
    <s v="24/10/2024 03:02:38 AM"/>
    <s v="INF/NEFT/038039293941/UTIB0CCH274/Payroll"/>
    <n v="66000"/>
    <m/>
    <n v="-1037304.5100000002"/>
  </r>
  <r>
    <n v="1407"/>
    <s v="S55016888"/>
    <s v="24/Oct/2024"/>
    <s v="24/Oct/2024"/>
    <x v="6"/>
    <s v="24/10/2024 07:01:29 PM"/>
    <s v="INF/NEFT/038048846801/UTIB0CCH274/thriveabhi     /RAZORPAYXAXIS"/>
    <n v="100000"/>
    <m/>
    <n v="-1137304.5100000002"/>
  </r>
  <r>
    <n v="1408"/>
    <s v="S4141347"/>
    <s v="29/Oct/2024"/>
    <s v="29/Oct/2024"/>
    <x v="6"/>
    <s v="29/10/2024 08:08:00 PM"/>
    <s v="MMT/IMPS/430320899222/Kosal  Thrive Z/KOSAL VIBH/Federal Bank"/>
    <m/>
    <n v="10000"/>
    <n v="-1127304.5100000002"/>
  </r>
  <r>
    <n v="1409"/>
    <s v="S11085047"/>
    <s v="30/Oct/2024"/>
    <s v="30/Oct/2024"/>
    <x v="6"/>
    <s v="30/10/2024 11:59:26 AM"/>
    <s v="INF/NEFT/038119320021/UTIB0CCH274/RAZORPAYXAXIS"/>
    <n v="52000"/>
    <m/>
    <n v="-1179304.5100000002"/>
  </r>
  <r>
    <n v="1410"/>
    <s v="S16506033"/>
    <s v="30/Oct/2024"/>
    <s v="30/Oct/2024"/>
    <x v="6"/>
    <s v="30/10/2024 04:56:48 PM"/>
    <s v="MMT/IMPS/430428157405/ShreedharHegde3/EAZYAPP TE/Ratnakar Bank"/>
    <m/>
    <n v="26421"/>
    <n v="-1152883.5100000002"/>
  </r>
  <r>
    <n v="1411"/>
    <s v="S23798727"/>
    <s v="31/Oct/2024"/>
    <s v="31/Oct/2024"/>
    <x v="6"/>
    <s v="31/10/2024 09:54:27 AM"/>
    <s v="MMT/IMPS/430526064661/PrithuHazarika4/EAZYAPP TE/Ratnakar Bank"/>
    <m/>
    <n v="15796"/>
    <n v="-1137087.5100000002"/>
  </r>
  <r>
    <n v="1412"/>
    <s v="S27503973"/>
    <s v="31/Oct/2024"/>
    <s v="31/Oct/2024"/>
    <x v="6"/>
    <s v="31/10/2024 04:34:18 PM"/>
    <s v="NEFT-AXISCN0798428124-RAZORPAY SOFTWARE PRIVATE LIMITED --RAZORPAY SOFTWARE PVT LTD FUND-9170200412"/>
    <m/>
    <n v="495.28"/>
    <n v="-1136592.2300000002"/>
  </r>
  <r>
    <n v="1413"/>
    <s v="S30057842"/>
    <s v="01/Nov/2024"/>
    <s v="01/Nov/2024"/>
    <x v="7"/>
    <s v="01/11/2024 01:08:54 AM"/>
    <s v="MMT/IMPS/430626005515/Savi205Rent/EAZYAPP TE/Ratnakar Bank"/>
    <m/>
    <n v="8624"/>
    <n v="-1127968.2300000002"/>
  </r>
  <r>
    <n v="1414"/>
    <s v="S30075494"/>
    <s v="01/Nov/2024"/>
    <s v="01/Nov/2024"/>
    <x v="7"/>
    <s v="01/11/2024 01:22:58 AM"/>
    <s v="MMT/IMPS/430625012798/Arthi102Rent/EAZYAPP TE/Ratnakar Bank"/>
    <m/>
    <n v="24640"/>
    <n v="-1103328.2300000002"/>
  </r>
  <r>
    <n v="1415"/>
    <s v="S30080572"/>
    <s v="01/Nov/2024"/>
    <s v="01/Nov/2024"/>
    <x v="7"/>
    <s v="01/11/2024 01:25:45 AM"/>
    <s v="MMT/IMPS/430628006587/NehaRaviprolu10/EAZYAPP TE/Ratnakar Bank"/>
    <m/>
    <n v="16800"/>
    <n v="-1086528.2300000002"/>
  </r>
  <r>
    <n v="1416"/>
    <s v="S30089030"/>
    <s v="01/Nov/2024"/>
    <s v="01/Nov/2024"/>
    <x v="7"/>
    <s v="01/11/2024 01:30:31 AM"/>
    <s v="MMT/IMPS/430625013214/MayuriGargav505/EAZYAPP TE/Ratnakar Bank"/>
    <m/>
    <n v="15680"/>
    <n v="-1070848.2300000002"/>
  </r>
  <r>
    <n v="1417"/>
    <s v="S30089252"/>
    <s v="01/Nov/2024"/>
    <s v="01/Nov/2024"/>
    <x v="7"/>
    <s v="01/11/2024 01:31:06 AM"/>
    <s v="MMT/IMPS/430625013327/NiharikaKotagir/EAZYAPP TE/Ratnakar Bank"/>
    <m/>
    <n v="16800"/>
    <n v="-1054048.2300000002"/>
  </r>
  <r>
    <n v="1418"/>
    <s v="S30089470"/>
    <s v="01/Nov/2024"/>
    <s v="01/Nov/2024"/>
    <x v="7"/>
    <s v="01/11/2024 01:31:47 AM"/>
    <s v="MMT/IMPS/430625013469/SaranshAgarwal2/EAZYAPP TE/Ratnakar Bank"/>
    <m/>
    <n v="26880"/>
    <n v="-1027168.2300000002"/>
  </r>
  <r>
    <n v="1419"/>
    <s v="S30167533"/>
    <s v="01/Nov/2024"/>
    <s v="01/Nov/2024"/>
    <x v="7"/>
    <s v="01/11/2024 02:36:31 AM"/>
    <s v="MMT/IMPS/430625021318/Shidhanta103Ren/EAZYAPP TE/Ratnakar Bank"/>
    <m/>
    <n v="31360"/>
    <n v="-995808.23000000021"/>
  </r>
  <r>
    <n v="1420"/>
    <s v="S30242569"/>
    <s v="01/Nov/2024"/>
    <s v="01/Nov/2024"/>
    <x v="7"/>
    <s v="01/11/2024 03:25:40 AM"/>
    <s v="MMT/IMPS/430626013532/SeshankK406Rent/EAZYAPP TE/Ratnakar Bank"/>
    <m/>
    <n v="31360"/>
    <n v="-964448.23000000021"/>
  </r>
  <r>
    <n v="1421"/>
    <s v="S30521414"/>
    <s v="01/Nov/2024"/>
    <s v="01/Nov/2024"/>
    <x v="7"/>
    <s v="01/11/2024 04:23:48 AM"/>
    <s v="MMT/IMPS/430625031641/Sristi307Rent/EAZYAPP TE/Ratnakar Bank"/>
    <m/>
    <n v="15680"/>
    <n v="-948768.23000000021"/>
  </r>
  <r>
    <n v="1422"/>
    <s v="S30977582"/>
    <s v="01/Nov/2024"/>
    <s v="01/Nov/2024"/>
    <x v="7"/>
    <s v="01/11/2024 06:28:26 AM"/>
    <s v="MMT/IMPS/430628027135/ShreeyashKhalat/EAZYAPP TE/Ratnakar Bank"/>
    <m/>
    <n v="16800"/>
    <n v="-931968.23000000021"/>
  </r>
  <r>
    <n v="1423"/>
    <s v="S31194109"/>
    <s v="01/Nov/2024"/>
    <s v="01/Nov/2024"/>
    <x v="7"/>
    <s v="01/11/2024 06:49:34 AM"/>
    <s v="MMT/IMPS/430625057792/GollapelliAbhil/EAZYAPP TE/Ratnakar Bank"/>
    <m/>
    <n v="15680"/>
    <n v="-916288.23000000021"/>
  </r>
  <r>
    <n v="1424"/>
    <s v="S31327852"/>
    <s v="01/Nov/2024"/>
    <s v="01/Nov/2024"/>
    <x v="7"/>
    <s v="01/11/2024 07:06:19 AM"/>
    <s v="MMT/IMPS/430625059995/Nalini501Rent/EAZYAPP TE/Ratnakar Bank"/>
    <m/>
    <n v="28000"/>
    <n v="-888288.23000000021"/>
  </r>
  <r>
    <n v="1425"/>
    <s v="S31592805"/>
    <s v="01/Nov/2024"/>
    <s v="01/Nov/2024"/>
    <x v="7"/>
    <s v="01/11/2024 07:26:39 AM"/>
    <s v="MMT/IMPS/430628031944/AbhijeetPande10/EAZYAPP TE/Ratnakar Bank"/>
    <m/>
    <n v="15680"/>
    <n v="-872608.23000000021"/>
  </r>
  <r>
    <n v="1426"/>
    <s v="S31630827"/>
    <s v="01/Nov/2024"/>
    <s v="01/Nov/2024"/>
    <x v="7"/>
    <s v="01/11/2024 07:28:53 AM"/>
    <s v="MMT/IMPS/430627032094/MugdhaSharma408/EAZYAPP TE/Ratnakar Bank"/>
    <m/>
    <n v="33600"/>
    <n v="-839008.23000000021"/>
  </r>
  <r>
    <n v="1427"/>
    <s v="S31633746"/>
    <s v="01/Nov/2024"/>
    <s v="01/Nov/2024"/>
    <x v="7"/>
    <s v="01/11/2024 07:29:02 AM"/>
    <s v="MMT/IMPS/430627032116/SohamSuhasKhapr/EAZYAPP TE/Ratnakar Bank"/>
    <m/>
    <n v="33600"/>
    <n v="-805408.23000000021"/>
  </r>
  <r>
    <n v="1428"/>
    <s v="S31850813"/>
    <s v="01/Nov/2024"/>
    <s v="01/Nov/2024"/>
    <x v="7"/>
    <s v="01/11/2024 07:41:01 AM"/>
    <s v="MMT/IMPS/430625068422/RuchaSanjeevAbh/EAZYAPP TE/Ratnakar Bank"/>
    <m/>
    <n v="29120"/>
    <n v="-776288.23000000021"/>
  </r>
  <r>
    <n v="1429"/>
    <s v="S32326284"/>
    <s v="01/Nov/2024"/>
    <s v="01/Nov/2024"/>
    <x v="7"/>
    <s v="01/11/2024 08:49:40 AM"/>
    <s v="UPI/430658195745/November Rent T/9331795099@ptsb/Axis Bank Ltd/PTM2a469f888684415ea604ca8d3409f012"/>
    <m/>
    <n v="28000"/>
    <n v="-748288.23000000021"/>
  </r>
  <r>
    <n v="1430"/>
    <s v="S32427096"/>
    <s v="01/Nov/2024"/>
    <s v="01/Nov/2024"/>
    <x v="7"/>
    <s v="01/11/2024 08:50:22 AM"/>
    <s v="MMT/IMPS/430608728175/PAYROLL/UTIB0CCH274"/>
    <n v="420000"/>
    <m/>
    <n v="-1168288.2300000002"/>
  </r>
  <r>
    <n v="1431"/>
    <s v="S32433593"/>
    <s v="01/Nov/2024"/>
    <s v="01/Nov/2024"/>
    <x v="7"/>
    <s v="01/11/2024 08:52:04 AM"/>
    <s v="MMT/IMPS/430627048640/ArchitaChakraba/EAZYAPP TE/Ratnakar Bank"/>
    <m/>
    <n v="16800"/>
    <n v="-1151488.2300000002"/>
  </r>
  <r>
    <n v="1432"/>
    <s v="S32465139"/>
    <s v="01/Nov/2024"/>
    <s v="01/Nov/2024"/>
    <x v="7"/>
    <s v="01/11/2024 08:59:38 AM"/>
    <s v="MMT/IMPS/430608742350/PAYROLL/UTIB0CCH274"/>
    <n v="7500"/>
    <m/>
    <n v="-1158988.2300000002"/>
  </r>
  <r>
    <n v="1433"/>
    <s v="S32467036"/>
    <s v="01/Nov/2024"/>
    <s v="01/Nov/2024"/>
    <x v="7"/>
    <s v="01/11/2024 09:00:01 AM"/>
    <s v="MMT/IMPS/430628050088/KshitijDahiya40/EAZYAPP TE/Ratnakar Bank"/>
    <m/>
    <n v="28000"/>
    <n v="-1130988.2300000002"/>
  </r>
  <r>
    <n v="1434"/>
    <s v="S32574471"/>
    <s v="01/Nov/2024"/>
    <s v="01/Nov/2024"/>
    <x v="7"/>
    <s v="01/11/2024 09:23:36 AM"/>
    <s v="MMT/IMPS/430627056876/Srishti204Rent/EAZYAPP TE/Ratnakar Bank"/>
    <m/>
    <n v="16800"/>
    <n v="-1114188.2300000002"/>
  </r>
  <r>
    <n v="1435"/>
    <s v="S33309127"/>
    <s v="01/Nov/2024"/>
    <s v="01/Nov/2024"/>
    <x v="7"/>
    <s v="01/11/2024 11:14:38 AM"/>
    <s v="MMT/IMPS/430627084604/MrinavSharma205/EAZYAPP TE/Ratnakar Bank"/>
    <m/>
    <n v="31360"/>
    <n v="-1082828.2300000002"/>
  </r>
  <r>
    <n v="1436"/>
    <s v="S33407358"/>
    <s v="01/Nov/2024"/>
    <s v="01/Nov/2024"/>
    <x v="7"/>
    <s v="01/11/2024 11:27:06 AM"/>
    <s v="MMT/IMPS/430627088392/RubanMehta507Re/EAZYAPP TE/Ratnakar Bank"/>
    <m/>
    <n v="25760"/>
    <n v="-1057068.2300000002"/>
  </r>
  <r>
    <n v="1437"/>
    <s v="S34791315"/>
    <s v="01/Nov/2024"/>
    <s v="01/Nov/2024"/>
    <x v="7"/>
    <s v="01/11/2024 01:17:04 PM"/>
    <s v="MMT/IMPS/430626131341/NinadRamiah201E/EAZYAPP TE/Ratnakar Bank"/>
    <m/>
    <n v="209"/>
    <n v="-1056859.2300000002"/>
  </r>
  <r>
    <n v="1438"/>
    <s v="S35123601"/>
    <s v="01/Nov/2024"/>
    <s v="01/Nov/2024"/>
    <x v="7"/>
    <s v="01/11/2024 01:56:45 PM"/>
    <s v="MMT/IMPS/430626142968/AnveshSingh401E/EAZYAPP TE/Ratnakar Bank"/>
    <m/>
    <n v="16833"/>
    <n v="-1040026.2300000002"/>
  </r>
  <r>
    <n v="1439"/>
    <s v="S35461727"/>
    <s v="01/Nov/2024"/>
    <s v="01/Nov/2024"/>
    <x v="7"/>
    <s v="01/11/2024 02:36:25 PM"/>
    <s v="MMT/IMPS/430614687527/AromaSingh206Re/EazyAppTec/Axis Bank"/>
    <m/>
    <n v="17920"/>
    <n v="-1022106.2300000002"/>
  </r>
  <r>
    <n v="1440"/>
    <s v="S36834588"/>
    <s v="01/Nov/2024"/>
    <s v="01/Nov/2024"/>
    <x v="7"/>
    <s v="01/11/2024 05:56:05 PM"/>
    <s v="MMT/IMPS/430627201747/VishnuRaoV105Re/EAZYAPP TE/Ratnakar Bank"/>
    <m/>
    <n v="15680"/>
    <n v="-1006426.2300000002"/>
  </r>
  <r>
    <n v="1441"/>
    <s v="S36939140"/>
    <s v="01/Nov/2024"/>
    <s v="01/Nov/2024"/>
    <x v="7"/>
    <s v="01/11/2024 06:07:27 PM"/>
    <s v="MMT/IMPS/430627204128/Deepika303Rent/EAZYAPP TE/Ratnakar Bank"/>
    <m/>
    <n v="21280"/>
    <n v="-985146.23000000021"/>
  </r>
  <r>
    <n v="1442"/>
    <s v="S36941650"/>
    <s v="01/Nov/2024"/>
    <s v="01/Nov/2024"/>
    <x v="7"/>
    <s v="01/11/2024 06:07:43 PM"/>
    <s v="MMT/IMPS/430625388016/Satyam303Rent/EAZYAPP TE/Ratnakar Bank"/>
    <m/>
    <n v="21280"/>
    <n v="-963866.23000000021"/>
  </r>
  <r>
    <n v="1443"/>
    <s v="S36953408"/>
    <s v="01/Nov/2024"/>
    <s v="01/Nov/2024"/>
    <x v="7"/>
    <s v="01/11/2024 06:09:39 PM"/>
    <s v="MMT/IMPS/430625388775/Bishnupriya503R/EAZYAPP TE/Ratnakar Bank"/>
    <m/>
    <n v="21280"/>
    <n v="-942586.23000000021"/>
  </r>
  <r>
    <n v="1444"/>
    <s v="S37082509"/>
    <s v="01/Nov/2024"/>
    <s v="01/Nov/2024"/>
    <x v="7"/>
    <s v="01/11/2024 06:28:02 PM"/>
    <s v="MMT/IMPS/430627208396/RajkamalSingh20/EAZYAPP TE/Ratnakar Bank"/>
    <m/>
    <n v="15680"/>
    <n v="-926906.23000000021"/>
  </r>
  <r>
    <n v="1445"/>
    <s v="S37089238"/>
    <s v="01/Nov/2024"/>
    <s v="01/Nov/2024"/>
    <x v="7"/>
    <s v="01/11/2024 06:29:14 PM"/>
    <s v="MMT/IMPS/430628208859/PoojaPillai106R/EAZYAPP TE/Ratnakar Bank"/>
    <m/>
    <n v="32119"/>
    <n v="-894787.23000000021"/>
  </r>
  <r>
    <n v="1446"/>
    <s v="S37121680"/>
    <s v="01/Nov/2024"/>
    <s v="01/Nov/2024"/>
    <x v="7"/>
    <s v="01/11/2024 06:33:32 PM"/>
    <s v="MMT/IMPS/430628210319/Sakshi301Electr/EAZYAPP TE/Ratnakar Bank"/>
    <m/>
    <n v="15950"/>
    <n v="-878837.23000000021"/>
  </r>
  <r>
    <n v="1447"/>
    <s v="S37186530"/>
    <s v="01/Nov/2024"/>
    <s v="01/Nov/2024"/>
    <x v="7"/>
    <s v="01/11/2024 06:40:52 PM"/>
    <s v="MMT/IMPS/430628212190/MadhvaiMohan407/EAZYAPP TE/Ratnakar Bank"/>
    <m/>
    <n v="16131"/>
    <n v="-862706.23000000021"/>
  </r>
  <r>
    <n v="1448"/>
    <s v="S38287304"/>
    <s v="01/Nov/2024"/>
    <s v="01/Nov/2024"/>
    <x v="7"/>
    <s v="01/11/2024 08:59:00 PM"/>
    <s v="MMT/IMPS/430625460604/PrashanthShetka/EAZYAPP TE/Ratnakar Bank"/>
    <m/>
    <n v="16949"/>
    <n v="-845757.23000000021"/>
  </r>
  <r>
    <n v="1449"/>
    <s v="S39153598"/>
    <s v="02/Nov/2024"/>
    <s v="02/Nov/2024"/>
    <x v="7"/>
    <s v="02/11/2024 01:11:25 AM"/>
    <s v="MMT/IMPS/430701663439/NaimishaGiri208/EazyAppTec/Axis Bank"/>
    <m/>
    <n v="25760"/>
    <n v="-819997.23000000021"/>
  </r>
  <r>
    <n v="1450"/>
    <s v="S39152953"/>
    <s v="02/Nov/2024"/>
    <s v="02/Nov/2024"/>
    <x v="7"/>
    <s v="02/11/2024 01:11:27 AM"/>
    <s v="MMT/IMPS/430701662466/Emad107Rent/EazyAppTec/AxisBank"/>
    <m/>
    <n v="15680"/>
    <n v="-804317.23000000021"/>
  </r>
  <r>
    <n v="1451"/>
    <s v="S39155083"/>
    <s v="02/Nov/2024"/>
    <s v="02/Nov/2024"/>
    <x v="7"/>
    <s v="02/11/2024 01:12:07 AM"/>
    <s v="MMT/IMPS/430701666102/ShreedharHegde3/EazyAppTec/Axis Bank"/>
    <m/>
    <n v="1579"/>
    <n v="-802738.23000000021"/>
  </r>
  <r>
    <n v="1452"/>
    <s v="S39465398"/>
    <s v="01/Nov/2024"/>
    <s v="02/Nov/2024"/>
    <x v="7"/>
    <s v="02/11/2024 04:00:55 AM"/>
    <s v="112005002094:Int.Coll:03-10-2024 to 01-11-2024"/>
    <n v="7125"/>
    <m/>
    <n v="-809863.23000000021"/>
  </r>
  <r>
    <n v="1453"/>
    <s v="S40393536"/>
    <s v="02/Nov/2024"/>
    <s v="02/Nov/2024"/>
    <x v="7"/>
    <s v="02/11/2024 07:36:25 AM"/>
    <s v="MMT/IMPS/430707119905/AbhinavRoy301Re/EazyAppTec/Axis Bank"/>
    <m/>
    <n v="28000"/>
    <n v="-781863.23000000021"/>
  </r>
  <r>
    <n v="1454"/>
    <s v="S40554870"/>
    <s v="02/Nov/2024"/>
    <s v="02/Nov/2024"/>
    <x v="7"/>
    <s v="02/11/2024 08:19:02 AM"/>
    <s v="MMT/IMPS/430727033770/SwethaDutt401Re/EAZYAPP TE/Ratnakar Bank"/>
    <m/>
    <n v="35000"/>
    <n v="-746863.23000000021"/>
  </r>
  <r>
    <n v="1455"/>
    <s v="S40681605"/>
    <s v="02/Nov/2024"/>
    <s v="02/Nov/2024"/>
    <x v="7"/>
    <s v="02/11/2024 08:36:43 AM"/>
    <s v="MMT/IMPS/430708250171/SathviReddy202R/EazyAppTec/Axis Bank"/>
    <m/>
    <n v="31360"/>
    <n v="-715503.23000000021"/>
  </r>
  <r>
    <n v="1456"/>
    <s v="S41134904"/>
    <s v="02/Nov/2024"/>
    <s v="02/Nov/2024"/>
    <x v="7"/>
    <s v="02/11/2024 09:36:21 AM"/>
    <s v="MMT/IMPS/430709428339/RaaghavMehta206/EazyAppTec/Axis Bank"/>
    <m/>
    <n v="30295"/>
    <n v="-685208.23000000021"/>
  </r>
  <r>
    <n v="1457"/>
    <s v="S41185290"/>
    <s v="02/Nov/2024"/>
    <s v="02/Nov/2024"/>
    <x v="7"/>
    <s v="02/11/2024 09:44:29 AM"/>
    <s v="CMS/001562633657/BAJAJ_AUTO_CD__SME000004466341"/>
    <n v="76393"/>
    <m/>
    <n v="-761601.23000000021"/>
  </r>
  <r>
    <n v="1458"/>
    <s v="S41211825"/>
    <s v="02/Nov/2024"/>
    <s v="02/Nov/2024"/>
    <x v="7"/>
    <s v="02/11/2024 09:47:27 AM"/>
    <s v="CMS/001562701968/BAJAJ_AUTO_CD__SME000004466341"/>
    <n v="38870"/>
    <m/>
    <n v="-800471.23000000021"/>
  </r>
  <r>
    <n v="1459"/>
    <s v="S41939399"/>
    <s v="02/Nov/2024"/>
    <s v="02/Nov/2024"/>
    <x v="7"/>
    <s v="02/11/2024 10:59:31 AM"/>
    <s v="MMT/IMPS/430725140227/Abhinav403Rent/EAZYAPP TE/Ratnakar Bank"/>
    <m/>
    <n v="15680"/>
    <n v="-784791.23000000021"/>
  </r>
  <r>
    <n v="1460"/>
    <s v="S41943028"/>
    <s v="02/Nov/2024"/>
    <s v="02/Nov/2024"/>
    <x v="7"/>
    <s v="02/11/2024 10:59:55 AM"/>
    <s v="MMT/IMPS/430726073335/Abhinav403Elect/EAZYAPP TE/Ratnakar Bank"/>
    <m/>
    <n v="748"/>
    <n v="-784043.23000000021"/>
  </r>
  <r>
    <n v="1461"/>
    <s v="S42207016"/>
    <s v="02/Nov/2024"/>
    <s v="02/Nov/2024"/>
    <x v="7"/>
    <s v="02/11/2024 11:23:37 AM"/>
    <s v="MMT/IMPS/430727080004/MuttavarapuSaiR/EAZYAPP TE/Ratnakar Bank"/>
    <m/>
    <n v="72901"/>
    <n v="-711142.23000000021"/>
  </r>
  <r>
    <n v="1462"/>
    <s v="S42253988"/>
    <s v="02/Nov/2024"/>
    <s v="02/Nov/2024"/>
    <x v="7"/>
    <s v="02/11/2024 11:28:46 AM"/>
    <s v="MMT/IMPS/430728081906/AnandiSrivastav/EAZYAPP TE/Ratnakar Bank"/>
    <m/>
    <n v="18080"/>
    <n v="-693062.23000000021"/>
  </r>
  <r>
    <n v="1463"/>
    <s v="S42274897"/>
    <s v="02/Nov/2024"/>
    <s v="02/Nov/2024"/>
    <x v="7"/>
    <s v="02/11/2024 11:30:28 AM"/>
    <s v="MMT/IMPS/430728082535/AravindJakkani2/EAZYAPP TE/Ratnakar Bank"/>
    <m/>
    <n v="15680"/>
    <n v="-677382.23000000021"/>
  </r>
  <r>
    <n v="1464"/>
    <s v="S42330778"/>
    <s v="02/Nov/2024"/>
    <s v="02/Nov/2024"/>
    <x v="7"/>
    <s v="02/11/2024 11:35:04 AM"/>
    <s v="MMT/IMPS/430725161330/Sourav102RentEl/EAZYAPP TE/Ratnakar Bank"/>
    <m/>
    <n v="15219"/>
    <n v="-662163.23000000021"/>
  </r>
  <r>
    <n v="1465"/>
    <s v="S42409279"/>
    <s v="02/Nov/2024"/>
    <s v="02/Nov/2024"/>
    <x v="7"/>
    <s v="02/11/2024 11:41:26 AM"/>
    <s v="MMT/IMPS/430725165302/SurajSriram405E/EAZYAPP TE/Ratnakar Bank"/>
    <m/>
    <n v="15165"/>
    <n v="-646998.23000000021"/>
  </r>
  <r>
    <n v="1466"/>
    <s v="S42276354"/>
    <s v="02/Nov/2024"/>
    <s v="02/Nov/2024"/>
    <x v="7"/>
    <s v="02/11/2024 11:44:53 AM"/>
    <s v="UPI/lizxavier23-1@o/UPI/HDFC BANK LTD/430741445141/HDF60d5320cce06480388101aaecea30652"/>
    <m/>
    <n v="10000"/>
    <n v="-636998.23000000021"/>
  </r>
  <r>
    <n v="1467"/>
    <s v="S42451626"/>
    <s v="02/Nov/2024"/>
    <s v="02/Nov/2024"/>
    <x v="7"/>
    <s v="02/11/2024 11:45:30 AM"/>
    <s v="MMT/IMPS/430726087162/ShreyasPatil103/EAZYAPP TE/Ratnakar Bank"/>
    <m/>
    <n v="17873"/>
    <n v="-619125.23000000021"/>
  </r>
  <r>
    <n v="1468"/>
    <s v="S42509648"/>
    <s v="02/Nov/2024"/>
    <s v="02/Nov/2024"/>
    <x v="7"/>
    <s v="02/11/2024 11:49:11 AM"/>
    <s v="MMT/IMPS/430728088528/GaurangGupta206/EAZYAPP TE/Ratnakar Bank"/>
    <m/>
    <n v="18140"/>
    <n v="-600985.23000000021"/>
  </r>
  <r>
    <n v="1469"/>
    <s v="S42515396"/>
    <s v="02/Nov/2024"/>
    <s v="02/Nov/2024"/>
    <x v="7"/>
    <s v="02/11/2024 11:49:46 AM"/>
    <s v="MMT/IMPS/430725170684/AromaSingh206El/EAZYAPP TE/Ratnakar Bank"/>
    <m/>
    <n v="220"/>
    <n v="-600765.23000000021"/>
  </r>
  <r>
    <n v="1470"/>
    <s v="S42671651"/>
    <s v="02/Nov/2024"/>
    <s v="02/Nov/2024"/>
    <x v="7"/>
    <s v="02/11/2024 12:01:15 PM"/>
    <s v="MMT/IMPS/430712090657/NinadRamiah201R/EazyAppTec/Axis Bank"/>
    <m/>
    <n v="15680"/>
    <n v="-585085.23000000021"/>
  </r>
  <r>
    <n v="1471"/>
    <s v="S42674813"/>
    <s v="02/Nov/2024"/>
    <s v="02/Nov/2024"/>
    <x v="7"/>
    <s v="02/11/2024 12:01:37 PM"/>
    <s v="MMT/IMPS/430712092824/Manorath108Elec/EazyAppTec/Axis Bank"/>
    <m/>
    <n v="25245"/>
    <n v="-559840.23000000021"/>
  </r>
  <r>
    <n v="1472"/>
    <s v="S42678542"/>
    <s v="02/Nov/2024"/>
    <s v="02/Nov/2024"/>
    <x v="7"/>
    <s v="02/11/2024 12:01:57 PM"/>
    <s v="MMT/IMPS/430712094910/ChayanPant306Re/EazyAppTec/Axis Bank"/>
    <m/>
    <n v="29120"/>
    <n v="-530720.23000000021"/>
  </r>
  <r>
    <n v="1473"/>
    <s v="S42679109"/>
    <s v="02/Nov/2024"/>
    <s v="02/Nov/2024"/>
    <x v="7"/>
    <s v="02/11/2024 12:01:59 PM"/>
    <s v="MMT/IMPS/430712094964/ChayanPant306El/EazyAppTec/Axis Bank"/>
    <m/>
    <n v="825"/>
    <n v="-529895.23000000021"/>
  </r>
  <r>
    <n v="1474"/>
    <s v="S42680647"/>
    <s v="02/Nov/2024"/>
    <s v="02/Nov/2024"/>
    <x v="7"/>
    <s v="02/11/2024 12:02:09 PM"/>
    <s v="MMT/IMPS/430712097353/ArunaKoul203Ren/EazyAppTec/Axis Bank"/>
    <m/>
    <n v="16800"/>
    <n v="-513095.23000000021"/>
  </r>
  <r>
    <n v="1475"/>
    <s v="S42691090"/>
    <s v="02/Nov/2024"/>
    <s v="02/Nov/2024"/>
    <x v="7"/>
    <s v="02/11/2024 12:03:03 PM"/>
    <s v="MMT/IMPS/430712101874/YashPatil103Ren/EazyAppTec/Axis Bank"/>
    <m/>
    <n v="28000"/>
    <n v="-485095.23000000021"/>
  </r>
  <r>
    <n v="1476"/>
    <s v="S42690813"/>
    <s v="02/Nov/2024"/>
    <s v="02/Nov/2024"/>
    <x v="7"/>
    <s v="02/11/2024 12:03:05 PM"/>
    <s v="MMT/IMPS/430725177494/AnanyaPendse402/EAZYAPP TE/Ratnakar Bank"/>
    <m/>
    <n v="176"/>
    <n v="-484919.23000000021"/>
  </r>
  <r>
    <n v="1477"/>
    <s v="S42702921"/>
    <s v="02/Nov/2024"/>
    <s v="02/Nov/2024"/>
    <x v="7"/>
    <s v="02/11/2024 12:03:57 PM"/>
    <s v="MMT/IMPS/430712107388/AkhilYechuri403/EazyAppTec/Axis Bank"/>
    <m/>
    <n v="15868"/>
    <n v="-469051.23000000021"/>
  </r>
  <r>
    <n v="1478"/>
    <s v="S43039253"/>
    <s v="02/Nov/2024"/>
    <s v="02/Nov/2024"/>
    <x v="7"/>
    <s v="02/11/2024 12:32:15 PM"/>
    <s v="MMT/IMPS/430727101080/AnmolMohan303Re/EAZYAPP TE/Ratnakar Bank"/>
    <m/>
    <n v="31021"/>
    <n v="-438030.23000000021"/>
  </r>
  <r>
    <n v="1479"/>
    <s v="S43042611"/>
    <s v="02/Nov/2024"/>
    <s v="02/Nov/2024"/>
    <x v="7"/>
    <s v="02/11/2024 12:32:34 PM"/>
    <s v="MMT/IMPS/430726101227/RajeshChowdary1/EAZYAPP TE/Ratnakar Bank"/>
    <m/>
    <n v="31723"/>
    <n v="-406307.23000000021"/>
  </r>
  <r>
    <n v="1480"/>
    <s v="S43587594"/>
    <s v="02/Nov/2024"/>
    <s v="02/Nov/2024"/>
    <x v="7"/>
    <s v="02/11/2024 01:34:46 PM"/>
    <s v="MMT/IMPS/430726115283/MoulikGupta303R/EAZYAPP TE/Ratnakar Bank"/>
    <m/>
    <n v="26880"/>
    <n v="-379427.23000000021"/>
  </r>
  <r>
    <n v="1481"/>
    <s v="S44076921"/>
    <s v="02/Nov/2024"/>
    <s v="02/Nov/2024"/>
    <x v="7"/>
    <s v="02/11/2024 02:39:39 PM"/>
    <s v="CAM/50601SRY/CASH DEP-Other/02-11-24/6360"/>
    <m/>
    <n v="10000"/>
    <n v="-369427.23000000021"/>
  </r>
  <r>
    <n v="1482"/>
    <s v="S44112052"/>
    <s v="02/Nov/2024"/>
    <s v="02/Nov/2024"/>
    <x v="7"/>
    <s v="02/11/2024 02:45:38 PM"/>
    <s v="MMT/IMPS/430725254592/KaushaVora306Re/EAZYAPP TE/Ratnakar Bank"/>
    <m/>
    <n v="15680"/>
    <n v="-353747.23000000021"/>
  </r>
  <r>
    <n v="1483"/>
    <s v="S44332857"/>
    <s v="02/Nov/2024"/>
    <s v="02/Nov/2024"/>
    <x v="7"/>
    <s v="02/11/2024 03:22:46 PM"/>
    <s v="MMT/IMPS/430726139573/YegiPavanKumar1/EAZYAPP TE/Ratnakar Bank"/>
    <m/>
    <n v="28600"/>
    <n v="-325147.23000000021"/>
  </r>
  <r>
    <n v="1484"/>
    <s v="S45736442"/>
    <s v="02/Nov/2024"/>
    <s v="02/Nov/2024"/>
    <x v="7"/>
    <s v="02/11/2024 07:03:16 PM"/>
    <s v="MMT/IMPS/430719963401/Rent/Dipayan Pa/State Bank of I"/>
    <m/>
    <n v="10000"/>
    <n v="-315147.23000000021"/>
  </r>
  <r>
    <n v="1485"/>
    <s v="S46205919"/>
    <s v="02/Nov/2024"/>
    <s v="02/Nov/2024"/>
    <x v="7"/>
    <s v="02/11/2024 08:12:21 PM"/>
    <s v="INF/NEFT/038158700051/UTIB0CCH274/thriveabhi     /PAYROLL"/>
    <n v="20000"/>
    <m/>
    <n v="-335147.23000000021"/>
  </r>
  <r>
    <n v="1486"/>
    <s v="S49236430"/>
    <s v="03/Nov/2024"/>
    <s v="03/Nov/2024"/>
    <x v="7"/>
    <s v="03/11/2024 09:58:04 AM"/>
    <s v="MMT/IMPS/430825107802/Sola105Electric/EAZYAPP TE/Ratnakar Bank"/>
    <m/>
    <n v="1650"/>
    <n v="-333497.23000000021"/>
  </r>
  <r>
    <n v="1487"/>
    <s v="S50429269"/>
    <s v="03/Nov/2024"/>
    <s v="03/Nov/2024"/>
    <x v="7"/>
    <s v="03/11/2024 01:26:30 PM"/>
    <s v="MMT/IMPS/430826094449/Samikhyha201Ren/EAZYAPP TE/Ratnakar Bank"/>
    <m/>
    <n v="30605"/>
    <n v="-302892.23000000021"/>
  </r>
  <r>
    <n v="1488"/>
    <s v="S50822431"/>
    <s v="03/Nov/2024"/>
    <s v="03/Nov/2024"/>
    <x v="7"/>
    <s v="03/11/2024 02:44:47 PM"/>
    <s v="MMT/IMPS/430825199024/SaranshAgarwal2/EAZYAPP TE/Ratnakar Bank"/>
    <m/>
    <n v="396"/>
    <n v="-302496.23000000021"/>
  </r>
  <r>
    <n v="1489"/>
    <s v="S51146185"/>
    <s v="03/Nov/2024"/>
    <s v="03/Nov/2024"/>
    <x v="7"/>
    <s v="03/11/2024 04:03:19 PM"/>
    <s v="BIL/INFT/DK39320104/DepositAdvance/ BHAVYA UPADHYAY"/>
    <m/>
    <n v="5000"/>
    <n v="-297496.23000000021"/>
  </r>
  <r>
    <n v="1490"/>
    <s v="S51552985"/>
    <s v="03/Nov/2024"/>
    <s v="03/Nov/2024"/>
    <x v="7"/>
    <s v="03/11/2024 05:35:07 PM"/>
    <s v="MMT/IMPS/430825240508/AnushaReddyChal/EAZYAPP TE/Ratnakar Bank"/>
    <m/>
    <n v="14040"/>
    <n v="-283456.23000000021"/>
  </r>
  <r>
    <n v="1491"/>
    <s v="S52152614"/>
    <s v="03/Nov/2024"/>
    <s v="03/Nov/2024"/>
    <x v="7"/>
    <s v="03/11/2024 07:28:20 PM"/>
    <s v="MMT/IMPS/430825266814/MuskanRochwani3/EAZYAPP TE/Ratnakar Bank"/>
    <m/>
    <n v="671"/>
    <n v="-282785.23000000021"/>
  </r>
  <r>
    <n v="1492"/>
    <s v="S53634038"/>
    <s v="04/Nov/2024"/>
    <s v="04/Nov/2024"/>
    <x v="7"/>
    <s v="04/11/2024 03:36:33 AM"/>
    <s v="MMT/IMPS/430903684884/Rithesh107RentE/EazyAppTec/Axis Bank"/>
    <m/>
    <n v="32955"/>
    <n v="-249830.23000000021"/>
  </r>
  <r>
    <n v="1493"/>
    <s v="S56061094"/>
    <s v="04/Nov/2024"/>
    <s v="04/Nov/2024"/>
    <x v="7"/>
    <s v="04/11/2024 08:58:48 AM"/>
    <s v="MMT/IMPS/430925058515/AdityaKhandelwa/EAZYAPP TE/Ratnakar Bank"/>
    <m/>
    <n v="16764"/>
    <n v="-233066.23000000021"/>
  </r>
  <r>
    <n v="1494"/>
    <s v="S56110790"/>
    <s v="04/Nov/2024"/>
    <s v="04/Nov/2024"/>
    <x v="7"/>
    <s v="04/11/2024 09:06:35 AM"/>
    <s v="MMT/IMPS/430909039554/HimanshuMali304/EazyAppTec/Axis Bank"/>
    <m/>
    <n v="16016"/>
    <n v="-217050.23000000021"/>
  </r>
  <r>
    <n v="1495"/>
    <s v="S56258107"/>
    <s v="04/Nov/2024"/>
    <s v="04/Nov/2024"/>
    <x v="7"/>
    <s v="04/11/2024 09:31:51 AM"/>
    <s v="MMT/IMPS/430909119697/DarshanTelang20/EazyAppTec/Axis Bank"/>
    <m/>
    <n v="32020"/>
    <n v="-185030.23000000021"/>
  </r>
  <r>
    <n v="1496"/>
    <s v="S56263685"/>
    <s v="04/Nov/2024"/>
    <s v="04/Nov/2024"/>
    <x v="7"/>
    <s v="04/11/2024 09:32:23 AM"/>
    <s v="MMT/IMPS/430909120852/Arundhati306Ele/EazyAppTec/Axis Bank"/>
    <m/>
    <n v="25892"/>
    <n v="-159138.23000000021"/>
  </r>
  <r>
    <n v="1497"/>
    <s v="S56270055"/>
    <s v="04/Nov/2024"/>
    <s v="04/Nov/2024"/>
    <x v="7"/>
    <s v="04/11/2024 09:32:57 AM"/>
    <s v="MMT/IMPS/430909122819/Sola105Rent/EazyAppTec/AxisBank"/>
    <m/>
    <n v="30240"/>
    <n v="-128898.23000000021"/>
  </r>
  <r>
    <n v="1498"/>
    <s v="S56272522"/>
    <s v="04/Nov/2024"/>
    <s v="04/Nov/2024"/>
    <x v="7"/>
    <s v="04/11/2024 09:33:07 AM"/>
    <s v="MMT/IMPS/430909125071/KrishnaRajOduvi/EazyAppTec/Axis Bank"/>
    <m/>
    <n v="39200"/>
    <n v="-89698.230000000214"/>
  </r>
  <r>
    <n v="1499"/>
    <s v="S56280149"/>
    <s v="04/Nov/2024"/>
    <s v="04/Nov/2024"/>
    <x v="7"/>
    <s v="04/11/2024 09:33:49 AM"/>
    <s v="MMT/IMPS/430909127413/ShivaniPrabhu50/EazyAppTec/Axis Bank"/>
    <m/>
    <n v="15680"/>
    <n v="-74018.230000000214"/>
  </r>
  <r>
    <n v="1500"/>
    <s v="S56287947"/>
    <s v="04/Nov/2024"/>
    <s v="04/Nov/2024"/>
    <x v="7"/>
    <s v="04/11/2024 09:34:43 AM"/>
    <s v="MMT/IMPS/430909131262/AnvithaH307Rent/EazyAppTec/Axis Bank"/>
    <m/>
    <n v="25760"/>
    <n v="-48258.230000000214"/>
  </r>
  <r>
    <n v="1501"/>
    <s v="S56291859"/>
    <s v="04/Nov/2024"/>
    <s v="04/Nov/2024"/>
    <x v="7"/>
    <s v="04/11/2024 09:35:05 AM"/>
    <s v="MMT/IMPS/430909133001/AgniPanda502Sec/EazyAppTec/Axis Bank"/>
    <m/>
    <n v="46001"/>
    <n v="-2257.2300000002142"/>
  </r>
  <r>
    <n v="1502"/>
    <s v="S56300591"/>
    <s v="04/Nov/2024"/>
    <s v="04/Nov/2024"/>
    <x v="7"/>
    <s v="04/11/2024 09:36:01 AM"/>
    <s v="MMT/IMPS/430909136119/AnushaReddyChal/EazyAppTec/Axis Bank"/>
    <m/>
    <n v="19040"/>
    <n v="16782.769999999786"/>
  </r>
  <r>
    <n v="1503"/>
    <s v="S56306913"/>
    <s v="04/Nov/2024"/>
    <s v="04/Nov/2024"/>
    <x v="7"/>
    <s v="04/11/2024 09:36:53 AM"/>
    <s v="MMT/IMPS/430909139923/KhushbooGandhi1/EazyAppTec/Axis Bank"/>
    <m/>
    <n v="38080"/>
    <n v="54862.769999999786"/>
  </r>
  <r>
    <n v="1504"/>
    <s v="S56308341"/>
    <s v="04/Nov/2024"/>
    <s v="04/Nov/2024"/>
    <x v="7"/>
    <s v="04/11/2024 09:37:06 AM"/>
    <s v="MMT/IMPS/430909141371/PrasantBalakris/EazyAppTec/Axis Bank"/>
    <m/>
    <n v="42560"/>
    <n v="97422.769999999786"/>
  </r>
  <r>
    <n v="1505"/>
    <s v="S56311049"/>
    <s v="04/Nov/2024"/>
    <s v="04/Nov/2024"/>
    <x v="7"/>
    <s v="04/11/2024 09:37:26 AM"/>
    <s v="MMT/IMPS/430909143095/AmulyaSadaphale/EazyAppTec/Axis Bank"/>
    <m/>
    <n v="16800"/>
    <n v="114222.76999999979"/>
  </r>
  <r>
    <n v="1506"/>
    <s v="S56313106"/>
    <s v="04/Nov/2024"/>
    <s v="04/Nov/2024"/>
    <x v="7"/>
    <s v="04/11/2024 09:37:47 AM"/>
    <s v="MMT/IMPS/430909143850/Siddhant501Rent/EazyAppTec/Axis Bank"/>
    <m/>
    <n v="15120"/>
    <n v="129342.76999999979"/>
  </r>
  <r>
    <n v="1507"/>
    <s v="S56311890"/>
    <s v="04/Nov/2024"/>
    <s v="04/Nov/2024"/>
    <x v="7"/>
    <s v="04/11/2024 09:37:57 AM"/>
    <s v="MMT/IMPS/430909145218/RitwikMitra408R/EazyAppTec/Axis Bank"/>
    <m/>
    <n v="26200"/>
    <n v="155542.76999999979"/>
  </r>
  <r>
    <n v="1508"/>
    <s v="S56312472"/>
    <s v="04/Nov/2024"/>
    <s v="04/Nov/2024"/>
    <x v="7"/>
    <s v="04/11/2024 09:37:57 AM"/>
    <s v="MMT/IMPS/430909145189/SagnikRoy103Sec/EazyAppTec/Axis Bank"/>
    <m/>
    <n v="11800"/>
    <n v="167342.76999999979"/>
  </r>
  <r>
    <n v="1509"/>
    <s v="S56359543"/>
    <s v="04/Nov/2024"/>
    <s v="04/Nov/2024"/>
    <x v="7"/>
    <s v="04/11/2024 09:45:22 AM"/>
    <s v="MMT/IMPS/430926036382/AnishaMohanty20/EAZYAPP TE/Ratnakar Bank"/>
    <m/>
    <n v="22400"/>
    <n v="189742.76999999979"/>
  </r>
  <r>
    <n v="1510"/>
    <s v="S56816278"/>
    <s v="04/Nov/2024"/>
    <s v="04/Nov/2024"/>
    <x v="7"/>
    <s v="04/11/2024 10:41:48 AM"/>
    <s v="MMT/IMPS/430925092915/TusharAgarwal50/EAZYAPP TE/Ratnakar Bank"/>
    <m/>
    <n v="15680"/>
    <n v="205422.76999999979"/>
  </r>
  <r>
    <n v="1511"/>
    <s v="S57165795"/>
    <s v="04/Nov/2024"/>
    <s v="04/Nov/2024"/>
    <x v="7"/>
    <s v="04/11/2024 11:19:08 AM"/>
    <s v="MMT/IMPS/430925104736/DishaMalhotra20/EAZYAPP TE/Ratnakar Bank"/>
    <m/>
    <n v="17053"/>
    <n v="222475.76999999979"/>
  </r>
  <r>
    <n v="1512"/>
    <s v="S57651259"/>
    <s v="04/Nov/2024"/>
    <s v="04/Nov/2024"/>
    <x v="7"/>
    <s v="04/11/2024 12:03:59 PM"/>
    <s v="NEFT-AXNFCN0802562384-RZPX PRIVATE LIMITED ESCROWACCOUNT-RAGHAV SINGH 102 RENT-921020010649578-UTI"/>
    <m/>
    <n v="30240"/>
    <n v="252715.76999999979"/>
  </r>
  <r>
    <n v="1513"/>
    <s v="S57653762"/>
    <s v="04/Nov/2024"/>
    <s v="04/Nov/2024"/>
    <x v="7"/>
    <s v="04/11/2024 12:04:18 PM"/>
    <s v="NEFT-AXNFCN0802562756-RZPX PRIVATE LIMITED ESCROWACCOUNT-JAHANV8 D 405 RENT-921020010649578-UTIB00"/>
    <m/>
    <n v="16800"/>
    <n v="269515.76999999979"/>
  </r>
  <r>
    <n v="1514"/>
    <s v="S57655108"/>
    <s v="04/Nov/2024"/>
    <s v="04/Nov/2024"/>
    <x v="7"/>
    <s v="04/11/2024 12:04:18 PM"/>
    <s v="NEFT-AXNFCN0802562644-RZPX PRIVATE LIMITED ESCROWACCOUNT-SACHIN WATARKAR 101 ELECTRICIT-9210200106"/>
    <m/>
    <n v="28429"/>
    <n v="297944.76999999979"/>
  </r>
  <r>
    <n v="1515"/>
    <s v="S57655114"/>
    <s v="04/Nov/2024"/>
    <s v="04/Nov/2024"/>
    <x v="7"/>
    <s v="04/11/2024 12:04:19 PM"/>
    <s v="NEFT-AXNFCN0802562676-RZPX PRIVATE LIMITED ESCROWACCOUNT-KHWAISH RUPANI 404 RENT-921020010649578-U"/>
    <m/>
    <n v="29120"/>
    <n v="327064.76999999979"/>
  </r>
  <r>
    <n v="1516"/>
    <s v="S57654477"/>
    <s v="04/Nov/2024"/>
    <s v="04/Nov/2024"/>
    <x v="7"/>
    <s v="04/11/2024 12:04:22 PM"/>
    <s v="NEFT-AXNFCN0802562608-RZPX PRIVATE LIMITED ESCROWACCOUNT-KUSHAGRA 503 RENT-921020010649578-UTIB000"/>
    <m/>
    <n v="21280"/>
    <n v="348344.76999999979"/>
  </r>
  <r>
    <n v="1517"/>
    <s v="S57657744"/>
    <s v="04/Nov/2024"/>
    <s v="04/Nov/2024"/>
    <x v="7"/>
    <s v="04/11/2024 12:04:37 PM"/>
    <s v="NEFT-AXNFCN0802562837-RZPX PRIVATE LIMITED ESCROWACCOUNT-UPAMA RAY 304 RENT-921020010649578-UTIB00"/>
    <m/>
    <n v="26880"/>
    <n v="375224.76999999979"/>
  </r>
  <r>
    <n v="1518"/>
    <s v="S57773981"/>
    <s v="04/Nov/2024"/>
    <s v="04/Nov/2024"/>
    <x v="7"/>
    <s v="04/11/2024 12:12:15 PM"/>
    <s v="MMT/IMPS/430925124481/KartikShastri20/EAZYAPP TE/Ratnakar Bank"/>
    <m/>
    <n v="302"/>
    <n v="375526.76999999979"/>
  </r>
  <r>
    <n v="1519"/>
    <s v="S57838640"/>
    <s v="04/Nov/2024"/>
    <s v="04/Nov/2024"/>
    <x v="7"/>
    <s v="04/11/2024 12:15:53 PM"/>
    <s v="MMT/IMPS/430925125538/SrobontiPal302R/EAZYAPP TE/Ratnakar Bank"/>
    <m/>
    <n v="38080"/>
    <n v="413606.76999999979"/>
  </r>
  <r>
    <n v="1520"/>
    <s v="S58147863"/>
    <s v="04/Nov/2024"/>
    <s v="04/Nov/2024"/>
    <x v="7"/>
    <s v="04/11/2024 12:37:34 PM"/>
    <s v="MMT/IMPS/430926068581/KushiThiyagaraj/EAZYAPP TE/Ratnakar Bank"/>
    <m/>
    <n v="15922"/>
    <n v="429528.76999999979"/>
  </r>
  <r>
    <n v="1521"/>
    <s v="S58312872"/>
    <s v="04/Nov/2024"/>
    <s v="04/Nov/2024"/>
    <x v="7"/>
    <s v="04/11/2024 12:50:16 PM"/>
    <s v="MMT/IMPS/430925136247/NiyatiSharma402/EAZYAPP TE/Ratnakar Bank"/>
    <m/>
    <n v="31360"/>
    <n v="460888.76999999979"/>
  </r>
  <r>
    <n v="1522"/>
    <s v="S58321671"/>
    <s v="04/Nov/2024"/>
    <s v="04/Nov/2024"/>
    <x v="7"/>
    <s v="04/11/2024 12:51:04 PM"/>
    <s v="MMT/IMPS/430926071550/NiyatiSharma402/EAZYAPP TE/Ratnakar Bank"/>
    <m/>
    <n v="583"/>
    <n v="461471.76999999979"/>
  </r>
  <r>
    <n v="1523"/>
    <s v="S58343500"/>
    <s v="04/Nov/2024"/>
    <s v="04/Nov/2024"/>
    <x v="7"/>
    <s v="04/11/2024 12:53:33 PM"/>
    <s v="MMT/IMPS/430928072108/SGeettikaNaraya/EAZYAPP TE/Ratnakar Bank"/>
    <m/>
    <n v="17042"/>
    <n v="478513.76999999979"/>
  </r>
  <r>
    <n v="1524"/>
    <s v="S58617500"/>
    <s v="04/Nov/2024"/>
    <s v="04/Nov/2024"/>
    <x v="7"/>
    <s v="04/11/2024 01:14:26 PM"/>
    <s v="MMT/IMPS/430928077110/SrikarSharma305/EAZYAPP TE/Ratnakar Bank"/>
    <m/>
    <n v="28706"/>
    <n v="507219.76999999979"/>
  </r>
  <r>
    <n v="1525"/>
    <s v="S58902856"/>
    <s v="04/Nov/2024"/>
    <s v="04/Nov/2024"/>
    <x v="7"/>
    <s v="04/11/2024 01:38:29 PM"/>
    <s v="MMT/IMPS/430925155198/KhwaishRupani40/EAZYAPP TE/Ratnakar Bank"/>
    <m/>
    <n v="110"/>
    <n v="507329.76999999979"/>
  </r>
  <r>
    <n v="1526"/>
    <s v="S59005003"/>
    <s v="04/Nov/2024"/>
    <s v="04/Nov/2024"/>
    <x v="7"/>
    <s v="04/11/2024 01:45:29 PM"/>
    <s v="INF/NEFT/038167676441/UTIB0CCH274/thriveabhi     /RAZORPAYXAXIS"/>
    <n v="100000"/>
    <m/>
    <n v="407329.76999999979"/>
  </r>
  <r>
    <n v="1527"/>
    <s v="S60019578"/>
    <s v="04/Nov/2024"/>
    <s v="04/Nov/2024"/>
    <x v="7"/>
    <s v="04/11/2024 03:19:56 PM"/>
    <s v="MMT/IMPS/430927098034/Aman502Rent/EAZYAPP TE/Ratnakar Bank"/>
    <m/>
    <n v="28000"/>
    <n v="435329.76999999979"/>
  </r>
  <r>
    <n v="1528"/>
    <s v="S60050841"/>
    <s v="04/Nov/2024"/>
    <s v="04/Nov/2024"/>
    <x v="7"/>
    <s v="04/11/2024 03:22:59 PM"/>
    <s v="MMT/IMPS/430927098574/Aman502Electric/EAZYAPP TE/Ratnakar Bank"/>
    <m/>
    <n v="242"/>
    <n v="435571.76999999979"/>
  </r>
  <r>
    <n v="1529"/>
    <s v="S60478008"/>
    <s v="04/Nov/2024"/>
    <s v="04/Nov/2024"/>
    <x v="7"/>
    <s v="04/11/2024 03:59:57 PM"/>
    <s v="MMT/IMPS/430925199797/ShubhamAgarwal1/EAZYAPP TE/Ratnakar Bank"/>
    <m/>
    <n v="18036"/>
    <n v="453607.76999999979"/>
  </r>
  <r>
    <n v="1530"/>
    <s v="S61069683"/>
    <s v="04/Nov/2024"/>
    <s v="04/Nov/2024"/>
    <x v="7"/>
    <s v="04/11/2024 04:35:49 PM"/>
    <s v="NEFT-AXISCN0802752151-RAZORPAY SOFTWARE PRIVATE LIMITED --RAZORPAY SOFTWARE PVT LTD FUND-9170200412"/>
    <m/>
    <n v="2472.12"/>
    <n v="456079.88999999978"/>
  </r>
  <r>
    <n v="1531"/>
    <s v="S61113379"/>
    <s v="04/Nov/2024"/>
    <s v="04/Nov/2024"/>
    <x v="7"/>
    <s v="04/11/2024 04:53:05 PM"/>
    <s v="UPI/smitasubha72@ok/UPI/State Bank Of I/430990082187/SBI3726727f74504752aa88f67cbb013b0b"/>
    <m/>
    <n v="10000"/>
    <n v="466079.88999999978"/>
  </r>
  <r>
    <n v="1532"/>
    <s v="S62799776"/>
    <s v="04/Nov/2024"/>
    <s v="04/Nov/2024"/>
    <x v="7"/>
    <s v="04/11/2024 06:55:18 PM"/>
    <s v="MMT/IMPS/430926147536/SaiRam402Rent/EAZYAPP TE/Ratnakar Bank"/>
    <m/>
    <n v="36001"/>
    <n v="502080.88999999978"/>
  </r>
  <r>
    <n v="1533"/>
    <s v="S63028478"/>
    <s v="04/Nov/2024"/>
    <s v="04/Nov/2024"/>
    <x v="7"/>
    <s v="04/11/2024 07:18:01 PM"/>
    <s v="MMT/IMPS/430925293956/RajkamalSingh20/EAZYAPP TE/Ratnakar Bank"/>
    <m/>
    <n v="297"/>
    <n v="502377.88999999978"/>
  </r>
  <r>
    <n v="1534"/>
    <s v="S63214008"/>
    <s v="04/Nov/2024"/>
    <s v="04/Nov/2024"/>
    <x v="7"/>
    <s v="04/11/2024 07:36:19 PM"/>
    <s v="MMT/IMPS/430925309483/JaideepTamma501/EAZYAPP TE/Ratnakar Bank"/>
    <m/>
    <n v="29120"/>
    <n v="531497.88999999978"/>
  </r>
  <r>
    <n v="1535"/>
    <s v="S63356413"/>
    <s v="04/Nov/2024"/>
    <s v="04/Nov/2024"/>
    <x v="7"/>
    <s v="04/11/2024 07:52:13 PM"/>
    <s v="MMT/IMPS/430926167653/AtishaySinha306/EAZYAPP TE/Ratnakar Bank"/>
    <m/>
    <n v="30944"/>
    <n v="562441.88999999978"/>
  </r>
  <r>
    <n v="1536"/>
    <s v="S63613388"/>
    <s v="04/Nov/2024"/>
    <s v="04/Nov/2024"/>
    <x v="7"/>
    <s v="04/11/2024 08:16:19 PM"/>
    <s v="MMT/IMPS/430925335809/GauriKrishna405/EAZYAPP TE/Ratnakar Bank"/>
    <m/>
    <n v="32603"/>
    <n v="595044.88999999978"/>
  </r>
  <r>
    <n v="1537"/>
    <s v="S63766828"/>
    <s v="04/Nov/2024"/>
    <s v="04/Nov/2024"/>
    <x v="7"/>
    <s v="04/11/2024 08:32:05 PM"/>
    <s v="MMT/IMPS/430926180572/SagnikRoy103Ren/EAZYAPP TE/Ratnakar Bank"/>
    <m/>
    <n v="16800"/>
    <n v="611844.88999999978"/>
  </r>
  <r>
    <n v="1538"/>
    <s v="S63809212"/>
    <s v="04/Nov/2024"/>
    <s v="04/Nov/2024"/>
    <x v="7"/>
    <s v="04/11/2024 08:35:25 PM"/>
    <s v="MMT/IMPS/430926181620/JayeshPuri304El/EAZYAPP TE/Ratnakar Bank"/>
    <m/>
    <n v="17136"/>
    <n v="628980.88999999978"/>
  </r>
  <r>
    <n v="1539"/>
    <s v="S64116876"/>
    <s v="04/Nov/2024"/>
    <s v="04/Nov/2024"/>
    <x v="7"/>
    <s v="04/11/2024 09:05:22 PM"/>
    <s v="MMT/IMPS/430928191727/Sankalp203Elect/EAZYAPP TE/Ratnakar Bank"/>
    <m/>
    <n v="15928"/>
    <n v="644908.88999999978"/>
  </r>
  <r>
    <n v="1540"/>
    <s v="S64604547"/>
    <s v="04/Nov/2024"/>
    <s v="04/Nov/2024"/>
    <x v="7"/>
    <s v="04/11/2024 10:17:31 PM"/>
    <s v="MMT/IMPS/430926218571/MahekJain108Ren/EAZYAPP TE/Ratnakar Bank"/>
    <m/>
    <n v="17515"/>
    <n v="662423.88999999978"/>
  </r>
  <r>
    <n v="1541"/>
    <s v="S65184379"/>
    <s v="05/Nov/2024"/>
    <s v="05/Nov/2024"/>
    <x v="7"/>
    <s v="05/11/2024 01:11:34 AM"/>
    <s v="Mob alrt Chg Mar-24+GST"/>
    <n v="29.5"/>
    <m/>
    <n v="662394.38999999978"/>
  </r>
  <r>
    <n v="1542"/>
    <s v="S65184750"/>
    <s v="05/Nov/2024"/>
    <s v="05/Nov/2024"/>
    <x v="7"/>
    <s v="05/11/2024 01:11:37 AM"/>
    <s v="Mob alrt Chg Feb-24+GST"/>
    <n v="29.5"/>
    <m/>
    <n v="662364.88999999978"/>
  </r>
  <r>
    <n v="1543"/>
    <s v="S65235856"/>
    <s v="05/Nov/2024"/>
    <s v="05/Nov/2024"/>
    <x v="7"/>
    <s v="05/11/2024 01:51:09 AM"/>
    <s v="MMT/IMPS/431025027393/AdityaNarayn501/EAZYAPP TE/Ratnakar Bank"/>
    <m/>
    <n v="17004"/>
    <n v="679368.88999999978"/>
  </r>
  <r>
    <n v="1544"/>
    <s v="S69526610"/>
    <s v="05/Nov/2024"/>
    <s v="05/Nov/2024"/>
    <x v="7"/>
    <s v="05/11/2024 09:59:14 AM"/>
    <s v="ACH/CTRAZORPAY/ICIC0000000015573604/GROMORFINAPHMTzM518D2lIz"/>
    <n v="9168"/>
    <m/>
    <n v="670200.88999999978"/>
  </r>
  <r>
    <n v="1545"/>
    <s v="S70800400"/>
    <s v="05/Nov/2024"/>
    <s v="05/Nov/2024"/>
    <x v="7"/>
    <s v="05/11/2024 11:51:28 AM"/>
    <s v="MMT/IMPS/431011087690/AlleShivaTeja30/EazyAppTec/Axis Bank"/>
    <m/>
    <n v="32295"/>
    <n v="702495.88999999978"/>
  </r>
  <r>
    <n v="1546"/>
    <s v="S70808688"/>
    <s v="05/Nov/2024"/>
    <s v="05/Nov/2024"/>
    <x v="7"/>
    <s v="05/11/2024 11:52:11 AM"/>
    <s v="MMT/IMPS/431011092297/Tarussi301RentE/EazyAppTec/Axis Bank"/>
    <m/>
    <n v="15950"/>
    <n v="718445.88999999978"/>
  </r>
  <r>
    <n v="1547"/>
    <s v="S70809256"/>
    <s v="05/Nov/2024"/>
    <s v="05/Nov/2024"/>
    <x v="7"/>
    <s v="05/11/2024 11:52:11 AM"/>
    <s v="MMT/IMPS/431011092345/PrateekRawat201/EazyAppTec/Axis Bank"/>
    <m/>
    <n v="29120"/>
    <n v="747565.88999999978"/>
  </r>
  <r>
    <n v="1548"/>
    <s v="S70809185"/>
    <s v="05/Nov/2024"/>
    <s v="05/Nov/2024"/>
    <x v="7"/>
    <s v="05/11/2024 11:52:12 AM"/>
    <s v="MMT/IMPS/431011091701/SahilChhimpa501/EazyAppTec/Axis Bank"/>
    <m/>
    <n v="17004"/>
    <n v="764569.88999999978"/>
  </r>
  <r>
    <n v="1549"/>
    <s v="S70827001"/>
    <s v="05/Nov/2024"/>
    <s v="05/Nov/2024"/>
    <x v="7"/>
    <s v="05/11/2024 11:52:53 AM"/>
    <s v="MMT/IMPS/431011095601/HarshithaVanama/EazyAppTec/Axis Bank"/>
    <m/>
    <n v="16593"/>
    <n v="781162.88999999978"/>
  </r>
  <r>
    <n v="1550"/>
    <s v="S70928532"/>
    <s v="05/Nov/2024"/>
    <s v="05/Nov/2024"/>
    <x v="7"/>
    <s v="05/11/2024 11:59:45 AM"/>
    <s v="MMT/IMPS/431028107398/Harshita403Rent/EAZYAPP TE/Ratnakar Bank"/>
    <m/>
    <n v="35280"/>
    <n v="816442.88999999978"/>
  </r>
  <r>
    <n v="1551"/>
    <s v="S70952704"/>
    <s v="05/Nov/2024"/>
    <s v="05/Nov/2024"/>
    <x v="7"/>
    <s v="05/11/2024 12:01:37 PM"/>
    <s v="MMT/IMPS/431025210335/ShivaBharadwaj1/EAZYAPP TE/Ratnakar Bank"/>
    <m/>
    <n v="28319"/>
    <n v="844761.88999999978"/>
  </r>
  <r>
    <n v="1552"/>
    <s v="S72013997"/>
    <s v="05/Nov/2024"/>
    <s v="05/Nov/2024"/>
    <x v="7"/>
    <s v="05/11/2024 01:14:20 PM"/>
    <s v="CLG/LEARNEON EDUTECH/000073/HDF/01.11.2024"/>
    <m/>
    <n v="24480"/>
    <n v="869241.88999999978"/>
  </r>
  <r>
    <n v="1553"/>
    <s v="S72169602"/>
    <s v="05/Nov/2024"/>
    <s v="05/Nov/2024"/>
    <x v="7"/>
    <s v="05/11/2024 01:21:20 PM"/>
    <s v="MMT/IMPS/431026131889/Monila201Rent/EAZYAPP TE/Ratnakar Bank"/>
    <m/>
    <n v="32480"/>
    <n v="901721.88999999978"/>
  </r>
  <r>
    <n v="1554"/>
    <s v="S72200267"/>
    <s v="05/Nov/2024"/>
    <s v="05/Nov/2024"/>
    <x v="7"/>
    <s v="05/11/2024 01:23:47 PM"/>
    <s v="MMT/IMPS/431026132495/AnujaDesale303E/EAZYAPP TE/Ratnakar Bank"/>
    <m/>
    <n v="16960"/>
    <n v="918681.88999999978"/>
  </r>
  <r>
    <n v="1555"/>
    <s v="S72689552"/>
    <s v="05/Nov/2024"/>
    <s v="05/Nov/2024"/>
    <x v="7"/>
    <s v="05/11/2024 02:07:00 PM"/>
    <s v="MMT/IMPS/431027144174/Jahanv8D405Elec/EAZYAPP TE/Ratnakar Bank"/>
    <m/>
    <n v="908"/>
    <n v="919589.88999999978"/>
  </r>
  <r>
    <n v="1556"/>
    <s v="S72742925"/>
    <s v="05/Nov/2024"/>
    <s v="05/Nov/2024"/>
    <x v="7"/>
    <s v="05/11/2024 02:11:56 PM"/>
    <s v="MMT/IMPS/431025282436/ManiShankar405R/EAZYAPP TE/Ratnakar Bank"/>
    <m/>
    <n v="28600"/>
    <n v="948189.88999999978"/>
  </r>
  <r>
    <n v="1557"/>
    <s v="S73355660"/>
    <s v="05/Nov/2024"/>
    <s v="05/Nov/2024"/>
    <x v="7"/>
    <s v="05/11/2024 02:50:24 PM"/>
    <s v="MMT/IMPS/431028155906/VirenJain108Ren/EAZYAPP TE/Ratnakar Bank"/>
    <m/>
    <n v="17515"/>
    <n v="965704.88999999978"/>
  </r>
  <r>
    <n v="1558"/>
    <s v="S74263299"/>
    <s v="05/Nov/2024"/>
    <s v="05/Nov/2024"/>
    <x v="7"/>
    <s v="05/11/2024 04:09:24 PM"/>
    <s v="MMT/IMPS/431025337886/MuskanRochwani3/EAZYAPP TE/Ratnakar Bank"/>
    <m/>
    <n v="16800"/>
    <n v="982504.88999999978"/>
  </r>
  <r>
    <n v="1559"/>
    <s v="S75760162"/>
    <s v="05/Nov/2024"/>
    <s v="05/Nov/2024"/>
    <x v="7"/>
    <s v="05/11/2024 06:11:23 PM"/>
    <s v="MMT/IMPS/431028200718/Arthi102Electri/EAZYAPP TE/Ratnakar Bank"/>
    <m/>
    <n v="1529"/>
    <n v="984033.88999999978"/>
  </r>
  <r>
    <n v="1560"/>
    <s v="S75843825"/>
    <s v="05/Nov/2024"/>
    <s v="05/Nov/2024"/>
    <x v="7"/>
    <s v="05/11/2024 06:19:02 PM"/>
    <s v="MMT/IMPS/431025389689/JishnudeepBhatt/EAZYAPP TE/Ratnakar Bank"/>
    <m/>
    <n v="16844"/>
    <n v="1000877.8899999998"/>
  </r>
  <r>
    <n v="1561"/>
    <s v="S75855522"/>
    <s v="05/Nov/2024"/>
    <s v="05/Nov/2024"/>
    <x v="7"/>
    <s v="05/11/2024 06:20:14 PM"/>
    <s v="MMT/IMPS/431026202413/NiharikaKotagir/EAZYAPP TE/Ratnakar Bank"/>
    <m/>
    <n v="369"/>
    <n v="1001246.8899999998"/>
  </r>
  <r>
    <n v="1562"/>
    <s v="S75872550"/>
    <s v="05/Nov/2024"/>
    <s v="05/Nov/2024"/>
    <x v="7"/>
    <s v="05/11/2024 06:21:45 PM"/>
    <s v="MMT/IMPS/431025390531/MoulikGupta303E/EAZYAPP TE/Ratnakar Bank"/>
    <m/>
    <n v="671"/>
    <n v="1001917.8899999998"/>
  </r>
  <r>
    <n v="1563"/>
    <s v="S75922838"/>
    <s v="05/Nov/2024"/>
    <s v="05/Nov/2024"/>
    <x v="7"/>
    <s v="05/11/2024 06:26:06 PM"/>
    <s v="MMT/IMPS/431026203296/DeepaliNagarsek/EAZYAPP TE/Ratnakar Bank"/>
    <m/>
    <n v="18755"/>
    <n v="1020672.8899999998"/>
  </r>
  <r>
    <n v="1564"/>
    <s v="S76119622"/>
    <s v="05/Nov/2024"/>
    <s v="05/Nov/2024"/>
    <x v="7"/>
    <s v="05/11/2024 06:42:55 PM"/>
    <s v="MMT/IMPS/431025398313/RuchaSanjeevAbh/EAZYAPP TE/Ratnakar Bank"/>
    <m/>
    <n v="572"/>
    <n v="1021244.8899999998"/>
  </r>
  <r>
    <n v="1565"/>
    <s v="S76168458"/>
    <s v="05/Nov/2024"/>
    <s v="05/Nov/2024"/>
    <x v="7"/>
    <s v="05/11/2024 06:46:59 PM"/>
    <s v="MMT/IMPS/431025400236/Sristi307Electr/EAZYAPP TE/Ratnakar Bank"/>
    <m/>
    <n v="572"/>
    <n v="1021816.8899999998"/>
  </r>
  <r>
    <n v="1566"/>
    <s v="S76183405"/>
    <s v="05/Nov/2024"/>
    <s v="05/Nov/2024"/>
    <x v="7"/>
    <s v="05/11/2024 06:47:58 PM"/>
    <s v="MMT/IMPS/431028208092/ShivaniSharma30/EAZYAPP TE/Ratnakar Bank"/>
    <m/>
    <n v="26155"/>
    <n v="1047971.8899999998"/>
  </r>
  <r>
    <n v="1567"/>
    <s v="S76244656"/>
    <s v="05/Nov/2024"/>
    <s v="05/Nov/2024"/>
    <x v="7"/>
    <s v="05/11/2024 06:52:35 PM"/>
    <s v="MMT/IMPS/431025402905/PrathmeshS407El/EAZYAPP TE/Ratnakar Bank"/>
    <m/>
    <n v="16125"/>
    <n v="1064096.8899999997"/>
  </r>
  <r>
    <n v="1568"/>
    <s v="S76473798"/>
    <s v="05/Nov/2024"/>
    <s v="05/Nov/2024"/>
    <x v="7"/>
    <s v="05/11/2024 07:14:50 PM"/>
    <s v="MMT/IMPS/431028213929/RenjithR302Elec/EAZYAPP TE/Ratnakar Bank"/>
    <m/>
    <n v="30328"/>
    <n v="1094424.8899999997"/>
  </r>
  <r>
    <n v="1569"/>
    <s v="S77040152"/>
    <s v="05/Nov/2024"/>
    <s v="05/Nov/2024"/>
    <x v="7"/>
    <s v="05/11/2024 08:15:40 PM"/>
    <s v="MMT/IMPS/431026226384/HrishikeshRaipu/EAZYAPP TE/Ratnakar Bank"/>
    <m/>
    <n v="26880"/>
    <n v="1121304.8899999997"/>
  </r>
  <r>
    <n v="1570"/>
    <s v="S77084020"/>
    <s v="05/Nov/2024"/>
    <s v="05/Nov/2024"/>
    <x v="7"/>
    <s v="05/11/2024 08:20:06 PM"/>
    <s v="MMT/IMPS/431026227244/Aneesh202Rent/EAZYAPP TE/Ratnakar Bank"/>
    <m/>
    <n v="16800"/>
    <n v="1138104.8899999997"/>
  </r>
  <r>
    <n v="1571"/>
    <s v="S77876983"/>
    <s v="05/Nov/2024"/>
    <s v="05/Nov/2024"/>
    <x v="7"/>
    <s v="05/11/2024 09:53:00 PM"/>
    <s v="INF/NEFT/038187928191/UTIB0CCH274/thriveabhi     /RAZORPAYXAXIS"/>
    <n v="40000"/>
    <m/>
    <n v="1098104.8899999997"/>
  </r>
  <r>
    <n v="1572"/>
    <s v="S77944044"/>
    <s v="05/Nov/2024"/>
    <s v="05/Nov/2024"/>
    <x v="7"/>
    <s v="05/11/2024 10:06:23 PM"/>
    <s v="MMT/IMPS/431026252368/ShaktiraisinghK/EAZYAPP TE/Ratnakar Bank"/>
    <m/>
    <n v="17922"/>
    <n v="1116026.8899999997"/>
  </r>
  <r>
    <n v="1573"/>
    <s v="S77830698"/>
    <s v="05/Nov/2024"/>
    <s v="05/Nov/2024"/>
    <x v="7"/>
    <s v="05/11/2024 10:11:48 PM"/>
    <s v="UPI/480809086462/Payment from Ph/8305500829-2@ib/Kotak Mahindra /IBLe2a8570821744a0e90ee2461dff878eb"/>
    <m/>
    <n v="4490"/>
    <n v="1120516.8899999997"/>
  </r>
  <r>
    <n v="1574"/>
    <s v="S77987281"/>
    <s v="05/Nov/2024"/>
    <s v="05/Nov/2024"/>
    <x v="7"/>
    <s v="05/11/2024 10:18:07 PM"/>
    <s v="MMT/IMPS/431025489503/Jhanvi501Rent/EAZYAPP TE/Ratnakar Bank"/>
    <m/>
    <n v="21840"/>
    <n v="1142356.8899999997"/>
  </r>
  <r>
    <n v="1575"/>
    <s v="S78331882"/>
    <s v="05/Nov/2024"/>
    <s v="05/Nov/2024"/>
    <x v="7"/>
    <s v="05/11/2024 11:35:44 PM"/>
    <s v="MMT/IMPS/431027255677/JaideepTamma501/EAZYAPP TE/Ratnakar Bank"/>
    <m/>
    <n v="99"/>
    <n v="1142455.8899999997"/>
  </r>
  <r>
    <n v="1576"/>
    <s v="S78531988"/>
    <s v="06/Nov/2024"/>
    <s v="06/Nov/2024"/>
    <x v="7"/>
    <s v="06/11/2024 01:55:00 AM"/>
    <s v="MMT/IMPS/431128013052/YashPatil103Ele/EAZYAPP TE/Ratnakar Bank"/>
    <m/>
    <n v="1507"/>
    <n v="1143962.8899999997"/>
  </r>
  <r>
    <n v="1577"/>
    <s v="S79720033"/>
    <s v="06/Nov/2024"/>
    <s v="06/Nov/2024"/>
    <x v="7"/>
    <s v="06/11/2024 07:07:11 AM"/>
    <s v="MMT/IMPS/431127037638/RaghavSingh102E/EAZYAPP TE/Ratnakar Bank"/>
    <m/>
    <n v="1441"/>
    <n v="1145403.8899999997"/>
  </r>
  <r>
    <n v="1578"/>
    <s v="S80446643"/>
    <s v="06/Nov/2024"/>
    <s v="06/Nov/2024"/>
    <x v="7"/>
    <s v="06/11/2024 09:15:15 AM"/>
    <s v="MMT/IMPS/431126064564/AbhinavRoy301El/EAZYAPP TE/Ratnakar Bank"/>
    <m/>
    <n v="528"/>
    <n v="1145931.8899999997"/>
  </r>
  <r>
    <n v="1579"/>
    <s v="S80573885"/>
    <s v="06/Nov/2024"/>
    <s v="06/Nov/2024"/>
    <x v="7"/>
    <s v="06/11/2024 09:36:37 AM"/>
    <s v="MMT/IMPS/431109673690/ArjunThampan406/EazyAppTec/Axis Bank"/>
    <m/>
    <n v="32894"/>
    <n v="1178825.8899999997"/>
  </r>
  <r>
    <n v="1580"/>
    <s v="S80574099"/>
    <s v="06/Nov/2024"/>
    <s v="06/Nov/2024"/>
    <x v="7"/>
    <s v="06/11/2024 09:36:37 AM"/>
    <s v="MMT/IMPS/431109672932/Kirankuchana203/EazyAppTec/Axis Bank"/>
    <m/>
    <n v="15928"/>
    <n v="1194753.8899999997"/>
  </r>
  <r>
    <n v="1581"/>
    <s v="S80701504"/>
    <s v="06/Nov/2024"/>
    <s v="06/Nov/2024"/>
    <x v="7"/>
    <s v="06/11/2024 09:57:10 AM"/>
    <s v="MMT/IMPS/431127072831/SashankVVSR101R/EAZYAPP TE/Ratnakar Bank"/>
    <m/>
    <n v="37460"/>
    <n v="1232213.8899999997"/>
  </r>
  <r>
    <n v="1582"/>
    <s v="S80847987"/>
    <s v="06/Nov/2024"/>
    <s v="06/Nov/2024"/>
    <x v="7"/>
    <s v="06/11/2024 10:15:41 AM"/>
    <s v="MMT/IMPS/431126077835/DevavratKaustub/EAZYAPP TE/Ratnakar Bank"/>
    <m/>
    <n v="17449"/>
    <n v="1249662.8899999997"/>
  </r>
  <r>
    <n v="1583"/>
    <s v="S80859707"/>
    <s v="06/Nov/2024"/>
    <s v="06/Nov/2024"/>
    <x v="7"/>
    <s v="06/11/2024 10:17:27 AM"/>
    <s v="MMT/IMPS/431125153736/Abhishek201Rent/EAZYAPP TE/Ratnakar Bank"/>
    <m/>
    <n v="17009"/>
    <n v="1266671.8899999997"/>
  </r>
  <r>
    <n v="1584"/>
    <s v="S80870416"/>
    <s v="06/Nov/2024"/>
    <s v="06/Nov/2024"/>
    <x v="7"/>
    <s v="06/11/2024 10:19:03 AM"/>
    <s v="MMT/IMPS/431126078819/RajashekarMakal/EAZYAPP TE/Ratnakar Bank"/>
    <m/>
    <n v="32269"/>
    <n v="1298940.8899999997"/>
  </r>
  <r>
    <n v="1585"/>
    <s v="S81049622"/>
    <s v="06/Nov/2024"/>
    <s v="06/Nov/2024"/>
    <x v="7"/>
    <s v="06/11/2024 10:41:35 AM"/>
    <s v="MMT/IMPS/431126085550/Savi205Electric/EAZYAPP TE/Ratnakar Bank"/>
    <m/>
    <n v="220"/>
    <n v="1299160.8899999997"/>
  </r>
  <r>
    <n v="1586"/>
    <s v="S81388465"/>
    <s v="06/Nov/2024"/>
    <s v="06/Nov/2024"/>
    <x v="7"/>
    <s v="06/11/2024 11:20:04 AM"/>
    <s v="MMT/IMPS/431126095739/SubhamDash507El/EAZYAPP TE/Ratnakar Bank"/>
    <m/>
    <n v="18000"/>
    <n v="1317160.8899999997"/>
  </r>
  <r>
    <n v="1587"/>
    <s v="S82341124"/>
    <s v="06/Nov/2024"/>
    <s v="06/Nov/2024"/>
    <x v="7"/>
    <s v="06/11/2024 01:15:24 PM"/>
    <s v="UPI/rheaamehrotraa@/UPI/Union Bank of I/431164056279/AXI117f76fd20fd42fa81eca8503477ab98"/>
    <m/>
    <n v="5000"/>
    <n v="1322160.8899999997"/>
  </r>
  <r>
    <n v="1588"/>
    <s v="S82667842"/>
    <s v="06/Nov/2024"/>
    <s v="06/Nov/2024"/>
    <x v="7"/>
    <s v="06/11/2024 01:17:34 PM"/>
    <s v="CAM/42451SRY/CASH DEP-Other/06-11-24/9154"/>
    <m/>
    <n v="57600"/>
    <n v="1379760.8899999997"/>
  </r>
  <r>
    <n v="1589"/>
    <s v="S86332416"/>
    <s v="06/Nov/2024"/>
    <s v="06/Nov/2024"/>
    <x v="7"/>
    <s v="06/11/2024 06:29:35 PM"/>
    <s v="MMT/IMPS/431126196764/TheFargo202Auto/EAZYAPP TE/Ratnakar Bank"/>
    <m/>
    <n v="30500"/>
    <n v="1410260.8899999997"/>
  </r>
  <r>
    <n v="1590"/>
    <s v="S88207003"/>
    <s v="06/Nov/2024"/>
    <s v="06/Nov/2024"/>
    <x v="7"/>
    <s v="06/11/2024 10:16:33 PM"/>
    <s v="MMT/IMPS/431125466200/NimishaJain308A/EAZYAPP TE/Ratnakar Bank"/>
    <m/>
    <n v="24020"/>
    <n v="1434280.8899999997"/>
  </r>
  <r>
    <n v="1591"/>
    <s v="S90396797"/>
    <s v="07/Nov/2024"/>
    <s v="07/Nov/2024"/>
    <x v="7"/>
    <s v="07/11/2024 07:18:41 AM"/>
    <s v="MMT/IMPS/431227022365/AbhijeetPande10/EAZYAPP TE/Ratnakar Bank"/>
    <m/>
    <n v="1149"/>
    <n v="1435429.8899999997"/>
  </r>
  <r>
    <n v="1592"/>
    <s v="S92208934"/>
    <s v="07/Nov/2024"/>
    <s v="07/Nov/2024"/>
    <x v="7"/>
    <s v="07/11/2024 11:05:57 AM"/>
    <s v="MMT/IMPS/431228063907/YashGupta104Ren/EAZYAPP TE/Ratnakar Bank"/>
    <m/>
    <n v="15680"/>
    <n v="1451109.8899999997"/>
  </r>
  <r>
    <n v="1593"/>
    <s v="S92314558"/>
    <s v="07/Nov/2024"/>
    <s v="07/Nov/2024"/>
    <x v="7"/>
    <s v="07/11/2024 11:17:07 AM"/>
    <s v="MMT/IMPS/431228066725/JosephTJohn407E/EAZYAPP TE/Ratnakar Bank"/>
    <m/>
    <n v="17245"/>
    <n v="1468354.8899999997"/>
  </r>
  <r>
    <n v="1594"/>
    <s v="S92472029"/>
    <s v="07/Nov/2024"/>
    <s v="07/Nov/2024"/>
    <x v="7"/>
    <s v="07/11/2024 11:33:30 AM"/>
    <s v="IMPS Chg Aug-24+GST"/>
    <n v="59"/>
    <m/>
    <n v="1468295.8899999997"/>
  </r>
  <r>
    <n v="1595"/>
    <s v="S92974937"/>
    <s v="07/Nov/2024"/>
    <s v="07/Nov/2024"/>
    <x v="7"/>
    <s v="07/11/2024 12:22:21 PM"/>
    <s v="UPI/divyaakana@ybl/Payment from Ph/Kotak Mahindra/104134411791/YBL7ffacc6338644a0eadfcf3f738474ec7"/>
    <m/>
    <n v="1000"/>
    <n v="1469295.8899999997"/>
  </r>
  <r>
    <n v="1596"/>
    <s v="S93032327"/>
    <s v="07/Nov/2024"/>
    <s v="07/Nov/2024"/>
    <x v="7"/>
    <s v="07/11/2024 12:22:36 PM"/>
    <s v="UPI/divyaakana@ybl/Payment from Ph/Kotak Mahindra/275059131308/YBL40443e4f3c994cffb6b1609dbfe4b272"/>
    <m/>
    <n v="9000"/>
    <n v="1478295.8899999997"/>
  </r>
  <r>
    <n v="1597"/>
    <s v="S94233500"/>
    <s v="07/Nov/2024"/>
    <s v="07/Nov/2024"/>
    <x v="7"/>
    <s v="07/11/2024 02:04:42 PM"/>
    <s v="MMT/IMPS/431225185391/MallikaGupta307/EAZYAPP TE/Ratnakar Bank"/>
    <m/>
    <n v="18587"/>
    <n v="1496882.8899999997"/>
  </r>
  <r>
    <n v="1598"/>
    <s v="S96139069"/>
    <s v="07/Nov/2024"/>
    <s v="07/Nov/2024"/>
    <x v="7"/>
    <s v="07/11/2024 05:06:19 PM"/>
    <s v="MMT/IMPS/431225234925/Anshuman504Rent/EAZYAPP TE/Ratnakar Bank"/>
    <m/>
    <n v="26880"/>
    <n v="1523762.8899999997"/>
  </r>
  <r>
    <n v="1599"/>
    <s v="S96225335"/>
    <s v="07/Nov/2024"/>
    <s v="07/Nov/2024"/>
    <x v="7"/>
    <s v="07/11/2024 05:16:02 PM"/>
    <s v="MMT/IMPS/431227126103/AgnesKurian104R/EAZYAPP TE/Ratnakar Bank"/>
    <m/>
    <n v="31360"/>
    <n v="1555122.8899999997"/>
  </r>
  <r>
    <n v="1600"/>
    <s v="S96231618"/>
    <s v="07/Nov/2024"/>
    <s v="07/Nov/2024"/>
    <x v="7"/>
    <s v="07/11/2024 05:16:45 PM"/>
    <s v="MMT/IMPS/431228126164/AgnesKurian104E/EAZYAPP TE/Ratnakar Bank"/>
    <m/>
    <n v="902"/>
    <n v="1556024.8899999997"/>
  </r>
  <r>
    <n v="1601"/>
    <s v="S98319005"/>
    <s v="07/Nov/2024"/>
    <s v="07/Nov/2024"/>
    <x v="7"/>
    <s v="07/11/2024 08:42:42 PM"/>
    <s v="MMT/IMPS/431226170010/KosalSunkara402/EAZYAPP TE/Ratnakar Bank"/>
    <m/>
    <n v="48464"/>
    <n v="1604488.8899999997"/>
  </r>
  <r>
    <n v="1602"/>
    <s v="S1654412"/>
    <s v="08/Nov/2024"/>
    <s v="08/Nov/2024"/>
    <x v="7"/>
    <s v="08/11/2024 08:00:41 AM"/>
    <s v="MMT/IMPS/431328035705/MeenakshiAishwa/EAZYAPP TE/Ratnakar Bank"/>
    <m/>
    <n v="35617"/>
    <n v="1640105.8899999997"/>
  </r>
  <r>
    <n v="1603"/>
    <s v="S2460476"/>
    <s v="08/Nov/2024"/>
    <s v="08/Nov/2024"/>
    <x v="7"/>
    <s v="08/11/2024 10:06:27 AM"/>
    <s v="MMT/IMPS/431326056255/DhvaniKotwala30/EAZYAPP TE/Ratnakar Bank"/>
    <m/>
    <n v="29120"/>
    <n v="1669225.8899999997"/>
  </r>
  <r>
    <n v="1604"/>
    <s v="S2464340"/>
    <s v="08/Nov/2024"/>
    <s v="08/Nov/2024"/>
    <x v="7"/>
    <s v="08/11/2024 10:06:53 AM"/>
    <s v="MMT/IMPS/431326056354/DhvaniKotwala30/EAZYAPP TE/Ratnakar Bank"/>
    <m/>
    <n v="165"/>
    <n v="1669390.8899999997"/>
  </r>
  <r>
    <n v="1605"/>
    <s v="S3062973"/>
    <s v="08/Nov/2024"/>
    <s v="08/Nov/2024"/>
    <x v="7"/>
    <s v="08/11/2024 11:18:28 AM"/>
    <s v="MMT/IMPS/431326072785/RajivHiremagalu/EAZYAPP TE/Ratnakar Bank"/>
    <m/>
    <n v="45328"/>
    <n v="1714718.8899999997"/>
  </r>
  <r>
    <n v="1606"/>
    <s v="S11846862"/>
    <s v="09/Nov/2024"/>
    <s v="09/Nov/2024"/>
    <x v="7"/>
    <s v="09/11/2024 11:14:20 AM"/>
    <s v="MMT/IMPS/431425132929/AnanyaPendse402/EAZYAPP TE/Ratnakar Bank"/>
    <m/>
    <n v="8400"/>
    <n v="1723118.8899999997"/>
  </r>
  <r>
    <n v="1607"/>
    <s v="S12459357"/>
    <s v="09/Nov/2024"/>
    <s v="09/Nov/2024"/>
    <x v="7"/>
    <s v="09/11/2024 12:29:54 PM"/>
    <s v="MMT/IMPS/431428088043/RajivHiremagalu/EAZYAPP TE/Ratnakar Bank"/>
    <m/>
    <n v="19120"/>
    <n v="1742238.8899999997"/>
  </r>
  <r>
    <n v="1608"/>
    <s v="S13449312"/>
    <s v="09/Nov/2024"/>
    <s v="09/Nov/2024"/>
    <x v="7"/>
    <s v="09/11/2024 02:52:49 PM"/>
    <s v="MMT/IMPS/431425245186/GollapelliAbhil/EAZYAPP TE/Ratnakar Bank"/>
    <m/>
    <n v="297"/>
    <n v="1742535.8899999997"/>
  </r>
  <r>
    <n v="1609"/>
    <s v="S14617158"/>
    <s v="09/Nov/2024"/>
    <s v="09/Nov/2024"/>
    <x v="7"/>
    <s v="09/11/2024 05:55:14 PM"/>
    <s v="MMT/IMPS/431428169411/SatyaPravallika/EAZYAPP TE/Ratnakar Bank"/>
    <m/>
    <n v="17004"/>
    <n v="1759539.8899999997"/>
  </r>
  <r>
    <n v="1610"/>
    <s v="S15627185"/>
    <s v="09/Nov/2024"/>
    <s v="09/Nov/2024"/>
    <x v="7"/>
    <s v="09/11/2024 08:09:24 PM"/>
    <s v="MMT/IMPS/431420387505/Couple Room Boo/Prateek Si/Federal Bank"/>
    <m/>
    <n v="10000"/>
    <n v="1769539.8899999997"/>
  </r>
  <r>
    <n v="1611"/>
    <s v="S16673039"/>
    <s v="09/Nov/2024"/>
    <s v="09/Nov/2024"/>
    <x v="7"/>
    <s v="09/11/2024 11:39:03 PM"/>
    <s v="MMT/IMPS/431428240491/Shidhanta103Ele/EAZYAPP TE/Ratnakar Bank"/>
    <m/>
    <n v="472"/>
    <n v="1770011.8899999997"/>
  </r>
  <r>
    <n v="1612"/>
    <s v="S19738036"/>
    <s v="10/Nov/2024"/>
    <s v="10/Nov/2024"/>
    <x v="7"/>
    <s v="10/11/2024 12:26:24 PM"/>
    <s v="UPI/yogeshwarprakas/Yogeshwar/Indian Bank/431513008915/AXI5cf15f3b10b84c3398f0362462672488"/>
    <m/>
    <n v="5000"/>
    <n v="1775011.8899999997"/>
  </r>
  <r>
    <n v="1613"/>
    <s v="S21616879"/>
    <s v="10/Nov/2024"/>
    <s v="10/Nov/2024"/>
    <x v="7"/>
    <s v="10/11/2024 06:36:57 PM"/>
    <s v="MMT/IMPS/431525258410/BhoomiAgarwal20/EAZYAPP TE/Ratnakar Bank"/>
    <m/>
    <n v="34612"/>
    <n v="1809623.8899999997"/>
  </r>
  <r>
    <n v="1614"/>
    <s v="S21930484"/>
    <s v="10/Nov/2024"/>
    <s v="10/Nov/2024"/>
    <x v="7"/>
    <s v="10/11/2024 07:32:51 PM"/>
    <s v="INF/NEFT/038242365611/UTIB0CCH274/PAYROLL"/>
    <n v="135000"/>
    <m/>
    <n v="1674623.8899999997"/>
  </r>
  <r>
    <n v="1615"/>
    <s v="S22374189"/>
    <s v="10/Nov/2024"/>
    <s v="10/Nov/2024"/>
    <x v="7"/>
    <s v="10/11/2024 08:50:37 PM"/>
    <s v="INF/INFT/038242648491/rent T1        /T1LANDLORD"/>
    <n v="300000"/>
    <m/>
    <n v="1374623.8899999997"/>
  </r>
  <r>
    <n v="1616"/>
    <s v="S22391813"/>
    <s v="10/Nov/2024"/>
    <s v="10/Nov/2024"/>
    <x v="7"/>
    <s v="10/11/2024 08:53:47 PM"/>
    <s v="INF/INFT/038242659721/rent           /SYEDDLF"/>
    <n v="79065"/>
    <m/>
    <n v="1295558.8899999997"/>
  </r>
  <r>
    <n v="1617"/>
    <s v="S22391836"/>
    <s v="10/Nov/2024"/>
    <s v="10/Nov/2024"/>
    <x v="7"/>
    <s v="10/11/2024 08:53:48 PM"/>
    <s v="INF/INFT/038242659722/rent dwellings /DLFLANDLORD3"/>
    <n v="79065"/>
    <m/>
    <n v="1216493.8899999997"/>
  </r>
  <r>
    <n v="1618"/>
    <s v="S22397430"/>
    <s v="10/Nov/2024"/>
    <s v="10/Nov/2024"/>
    <x v="7"/>
    <s v="10/11/2024 08:54:50 PM"/>
    <s v="INF/NEFT/038242662981/SBIN0001879/rent           /DLFLANDLORDATIY"/>
    <n v="79065"/>
    <m/>
    <n v="1137428.8899999997"/>
  </r>
  <r>
    <n v="1619"/>
    <s v="S22455968"/>
    <s v="10/Nov/2024"/>
    <s v="10/Nov/2024"/>
    <x v="7"/>
    <s v="10/11/2024 09:05:27 PM"/>
    <s v="INF/NEFT/038242696701/UTIB0CCH274/RAZORPAYXAXIS"/>
    <n v="60000"/>
    <m/>
    <n v="1077428.8899999997"/>
  </r>
  <r>
    <n v="1620"/>
    <s v="S23279171"/>
    <s v="11/Nov/2024"/>
    <s v="11/Nov/2024"/>
    <x v="7"/>
    <s v="11/11/2024 01:50:28 AM"/>
    <s v="MMT/IMPS/431628004378/SubhaPothireddy/EAZYAPP TE/Ratnakar Bank"/>
    <m/>
    <n v="26880"/>
    <n v="1104308.8899999997"/>
  </r>
  <r>
    <n v="1621"/>
    <s v="S23782752"/>
    <s v="11/Nov/2024"/>
    <s v="11/Nov/2024"/>
    <x v="7"/>
    <s v="11/11/2024 04:42:24 AM"/>
    <s v="INF/NEFT/038244099751/SBIN0021216/RENT           /AAKANKSHA"/>
    <n v="76091"/>
    <m/>
    <n v="1028217.8899999997"/>
  </r>
  <r>
    <n v="1622"/>
    <s v="S23782761"/>
    <s v="11/Nov/2024"/>
    <s v="11/Nov/2024"/>
    <x v="7"/>
    <s v="11/11/2024 04:42:24 AM"/>
    <s v="INF/NEFT/038244099752/SBIN0021216/RENT           /GAYATHRI"/>
    <n v="76091"/>
    <m/>
    <n v="952126.88999999966"/>
  </r>
  <r>
    <n v="1623"/>
    <s v="S23782770"/>
    <s v="11/Nov/2024"/>
    <s v="11/Nov/2024"/>
    <x v="7"/>
    <s v="11/11/2024 04:42:24 AM"/>
    <s v="INF/NEFT/038244099753/SBIN0021110/GSRINIVAS"/>
    <n v="76091"/>
    <m/>
    <n v="876035.88999999966"/>
  </r>
  <r>
    <n v="1624"/>
    <s v="S23782819"/>
    <s v="11/Nov/2024"/>
    <s v="11/Nov/2024"/>
    <x v="7"/>
    <s v="11/11/2024 04:42:26 AM"/>
    <s v="INF/NEFT/038244100031/HDFC0000218/rent HH        /HHLANDLORD1"/>
    <n v="124279"/>
    <m/>
    <n v="751756.88999999966"/>
  </r>
  <r>
    <n v="1625"/>
    <s v="S23782836"/>
    <s v="11/Nov/2024"/>
    <s v="11/Nov/2024"/>
    <x v="7"/>
    <s v="11/11/2024 04:42:26 AM"/>
    <s v="INF/NEFT/038244100033/HDFC0000218/HHLANDLORD3"/>
    <n v="124279"/>
    <m/>
    <n v="627477.88999999966"/>
  </r>
  <r>
    <n v="1626"/>
    <s v="S23783170"/>
    <s v="11/Nov/2024"/>
    <s v="11/Nov/2024"/>
    <x v="7"/>
    <s v="11/11/2024 04:42:26 AM"/>
    <s v="INF/NEFT/038244100032/HDFC0000218/HHLANDLORD2"/>
    <n v="124279"/>
    <m/>
    <n v="503198.88999999966"/>
  </r>
  <r>
    <n v="1627"/>
    <s v="S23783204"/>
    <s v="11/Nov/2024"/>
    <s v="11/Nov/2024"/>
    <x v="7"/>
    <s v="11/11/2024 04:42:26 AM"/>
    <s v="INF/NEFT/038244100034/HDFC0000218/HHLANDLORD4"/>
    <n v="124279"/>
    <m/>
    <n v="378919.88999999966"/>
  </r>
  <r>
    <n v="1628"/>
    <s v="S28463503"/>
    <s v="11/Nov/2024"/>
    <s v="11/Nov/2024"/>
    <x v="7"/>
    <s v="11/11/2024 12:47:30 PM"/>
    <s v="UPI/nehagupta2497@o/UPI/State Bank Of I/431638998427/SBIf0dfa48d440742fd95aa69d31589cb72"/>
    <m/>
    <n v="10000"/>
    <n v="388919.88999999966"/>
  </r>
  <r>
    <n v="1629"/>
    <s v="S29736453"/>
    <s v="11/Nov/2024"/>
    <s v="11/Nov/2024"/>
    <x v="7"/>
    <s v="11/11/2024 02:16:02 PM"/>
    <s v="MMT/IMPS/431614757632/PAYROLL/UTIB0CCH274"/>
    <n v="230000"/>
    <m/>
    <n v="158919.88999999966"/>
  </r>
  <r>
    <n v="1630"/>
    <s v="S34897873"/>
    <s v="11/Nov/2024"/>
    <s v="11/Nov/2024"/>
    <x v="7"/>
    <s v="11/11/2024 09:20:44 PM"/>
    <s v="MMT/IMPS/431625340819/KarthikKishore1/EAZYAPP TE/Ratnakar Bank"/>
    <m/>
    <n v="2000"/>
    <n v="160919.88999999966"/>
  </r>
  <r>
    <n v="1631"/>
    <s v="S34903068"/>
    <s v="11/Nov/2024"/>
    <s v="11/Nov/2024"/>
    <x v="7"/>
    <s v="11/11/2024 09:21:37 PM"/>
    <s v="MMT/IMPS/431625341268/KarthikKishore1/EAZYAPP TE/Ratnakar Bank"/>
    <m/>
    <n v="259"/>
    <n v="161178.88999999966"/>
  </r>
  <r>
    <n v="1632"/>
    <s v="S35390220"/>
    <s v="11/Nov/2024"/>
    <s v="11/Nov/2024"/>
    <x v="7"/>
    <s v="11/11/2024 10:56:18 PM"/>
    <s v="UPI/9428404192@ybl/Payment from Ph/BANK OF BARODA/756547624057/YBLbf32278f0e2a4a50bf7c14f6ae6d45ff"/>
    <m/>
    <n v="5000"/>
    <n v="166178.88999999966"/>
  </r>
  <r>
    <n v="1633"/>
    <s v="S38535937"/>
    <s v="12/Nov/2024"/>
    <s v="12/Nov/2024"/>
    <x v="7"/>
    <s v="12/11/2024 10:22:23 AM"/>
    <s v="MMT/IMPS/431727049725/PrithuHazarika4/EAZYAPP TE/Ratnakar Bank"/>
    <m/>
    <n v="16224"/>
    <n v="182402.88999999966"/>
  </r>
  <r>
    <n v="1634"/>
    <s v="S45181129"/>
    <s v="12/Nov/2024"/>
    <s v="12/Nov/2024"/>
    <x v="7"/>
    <s v="12/11/2024 10:01:48 PM"/>
    <s v="UPI/9985387898-2@ib/Payment from Ph/HDFC BANK LTD/236655692016/IBL2d1738622acd4918b4ac24dae2b7ff39"/>
    <m/>
    <n v="5000"/>
    <n v="187402.88999999966"/>
  </r>
  <r>
    <n v="1635"/>
    <s v="S45418467"/>
    <s v="12/Nov/2024"/>
    <s v="12/Nov/2024"/>
    <x v="7"/>
    <s v="12/11/2024 10:38:55 PM"/>
    <s v="MMT/IMPS/431725427759/Monica207Rent/EAZYAPP TE/Ratnakar Bank"/>
    <m/>
    <n v="25760"/>
    <n v="213162.88999999966"/>
  </r>
  <r>
    <n v="1636"/>
    <s v="S46083215"/>
    <s v="13/Nov/2024"/>
    <s v="13/Nov/2024"/>
    <x v="7"/>
    <s v="13/11/2024 03:21:52 AM"/>
    <s v="INF/NEFT/038272878651/IOBA0000572/rent rosa      /DEEPTHITR"/>
    <n v="415800"/>
    <m/>
    <n v="-202637.11000000034"/>
  </r>
  <r>
    <n v="1637"/>
    <s v="S49395473"/>
    <s v="13/Nov/2024"/>
    <s v="13/Nov/2024"/>
    <x v="7"/>
    <s v="13/11/2024 12:36:43 PM"/>
    <s v="MMT/IMPS/431825188311/BhavyaUpadhyay5/EAZYAPP TE/Ratnakar Bank"/>
    <m/>
    <n v="12880"/>
    <n v="-189757.11000000034"/>
  </r>
  <r>
    <n v="1638"/>
    <s v="S49404470"/>
    <s v="13/Nov/2024"/>
    <s v="13/Nov/2024"/>
    <x v="7"/>
    <s v="13/11/2024 12:37:20 PM"/>
    <s v="MMT/IMPS/431828078994/BhavyaUpadhyay5/EAZYAPP TE/Ratnakar Bank"/>
    <m/>
    <n v="11800"/>
    <n v="-177957.11000000034"/>
  </r>
  <r>
    <n v="1639"/>
    <s v="S51701369"/>
    <s v="13/Nov/2024"/>
    <s v="13/Nov/2024"/>
    <x v="7"/>
    <s v="13/11/2024 04:17:31 PM"/>
    <s v="MMT/IMPS/431825272451/Nithya101Electr/EAZYAPP TE/Ratnakar Bank"/>
    <m/>
    <n v="65463"/>
    <n v="-112494.11000000034"/>
  </r>
  <r>
    <n v="1640"/>
    <s v="S52163935"/>
    <s v="13/Nov/2024"/>
    <s v="13/Nov/2024"/>
    <x v="7"/>
    <s v="13/11/2024 04:55:11 PM"/>
    <s v="MMT/IMPS/431827151403/MoinHamdani204E/EAZYAPP TE/Ratnakar Bank"/>
    <m/>
    <n v="2970"/>
    <n v="-109524.11000000034"/>
  </r>
  <r>
    <n v="1641"/>
    <s v="S52171719"/>
    <s v="13/Nov/2024"/>
    <s v="13/Nov/2024"/>
    <x v="7"/>
    <s v="13/11/2024 04:56:03 PM"/>
    <s v="MMT/IMPS/431825286337/MoinHamdani204E/EAZYAPP TE/Ratnakar Bank"/>
    <m/>
    <n v="715"/>
    <n v="-108809.11000000034"/>
  </r>
  <r>
    <n v="1642"/>
    <s v="S52811831"/>
    <s v="13/Nov/2024"/>
    <s v="13/Nov/2024"/>
    <x v="7"/>
    <s v="13/11/2024 05:58:14 PM"/>
    <s v="MMT/IMPS/431825307571/MoinHamdani204R/EAZYAPP TE/Ratnakar Bank"/>
    <m/>
    <n v="29120"/>
    <n v="-79689.110000000335"/>
  </r>
  <r>
    <n v="1643"/>
    <s v="S53878332"/>
    <s v="13/Nov/2024"/>
    <s v="13/Nov/2024"/>
    <x v="7"/>
    <s v="13/11/2024 07:41:25 PM"/>
    <s v="UPI/lizxavier23-1@o/UPI/HDFC BANK LTD/431869499831/HDFf70d5cd0512647719a349602c149c6d1"/>
    <m/>
    <n v="14000"/>
    <n v="-65689.110000000335"/>
  </r>
  <r>
    <n v="1644"/>
    <s v="S55450859"/>
    <s v="14/Nov/2024"/>
    <s v="14/Nov/2024"/>
    <x v="7"/>
    <s v="14/11/2024 03:03:33 AM"/>
    <s v="INF/NEFT/038285071071/UBIN0801925/rent           /GEETHAT0"/>
    <n v="221130"/>
    <m/>
    <n v="-286819.11000000034"/>
  </r>
  <r>
    <n v="1645"/>
    <s v="S55450878"/>
    <s v="14/Nov/2024"/>
    <s v="14/Nov/2024"/>
    <x v="7"/>
    <s v="14/11/2024 03:03:33 AM"/>
    <s v="INF/NEFT/038285071072/UBIN0801925/rent           /NARENDERT0"/>
    <n v="204120"/>
    <m/>
    <n v="-490939.11000000034"/>
  </r>
  <r>
    <n v="1646"/>
    <s v="S58811545"/>
    <s v="14/Nov/2024"/>
    <s v="14/Nov/2024"/>
    <x v="7"/>
    <s v="14/11/2024 01:12:03 PM"/>
    <s v="UPI/advaitdeshmukh1/Advait Deshmukh/State Bank OfI/431992387218/SBIa44981922e9d445f99fa1a0365be9009"/>
    <m/>
    <n v="5000"/>
    <n v="-485939.11000000034"/>
  </r>
  <r>
    <n v="1647"/>
    <s v="S59838599"/>
    <s v="14/Nov/2024"/>
    <s v="14/Nov/2024"/>
    <x v="7"/>
    <s v="14/11/2024 02:26:08 PM"/>
    <s v="UPI/680664420275/Payment from Ph/nirosha20951@ax/AXIS BANK/AXLa1b62a9bd56b4ab5bf47cadb2243d02f"/>
    <m/>
    <n v="32032"/>
    <n v="-453907.11000000034"/>
  </r>
  <r>
    <n v="1648"/>
    <s v="S61750319"/>
    <s v="14/Nov/2024"/>
    <s v="14/Nov/2024"/>
    <x v="7"/>
    <s v="14/11/2024 05:11:12 PM"/>
    <s v="MMT/IMPS/431917921036/RazorpayXAxis/UTIB0CCH274"/>
    <n v="65000"/>
    <m/>
    <n v="-518907.11000000034"/>
  </r>
  <r>
    <n v="1649"/>
    <s v="S63623966"/>
    <s v="14/Nov/2024"/>
    <s v="14/Nov/2024"/>
    <x v="7"/>
    <s v="14/11/2024 08:29:02 PM"/>
    <s v="UPI/hrithik10anand-/UPI/Kotak Mahindra /431971521406/AXI657a010deecd4f5dae89e19f69ef86b0"/>
    <m/>
    <n v="6000"/>
    <n v="-512907.11000000034"/>
  </r>
  <r>
    <n v="1650"/>
    <s v="S64351486"/>
    <s v="14/Nov/2024"/>
    <s v="14/Nov/2024"/>
    <x v="7"/>
    <s v="14/11/2024 10:23:42 PM"/>
    <s v="MMT/IMPS/431926137700/RahulRameshraoT/EAZYAPP TE/Ratnakar Bank"/>
    <m/>
    <n v="5000"/>
    <n v="-507907.11000000034"/>
  </r>
  <r>
    <n v="1651"/>
    <s v="S67291804"/>
    <s v="15/Nov/2024"/>
    <s v="15/Nov/2024"/>
    <x v="7"/>
    <s v="15/11/2024 10:31:15 AM"/>
    <s v="MMT/IMPS/432028042669/RahulRameshraoT/EAZYAPP TE/Ratnakar Bank"/>
    <m/>
    <n v="11805"/>
    <n v="-496102.11000000034"/>
  </r>
  <r>
    <n v="1652"/>
    <s v="S68446122"/>
    <s v="15/Nov/2024"/>
    <s v="15/Nov/2024"/>
    <x v="7"/>
    <s v="15/11/2024 01:03:55 PM"/>
    <s v="UPI/432013091514/MB UPI/himanshi1002@ko/Kotak Mahindra /KOT202189023TWWYN24WBOXUO8F9XM1KC4Y"/>
    <m/>
    <n v="28620"/>
    <n v="-467482.11000000034"/>
  </r>
  <r>
    <n v="1653"/>
    <s v="S73895187"/>
    <s v="16/Nov/2024"/>
    <s v="16/Nov/2024"/>
    <x v="7"/>
    <s v="16/11/2024 09:06:36 AM"/>
    <s v="BIL/ONL/000929393293/DREAMPLUG"/>
    <n v="73243"/>
    <m/>
    <n v="-540725.11000000034"/>
  </r>
  <r>
    <n v="1654"/>
    <s v="S78944412"/>
    <s v="16/Nov/2024"/>
    <s v="16/Nov/2024"/>
    <x v="7"/>
    <s v="16/11/2024 06:48:50 PM"/>
    <s v="UPI/credpay@icici/house rent paym/ICICI Bank LTD /432144945658/ICICIV2aKNEPGNvXQ8wZgLjmoozdGub8hjI"/>
    <m/>
    <n v="8000"/>
    <n v="-532725.11000000034"/>
  </r>
  <r>
    <n v="1655"/>
    <s v="S79834001"/>
    <s v="16/Nov/2024"/>
    <s v="16/Nov/2024"/>
    <x v="7"/>
    <s v="16/11/2024 09:06:14 PM"/>
    <s v="UPI/sammratmaitra1@/UPI/HDFC BANK LTD/432113981287/HDFf6467087b8ea4ddfab644261f0b34972"/>
    <m/>
    <n v="10000"/>
    <n v="-522725.11000000034"/>
  </r>
  <r>
    <n v="1656"/>
    <s v="S80022311"/>
    <s v="16/Nov/2024"/>
    <s v="16/Nov/2024"/>
    <x v="7"/>
    <s v="16/11/2024 09:22:22 PM"/>
    <s v="MMT/IMPS/432125224443/Akanksha304Auto/EAZYAPP TE/Ratnakar Bank"/>
    <m/>
    <n v="16900"/>
    <n v="-505825.11000000034"/>
  </r>
  <r>
    <n v="1657"/>
    <s v="S80618846"/>
    <s v="17/Nov/2024"/>
    <s v="17/Nov/2024"/>
    <x v="7"/>
    <s v="17/11/2024 12:15:07 AM"/>
    <s v="UPI/sidharth1410@ok/UPI/HDFC BANK LTD/432219011820/HDFfbba20a6efb14181a6f55619384d15cb"/>
    <m/>
    <n v="5000"/>
    <n v="-500825.11000000034"/>
  </r>
  <r>
    <n v="1658"/>
    <s v="S81507762"/>
    <s v="17/Nov/2024"/>
    <s v="17/Nov/2024"/>
    <x v="7"/>
    <s v="17/11/2024 08:04:22 AM"/>
    <s v="BIL/ONL/000929732199/ICICI Bank"/>
    <n v="22643.07"/>
    <m/>
    <n v="-523468.18000000034"/>
  </r>
  <r>
    <n v="1659"/>
    <s v="S82571519"/>
    <s v="17/Nov/2024"/>
    <s v="17/Nov/2024"/>
    <x v="7"/>
    <s v="17/11/2024 12:31:17 PM"/>
    <s v="MMT/IMPS/432225160297/ShivaniSharma30/EAZYAPP TE/Ratnakar Bank"/>
    <m/>
    <n v="5227"/>
    <n v="-518241.18000000034"/>
  </r>
  <r>
    <n v="1660"/>
    <s v="S83103669"/>
    <s v="17/Nov/2024"/>
    <s v="17/Nov/2024"/>
    <x v="7"/>
    <s v="17/11/2024 02:35:02 PM"/>
    <s v="UPI/dkp48107@okhdfc/UPI/State Bank Of I/432237964121/HDF87697c46f00047579c0c14fbea51ae2c"/>
    <m/>
    <n v="1"/>
    <n v="-518240.18000000034"/>
  </r>
  <r>
    <n v="1661"/>
    <s v="S84001642"/>
    <s v="17/Nov/2024"/>
    <s v="17/Nov/2024"/>
    <x v="7"/>
    <s v="17/11/2024 05:54:51 PM"/>
    <s v="MMT/IMPS/432217556218/Rent/Parmar Dha/State Bank of I"/>
    <m/>
    <n v="5000"/>
    <n v="-513240.18000000034"/>
  </r>
  <r>
    <n v="1662"/>
    <s v="S84575558"/>
    <s v="17/Nov/2024"/>
    <s v="17/Nov/2024"/>
    <x v="7"/>
    <s v="17/11/2024 07:46:33 PM"/>
    <s v="MMT/IMPS/432228171522/PrateekRawat201/EAZYAPP TE/Ratnakar Bank"/>
    <m/>
    <n v="759"/>
    <n v="-512481.18000000034"/>
  </r>
  <r>
    <n v="1663"/>
    <s v="S89014337"/>
    <s v="18/Nov/2024"/>
    <s v="18/Nov/2024"/>
    <x v="7"/>
    <s v="18/11/2024 11:10:38 AM"/>
    <s v="BIL/ONL/000930118473/One97 Comm"/>
    <n v="61143.9"/>
    <m/>
    <n v="-573625.08000000031"/>
  </r>
  <r>
    <n v="1664"/>
    <s v="S89049660"/>
    <s v="18/Nov/2024"/>
    <s v="18/Nov/2024"/>
    <x v="7"/>
    <s v="18/11/2024 11:12:49 AM"/>
    <s v="BIL/ONL/000930119631/One97 Comm"/>
    <n v="57584.9"/>
    <m/>
    <n v="-631209.98000000033"/>
  </r>
  <r>
    <n v="1665"/>
    <s v="S89081626"/>
    <s v="18/Nov/2024"/>
    <s v="18/Nov/2024"/>
    <x v="7"/>
    <s v="18/11/2024 11:15:17 AM"/>
    <s v="BIL/ONL/000930120892/One97 Comm/Water bill"/>
    <n v="8131.9"/>
    <m/>
    <n v="-639341.88000000035"/>
  </r>
  <r>
    <n v="1666"/>
    <s v="S89173113"/>
    <s v="18/Nov/2024"/>
    <s v="18/Nov/2024"/>
    <x v="7"/>
    <s v="18/11/2024 11:22:20 AM"/>
    <s v="BIL/ONL/000930124620/One97 Comm/Water bill zero"/>
    <n v="9106.9"/>
    <m/>
    <n v="-648448.78000000038"/>
  </r>
  <r>
    <n v="1667"/>
    <s v="S89348011"/>
    <s v="18/Nov/2024"/>
    <s v="18/Nov/2024"/>
    <x v="7"/>
    <s v="18/11/2024 11:34:52 AM"/>
    <s v="BIL/ONL/000930131123/One97 Comm"/>
    <n v="22507.9"/>
    <m/>
    <n v="-670956.6800000004"/>
  </r>
  <r>
    <n v="1668"/>
    <s v="S89382597"/>
    <s v="18/Nov/2024"/>
    <s v="18/Nov/2024"/>
    <x v="7"/>
    <s v="18/11/2024 11:36:51 AM"/>
    <s v="BIL/ONL/000930132086/One97 Comm"/>
    <n v="23126.9"/>
    <m/>
    <n v="-694083.58000000042"/>
  </r>
  <r>
    <n v="1669"/>
    <s v="S92914068"/>
    <s v="18/Nov/2024"/>
    <s v="18/Nov/2024"/>
    <x v="7"/>
    <s v="18/11/2024 04:15:55 PM"/>
    <s v="GIB/002032385901/GST       /24113600072678"/>
    <n v="335678"/>
    <m/>
    <n v="-1029761.5800000004"/>
  </r>
  <r>
    <n v="1670"/>
    <s v="S94757154"/>
    <s v="18/Nov/2024"/>
    <s v="18/Nov/2024"/>
    <x v="7"/>
    <s v="18/11/2024 07:05:47 PM"/>
    <s v="UPI/411480600054/Payment from Ph/9490486688@axl/State Bank Of I/AXL6ecc970fd9c7470fbd57eb961291c13c"/>
    <m/>
    <n v="4500"/>
    <n v="-1025261.5800000004"/>
  </r>
  <r>
    <n v="1671"/>
    <s v="S94961367"/>
    <s v="18/Nov/2024"/>
    <s v="18/Nov/2024"/>
    <x v="7"/>
    <s v="18/11/2024 07:23:22 PM"/>
    <s v="UPI/840977570393/Payment from Ph/9490486688@axl/State Bank Of I/AXLdce4c6eecab94a16b39dedade2c4aeb6"/>
    <m/>
    <n v="5500"/>
    <n v="-1019761.5800000004"/>
  </r>
  <r>
    <n v="1672"/>
    <s v="S95183935"/>
    <s v="18/Nov/2024"/>
    <s v="18/Nov/2024"/>
    <x v="7"/>
    <s v="18/11/2024 07:29:44 PM"/>
    <s v="MMT/IMPS/432328146027/RiyaMehrotra402/EAZYAPP TE/Ratnakar Bank"/>
    <m/>
    <n v="20200"/>
    <n v="-999561.58000000042"/>
  </r>
  <r>
    <n v="1673"/>
    <s v="S95890866"/>
    <s v="18/Nov/2024"/>
    <s v="18/Nov/2024"/>
    <x v="7"/>
    <s v="18/11/2024 09:11:43 PM"/>
    <s v="UPI/anandca55-2@okh/advance/HDFC BANK LTD/432302981836/HDF472480b5c53f4c2ea4a7f6c9c49a0c45"/>
    <m/>
    <n v="10000"/>
    <n v="-989561.58000000042"/>
  </r>
  <r>
    <n v="1674"/>
    <s v="S96520278"/>
    <s v="18/Nov/2024"/>
    <s v="18/Nov/2024"/>
    <x v="7"/>
    <s v="18/11/2024 11:28:11 PM"/>
    <s v="MMT/IMPS/432325339389/TanguturiMeghan/EAZYAPP TE/Ratnakar Bank"/>
    <m/>
    <n v="23600"/>
    <n v="-965961.58000000042"/>
  </r>
  <r>
    <n v="1675"/>
    <s v="S97472876"/>
    <s v="19/Nov/2024"/>
    <s v="19/Nov/2024"/>
    <x v="7"/>
    <s v="19/11/2024 06:09:09 AM"/>
    <s v="MMT/IMPS/432406058330/ManiShankar503R/EazyAppTec/Axis Bank"/>
    <m/>
    <n v="22900"/>
    <n v="-943061.58000000042"/>
  </r>
  <r>
    <n v="1676"/>
    <s v="S98128356"/>
    <s v="19/Nov/2024"/>
    <s v="19/Nov/2024"/>
    <x v="7"/>
    <s v="19/11/2024 08:49:42 AM"/>
    <s v="UPI/7889039979@ybl/Payment from Ph/HDFC BANK LTD/780677500044/YBL94066c45128d4688bde0761edd1f99d3"/>
    <m/>
    <n v="3600"/>
    <n v="-939461.58000000042"/>
  </r>
  <r>
    <n v="1677"/>
    <s v="S98423957"/>
    <s v="19/Nov/2024"/>
    <s v="19/Nov/2024"/>
    <x v="7"/>
    <s v="19/11/2024 09:13:41 AM"/>
    <s v="MMT/IMPS/432426043770/ChanchalKhemani/EAZYAPP TE/Ratnakar Bank"/>
    <m/>
    <n v="19040"/>
    <n v="-920421.58000000042"/>
  </r>
  <r>
    <n v="1678"/>
    <s v="S99581450"/>
    <s v="19/Nov/2024"/>
    <s v="19/Nov/2024"/>
    <x v="7"/>
    <s v="19/11/2024 11:54:50 AM"/>
    <s v="GIB/002032424943/DTAX      /24111900017807ICIC"/>
    <n v="300000"/>
    <m/>
    <n v="-1220421.5800000005"/>
  </r>
  <r>
    <n v="1679"/>
    <s v="S47169"/>
    <s v="19/Nov/2024"/>
    <s v="19/Nov/2024"/>
    <x v="7"/>
    <s v="19/11/2024 12:35:09 PM"/>
    <s v="MMT/IMPS/432428088049/DeekshaVanguru2/EAZYAPP TE/Ratnakar Bank"/>
    <m/>
    <n v="31571"/>
    <n v="-1188850.5800000005"/>
  </r>
  <r>
    <n v="1680"/>
    <s v="S4578191"/>
    <s v="19/Nov/2024"/>
    <s v="19/Nov/2024"/>
    <x v="7"/>
    <s v="19/11/2024 07:54:29 PM"/>
    <s v="INF/NEFT/038341750891/UTIB0CCH274/RAZORPAYXAXIS"/>
    <n v="90000"/>
    <m/>
    <n v="-1278850.5800000005"/>
  </r>
  <r>
    <n v="1681"/>
    <s v="S4850781"/>
    <s v="19/Nov/2024"/>
    <s v="19/Nov/2024"/>
    <x v="7"/>
    <s v="19/11/2024 08:35:52 PM"/>
    <s v="MMT/IMPS/432425342543/TanguturiMeghan/EAZYAPP TE/Ratnakar Bank"/>
    <m/>
    <n v="33600"/>
    <n v="-1245250.5800000005"/>
  </r>
  <r>
    <n v="1682"/>
    <s v="S5365285"/>
    <s v="19/Nov/2024"/>
    <s v="19/Nov/2024"/>
    <x v="7"/>
    <s v="19/11/2024 10:14:42 PM"/>
    <s v="UPI/divyaakana@ybl/Payment from Ph/Kotak Mahindra/757200774076/YBLf3d5a8ad64cc4b519611b6ab9806ac21"/>
    <m/>
    <n v="41072"/>
    <n v="-1204178.5800000005"/>
  </r>
  <r>
    <n v="1683"/>
    <s v="S8360442"/>
    <s v="20/Nov/2024"/>
    <s v="20/Nov/2024"/>
    <x v="7"/>
    <s v="20/11/2024 11:27:28 AM"/>
    <s v="UPI/432507223495/NA/9735565366@ptsb/ICICI Bank/PTM1F128C5F471449778C9C8CE44755A043"/>
    <m/>
    <n v="1"/>
    <n v="-1204177.5800000005"/>
  </r>
  <r>
    <n v="1684"/>
    <s v="S8302188"/>
    <s v="20/Nov/2024"/>
    <s v="20/Nov/2024"/>
    <x v="7"/>
    <s v="20/11/2024 11:29:46 AM"/>
    <s v="UPI/432535293456/UPI/gmanishreddy@ok/ICICI Bank/ICId138aaacb19844ddaa88f2513b793aa0"/>
    <m/>
    <n v="1"/>
    <n v="-1204176.5800000005"/>
  </r>
  <r>
    <n v="1685"/>
    <s v="S8383574"/>
    <s v="20/Nov/2024"/>
    <s v="20/Nov/2024"/>
    <x v="7"/>
    <s v="20/11/2024 11:44:27 AM"/>
    <s v="UPI/anandca55-2@okh/UPI/HDFC BANK LTD/432561492300/HDF564229a8878b46ca85ccb754a7df0cba"/>
    <m/>
    <n v="46520"/>
    <n v="-1157656.5800000005"/>
  </r>
  <r>
    <n v="1686"/>
    <s v="S10611353"/>
    <s v="20/Nov/2024"/>
    <s v="20/Nov/2024"/>
    <x v="7"/>
    <s v="20/11/2024 03:49:09 PM"/>
    <s v="MMT/IMPS/432525233660/AdvaitDeshmukh2/EAZYAPP TE/Ratnakar Bank"/>
    <m/>
    <n v="18520"/>
    <n v="-1139136.5800000005"/>
  </r>
  <r>
    <n v="1687"/>
    <s v="S11119120"/>
    <s v="20/Nov/2024"/>
    <s v="20/Nov/2024"/>
    <x v="7"/>
    <s v="20/11/2024 04:51:38 PM"/>
    <s v="MMT/IMPS/432516974341/ReqPay/Mr  RISHAB/State Bank of I"/>
    <m/>
    <n v="10000"/>
    <n v="-1129136.5800000005"/>
  </r>
  <r>
    <n v="1688"/>
    <s v="S11301751"/>
    <s v="20/Nov/2024"/>
    <s v="20/Nov/2024"/>
    <x v="7"/>
    <s v="20/11/2024 05:13:58 PM"/>
    <s v="BIL/INFT/DKO2976100/Bkng Amt Twn Sh/ ANIL SOMASUNDAR"/>
    <m/>
    <n v="5000"/>
    <n v="-1124136.5800000005"/>
  </r>
  <r>
    <n v="1689"/>
    <s v="S12473574"/>
    <s v="20/Nov/2024"/>
    <s v="20/Nov/2024"/>
    <x v="7"/>
    <s v="20/11/2024 07:16:57 PM"/>
    <s v="MMT/IMPS/432525305438/SubhasmitaJena5/EAZYAPP TE/Ratnakar Bank"/>
    <m/>
    <n v="33433"/>
    <n v="-1090703.5800000005"/>
  </r>
  <r>
    <n v="1690"/>
    <s v="S17245795"/>
    <s v="21/Nov/2024"/>
    <s v="21/Nov/2024"/>
    <x v="7"/>
    <s v="21/11/2024 11:42:23 AM"/>
    <s v="MMT/IMPS/432626041239/MugdhaSharma408/EAZYAPP TE/Ratnakar Bank"/>
    <m/>
    <n v="968"/>
    <n v="-1089735.5800000005"/>
  </r>
  <r>
    <n v="1691"/>
    <s v="S19249584"/>
    <s v="21/Nov/2024"/>
    <s v="21/Nov/2024"/>
    <x v="7"/>
    <s v="21/11/2024 02:23:20 PM"/>
    <s v="MMT/IMPS/432628066614/SunnyThakur305R/EAZYAPP TE/Ratnakar Bank"/>
    <m/>
    <n v="15680"/>
    <n v="-1074055.5800000005"/>
  </r>
  <r>
    <n v="1692"/>
    <s v="S19779392"/>
    <s v="21/Nov/2024"/>
    <s v="21/Nov/2024"/>
    <x v="7"/>
    <s v="21/11/2024 03:14:43 PM"/>
    <s v="MMT/IMPS/432625107465/SeshankK406Elec/EAZYAPP TE/Ratnakar Bank"/>
    <m/>
    <n v="286"/>
    <n v="-1073769.5800000005"/>
  </r>
  <r>
    <n v="1693"/>
    <s v="S21607685"/>
    <s v="21/Nov/2024"/>
    <s v="21/Nov/2024"/>
    <x v="7"/>
    <s v="21/11/2024 05:47:28 PM"/>
    <s v="MMT/IMPS/432626104070/Neha403Security/EAZYAPP TE/Ratnakar Bank"/>
    <m/>
    <n v="21360"/>
    <n v="-1052409.5800000005"/>
  </r>
  <r>
    <n v="1694"/>
    <s v="S21619617"/>
    <s v="21/Nov/2024"/>
    <s v="21/Nov/2024"/>
    <x v="7"/>
    <s v="21/11/2024 05:48:34 PM"/>
    <s v="MMT/IMPS/432625154918/Neha403Rent/EAZYAPP TE/Ratnakar Bank"/>
    <m/>
    <n v="17771"/>
    <n v="-1034638.5800000005"/>
  </r>
  <r>
    <n v="1695"/>
    <s v="S21728341"/>
    <s v="21/Nov/2024"/>
    <s v="21/Nov/2024"/>
    <x v="7"/>
    <s v="21/11/2024 05:58:11 PM"/>
    <s v="MMT/IMPS/432625158211/PSLPolymers401R/EAZYAPP TE/Ratnakar Bank"/>
    <m/>
    <n v="29523"/>
    <n v="-1005115.5800000005"/>
  </r>
  <r>
    <n v="1696"/>
    <s v="S37426564"/>
    <s v="23/Nov/2024"/>
    <s v="23/Nov/2024"/>
    <x v="7"/>
    <s v="23/11/2024 07:37:06 PM"/>
    <s v="INF/NEFT/038379911541/UTIB0CCH274/thriveabhi     /RAZORPAYXAXIS"/>
    <n v="80000"/>
    <m/>
    <n v="-1085115.5800000005"/>
  </r>
  <r>
    <n v="1697"/>
    <s v="S38319725"/>
    <s v="23/Nov/2024"/>
    <s v="23/Nov/2024"/>
    <x v="7"/>
    <s v="23/11/2024 10:52:38 PM"/>
    <s v="MMT/IMPS/432822711537/KKBKTransfer/AMAR RADHA/Kotak Mahindra"/>
    <m/>
    <n v="10000"/>
    <n v="-1075115.5800000005"/>
  </r>
  <r>
    <n v="1698"/>
    <s v="S41935252"/>
    <s v="24/Nov/2024"/>
    <s v="24/Nov/2024"/>
    <x v="7"/>
    <s v="24/11/2024 07:42:37 PM"/>
    <s v="MMT/IMPS/432925160390/SherylMonsyLead/EAZYAPP TE/Ratnakar Bank"/>
    <m/>
    <n v="1800"/>
    <n v="-1073315.5800000005"/>
  </r>
  <r>
    <n v="1699"/>
    <s v="S41862342"/>
    <s v="24/Nov/2024"/>
    <s v="24/Nov/2024"/>
    <x v="7"/>
    <s v="24/11/2024 07:45:02 PM"/>
    <s v="UPI/972515451855/Payment from Ph/9490486688@ybl/State Bank Of I/YBL79b527642a1e4f1c98dd4c17f0eaa70d"/>
    <m/>
    <n v="25000"/>
    <n v="-1048315.5800000005"/>
  </r>
  <r>
    <n v="1700"/>
    <s v="S43736594"/>
    <s v="25/Nov/2024"/>
    <s v="25/Nov/2024"/>
    <x v="7"/>
    <s v="25/11/2024 05:43:28 AM"/>
    <s v="INF/NEFT/038384144421/UTIB0CCH274/Payroll"/>
    <n v="66000"/>
    <m/>
    <n v="-1114315.5800000005"/>
  </r>
  <r>
    <n v="1701"/>
    <s v="S52931003"/>
    <s v="25/Nov/2024"/>
    <s v="25/Nov/2024"/>
    <x v="7"/>
    <s v="25/11/2024 10:10:09 PM"/>
    <s v="MMT/IMPS/433027236843/KaushaVora306El/EAZYAPP TE/Ratnakar Bank"/>
    <m/>
    <n v="214"/>
    <n v="-1114101.5800000005"/>
  </r>
  <r>
    <n v="1702"/>
    <s v="S87349716"/>
    <s v="29/Nov/2024"/>
    <s v="29/Nov/2024"/>
    <x v="7"/>
    <s v="29/11/2024 12:11:55 PM"/>
    <s v="MMT/IMPS/433425174146/HetviPurohit403/EAZYAPP TE/Ratnakar Bank"/>
    <m/>
    <n v="16504"/>
    <n v="-1097597.5800000005"/>
  </r>
  <r>
    <n v="1703"/>
    <s v="S87675980"/>
    <s v="29/Nov/2024"/>
    <s v="29/Nov/2024"/>
    <x v="7"/>
    <s v="29/11/2024 12:39:46 PM"/>
    <s v="MMT/IMPS/433428101479/SohamSuhasKhapr/EAZYAPP TE/Ratnakar Bank"/>
    <m/>
    <n v="286"/>
    <n v="-1097311.5800000005"/>
  </r>
  <r>
    <n v="1704"/>
    <s v="S90320129"/>
    <s v="29/Nov/2024"/>
    <s v="29/Nov/2024"/>
    <x v="7"/>
    <s v="29/11/2024 04:03:51 PM"/>
    <s v="MMT/IMPS/433427147050/DhavalkumarParm/EAZYAPP TE/Ratnakar Bank"/>
    <m/>
    <n v="16024"/>
    <n v="-1081287.5800000005"/>
  </r>
  <r>
    <n v="1705"/>
    <s v="S92041057"/>
    <s v="29/Nov/2024"/>
    <s v="29/Nov/2024"/>
    <x v="7"/>
    <s v="29/11/2024 06:05:23 PM"/>
    <s v="UPI/8056197476@ptsb/NA/BANK OF BARODA/433454610612/PTM614DBC81E9C447B5AD3C4EE97DAE4C9B"/>
    <m/>
    <n v="7000"/>
    <n v="-1074287.5800000005"/>
  </r>
  <r>
    <n v="1706"/>
    <s v="S95357947"/>
    <s v="30/Nov/2024"/>
    <s v="30/Nov/2024"/>
    <x v="7"/>
    <s v="30/11/2024 03:06:02 AM"/>
    <s v="INF/NEFT/038439448191/UTIB0CCH274/salaries       /PAYROLL"/>
    <n v="464000"/>
    <m/>
    <n v="-1538287.5800000005"/>
  </r>
  <r>
    <n v="1707"/>
    <s v="S1798044"/>
    <s v="30/Nov/2024"/>
    <s v="30/Nov/2024"/>
    <x v="7"/>
    <s v="30/11/2024 04:42:27 PM"/>
    <s v="MMT/IMPS/433525280617/DipayanPal405Se/EAZYAPP TE/Ratnakar Bank"/>
    <m/>
    <n v="38981"/>
    <n v="-1499306.5800000005"/>
  </r>
  <r>
    <n v="1708"/>
    <s v="S6519122"/>
    <s v="01/Dec/2024"/>
    <s v="01/Dec/2024"/>
    <x v="8"/>
    <s v="01/12/2024 06:23:59 AM"/>
    <s v="MMT/IMPS/433606089897/MeenakshiAishwa/EazyAppTec/Axis Bank"/>
    <m/>
    <n v="33600"/>
    <n v="-1465706.5800000005"/>
  </r>
  <r>
    <n v="1709"/>
    <s v="S6530921"/>
    <s v="01/Dec/2024"/>
    <s v="01/Dec/2024"/>
    <x v="8"/>
    <s v="01/12/2024 06:25:22 AM"/>
    <s v="MMT/IMPS/433606092110/Nalini501Rent/EazyAppTec/Axis Bank"/>
    <m/>
    <n v="28000"/>
    <n v="-1437706.5800000005"/>
  </r>
  <r>
    <n v="1710"/>
    <s v="S6534190"/>
    <s v="01/Dec/2024"/>
    <s v="01/Dec/2024"/>
    <x v="8"/>
    <s v="01/12/2024 06:25:55 AM"/>
    <s v="MMT/IMPS/433606093153/RaghavSingh102R/EazyAppTec/Axis Bank"/>
    <m/>
    <n v="30240"/>
    <n v="-1407466.5800000005"/>
  </r>
  <r>
    <n v="1711"/>
    <s v="S6670757"/>
    <s v="01/Dec/2024"/>
    <s v="01/Dec/2024"/>
    <x v="8"/>
    <s v="01/12/2024 06:49:16 AM"/>
    <s v="MMT/IMPS/433627032033/PoojaPillai106R/EAZYAPP TE/Ratnakar Bank"/>
    <m/>
    <n v="31360"/>
    <n v="-1376106.5800000005"/>
  </r>
  <r>
    <n v="1712"/>
    <s v="S6704299"/>
    <s v="01/Dec/2024"/>
    <s v="01/Dec/2024"/>
    <x v="8"/>
    <s v="01/12/2024 07:02:02 AM"/>
    <s v="MMT/IMPS/433625060750/YegiPavanKumar1/EAZYAPP TE/Ratnakar Bank"/>
    <m/>
    <n v="16800"/>
    <n v="-1359306.5800000005"/>
  </r>
  <r>
    <n v="1713"/>
    <s v="S6737212"/>
    <s v="01/Dec/2024"/>
    <s v="01/Dec/2024"/>
    <x v="8"/>
    <s v="01/12/2024 07:12:48 AM"/>
    <s v="MMT/IMPS/433625064018/SohamSuhasKhapr/EAZYAPP TE/Ratnakar Bank"/>
    <m/>
    <n v="33600"/>
    <n v="-1325706.5800000005"/>
  </r>
  <r>
    <n v="1714"/>
    <s v="S6776751"/>
    <s v="01/Dec/2024"/>
    <s v="01/Dec/2024"/>
    <x v="8"/>
    <s v="01/12/2024 07:26:41 AM"/>
    <s v="MMT/IMPS/433627038790/GollapelliAbhil/EAZYAPP TE/Ratnakar Bank"/>
    <m/>
    <n v="15680"/>
    <n v="-1310026.5800000005"/>
  </r>
  <r>
    <n v="1715"/>
    <s v="S6778975"/>
    <s v="01/Dec/2024"/>
    <s v="01/Dec/2024"/>
    <x v="8"/>
    <s v="01/12/2024 07:27:46 AM"/>
    <s v="MMT/IMPS/433625071614/DarshanTelang20/EAZYAPP TE/Ratnakar Bank"/>
    <m/>
    <n v="31360"/>
    <n v="-1278666.5800000005"/>
  </r>
  <r>
    <n v="1716"/>
    <s v="S6828908"/>
    <s v="01/Dec/2024"/>
    <s v="01/Dec/2024"/>
    <x v="8"/>
    <s v="01/12/2024 07:38:03 AM"/>
    <s v="MMT/IMPS/433628042206/SaranshAgarwal2/EAZYAPP TE/Ratnakar Bank"/>
    <m/>
    <n v="26880"/>
    <n v="-1251786.5800000005"/>
  </r>
  <r>
    <n v="1717"/>
    <s v="S6875190"/>
    <s v="01/Dec/2024"/>
    <s v="01/Dec/2024"/>
    <x v="8"/>
    <s v="01/12/2024 07:48:46 AM"/>
    <s v="MMT/IMPS/433628045011/ShreedharHegde3/EAZYAPP TE/Ratnakar Bank"/>
    <m/>
    <n v="28000"/>
    <n v="-1223786.5800000005"/>
  </r>
  <r>
    <n v="1718"/>
    <s v="S6998572"/>
    <s v="01/Dec/2024"/>
    <s v="01/Dec/2024"/>
    <x v="8"/>
    <s v="01/12/2024 08:12:39 AM"/>
    <s v="MMT/IMPS/433625095844/AbhijeetPande10/EAZYAPP TE/Ratnakar Bank"/>
    <m/>
    <n v="15680"/>
    <n v="-1208106.5800000005"/>
  </r>
  <r>
    <n v="1719"/>
    <s v="S7123334"/>
    <s v="01/Dec/2024"/>
    <s v="01/Dec/2024"/>
    <x v="8"/>
    <s v="01/12/2024 08:39:57 AM"/>
    <s v="MMT/IMPS/433608277450/MugdhaSharma408/EazyAppTec/Axis Bank"/>
    <m/>
    <n v="33600"/>
    <n v="-1174506.5800000005"/>
  </r>
  <r>
    <n v="1720"/>
    <s v="S7247467"/>
    <s v="01/Dec/2024"/>
    <s v="01/Dec/2024"/>
    <x v="8"/>
    <s v="01/12/2024 09:03:17 AM"/>
    <s v="MMT/IMPS/433609339374/Shidhanta103Ren/EazyAppTec/Axis Bank"/>
    <m/>
    <n v="31360"/>
    <n v="-1143146.5800000005"/>
  </r>
  <r>
    <n v="1721"/>
    <s v="S7454317"/>
    <s v="01/Dec/2024"/>
    <s v="01/Dec/2024"/>
    <x v="8"/>
    <s v="01/12/2024 09:41:31 AM"/>
    <s v="MMT/IMPS/433626084912/Sakshi301Rent/EAZYAPP TE/Ratnakar Bank"/>
    <m/>
    <n v="15680"/>
    <n v="-1127466.5800000005"/>
  </r>
  <r>
    <n v="1722"/>
    <s v="S7485023"/>
    <s v="01/Dec/2024"/>
    <s v="01/Dec/2024"/>
    <x v="8"/>
    <s v="01/12/2024 09:46:54 AM"/>
    <s v="MMT/IMPS/433626086918/KhwaishRupani40/EAZYAPP TE/Ratnakar Bank"/>
    <m/>
    <n v="29120"/>
    <n v="-1098346.5800000005"/>
  </r>
  <r>
    <n v="1723"/>
    <s v="S7644083"/>
    <s v="01/Dec/2024"/>
    <s v="01/Dec/2024"/>
    <x v="8"/>
    <s v="01/12/2024 10:12:49 AM"/>
    <s v="MMT/IMPS/433627097105/SathviReddy202R/EAZYAPP TE/Ratnakar Bank"/>
    <m/>
    <n v="31767"/>
    <n v="-1066579.5800000005"/>
  </r>
  <r>
    <n v="1724"/>
    <s v="S7829856"/>
    <s v="01/Dec/2024"/>
    <s v="01/Dec/2024"/>
    <x v="8"/>
    <s v="01/12/2024 10:34:35 AM"/>
    <s v="MMT/IMPS/433625196229/NiharikaKotagir/EAZYAPP TE/Ratnakar Bank"/>
    <m/>
    <n v="16800"/>
    <n v="-1049779.5800000005"/>
  </r>
  <r>
    <n v="1725"/>
    <s v="S7847067"/>
    <s v="01/Dec/2024"/>
    <s v="01/Dec/2024"/>
    <x v="8"/>
    <s v="01/12/2024 10:36:35 AM"/>
    <s v="MMT/IMPS/433610635959/MrinavSharma205/EazyAppTec/Axis Bank"/>
    <m/>
    <n v="31701"/>
    <n v="-1018078.5800000005"/>
  </r>
  <r>
    <n v="1726"/>
    <s v="S7847538"/>
    <s v="01/Dec/2024"/>
    <s v="01/Dec/2024"/>
    <x v="8"/>
    <s v="01/12/2024 10:36:39 AM"/>
    <s v="MMT/IMPS/433610637073/AkhilYechuri403/EazyAppTec/Axis Bank"/>
    <m/>
    <n v="15120"/>
    <n v="-1002958.5800000005"/>
  </r>
  <r>
    <n v="1727"/>
    <s v="S7889153"/>
    <s v="01/Dec/2024"/>
    <s v="01/Dec/2024"/>
    <x v="8"/>
    <s v="01/12/2024 10:41:35 AM"/>
    <s v="MMT/IMPS/433627108912/Sristi307Rent/EAZYAPP TE/Ratnakar Bank"/>
    <m/>
    <n v="15680"/>
    <n v="-987278.58000000054"/>
  </r>
  <r>
    <n v="1728"/>
    <s v="S7939088"/>
    <s v="01/Dec/2024"/>
    <s v="01/Dec/2024"/>
    <x v="8"/>
    <s v="01/12/2024 10:47:42 AM"/>
    <s v="MMT/IMPS/433627111290/NinadRamiah201R/EAZYAPP TE/Ratnakar Bank"/>
    <m/>
    <n v="15680"/>
    <n v="-971598.58000000054"/>
  </r>
  <r>
    <n v="1729"/>
    <s v="S8131096"/>
    <s v="01/Dec/2024"/>
    <s v="01/Dec/2024"/>
    <x v="8"/>
    <s v="01/12/2024 11:12:46 AM"/>
    <s v="MMT/IMPS/433628119518/BhavyaUpadhyay5/EAZYAPP TE/Ratnakar Bank"/>
    <m/>
    <n v="16800"/>
    <n v="-954798.58000000054"/>
  </r>
  <r>
    <n v="1730"/>
    <s v="S8132847"/>
    <s v="01/Dec/2024"/>
    <s v="01/Dec/2024"/>
    <x v="8"/>
    <s v="01/12/2024 11:13:01 AM"/>
    <s v="MMT/IMPS/433628119636/SrijanB402Rent/EAZYAPP TE/Ratnakar Bank"/>
    <m/>
    <n v="28000"/>
    <n v="-926798.58000000054"/>
  </r>
  <r>
    <n v="1731"/>
    <s v="S8751034"/>
    <s v="01/Dec/2024"/>
    <s v="01/Dec/2024"/>
    <x v="8"/>
    <s v="01/12/2024 12:28:53 PM"/>
    <s v="MMT/IMPS/433625278466/VishnuRaoV105Re/EAZYAPP TE/Ratnakar Bank"/>
    <m/>
    <n v="15680"/>
    <n v="-911118.58000000054"/>
  </r>
  <r>
    <n v="1732"/>
    <s v="S9021967"/>
    <s v="01/Dec/2024"/>
    <s v="01/Dec/2024"/>
    <x v="8"/>
    <s v="01/12/2024 12:59:12 PM"/>
    <s v="MMT/IMPS/433628161468/MoulikGupta303R/EAZYAPP TE/Ratnakar Bank"/>
    <m/>
    <n v="26880"/>
    <n v="-884238.58000000054"/>
  </r>
  <r>
    <n v="1733"/>
    <s v="S9055684"/>
    <s v="01/Dec/2024"/>
    <s v="01/Dec/2024"/>
    <x v="8"/>
    <s v="01/12/2024 01:02:13 PM"/>
    <s v="MMT/IMPS/433626162412/RuchaSanjeevAbh/EAZYAPP TE/Ratnakar Bank"/>
    <m/>
    <n v="29120"/>
    <n v="-855118.58000000054"/>
  </r>
  <r>
    <n v="1734"/>
    <s v="S9495973"/>
    <s v="01/Dec/2024"/>
    <s v="01/Dec/2024"/>
    <x v="8"/>
    <s v="01/12/2024 01:43:53 PM"/>
    <s v="BIL/INFT/DL15240671/Rent/ PRANSHUL  SINGH"/>
    <m/>
    <n v="10000"/>
    <n v="-845118.58000000054"/>
  </r>
  <r>
    <n v="1735"/>
    <s v="S9935730"/>
    <s v="01/Dec/2024"/>
    <s v="01/Dec/2024"/>
    <x v="8"/>
    <s v="01/12/2024 02:56:30 PM"/>
    <s v="MMT/IMPS/433627199696/AmulyaSadaphale/EAZYAPP TE/Ratnakar Bank"/>
    <m/>
    <n v="16888"/>
    <n v="-828230.58000000054"/>
  </r>
  <r>
    <n v="1736"/>
    <s v="S10000476"/>
    <s v="01/Dec/2024"/>
    <s v="01/Dec/2024"/>
    <x v="8"/>
    <s v="01/12/2024 03:07:25 PM"/>
    <s v="MMT/IMPS/433626203085/SeshankK406Rent/EAZYAPP TE/Ratnakar Bank"/>
    <m/>
    <n v="31360"/>
    <n v="-796870.58000000054"/>
  </r>
  <r>
    <n v="1737"/>
    <s v="S10037740"/>
    <s v="01/Dec/2024"/>
    <s v="01/Dec/2024"/>
    <x v="8"/>
    <s v="01/12/2024 03:15:10 PM"/>
    <s v="MMT/IMPS/433628205691/AbhinavRoy301Re/EAZYAPP TE/Ratnakar Bank"/>
    <m/>
    <n v="28000"/>
    <n v="-768870.58000000054"/>
  </r>
  <r>
    <n v="1738"/>
    <s v="S10052763"/>
    <s v="01/Dec/2024"/>
    <s v="01/Dec/2024"/>
    <x v="8"/>
    <s v="01/12/2024 03:18:03 PM"/>
    <s v="MMT/IMPS/433628206619/KartikShastri20/EAZYAPP TE/Ratnakar Bank"/>
    <m/>
    <n v="16800"/>
    <n v="-752070.58000000054"/>
  </r>
  <r>
    <n v="1739"/>
    <s v="S10140874"/>
    <s v="01/Dec/2024"/>
    <s v="01/Dec/2024"/>
    <x v="8"/>
    <s v="01/12/2024 03:33:31 PM"/>
    <s v="MMT/IMPS/433625396799/ShreeyashKhalat/EAZYAPP TE/Ratnakar Bank"/>
    <m/>
    <n v="17884"/>
    <n v="-734186.58000000054"/>
  </r>
  <r>
    <n v="1740"/>
    <s v="S10357642"/>
    <s v="01/Dec/2024"/>
    <s v="01/Dec/2024"/>
    <x v="8"/>
    <s v="01/12/2024 04:16:51 PM"/>
    <s v="MMT/IMPS/433626224006/AnandiSrivastav/EAZYAPP TE/Ratnakar Bank"/>
    <m/>
    <n v="17920"/>
    <n v="-716266.58000000054"/>
  </r>
  <r>
    <n v="1741"/>
    <s v="S10602294"/>
    <s v="01/Dec/2024"/>
    <s v="01/Dec/2024"/>
    <x v="8"/>
    <s v="01/12/2024 05:01:41 PM"/>
    <s v="MMT/IMPS/433627241933/TanguturiMeghan/EAZYAPP TE/Ratnakar Bank"/>
    <m/>
    <n v="33600"/>
    <n v="-682666.58000000054"/>
  </r>
  <r>
    <n v="1742"/>
    <s v="S10649687"/>
    <s v="01/Dec/2024"/>
    <s v="01/Dec/2024"/>
    <x v="8"/>
    <s v="01/12/2024 05:08:27 PM"/>
    <s v="MMT/IMPS/433625460327/SurajSriram405R/EAZYAPP TE/Ratnakar Bank"/>
    <m/>
    <n v="14560"/>
    <n v="-668106.58000000054"/>
  </r>
  <r>
    <n v="1743"/>
    <s v="S10868420"/>
    <s v="01/Dec/2024"/>
    <s v="01/Dec/2024"/>
    <x v="8"/>
    <s v="01/12/2024 05:45:27 PM"/>
    <s v="MMT/IMPS/433628256189/SammratPMoitra5/EAZYAPP TE/Ratnakar Bank"/>
    <m/>
    <n v="43760"/>
    <n v="-624346.58000000054"/>
  </r>
  <r>
    <n v="1744"/>
    <s v="S11154603"/>
    <s v="01/Dec/2024"/>
    <s v="01/Dec/2024"/>
    <x v="8"/>
    <s v="01/12/2024 06:27:17 PM"/>
    <s v="MMT/IMPS/433625512295/Arundhati306Ren/EAZYAPP TE/Ratnakar Bank"/>
    <m/>
    <n v="25760"/>
    <n v="-598586.58000000054"/>
  </r>
  <r>
    <n v="1745"/>
    <s v="S11161926"/>
    <s v="01/Dec/2024"/>
    <s v="01/Dec/2024"/>
    <x v="8"/>
    <s v="01/12/2024 06:28:11 PM"/>
    <s v="MMT/IMPS/433625512978/AnveshSingh401R/EAZYAPP TE/Ratnakar Bank"/>
    <m/>
    <n v="16800"/>
    <n v="-581786.58000000054"/>
  </r>
  <r>
    <n v="1746"/>
    <s v="S11384694"/>
    <s v="01/Dec/2024"/>
    <s v="01/Dec/2024"/>
    <x v="8"/>
    <s v="01/12/2024 06:58:40 PM"/>
    <s v="MMT/IMPS/433627281353/Deepika303Rent/EAZYAPP TE/Ratnakar Bank"/>
    <m/>
    <n v="21280"/>
    <n v="-560506.58000000054"/>
  </r>
  <r>
    <n v="1747"/>
    <s v="S11417325"/>
    <s v="01/Dec/2024"/>
    <s v="01/Dec/2024"/>
    <x v="8"/>
    <s v="01/12/2024 07:02:55 PM"/>
    <s v="MMT/IMPS/433628282809/Satyam303Rent/EAZYAPP TE/Ratnakar Bank"/>
    <m/>
    <n v="21280"/>
    <n v="-539226.58000000054"/>
  </r>
  <r>
    <n v="1748"/>
    <s v="S11427087"/>
    <s v="01/Dec/2024"/>
    <s v="01/Dec/2024"/>
    <x v="8"/>
    <s v="01/12/2024 07:03:50 PM"/>
    <s v="MMT/IMPS/433625534149/ArunaKoul203Ren/EAZYAPP TE/Ratnakar Bank"/>
    <m/>
    <n v="16800"/>
    <n v="-522426.58000000054"/>
  </r>
  <r>
    <n v="1749"/>
    <s v="S11480774"/>
    <s v="01/Dec/2024"/>
    <s v="01/Dec/2024"/>
    <x v="8"/>
    <s v="01/12/2024 07:11:33 PM"/>
    <s v="MMT/IMPS/433625538933/ArchitaChakraba/EAZYAPP TE/Ratnakar Bank"/>
    <m/>
    <n v="17064"/>
    <n v="-505362.58000000054"/>
  </r>
  <r>
    <n v="1750"/>
    <s v="C42921138"/>
    <s v="01/Dec/2024"/>
    <s v="01/Dec/2024"/>
    <x v="8"/>
    <s v="01/12/2024 08:18:32 PM"/>
    <s v="MMT/IMPS/433625514668/MadhvaiMohan407/EAZYAPP TE/Ratnakar Bank"/>
    <m/>
    <n v="15680"/>
    <n v="-489682.58000000054"/>
  </r>
  <r>
    <n v="1751"/>
    <s v="S12309023"/>
    <s v="01/Dec/2024"/>
    <s v="01/Dec/2024"/>
    <x v="8"/>
    <s v="01/12/2024 09:12:22 PM"/>
    <s v="MMT/IMPS/433625615057/AnushaReddyChal/EAZYAPP TE/Ratnakar Bank"/>
    <m/>
    <n v="19040"/>
    <n v="-470642.58000000054"/>
  </r>
  <r>
    <n v="1752"/>
    <s v="C42952874"/>
    <s v="01/Dec/2024"/>
    <s v="01/Dec/2024"/>
    <x v="8"/>
    <s v="01/12/2024 09:13:32 PM"/>
    <s v="MMT/IMPS/433625615812/YashPatil103Ren/EAZYAPP TE/Ratnakar Bank"/>
    <m/>
    <n v="28000"/>
    <n v="-442642.58000000054"/>
  </r>
  <r>
    <n v="1753"/>
    <s v="S14106267"/>
    <s v="01/Dec/2024"/>
    <s v="02/Dec/2024"/>
    <x v="8"/>
    <s v="02/12/2024 06:44:22 AM"/>
    <s v="112005002094:Int.Coll:02-11-2024 to 01-12-2024"/>
    <n v="7190"/>
    <m/>
    <n v="-449832.58000000054"/>
  </r>
  <r>
    <n v="1754"/>
    <s v="S14794502"/>
    <s v="02/Dec/2024"/>
    <s v="02/Dec/2024"/>
    <x v="8"/>
    <s v="02/12/2024 07:29:53 AM"/>
    <s v="MMT/IMPS/433725062314/NaimishaGiri208/EAZYAPP TE/Ratnakar Bank"/>
    <m/>
    <n v="26178"/>
    <n v="-423654.58000000054"/>
  </r>
  <r>
    <n v="1755"/>
    <s v="S14999566"/>
    <s v="02/Dec/2024"/>
    <s v="02/Dec/2024"/>
    <x v="8"/>
    <s v="02/12/2024 07:58:58 AM"/>
    <s v="MMT/IMPS/433725069970/AnushaReddyChal/EAZYAPP TE/Ratnakar Bank"/>
    <m/>
    <n v="187"/>
    <n v="-423467.58000000054"/>
  </r>
  <r>
    <n v="1756"/>
    <s v="S15123937"/>
    <s v="02/Dec/2024"/>
    <s v="02/Dec/2024"/>
    <x v="8"/>
    <s v="02/12/2024 08:18:54 AM"/>
    <s v="MMT/IMPS/433725077032/AdityaKhandelwa/EAZYAPP TE/Ratnakar Bank"/>
    <m/>
    <n v="16483"/>
    <n v="-406984.58000000054"/>
  </r>
  <r>
    <n v="1757"/>
    <s v="S16667046"/>
    <s v="02/Dec/2024"/>
    <s v="02/Dec/2024"/>
    <x v="8"/>
    <s v="02/12/2024 10:48:16 AM"/>
    <s v="CMS/001582799763/BAJAJ_AUTO_CD__SME000004466341"/>
    <n v="76393"/>
    <m/>
    <n v="-483377.58000000054"/>
  </r>
  <r>
    <n v="1758"/>
    <s v="S16937405"/>
    <s v="02/Dec/2024"/>
    <s v="02/Dec/2024"/>
    <x v="8"/>
    <s v="02/12/2024 11:04:00 AM"/>
    <s v="CMS/001582914937/BAJAJ_AUTO_CD__SME000004466341"/>
    <n v="38870"/>
    <m/>
    <n v="-522247.58000000054"/>
  </r>
  <r>
    <n v="1759"/>
    <s v="S17049891"/>
    <s v="02/Dec/2024"/>
    <s v="02/Dec/2024"/>
    <x v="8"/>
    <s v="02/12/2024 11:10:01 AM"/>
    <s v="MMT/IMPS/433725135244/SaiRam402Rent/EAZYAPP TE/Ratnakar Bank"/>
    <m/>
    <n v="36001"/>
    <n v="-486246.58000000054"/>
  </r>
  <r>
    <n v="1760"/>
    <s v="S17062491"/>
    <s v="02/Dec/2024"/>
    <s v="02/Dec/2024"/>
    <x v="8"/>
    <s v="02/12/2024 11:10:55 AM"/>
    <s v="MMT/IMPS/433727070667/SubhasmitaJena5/EAZYAPP TE/Ratnakar Bank"/>
    <m/>
    <n v="28000"/>
    <n v="-458246.58000000054"/>
  </r>
  <r>
    <n v="1761"/>
    <s v="S17338616"/>
    <s v="02/Dec/2024"/>
    <s v="02/Dec/2024"/>
    <x v="8"/>
    <s v="02/12/2024 11:31:24 AM"/>
    <s v="MMT/IMPS/433711259491/Sourav102Rent/EazyAppTec/Axis Bank"/>
    <m/>
    <n v="15120"/>
    <n v="-443126.58000000054"/>
  </r>
  <r>
    <n v="1762"/>
    <s v="S17343209"/>
    <s v="02/Dec/2024"/>
    <s v="02/Dec/2024"/>
    <x v="8"/>
    <s v="02/12/2024 11:31:44 AM"/>
    <s v="MMT/IMPS/433726076640/SwethaDutt401Re/EAZYAPP TE/Ratnakar Bank"/>
    <m/>
    <n v="35000"/>
    <n v="-408126.58000000054"/>
  </r>
  <r>
    <n v="1763"/>
    <s v="S17345641"/>
    <s v="02/Dec/2024"/>
    <s v="02/Dec/2024"/>
    <x v="8"/>
    <s v="02/12/2024 11:31:53 AM"/>
    <s v="MMT/IMPS/433711261655/Arthi102Rent/EazyAppTec/Axis Bank"/>
    <m/>
    <n v="24640"/>
    <n v="-383486.58000000054"/>
  </r>
  <r>
    <n v="1764"/>
    <s v="S17355716"/>
    <s v="02/Dec/2024"/>
    <s v="02/Dec/2024"/>
    <x v="8"/>
    <s v="02/12/2024 11:32:22 AM"/>
    <s v="MMT/IMPS/433711264360/AnmolMohan303Re/EazyAppTec/Axis Bank"/>
    <m/>
    <n v="30240"/>
    <n v="-353246.58000000054"/>
  </r>
  <r>
    <n v="1765"/>
    <s v="S17364225"/>
    <s v="02/Dec/2024"/>
    <s v="02/Dec/2024"/>
    <x v="8"/>
    <s v="02/12/2024 11:32:59 AM"/>
    <s v="MMT/IMPS/433711267062/AgniPanda502Ren/EazyAppTec/Axis Bank"/>
    <m/>
    <n v="28000"/>
    <n v="-325246.58000000054"/>
  </r>
  <r>
    <n v="1766"/>
    <s v="S17371279"/>
    <s v="02/Dec/2024"/>
    <s v="02/Dec/2024"/>
    <x v="8"/>
    <s v="02/12/2024 11:33:32 AM"/>
    <s v="MMT/IMPS/433711269565/SubhamDash507Re/EazyAppTec/Axis Bank"/>
    <m/>
    <n v="16488"/>
    <n v="-308758.58000000054"/>
  </r>
  <r>
    <n v="1767"/>
    <s v="S17382320"/>
    <s v="02/Dec/2024"/>
    <s v="02/Dec/2024"/>
    <x v="8"/>
    <s v="02/12/2024 11:33:45 AM"/>
    <s v="MMT/IMPS/433711271080/HrishikeshRaipu/EazyAppTec/Axis Bank"/>
    <m/>
    <n v="26880"/>
    <n v="-281878.58000000054"/>
  </r>
  <r>
    <n v="1768"/>
    <s v="S17589086"/>
    <s v="02/Dec/2024"/>
    <s v="02/Dec/2024"/>
    <x v="8"/>
    <s v="02/12/2024 11:47:32 AM"/>
    <s v="MMT/IMPS/433726081496/ArjunThampan406/EAZYAPP TE/Ratnakar Bank"/>
    <m/>
    <n v="31360"/>
    <n v="-250518.58000000054"/>
  </r>
  <r>
    <n v="1769"/>
    <s v="S17865214"/>
    <s v="02/Dec/2024"/>
    <s v="02/Dec/2024"/>
    <x v="8"/>
    <s v="02/12/2024 12:07:14 PM"/>
    <s v="NEFT-AXNFCN0836174309-RZPX PRIVATE LIMITED ESCROWACCOUNT-RAJESH CHOWDARY 106 RENT-921020010649578-"/>
    <m/>
    <n v="31360"/>
    <n v="-219158.58000000054"/>
  </r>
  <r>
    <n v="1770"/>
    <s v="S17865702"/>
    <s v="02/Dec/2024"/>
    <s v="02/Dec/2024"/>
    <x v="8"/>
    <s v="02/12/2024 12:07:14 PM"/>
    <s v="NEFT-AXNFCN0836174306-RZPX PRIVATE LIMITED ESCROWACCOUNT-SAHIL CHHIMPA 501 RENT-921020010649578-UT"/>
    <m/>
    <n v="16800"/>
    <n v="-202358.58000000054"/>
  </r>
  <r>
    <n v="1771"/>
    <s v="S18067967"/>
    <s v="02/Dec/2024"/>
    <s v="02/Dec/2024"/>
    <x v="8"/>
    <s v="02/12/2024 12:17:51 PM"/>
    <s v="MMT/IMPS/433725175350/RaaghavMehta206/EAZYAPP TE/Ratnakar Bank"/>
    <m/>
    <n v="30240"/>
    <n v="-172118.58000000054"/>
  </r>
  <r>
    <n v="1772"/>
    <s v="S18202751"/>
    <s v="02/Dec/2024"/>
    <s v="02/Dec/2024"/>
    <x v="8"/>
    <s v="02/12/2024 12:24:14 PM"/>
    <s v="MMT/IMPS/433728093495/Savi205Electric/EAZYAPP TE/Ratnakar Bank"/>
    <m/>
    <n v="8987"/>
    <n v="-163131.58000000054"/>
  </r>
  <r>
    <n v="1773"/>
    <s v="S18842019"/>
    <s v="02/Dec/2024"/>
    <s v="02/Dec/2024"/>
    <x v="8"/>
    <s v="02/12/2024 12:56:07 PM"/>
    <s v="MMT/IMPS/433726101448/DeekshaVanguru2/EAZYAPP TE/Ratnakar Bank"/>
    <m/>
    <n v="31147"/>
    <n v="-131984.58000000054"/>
  </r>
  <r>
    <n v="1774"/>
    <s v="S18864263"/>
    <s v="02/Dec/2024"/>
    <s v="02/Dec/2024"/>
    <x v="8"/>
    <s v="02/12/2024 12:58:03 PM"/>
    <s v="MMT/IMPS/433725193762/Srishti204Elect/EAZYAPP TE/Ratnakar Bank"/>
    <m/>
    <n v="18104"/>
    <n v="-113880.58000000054"/>
  </r>
  <r>
    <n v="1775"/>
    <s v="S19027384"/>
    <s v="02/Dec/2024"/>
    <s v="02/Dec/2024"/>
    <x v="8"/>
    <s v="02/12/2024 01:11:35 PM"/>
    <s v="MMT/IMPS/433728104988/DhavalkumarParm/EAZYAPP TE/Ratnakar Bank"/>
    <m/>
    <n v="19117"/>
    <n v="-94763.58000000054"/>
  </r>
  <r>
    <n v="1776"/>
    <s v="S19263626"/>
    <s v="02/Dec/2024"/>
    <s v="02/Dec/2024"/>
    <x v="8"/>
    <s v="02/12/2024 01:31:47 PM"/>
    <s v="MMT/IMPS/433726109714/RajkamalSingh20/EAZYAPP TE/Ratnakar Bank"/>
    <m/>
    <n v="15680"/>
    <n v="-79083.58000000054"/>
  </r>
  <r>
    <n v="1777"/>
    <s v="S19268497"/>
    <s v="02/Dec/2024"/>
    <s v="02/Dec/2024"/>
    <x v="8"/>
    <s v="02/12/2024 01:32:07 PM"/>
    <s v="MMT/IMPS/433726109801/RajkamalSingh20/EAZYAPP TE/Ratnakar Bank"/>
    <m/>
    <n v="126"/>
    <n v="-78957.58000000054"/>
  </r>
  <r>
    <n v="1778"/>
    <s v="S19434098"/>
    <s v="02/Dec/2024"/>
    <s v="02/Dec/2024"/>
    <x v="8"/>
    <s v="02/12/2024 01:43:44 PM"/>
    <s v="MMT/IMPS/433725214981/JaideepTamma501/EAZYAPP TE/Ratnakar Bank"/>
    <m/>
    <n v="14873"/>
    <n v="-64084.58000000054"/>
  </r>
  <r>
    <n v="1779"/>
    <s v="S19506222"/>
    <s v="02/Dec/2024"/>
    <s v="02/Dec/2024"/>
    <x v="8"/>
    <s v="02/12/2024 01:49:01 PM"/>
    <s v="MMT/IMPS/433728115122/AgnesKurian104R/EAZYAPP TE/Ratnakar Bank"/>
    <m/>
    <n v="31360"/>
    <n v="-32724.58000000054"/>
  </r>
  <r>
    <n v="1780"/>
    <s v="S19518182"/>
    <s v="02/Dec/2024"/>
    <s v="02/Dec/2024"/>
    <x v="8"/>
    <s v="02/12/2024 01:50:16 PM"/>
    <s v="MMT/IMPS/433725218924/AgnesKurian104E/EAZYAPP TE/Ratnakar Bank"/>
    <m/>
    <n v="572"/>
    <n v="-32152.58000000054"/>
  </r>
  <r>
    <n v="1781"/>
    <s v="S19812253"/>
    <s v="02/Dec/2024"/>
    <s v="02/Dec/2024"/>
    <x v="8"/>
    <s v="02/12/2024 02:12:27 PM"/>
    <s v="MMT/IMPS/433727124040/KushiThiyagaraj/EAZYAPP TE/Ratnakar Bank"/>
    <m/>
    <n v="15812"/>
    <n v="-16340.58000000054"/>
  </r>
  <r>
    <n v="1782"/>
    <s v="S21353716"/>
    <s v="02/Dec/2024"/>
    <s v="02/Dec/2024"/>
    <x v="8"/>
    <s v="02/12/2024 04:01:51 PM"/>
    <s v="MMT/IMPS/433728157327/Bishnupriya503R/EAZYAPP TE/Ratnakar Bank"/>
    <m/>
    <n v="21280"/>
    <n v="4939.4199999994598"/>
  </r>
  <r>
    <n v="1783"/>
    <s v="S21647067"/>
    <s v="02/Dec/2024"/>
    <s v="02/Dec/2024"/>
    <x v="8"/>
    <s v="02/12/2024 04:21:19 PM"/>
    <s v="MMT/IMPS/433727161806/AnishaMohanty20/EAZYAPP TE/Ratnakar Bank"/>
    <m/>
    <n v="22400"/>
    <n v="27339.41999999946"/>
  </r>
  <r>
    <n v="1784"/>
    <s v="S22120971"/>
    <s v="02/Dec/2024"/>
    <s v="02/Dec/2024"/>
    <x v="8"/>
    <s v="02/12/2024 04:52:03 PM"/>
    <s v="MMT/IMPS/433728168775/RishabhKhurana1/EAZYAPP TE/Ratnakar Bank"/>
    <m/>
    <n v="62191"/>
    <n v="89530.41999999946"/>
  </r>
  <r>
    <n v="1785"/>
    <s v="S23156373"/>
    <s v="02/Dec/2024"/>
    <s v="02/Dec/2024"/>
    <x v="8"/>
    <s v="02/12/2024 06:24:16 PM"/>
    <s v="MMT/IMPS/433725367674/ShreyasPatil103/EAZYAPP TE/Ratnakar Bank"/>
    <m/>
    <n v="16800"/>
    <n v="106330.41999999946"/>
  </r>
  <r>
    <n v="1786"/>
    <s v="S23985459"/>
    <s v="02/Dec/2024"/>
    <s v="02/Dec/2024"/>
    <x v="8"/>
    <s v="02/12/2024 07:34:34 PM"/>
    <s v="MMT/IMPS/433728213192/NinadRamiah201E/EAZYAPP TE/Ratnakar Bank"/>
    <m/>
    <n v="126"/>
    <n v="106456.41999999946"/>
  </r>
  <r>
    <n v="1787"/>
    <s v="S24098774"/>
    <s v="02/Dec/2024"/>
    <s v="02/Dec/2024"/>
    <x v="8"/>
    <s v="02/12/2024 07:45:09 PM"/>
    <s v="MMT/IMPS/433728215509/Rithesh107Elect/EAZYAPP TE/Ratnakar Bank"/>
    <m/>
    <n v="7477"/>
    <n v="113933.41999999946"/>
  </r>
  <r>
    <n v="1788"/>
    <s v="S24533573"/>
    <s v="02/Dec/2024"/>
    <s v="02/Dec/2024"/>
    <x v="8"/>
    <s v="02/12/2024 08:19:02 PM"/>
    <s v="MMT/IMPS/433727224205/Aman502Electric/RazorpayX /Ratnakar Bank"/>
    <m/>
    <n v="132"/>
    <n v="114065.41999999946"/>
  </r>
  <r>
    <n v="1789"/>
    <s v="S24698246"/>
    <s v="02/Dec/2024"/>
    <s v="02/Dec/2024"/>
    <x v="8"/>
    <s v="02/12/2024 08:33:28 PM"/>
    <s v="MMT/IMPS/433725427511/GollapelliAbhil/EAZYAPP TE/Ratnakar Bank"/>
    <m/>
    <n v="126"/>
    <n v="114191.41999999946"/>
  </r>
  <r>
    <n v="1790"/>
    <s v="S28857460"/>
    <s v="03/Dec/2024"/>
    <s v="03/Dec/2024"/>
    <x v="8"/>
    <s v="03/12/2024 09:21:58 AM"/>
    <s v="MMT/IMPS/433809746537/Manorath108Rent/EazyAppTec/Axis Bank"/>
    <m/>
    <n v="24959"/>
    <n v="139150.41999999946"/>
  </r>
  <r>
    <n v="1791"/>
    <s v="S28858549"/>
    <s v="03/Dec/2024"/>
    <s v="03/Dec/2024"/>
    <x v="8"/>
    <s v="03/12/2024 09:22:10 AM"/>
    <s v="MMT/IMPS/433809747221/ShreedharHegde3/EazyAppTec/Axis Bank"/>
    <m/>
    <n v="753"/>
    <n v="139903.41999999946"/>
  </r>
  <r>
    <n v="1792"/>
    <s v="S28859207"/>
    <s v="03/Dec/2024"/>
    <s v="03/Dec/2024"/>
    <x v="8"/>
    <s v="03/12/2024 09:22:13 AM"/>
    <s v="MMT/IMPS/433809746997/RiyaMehrotra402/EazyAppTec/Axis Bank"/>
    <m/>
    <n v="17229"/>
    <n v="157132.41999999946"/>
  </r>
  <r>
    <n v="1793"/>
    <s v="S28862816"/>
    <s v="03/Dec/2024"/>
    <s v="03/Dec/2024"/>
    <x v="8"/>
    <s v="03/12/2024 09:22:56 AM"/>
    <s v="MMT/IMPS/433809749332/YegiPavanKumar1/EazyAppTec/Axis Bank"/>
    <m/>
    <n v="462"/>
    <n v="157594.41999999946"/>
  </r>
  <r>
    <n v="1794"/>
    <s v="S28864363"/>
    <s v="03/Dec/2024"/>
    <s v="03/Dec/2024"/>
    <x v="8"/>
    <s v="03/12/2024 09:23:09 AM"/>
    <s v="MMT/IMPS/433809750458/Jahanv8D405Rent/EazyAppTec/Axis Bank"/>
    <m/>
    <n v="16800"/>
    <n v="174394.41999999946"/>
  </r>
  <r>
    <n v="1795"/>
    <s v="S28868622"/>
    <s v="03/Dec/2024"/>
    <s v="03/Dec/2024"/>
    <x v="8"/>
    <s v="03/12/2024 09:23:53 AM"/>
    <s v="MMT/IMPS/433809751962/KosalSunkara402/EazyAppTec/Axis Bank"/>
    <m/>
    <n v="31230"/>
    <n v="205624.41999999946"/>
  </r>
  <r>
    <n v="1796"/>
    <s v="S28869012"/>
    <s v="03/Dec/2024"/>
    <s v="03/Dec/2024"/>
    <x v="8"/>
    <s v="03/12/2024 09:24:03 AM"/>
    <s v="MMT/IMPS/433809752681/VirenJain108Ele/EazyAppTec/Axis Bank"/>
    <m/>
    <n v="16998"/>
    <n v="222622.41999999946"/>
  </r>
  <r>
    <n v="1797"/>
    <s v="S28870673"/>
    <s v="03/Dec/2024"/>
    <s v="03/Dec/2024"/>
    <x v="8"/>
    <s v="03/12/2024 09:24:15 AM"/>
    <s v="MMT/IMPS/433809752943/PrasantBalakris/EazyAppTec/Axis Bank"/>
    <m/>
    <n v="42560"/>
    <n v="265182.41999999946"/>
  </r>
  <r>
    <n v="1798"/>
    <s v="S29223801"/>
    <s v="03/Dec/2024"/>
    <s v="03/Dec/2024"/>
    <x v="8"/>
    <s v="03/12/2024 10:11:58 AM"/>
    <s v="MMT/IMPS/433810894430/Siddhant501Rent/EazyAppTec/Axis Bank"/>
    <m/>
    <n v="15120"/>
    <n v="280302.41999999946"/>
  </r>
  <r>
    <n v="1799"/>
    <s v="S29390615"/>
    <s v="03/Dec/2024"/>
    <s v="03/Dec/2024"/>
    <x v="8"/>
    <s v="03/12/2024 10:30:14 AM"/>
    <s v="MMT/IMPS/433825187005/Tarussi301Elect/EAZYAPP TE/Ratnakar Bank"/>
    <m/>
    <n v="15905"/>
    <n v="296207.41999999946"/>
  </r>
  <r>
    <n v="1800"/>
    <s v="S29630113"/>
    <s v="03/Dec/2024"/>
    <s v="03/Dec/2024"/>
    <x v="8"/>
    <s v="03/12/2024 10:52:34 AM"/>
    <s v="MMT/IMPS/433828105138/SrobontiPal302R/EAZYAPP TE/Ratnakar Bank"/>
    <m/>
    <n v="38080"/>
    <n v="334287.41999999946"/>
  </r>
  <r>
    <n v="1801"/>
    <s v="S30071639"/>
    <s v="03/Dec/2024"/>
    <s v="03/Dec/2024"/>
    <x v="8"/>
    <s v="03/12/2024 11:35:08 AM"/>
    <s v="NEFT-AXNFCN0837433105-RZPX PRIVATE LIMITED ESCROWACCOUNT-SACHIN WATARKAR 101 RENT-921020010649578-"/>
    <m/>
    <n v="28000"/>
    <n v="362287.41999999946"/>
  </r>
  <r>
    <n v="1802"/>
    <s v="S30078494"/>
    <s v="03/Dec/2024"/>
    <s v="03/Dec/2024"/>
    <x v="8"/>
    <s v="03/12/2024 11:35:51 AM"/>
    <s v="NEFT-AXNFCN0837434142-RZPX PRIVATE LIMITED ESCROWACCOUNT-RUBAN MEHTA 507 ELECTRICITY BI-9210200106"/>
    <m/>
    <n v="27443"/>
    <n v="389730.41999999946"/>
  </r>
  <r>
    <n v="1803"/>
    <s v="S30328851"/>
    <s v="03/Dec/2024"/>
    <s v="03/Dec/2024"/>
    <x v="8"/>
    <s v="03/12/2024 11:59:18 AM"/>
    <s v="MMT/IMPS/433826130139/YashGupta104Ren/EAZYAPP TE/Ratnakar Bank"/>
    <m/>
    <n v="15680"/>
    <n v="405410.41999999946"/>
  </r>
  <r>
    <n v="1804"/>
    <s v="S30715234"/>
    <s v="03/Dec/2024"/>
    <s v="03/Dec/2024"/>
    <x v="8"/>
    <s v="03/12/2024 12:27:41 PM"/>
    <s v="MMT/IMPS/433812450312/Emad107RentElec/EazyAppTec/Axis Bank"/>
    <m/>
    <n v="17593"/>
    <n v="423003.41999999946"/>
  </r>
  <r>
    <n v="1805"/>
    <s v="S30817223"/>
    <s v="03/Dec/2024"/>
    <s v="03/Dec/2024"/>
    <x v="8"/>
    <s v="03/12/2024 12:34:16 PM"/>
    <s v="IMPS Chg Sep-24+GST"/>
    <n v="44.24"/>
    <m/>
    <n v="422959.17999999947"/>
  </r>
  <r>
    <n v="1806"/>
    <s v="S30975097"/>
    <s v="03/Dec/2024"/>
    <s v="03/Dec/2024"/>
    <x v="8"/>
    <s v="03/12/2024 12:43:21 PM"/>
    <s v="INF/NEFT/038475038891/UTIB0CCH274/thriveabhi     /RAZORPAYXAXIS"/>
    <n v="40000"/>
    <m/>
    <n v="382959.17999999947"/>
  </r>
  <r>
    <n v="1807"/>
    <s v="S31604792"/>
    <s v="03/Dec/2024"/>
    <s v="03/Dec/2024"/>
    <x v="8"/>
    <s v="03/12/2024 01:29:25 PM"/>
    <s v="MMT/IMPS/433825305641/Abhishek201Elec/EAZYAPP TE/Ratnakar Bank"/>
    <m/>
    <n v="16926"/>
    <n v="399885.17999999947"/>
  </r>
  <r>
    <n v="1808"/>
    <s v="S33917173"/>
    <s v="03/Dec/2024"/>
    <s v="03/Dec/2024"/>
    <x v="8"/>
    <s v="03/12/2024 04:37:52 PM"/>
    <s v="MMT/IMPS/433827213193/ChayanPant306El/EAZYAPP TE/Ratnakar Bank"/>
    <m/>
    <n v="29417"/>
    <n v="429302.17999999947"/>
  </r>
  <r>
    <n v="1809"/>
    <s v="S34744204"/>
    <s v="03/Dec/2024"/>
    <s v="03/Dec/2024"/>
    <x v="8"/>
    <s v="03/12/2024 05:43:20 PM"/>
    <s v="MMT/IMPS/433827230838/MallikaGupta307/EAZYAPP TE/Ratnakar Bank"/>
    <m/>
    <n v="17234"/>
    <n v="446536.17999999947"/>
  </r>
  <r>
    <n v="1810"/>
    <s v="S35814406"/>
    <s v="03/Dec/2024"/>
    <s v="03/Dec/2024"/>
    <x v="8"/>
    <s v="03/12/2024 07:10:31 PM"/>
    <s v="MMT/IMPS/433826260998/Sankalp203RentE/EAZYAPP TE/Ratnakar Bank"/>
    <m/>
    <n v="16043"/>
    <n v="462579.17999999947"/>
  </r>
  <r>
    <n v="1811"/>
    <s v="S35940680"/>
    <s v="03/Dec/2024"/>
    <s v="03/Dec/2024"/>
    <x v="8"/>
    <s v="03/12/2024 07:21:57 PM"/>
    <s v="MMT/IMPS/433825509848/DishaMalhotra20/EAZYAPP TE/Ratnakar Bank"/>
    <m/>
    <n v="17482"/>
    <n v="480061.17999999947"/>
  </r>
  <r>
    <n v="1812"/>
    <s v="S36123587"/>
    <s v="03/Dec/2024"/>
    <s v="03/Dec/2024"/>
    <x v="8"/>
    <s v="03/12/2024 07:41:02 PM"/>
    <s v="MMT/IMPS/433825519275/PrithuHazarika4/EAZYAPP TE/Ratnakar Bank"/>
    <m/>
    <n v="15790"/>
    <n v="495851.17999999947"/>
  </r>
  <r>
    <n v="1813"/>
    <s v="S36625826"/>
    <s v="03/Dec/2024"/>
    <s v="03/Dec/2024"/>
    <x v="8"/>
    <s v="03/12/2024 08:44:05 PM"/>
    <s v="MMT/IMPS/433820839397/TanguturiMeghan/EazyAppTec/Axis Bank"/>
    <m/>
    <n v="594"/>
    <n v="496445.17999999947"/>
  </r>
  <r>
    <n v="1814"/>
    <s v="S36849371"/>
    <s v="03/Dec/2024"/>
    <s v="03/Dec/2024"/>
    <x v="8"/>
    <s v="03/12/2024 09:11:14 PM"/>
    <s v="MMT/IMPS/433828293178/ShubhamAgarwal1/EAZYAPP TE/Ratnakar Bank"/>
    <m/>
    <n v="10190"/>
    <n v="506635.17999999947"/>
  </r>
  <r>
    <n v="1815"/>
    <s v="S37194435"/>
    <s v="03/Dec/2024"/>
    <s v="03/Dec/2024"/>
    <x v="8"/>
    <s v="03/12/2024 09:59:11 PM"/>
    <s v="MMT/IMPS/433825583773/AdvaitDeshmukh2/EAZYAPP TE/Ratnakar Bank"/>
    <m/>
    <n v="16800"/>
    <n v="523435.17999999947"/>
  </r>
  <r>
    <n v="1816"/>
    <s v="S37200991"/>
    <s v="03/Dec/2024"/>
    <s v="03/Dec/2024"/>
    <x v="8"/>
    <s v="03/12/2024 10:00:20 PM"/>
    <s v="MMT/IMPS/433825584070/AdvaitDeshmukh2/EAZYAPP TE/Ratnakar Bank"/>
    <m/>
    <n v="143"/>
    <n v="523578.17999999947"/>
  </r>
  <r>
    <n v="1817"/>
    <s v="S39562059"/>
    <s v="04/Dec/2024"/>
    <s v="04/Dec/2024"/>
    <x v="8"/>
    <s v="04/12/2024 08:42:02 AM"/>
    <s v="MMT/IMPS/433908396772/IMPS/STUTIMITTA/Axis Bank"/>
    <m/>
    <n v="10000"/>
    <n v="533578.17999999947"/>
  </r>
  <r>
    <n v="1818"/>
    <s v="S39770108"/>
    <s v="04/Dec/2024"/>
    <s v="04/Dec/2024"/>
    <x v="8"/>
    <s v="04/12/2024 09:17:58 AM"/>
    <s v="MMT/IMPS/433925077662/Sola105RentElec/EAZYAPP TE/Ratnakar Bank"/>
    <m/>
    <n v="31758"/>
    <n v="565336.17999999947"/>
  </r>
  <r>
    <n v="1819"/>
    <s v="S40225945"/>
    <s v="04/Dec/2024"/>
    <s v="04/Dec/2024"/>
    <x v="8"/>
    <s v="04/12/2024 10:17:28 AM"/>
    <s v="MMT/IMPS/433928051369/SagnikRoy103Ren/EAZYAPP TE/Ratnakar Bank"/>
    <m/>
    <n v="16800"/>
    <n v="582136.17999999947"/>
  </r>
  <r>
    <n v="1820"/>
    <s v="S40468306"/>
    <s v="04/Dec/2024"/>
    <s v="04/Dec/2024"/>
    <x v="8"/>
    <s v="04/12/2024 10:44:08 AM"/>
    <s v="MMT/IMPS/433925114124/AbhinavRoy301El/EAZYAPP TE/Ratnakar Bank"/>
    <m/>
    <n v="671"/>
    <n v="582807.17999999947"/>
  </r>
  <r>
    <n v="1821"/>
    <s v="S40561771"/>
    <s v="04/Dec/2024"/>
    <s v="04/Dec/2024"/>
    <x v="8"/>
    <s v="04/12/2024 10:55:45 AM"/>
    <s v="MMT/IMPS/433925121635/SrikarSharma305/EAZYAPP TE/Ratnakar Bank"/>
    <m/>
    <n v="27375"/>
    <n v="610182.17999999947"/>
  </r>
  <r>
    <n v="1822"/>
    <s v="S40585443"/>
    <s v="04/Dec/2024"/>
    <s v="04/Dec/2024"/>
    <x v="8"/>
    <s v="04/12/2024 10:58:06 AM"/>
    <s v="MMT/IMPS/433927063803/ManiShankar503R/EAZYAPP TE/Ratnakar Bank"/>
    <m/>
    <n v="28253"/>
    <n v="638435.17999999947"/>
  </r>
  <r>
    <n v="1823"/>
    <s v="S41024839"/>
    <s v="04/Dec/2024"/>
    <s v="04/Dec/2024"/>
    <x v="8"/>
    <s v="04/12/2024 11:39:41 AM"/>
    <s v="MMT/IMPS/433926077013/HetviPurohit403/EAZYAPP TE/Ratnakar Bank"/>
    <m/>
    <n v="18051"/>
    <n v="656486.17999999947"/>
  </r>
  <r>
    <n v="1824"/>
    <s v="S41307404"/>
    <s v="04/Dec/2024"/>
    <s v="04/Dec/2024"/>
    <x v="8"/>
    <s v="04/12/2024 12:10:53 PM"/>
    <s v="MMT/IMPS/433925164833/AnujaDesale303E/EAZYAPP TE/Ratnakar Bank"/>
    <m/>
    <n v="17097"/>
    <n v="673583.17999999947"/>
  </r>
  <r>
    <n v="1825"/>
    <s v="S41384661"/>
    <s v="04/Dec/2024"/>
    <s v="04/Dec/2024"/>
    <x v="8"/>
    <s v="04/12/2024 12:16:37 PM"/>
    <s v="MMT/IMPS/433928088155/Jhanvi501Rent/EAZYAPP TE/Ratnakar Bank"/>
    <m/>
    <n v="21840"/>
    <n v="695423.17999999947"/>
  </r>
  <r>
    <n v="1826"/>
    <s v="S41385595"/>
    <s v="04/Dec/2024"/>
    <s v="04/Dec/2024"/>
    <x v="8"/>
    <s v="04/12/2024 12:16:42 PM"/>
    <s v="MMT/IMPS/433927088206/Kushagra503Rent/EAZYAPP TE/Ratnakar Bank"/>
    <m/>
    <n v="21280"/>
    <n v="716703.17999999947"/>
  </r>
  <r>
    <n v="1827"/>
    <s v="S42038707"/>
    <s v="04/Dec/2024"/>
    <s v="04/Dec/2024"/>
    <x v="8"/>
    <s v="04/12/2024 12:57:26 PM"/>
    <s v="MMT/IMPS/433926103095/RitwikMitra408E/EAZYAPP TE/Ratnakar Bank"/>
    <m/>
    <n v="26178"/>
    <n v="742881.17999999947"/>
  </r>
  <r>
    <n v="1828"/>
    <s v="S42509125"/>
    <s v="04/Dec/2024"/>
    <s v="04/Dec/2024"/>
    <x v="8"/>
    <s v="04/12/2024 01:25:54 PM"/>
    <s v="MMT/IMPS/433928112521/GauriKrishna405/EAZYAPP TE/Ratnakar Bank"/>
    <m/>
    <n v="31965"/>
    <n v="774846.17999999947"/>
  </r>
  <r>
    <n v="1829"/>
    <s v="S45318392"/>
    <s v="04/Dec/2024"/>
    <s v="04/Dec/2024"/>
    <x v="8"/>
    <s v="04/12/2024 05:18:23 PM"/>
    <s v="MMT/IMPS/433927173960/PrashanthShetka/EAZYAPP TE/Ratnakar Bank"/>
    <m/>
    <n v="9832"/>
    <n v="784678.17999999947"/>
  </r>
  <r>
    <n v="1830"/>
    <s v="S46113560"/>
    <s v="04/Dec/2024"/>
    <s v="04/Dec/2024"/>
    <x v="8"/>
    <s v="04/12/2024 06:32:56 PM"/>
    <s v="UPI/7350752213@ybl/Payment from Ph/AXIS BANK/316191574507/YBLb0258f9a326d443190a767e5dce45bef"/>
    <m/>
    <n v="4913"/>
    <n v="789591.17999999947"/>
  </r>
  <r>
    <n v="1831"/>
    <s v="S47083974"/>
    <s v="04/Dec/2024"/>
    <s v="04/Dec/2024"/>
    <x v="8"/>
    <s v="04/12/2024 07:59:12 PM"/>
    <s v="CAM/17691ORY/CASH DEP-Other/04-12-24/8156"/>
    <m/>
    <n v="27000"/>
    <n v="816591.17999999947"/>
  </r>
  <r>
    <n v="1832"/>
    <s v="S47091885"/>
    <s v="04/Dec/2024"/>
    <s v="04/Dec/2024"/>
    <x v="8"/>
    <s v="04/12/2024 08:00:22 PM"/>
    <s v="CAM/17691ORY/CASH DEP-Other/04-12-24/8158"/>
    <m/>
    <n v="1000"/>
    <n v="817591.17999999947"/>
  </r>
  <r>
    <n v="1833"/>
    <s v="S47203310"/>
    <s v="04/Dec/2024"/>
    <s v="04/Dec/2024"/>
    <x v="8"/>
    <s v="04/12/2024 08:13:37 PM"/>
    <s v="MMT/IMPS/433926219314/JayeshPuri304Re/EAZYAPP TE/Ratnakar Bank"/>
    <m/>
    <n v="16959"/>
    <n v="834550.17999999947"/>
  </r>
  <r>
    <n v="1834"/>
    <s v="S47347396"/>
    <s v="04/Dec/2024"/>
    <s v="04/Dec/2024"/>
    <x v="8"/>
    <s v="04/12/2024 08:35:08 PM"/>
    <s v="MMT/IMPS/433925432607/MugdhaSharma408/EAZYAPP TE/Ratnakar Bank"/>
    <m/>
    <n v="473"/>
    <n v="835023.17999999947"/>
  </r>
  <r>
    <n v="1835"/>
    <s v="S47407303"/>
    <s v="04/Dec/2024"/>
    <s v="04/Dec/2024"/>
    <x v="8"/>
    <s v="04/12/2024 08:44:02 PM"/>
    <s v="MMT/IMPS/433928227183/AmarRadhakrishn/EAZYAPP TE/Ratnakar Bank"/>
    <m/>
    <n v="46000"/>
    <n v="881023.17999999947"/>
  </r>
  <r>
    <n v="1836"/>
    <s v="S48294261"/>
    <s v="04/Dec/2024"/>
    <s v="04/Dec/2024"/>
    <x v="8"/>
    <s v="04/12/2024 10:54:42 PM"/>
    <s v="MMT/IMPS/433925490995/Neha403Rent/EAZYAPP TE/Ratnakar Bank"/>
    <m/>
    <n v="31360"/>
    <n v="912383.17999999947"/>
  </r>
  <r>
    <n v="1837"/>
    <s v="S51300062"/>
    <s v="05/Dec/2024"/>
    <s v="05/Dec/2024"/>
    <x v="8"/>
    <s v="05/12/2024 07:31:30 AM"/>
    <s v="MMT/IMPS/434027027244/PrathmeshS407Re/EAZYAPP TE/Ratnakar Bank"/>
    <m/>
    <n v="16230"/>
    <n v="928613.17999999947"/>
  </r>
  <r>
    <n v="1838"/>
    <s v="S52208437"/>
    <s v="05/Dec/2024"/>
    <s v="05/Dec/2024"/>
    <x v="8"/>
    <s v="05/12/2024 08:40:29 AM"/>
    <s v="MMT/IMPS/434025062822/Kirankuchana203/EAZYAPP TE/Ratnakar Bank"/>
    <m/>
    <n v="16543"/>
    <n v="945156.17999999947"/>
  </r>
  <r>
    <n v="1839"/>
    <s v="S53548991"/>
    <s v="05/Dec/2024"/>
    <s v="05/Dec/2024"/>
    <x v="8"/>
    <s v="05/12/2024 10:34:40 AM"/>
    <s v="MMT/IMPS/434027056593/NiharikaKotagir/EAZYAPP TE/Ratnakar Bank"/>
    <m/>
    <n v="396"/>
    <n v="945552.17999999947"/>
  </r>
  <r>
    <n v="1840"/>
    <s v="S53694449"/>
    <s v="05/Dec/2024"/>
    <s v="05/Dec/2024"/>
    <x v="8"/>
    <s v="05/12/2024 10:41:41 AM"/>
    <s v="MMT/IMPS/434025110587/MayuriGargav505/EAZYAPP TE/Ratnakar Bank"/>
    <m/>
    <n v="15680"/>
    <n v="961232.17999999947"/>
  </r>
  <r>
    <n v="1841"/>
    <s v="S54126712"/>
    <s v="05/Dec/2024"/>
    <s v="05/Dec/2024"/>
    <x v="8"/>
    <s v="05/12/2024 11:14:17 AM"/>
    <s v="MMT/IMPS/434026068522/JishnudeepBhatt/EAZYAPP TE/Ratnakar Bank"/>
    <m/>
    <n v="16910"/>
    <n v="978142.17999999947"/>
  </r>
  <r>
    <n v="1842"/>
    <s v="S54455355"/>
    <s v="05/Dec/2024"/>
    <s v="05/Dec/2024"/>
    <x v="8"/>
    <s v="05/12/2024 11:33:14 AM"/>
    <s v="MMT/IMPS/434025141662/AdityaNarayn501/EAZYAPP TE/Ratnakar Bank"/>
    <m/>
    <n v="17482"/>
    <n v="995624.17999999947"/>
  </r>
  <r>
    <n v="1843"/>
    <s v="S54916191"/>
    <s v="05/Dec/2024"/>
    <s v="05/Dec/2024"/>
    <x v="8"/>
    <s v="05/12/2024 01:40:55 PM"/>
    <s v="MMT/IMPS/434027116542/DhvaniKotwala30/EAZYAPP TE/Ratnakar Bank"/>
    <m/>
    <n v="29120"/>
    <n v="1024744.1799999995"/>
  </r>
  <r>
    <n v="1844"/>
    <s v="S54929313"/>
    <s v="05/Dec/2024"/>
    <s v="05/Dec/2024"/>
    <x v="8"/>
    <s v="05/12/2024 01:43:24 PM"/>
    <s v="MMT/IMPS/434026117144/DhvaniKotwala30/EAZYAPP TE/Ratnakar Bank"/>
    <m/>
    <n v="374"/>
    <n v="1025118.1799999995"/>
  </r>
  <r>
    <n v="1845"/>
    <s v="S54932376"/>
    <s v="05/Dec/2024"/>
    <s v="05/Dec/2024"/>
    <x v="8"/>
    <s v="05/12/2024 01:44:17 PM"/>
    <s v="MMT/IMPS/434028117417/MuskanRochwani3/EAZYAPP TE/Ratnakar Bank"/>
    <m/>
    <n v="16800"/>
    <n v="1041918.1799999995"/>
  </r>
  <r>
    <n v="1846"/>
    <s v="C46065453"/>
    <s v="05/Dec/2024"/>
    <s v="05/Dec/2024"/>
    <x v="8"/>
    <s v="05/12/2024 03:43:52 PM"/>
    <s v="MMT/IMPS/434025170841/DevavratKaustub/EAZYAPP TE/Ratnakar Bank"/>
    <m/>
    <n v="16877"/>
    <n v="1058795.1799999995"/>
  </r>
  <r>
    <n v="1847"/>
    <s v="C47583194"/>
    <s v="05/Dec/2024"/>
    <s v="05/Dec/2024"/>
    <x v="8"/>
    <s v="05/12/2024 03:47:54 PM"/>
    <s v="MMT/IMPS/434028099652/ShivaniPrabhu50/EAZYAPP TE/Ratnakar Bank"/>
    <m/>
    <n v="15680"/>
    <n v="1074475.1799999995"/>
  </r>
  <r>
    <n v="1848"/>
    <s v="C45507076"/>
    <s v="05/Dec/2024"/>
    <s v="05/Dec/2024"/>
    <x v="8"/>
    <s v="05/12/2024 04:07:00 PM"/>
    <s v="MMT/IMPS/434028085797/MahekJain108Ren/EAZYAPP TE/Ratnakar Bank"/>
    <m/>
    <n v="16998"/>
    <n v="1091473.1799999995"/>
  </r>
  <r>
    <n v="1849"/>
    <s v="C47857166"/>
    <s v="05/Dec/2024"/>
    <s v="05/Dec/2024"/>
    <x v="8"/>
    <s v="05/12/2024 04:09:25 PM"/>
    <s v="MMT/IMPS/434025192232/AravindJakkani3/EAZYAPP TE/Ratnakar Bank"/>
    <m/>
    <n v="16713"/>
    <n v="1108186.1799999995"/>
  </r>
  <r>
    <n v="1850"/>
    <s v="C47172235"/>
    <s v="05/Dec/2024"/>
    <s v="05/Dec/2024"/>
    <x v="8"/>
    <s v="05/12/2024 04:10:54 PM"/>
    <s v="MMT/IMPS/434027097864/PrateekRawat201/EAZYAPP TE/Ratnakar Bank"/>
    <m/>
    <n v="16909"/>
    <n v="1125095.1799999995"/>
  </r>
  <r>
    <n v="1851"/>
    <s v="C45376973"/>
    <s v="05/Dec/2024"/>
    <s v="05/Dec/2024"/>
    <x v="8"/>
    <s v="05/12/2024 04:31:40 PM"/>
    <s v="MMT/IMPS/434025159796/NiyatiSharma402/EAZYAPP TE/Ratnakar Bank"/>
    <m/>
    <n v="5476"/>
    <n v="1130571.1799999995"/>
  </r>
  <r>
    <n v="1852"/>
    <s v="C46633245"/>
    <s v="05/Dec/2024"/>
    <s v="05/Dec/2024"/>
    <x v="8"/>
    <s v="05/12/2024 04:46:05 PM"/>
    <s v="MMT/IMPS/434027094483/UpamaRay304Elec/EAZYAPP TE/Ratnakar Bank"/>
    <m/>
    <n v="27331"/>
    <n v="1157902.1799999995"/>
  </r>
  <r>
    <n v="1853"/>
    <s v="C53231333"/>
    <s v="05/Dec/2024"/>
    <s v="05/Dec/2024"/>
    <x v="8"/>
    <s v="05/12/2024 04:56:26 PM"/>
    <s v="MMT/IMPS/434025261860/HimanshuMali304/EAZYAPP TE/Ratnakar Bank"/>
    <m/>
    <n v="15839"/>
    <n v="1173741.1799999995"/>
  </r>
  <r>
    <n v="1854"/>
    <s v="S58043315"/>
    <s v="05/Dec/2024"/>
    <s v="05/Dec/2024"/>
    <x v="8"/>
    <s v="05/12/2024 06:19:19 PM"/>
    <s v="MMT/IMPS/434027185350/SGeettikaNaraya/EAZYAPP TE/Ratnakar Bank"/>
    <m/>
    <n v="10429"/>
    <n v="1184170.1799999995"/>
  </r>
  <r>
    <n v="1855"/>
    <s v="S58487041"/>
    <s v="05/Dec/2024"/>
    <s v="05/Dec/2024"/>
    <x v="8"/>
    <s v="05/12/2024 06:49:49 PM"/>
    <s v="MMT/IMPS/434028193407/Harshita403Rent/EAZYAPP TE/Ratnakar Bank"/>
    <m/>
    <n v="35280"/>
    <n v="1219450.1799999995"/>
  </r>
  <r>
    <n v="1856"/>
    <s v="S59585025"/>
    <s v="05/Dec/2024"/>
    <s v="05/Dec/2024"/>
    <x v="8"/>
    <s v="05/12/2024 08:30:43 PM"/>
    <s v="MMT/IMPS/434028216485/DipayanPal405El/EAZYAPP TE/Ratnakar Bank"/>
    <m/>
    <n v="35972"/>
    <n v="1255422.1799999995"/>
  </r>
  <r>
    <n v="1857"/>
    <s v="S60524947"/>
    <s v="05/Dec/2024"/>
    <s v="05/Dec/2024"/>
    <x v="8"/>
    <s v="05/12/2024 10:32:59 PM"/>
    <s v="MMT/IMPS/434025480330/NimishaJain308E/EAZYAPP TE/Ratnakar Bank"/>
    <m/>
    <n v="23672"/>
    <n v="1279094.1799999995"/>
  </r>
  <r>
    <n v="1858"/>
    <s v="S60588046"/>
    <s v="05/Dec/2024"/>
    <s v="05/Dec/2024"/>
    <x v="8"/>
    <s v="05/12/2024 10:51:33 PM"/>
    <s v="MMT/IMPS/434022823791/Aneesh202Rent/EazyAppTec/Axis Bank"/>
    <m/>
    <n v="16800"/>
    <n v="1295894.1799999995"/>
  </r>
  <r>
    <n v="1859"/>
    <s v="S60817622"/>
    <s v="05/Dec/2024"/>
    <s v="05/Dec/2024"/>
    <x v="8"/>
    <s v="05/12/2024 11:30:01 PM"/>
    <s v="MMT/IMPS/434028260967/AkhilYechuri403/EAZYAPP TE/Ratnakar Bank"/>
    <m/>
    <n v="302"/>
    <n v="1296196.1799999995"/>
  </r>
  <r>
    <n v="1860"/>
    <s v="S62887154"/>
    <s v="06/Dec/2024"/>
    <s v="06/Dec/2024"/>
    <x v="8"/>
    <s v="06/12/2024 09:21:05 AM"/>
    <s v="MMT/IMPS/434127046155/Yogeshwar201Ren/EAZYAPP TE/Ratnakar Bank"/>
    <m/>
    <n v="29395"/>
    <n v="1325591.1799999995"/>
  </r>
  <r>
    <n v="1861"/>
    <s v="S62900633"/>
    <s v="06/Dec/2024"/>
    <s v="06/Dec/2024"/>
    <x v="8"/>
    <s v="06/12/2024 09:23:51 AM"/>
    <s v="MMT/IMPS/434125091048/RajashekarMakal/EAZYAPP TE/Ratnakar Bank"/>
    <m/>
    <n v="30740"/>
    <n v="1356331.1799999995"/>
  </r>
  <r>
    <n v="1862"/>
    <s v="S62993981"/>
    <s v="06/Dec/2024"/>
    <s v="06/Dec/2024"/>
    <x v="8"/>
    <s v="06/12/2024 09:36:21 AM"/>
    <s v="MMT/IMPS/434109826638/Abhinav403Elect/EazyAppTec/Axis Bank"/>
    <m/>
    <n v="11936"/>
    <n v="1368267.1799999995"/>
  </r>
  <r>
    <n v="1863"/>
    <s v="S62994181"/>
    <s v="06/Dec/2024"/>
    <s v="06/Dec/2024"/>
    <x v="8"/>
    <s v="06/12/2024 09:36:27 AM"/>
    <s v="MMT/IMPS/434109827893/SubhaPothireddy/EazyAppTec/Axis Bank"/>
    <m/>
    <n v="26880"/>
    <n v="1395147.1799999995"/>
  </r>
  <r>
    <n v="1864"/>
    <s v="S62996759"/>
    <s v="06/Dec/2024"/>
    <s v="06/Dec/2024"/>
    <x v="8"/>
    <s v="06/12/2024 09:36:43 AM"/>
    <s v="MMT/IMPS/434109829004/Anshuman504Rent/EazyAppTec/Axis Bank"/>
    <m/>
    <n v="26880"/>
    <n v="1422027.1799999995"/>
  </r>
  <r>
    <n v="1865"/>
    <s v="S62997250"/>
    <s v="06/Dec/2024"/>
    <s v="06/Dec/2024"/>
    <x v="8"/>
    <s v="06/12/2024 09:36:46 AM"/>
    <s v="MMT/IMPS/434109828452/SashankVVSR101A/EazyAppTec/Axis Bank"/>
    <m/>
    <n v="37460"/>
    <n v="1459487.1799999995"/>
  </r>
  <r>
    <n v="1866"/>
    <s v="S63167046"/>
    <s v="06/Dec/2024"/>
    <s v="06/Dec/2024"/>
    <x v="8"/>
    <s v="06/12/2024 10:04:11 AM"/>
    <s v="MMT/IMPS/434126054278/Jahanv8D405Elec/EAZYAPP TE/Ratnakar Bank"/>
    <m/>
    <n v="429"/>
    <n v="1459916.1799999995"/>
  </r>
  <r>
    <n v="1867"/>
    <s v="S63423219"/>
    <s v="06/Dec/2024"/>
    <s v="06/Dec/2024"/>
    <x v="8"/>
    <s v="06/12/2024 10:36:25 AM"/>
    <s v="MMT/IMPS/434110008536/KrishnaRajOduvi/EazyAppTec/Axis Bank"/>
    <m/>
    <n v="39700"/>
    <n v="1499616.1799999995"/>
  </r>
  <r>
    <n v="1868"/>
    <s v="S63572471"/>
    <s v="06/Dec/2024"/>
    <s v="06/Dec/2024"/>
    <x v="8"/>
    <s v="06/12/2024 10:53:00 AM"/>
    <s v="ACH/CTRAZORPAY/ICIC0000000015573604/GROMORFINAPTR6dUkIodXq6Y"/>
    <n v="9167"/>
    <m/>
    <n v="1490449.1799999995"/>
  </r>
  <r>
    <n v="1869"/>
    <s v="S63829859"/>
    <s v="06/Dec/2024"/>
    <s v="06/Dec/2024"/>
    <x v="8"/>
    <s v="06/12/2024 11:14:58 AM"/>
    <s v="MMT/IMPS/434126070914/ShivaBharadwaj1/EAZYAPP TE/Ratnakar Bank"/>
    <m/>
    <n v="28099"/>
    <n v="1518548.1799999995"/>
  </r>
  <r>
    <n v="1870"/>
    <s v="S64017415"/>
    <s v="06/Dec/2024"/>
    <s v="06/Dec/2024"/>
    <x v="8"/>
    <s v="06/12/2024 11:33:22 AM"/>
    <s v="NEFT-AXNFCN0841297186-RZPX PRIVATE LIMITED ESCROWACCOUNT-MUSKAN ROCHWANI 307 ELECTRICIT-9210200106"/>
    <m/>
    <n v="434"/>
    <n v="1518982.1799999995"/>
  </r>
  <r>
    <n v="1871"/>
    <s v="S65142186"/>
    <s v="06/Dec/2024"/>
    <s v="06/Dec/2024"/>
    <x v="8"/>
    <s v="06/12/2024 01:11:04 PM"/>
    <s v="NEFT-AXNFCN0841335211-RZPX PRIVATE LIMITED ESCROWACCOUNT-ATISHAY SINHA 306 ELECTRICITY-92102001064"/>
    <m/>
    <n v="31329"/>
    <n v="1550311.1799999995"/>
  </r>
  <r>
    <n v="1872"/>
    <s v="S66960534"/>
    <s v="06/Dec/2024"/>
    <s v="06/Dec/2024"/>
    <x v="8"/>
    <s v="06/12/2024 04:06:49 PM"/>
    <s v="MMT/IMPS/434127150224/PrateekSinghCha/EAZYAPP TE/Ratnakar Bank"/>
    <m/>
    <n v="38384"/>
    <n v="1588695.1799999995"/>
  </r>
  <r>
    <n v="1873"/>
    <s v="S68837725"/>
    <s v="06/Dec/2024"/>
    <s v="06/Dec/2024"/>
    <x v="8"/>
    <s v="06/12/2024 06:19:51 PM"/>
    <s v="MMT/IMPS/434126186817/KaushaVora306El/EAZYAPP TE/Ratnakar Bank"/>
    <m/>
    <n v="93"/>
    <n v="1588788.1799999995"/>
  </r>
  <r>
    <n v="1874"/>
    <s v="S69785339"/>
    <s v="06/Dec/2024"/>
    <s v="06/Dec/2024"/>
    <x v="8"/>
    <s v="06/12/2024 07:40:20 PM"/>
    <s v="MMT/IMPS/434128206386/ShaktiraisinghK/EAZYAPP TE/Ratnakar Bank"/>
    <m/>
    <n v="18433"/>
    <n v="1607221.1799999995"/>
  </r>
  <r>
    <n v="1875"/>
    <s v="S73808748"/>
    <s v="07/Dec/2024"/>
    <s v="07/Dec/2024"/>
    <x v="8"/>
    <s v="07/12/2024 10:18:24 AM"/>
    <s v="MMT/IMPS/434228075050/SatyaPravallika/EAZYAPP TE/Ratnakar Bank"/>
    <m/>
    <n v="17520"/>
    <n v="1624741.1799999995"/>
  </r>
  <r>
    <n v="1876"/>
    <s v="S74316495"/>
    <s v="07/Dec/2024"/>
    <s v="07/Dec/2024"/>
    <x v="8"/>
    <s v="07/12/2024 11:19:09 AM"/>
    <s v="MMT/IMPS/434225184539/AnilSomasundara/EAZYAPP TE/Ratnakar Bank"/>
    <m/>
    <n v="26360"/>
    <n v="1651101.1799999995"/>
  </r>
  <r>
    <n v="1877"/>
    <s v="S74339849"/>
    <s v="07/Dec/2024"/>
    <s v="07/Dec/2024"/>
    <x v="8"/>
    <s v="07/12/2024 11:22:16 AM"/>
    <s v="MMT/IMPS/434225186471/Samikhyha201Ren/EAZYAPP TE/Ratnakar Bank"/>
    <m/>
    <n v="30242"/>
    <n v="1681343.1799999995"/>
  </r>
  <r>
    <n v="1878"/>
    <s v="S77226587"/>
    <s v="07/Dec/2024"/>
    <s v="07/Dec/2024"/>
    <x v="8"/>
    <s v="07/12/2024 03:32:58 PM"/>
    <s v="INF/NEFT/038533812921/UTIB0CCH274/thriveabhi     /RAZORPAYXAXIS"/>
    <n v="50000"/>
    <m/>
    <n v="1631343.1799999995"/>
  </r>
  <r>
    <n v="1879"/>
    <s v="S78335879"/>
    <s v="07/Dec/2024"/>
    <s v="07/Dec/2024"/>
    <x v="8"/>
    <s v="07/12/2024 05:09:52 PM"/>
    <s v="MMT/IMPS/434225357049/TusharAgarwal50/EAZYAPP TE/Ratnakar Bank"/>
    <m/>
    <n v="18308"/>
    <n v="1649651.1799999995"/>
  </r>
  <r>
    <n v="1880"/>
    <s v="S81116020"/>
    <s v="07/Dec/2024"/>
    <s v="07/Dec/2024"/>
    <x v="8"/>
    <s v="07/12/2024 10:40:04 PM"/>
    <s v="MMT/IMPS/434225539966/AlleShivaTeja30/EAZYAPP TE/Ratnakar Bank"/>
    <m/>
    <n v="33372"/>
    <n v="1683023.1799999995"/>
  </r>
  <r>
    <n v="1881"/>
    <s v="S81053917"/>
    <s v="07/Dec/2024"/>
    <s v="07/Dec/2024"/>
    <x v="8"/>
    <s v="07/12/2024 10:42:11 PM"/>
    <s v="UPI/8056197476@ptsb/NA/BANK OF BARODA/434296431382/PTM88FE74A68EBE498798483B80BF032CA1"/>
    <m/>
    <n v="11000"/>
    <n v="1694023.1799999995"/>
  </r>
  <r>
    <n v="1882"/>
    <s v="S83382649"/>
    <s v="08/Dec/2024"/>
    <s v="08/Dec/2024"/>
    <x v="8"/>
    <s v="08/12/2024 11:07:50 AM"/>
    <s v="MMT/IMPS/434328071067/Monica207Rent/EAZYAPP TE/Ratnakar Bank"/>
    <m/>
    <n v="25760"/>
    <n v="1719783.1799999995"/>
  </r>
  <r>
    <n v="1883"/>
    <s v="S86600535"/>
    <s v="08/Dec/2024"/>
    <s v="08/Dec/2024"/>
    <x v="8"/>
    <s v="08/12/2024 08:54:39 PM"/>
    <s v="UPI/divyaakana@ybl/Payment from Ph/Kotak Mahindra/838907383892/YBLaafe16657dac4b78b0bf5eb59ab04ddb"/>
    <m/>
    <n v="11916"/>
    <n v="1731699.1799999995"/>
  </r>
  <r>
    <n v="1884"/>
    <s v="S90935415"/>
    <s v="09/Dec/2024"/>
    <s v="09/Dec/2024"/>
    <x v="8"/>
    <s v="09/12/2024 12:08:20 PM"/>
    <s v="MMT/IMPS/434428075759/BhavyaUpadhyay5/EAZYAPP TE/Ratnakar Bank"/>
    <m/>
    <n v="214"/>
    <n v="1731913.1799999995"/>
  </r>
  <r>
    <n v="1885"/>
    <s v="S97367719"/>
    <s v="09/Dec/2024"/>
    <s v="09/Dec/2024"/>
    <x v="8"/>
    <s v="09/12/2024 09:25:50 PM"/>
    <s v="MMT/IMPS/434425470679/MoulikGupta303E/EAZYAPP TE/Ratnakar Bank"/>
    <m/>
    <n v="374"/>
    <n v="1732287.1799999995"/>
  </r>
  <r>
    <n v="1886"/>
    <s v="S98154386"/>
    <s v="10/Dec/2024"/>
    <s v="10/Dec/2024"/>
    <x v="8"/>
    <s v="10/12/2024 12:55:12 AM"/>
    <s v="MMT/IMPS/434525027470/TheFargo202Rent/EAZYAPP TE/Ratnakar Bank"/>
    <m/>
    <n v="32731"/>
    <n v="1765018.1799999995"/>
  </r>
  <r>
    <n v="1887"/>
    <s v="S2190819"/>
    <s v="10/Dec/2024"/>
    <s v="10/Dec/2024"/>
    <x v="8"/>
    <s v="10/12/2024 09:57:10 AM"/>
    <s v="MMT/IMPS/434525164927/MeenakshiAishwa/EAZYAPP TE/Ratnakar Bank"/>
    <m/>
    <n v="583"/>
    <n v="1765601.1799999995"/>
  </r>
  <r>
    <n v="1888"/>
    <s v="S3036668"/>
    <s v="10/Dec/2024"/>
    <s v="10/Dec/2024"/>
    <x v="8"/>
    <s v="10/12/2024 11:22:59 AM"/>
    <s v="MMT/IMPS/434525209564/HarshithaVanama/EAZYAPP TE/Ratnakar Bank"/>
    <m/>
    <n v="16604"/>
    <n v="1782205.1799999995"/>
  </r>
  <r>
    <n v="1889"/>
    <s v="S3522126"/>
    <s v="10/Dec/2024"/>
    <s v="10/Dec/2024"/>
    <x v="8"/>
    <s v="10/12/2024 12:05:55 PM"/>
    <s v="MMT/IMPS/434526120481/NehaRaviprolu10/EAZYAPP TE/Ratnakar Bank"/>
    <m/>
    <n v="18619"/>
    <n v="1800824.1799999995"/>
  </r>
  <r>
    <n v="1890"/>
    <s v="S10935322"/>
    <s v="11/Dec/2024"/>
    <s v="11/Dec/2024"/>
    <x v="8"/>
    <s v="11/12/2024 01:02:40 AM"/>
    <s v="INF/INFT/038577082481/rent T1        /T1LANDLORD"/>
    <n v="300000"/>
    <m/>
    <n v="1500824.1799999995"/>
  </r>
  <r>
    <n v="1891"/>
    <s v="S10933975"/>
    <s v="11/Dec/2024"/>
    <s v="11/Dec/2024"/>
    <x v="8"/>
    <s v="11/12/2024 01:02:41 AM"/>
    <s v="INF/INFT/038577082483/rent dlf       /DLFLANDLORD3"/>
    <n v="79065"/>
    <m/>
    <n v="1421759.1799999995"/>
  </r>
  <r>
    <n v="1892"/>
    <s v="S10934875"/>
    <s v="11/Dec/2024"/>
    <s v="11/Dec/2024"/>
    <x v="8"/>
    <s v="11/12/2024 01:02:41 AM"/>
    <s v="INF/INFT/038577082482/SYEDDLF"/>
    <n v="79065"/>
    <m/>
    <n v="1342694.1799999995"/>
  </r>
  <r>
    <n v="1893"/>
    <s v="S10937818"/>
    <s v="11/Dec/2024"/>
    <s v="11/Dec/2024"/>
    <x v="8"/>
    <s v="11/12/2024 01:05:52 AM"/>
    <s v="INF/NEFT/038577084061/SBIN0001879/rent           /DLFLANDLORDATIY"/>
    <n v="79065"/>
    <m/>
    <n v="1263629.1799999995"/>
  </r>
  <r>
    <n v="1894"/>
    <s v="S10938669"/>
    <s v="11/Dec/2024"/>
    <s v="11/Dec/2024"/>
    <x v="8"/>
    <s v="11/12/2024 01:05:52 AM"/>
    <s v="INF/NEFT/038577084063/SBIN0021216/GAYATHRI"/>
    <n v="76091"/>
    <m/>
    <n v="1187538.1799999995"/>
  </r>
  <r>
    <n v="1895"/>
    <s v="S10939102"/>
    <s v="11/Dec/2024"/>
    <s v="11/Dec/2024"/>
    <x v="8"/>
    <s v="11/12/2024 01:05:52 AM"/>
    <s v="INF/NEFT/038577084062/SBIN0021216/AAKANKSHA"/>
    <n v="76091"/>
    <m/>
    <n v="1111447.1799999995"/>
  </r>
  <r>
    <n v="1896"/>
    <s v="S10938139"/>
    <s v="11/Dec/2024"/>
    <s v="11/Dec/2024"/>
    <x v="8"/>
    <s v="11/12/2024 01:05:53 AM"/>
    <s v="INF/NEFT/038577084064/SBIN0021110/GSRINIVAS"/>
    <n v="76091"/>
    <m/>
    <n v="1035356.1799999995"/>
  </r>
  <r>
    <n v="1897"/>
    <s v="S10938673"/>
    <s v="11/Dec/2024"/>
    <s v="11/Dec/2024"/>
    <x v="8"/>
    <s v="11/12/2024 01:05:53 AM"/>
    <s v="INF/NEFT/038577084065/HDFC0000218/rent           /HHLANDLORD1"/>
    <n v="124279"/>
    <m/>
    <n v="911077.17999999947"/>
  </r>
  <r>
    <n v="1898"/>
    <s v="S10937833"/>
    <s v="11/Dec/2024"/>
    <s v="11/Dec/2024"/>
    <x v="8"/>
    <s v="11/12/2024 01:05:55 AM"/>
    <s v="INF/NEFT/038577084067/HDFC0000218/rent           /HHLANDLORD3"/>
    <n v="124279"/>
    <m/>
    <n v="786798.17999999947"/>
  </r>
  <r>
    <n v="1899"/>
    <s v="S10939106"/>
    <s v="11/Dec/2024"/>
    <s v="11/Dec/2024"/>
    <x v="8"/>
    <s v="11/12/2024 01:05:55 AM"/>
    <s v="INF/NEFT/038577084066/HDFC0000218/HHLANDLORD2"/>
    <n v="124279"/>
    <m/>
    <n v="662519.17999999947"/>
  </r>
  <r>
    <n v="1900"/>
    <s v="S10939112"/>
    <s v="11/Dec/2024"/>
    <s v="11/Dec/2024"/>
    <x v="8"/>
    <s v="11/12/2024 01:05:55 AM"/>
    <s v="INF/NEFT/038577084068/HDFC0000218/HHLANDLORD4"/>
    <n v="124279"/>
    <m/>
    <n v="538240.17999999947"/>
  </r>
  <r>
    <n v="1901"/>
    <s v="S18711635"/>
    <s v="11/Dec/2024"/>
    <s v="11/Dec/2024"/>
    <x v="8"/>
    <s v="11/12/2024 05:44:55 PM"/>
    <s v="MMT/IMPS/434617918865/salaries/PAYROLL/UTIB0CCH274"/>
    <n v="237000"/>
    <m/>
    <n v="301240.17999999947"/>
  </r>
  <r>
    <n v="1902"/>
    <s v="S18899144"/>
    <s v="11/Dec/2024"/>
    <s v="11/Dec/2024"/>
    <x v="8"/>
    <s v="11/12/2024 05:59:50 PM"/>
    <s v="MMT/IMPS/434617958781/PAYROLL/UTIB0CCH274"/>
    <n v="8500"/>
    <m/>
    <n v="292740.17999999947"/>
  </r>
  <r>
    <n v="1903"/>
    <s v="S32005203"/>
    <s v="13/Dec/2024"/>
    <s v="13/Dec/2024"/>
    <x v="8"/>
    <s v="13/12/2024 03:00:39 AM"/>
    <s v="INF/NEFT/038602518401/IOBA0000572/rent           /DEEPTHITR"/>
    <n v="415800"/>
    <m/>
    <n v="-123059.82000000053"/>
  </r>
  <r>
    <n v="1904"/>
    <s v="S40835898"/>
    <s v="13/Dec/2024"/>
    <s v="13/Dec/2024"/>
    <x v="8"/>
    <s v="13/12/2024 09:36:58 PM"/>
    <s v="UPI/8719942999@ybl/Thrive Zero Stu/CANARA BANK/664918267228/YBLb2cfde12a081466c9925d55c844aadc8"/>
    <m/>
    <n v="10000"/>
    <n v="-113059.82000000053"/>
  </r>
  <r>
    <n v="1905"/>
    <s v="S44652086"/>
    <s v="14/Dec/2024"/>
    <s v="14/Dec/2024"/>
    <x v="8"/>
    <s v="14/12/2024 02:29:14 PM"/>
    <s v="MMT/IMPS/434928155239/PranshulSingh40/EAZYAPP TE/Ratnakar Bank"/>
    <m/>
    <n v="46140"/>
    <n v="-66919.820000000531"/>
  </r>
  <r>
    <n v="1906"/>
    <s v="S45730831"/>
    <s v="14/Dec/2024"/>
    <s v="14/Dec/2024"/>
    <x v="8"/>
    <s v="14/12/2024 05:23:21 PM"/>
    <s v="MMT/IMPS/434925400627/BhoomiAgarwal20/EAZYAPP TE/Ratnakar Bank"/>
    <m/>
    <n v="36145"/>
    <n v="-30774.820000000531"/>
  </r>
  <r>
    <n v="1907"/>
    <s v="S46375938"/>
    <s v="14/Dec/2024"/>
    <s v="14/Dec/2024"/>
    <x v="8"/>
    <s v="14/12/2024 07:01:18 PM"/>
    <s v="MMT/IMPS/434926237850/RaghavSingh102E/EAZYAPP TE/Ratnakar Bank"/>
    <m/>
    <n v="2640"/>
    <n v="-28134.820000000531"/>
  </r>
  <r>
    <n v="1908"/>
    <s v="S50372607"/>
    <s v="15/Dec/2024"/>
    <s v="15/Dec/2024"/>
    <x v="8"/>
    <s v="15/12/2024 01:29:39 PM"/>
    <s v="UPI/hrithik10anand@/UPI/Kotak Mahindra /435055590351/SBIffdb0248df1f4f50865e9450655ba6b4"/>
    <m/>
    <n v="10000"/>
    <n v="-18134.820000000531"/>
  </r>
  <r>
    <n v="1909"/>
    <s v="S53138849"/>
    <s v="16/Dec/2024"/>
    <s v="16/Dec/2024"/>
    <x v="8"/>
    <s v="16/12/2024 12:15:19 AM"/>
    <s v="MMT/IMPS/435100168646/Advance for Thr/ASHLIN HAR/HDFC Bank"/>
    <m/>
    <n v="10000"/>
    <n v="-8134.8200000005309"/>
  </r>
  <r>
    <n v="1910"/>
    <s v="S53138114"/>
    <s v="16/Dec/2024"/>
    <s v="16/Dec/2024"/>
    <x v="8"/>
    <s v="16/12/2024 12:21:04 AM"/>
    <s v="UPI/527160705470/Payment from Ph/nirosha20951@ax/AXIS BANK/AXL541b1845955343b8b424b2ce73fe9499"/>
    <m/>
    <n v="32032"/>
    <n v="23897.179999999469"/>
  </r>
  <r>
    <n v="1911"/>
    <s v="S56646409"/>
    <s v="16/Dec/2024"/>
    <s v="16/Dec/2024"/>
    <x v="8"/>
    <s v="16/12/2024 10:33:17 AM"/>
    <s v="BIL/ONL/000943385131/DREAMPLUG"/>
    <n v="57457"/>
    <m/>
    <n v="-33559.820000000531"/>
  </r>
  <r>
    <n v="1912"/>
    <s v="S56678131"/>
    <s v="16/Dec/2024"/>
    <s v="16/Dec/2024"/>
    <x v="8"/>
    <s v="16/12/2024 10:35:39 AM"/>
    <s v="INF/INFT/038626785151/rent           /NARENICT0"/>
    <n v="204120"/>
    <m/>
    <n v="-237679.82000000053"/>
  </r>
  <r>
    <n v="1913"/>
    <s v="S56689079"/>
    <s v="16/Dec/2024"/>
    <s v="16/Dec/2024"/>
    <x v="8"/>
    <s v="16/12/2024 10:36:37 AM"/>
    <s v="INF/NEFT/038626794561/UBIN0801925/rent           /GEETHAT0"/>
    <n v="221130"/>
    <m/>
    <n v="-458809.82000000053"/>
  </r>
  <r>
    <n v="1914"/>
    <s v="S56718436"/>
    <s v="16/Dec/2024"/>
    <s v="16/Dec/2024"/>
    <x v="8"/>
    <s v="16/12/2024 10:39:07 AM"/>
    <s v="BIL/ONL/000943388048/One97 Comm/Rosa elec bill"/>
    <n v="54902.9"/>
    <m/>
    <n v="-513712.72000000055"/>
  </r>
  <r>
    <n v="1915"/>
    <s v="S56758577"/>
    <s v="16/Dec/2024"/>
    <s v="16/Dec/2024"/>
    <x v="8"/>
    <s v="16/12/2024 10:42:12 AM"/>
    <s v="BIL/ONL/000943389590/One97 Comm/HH elec bill"/>
    <n v="47021.9"/>
    <m/>
    <n v="-560734.62000000058"/>
  </r>
  <r>
    <n v="1916"/>
    <s v="S58936767"/>
    <s v="16/Dec/2024"/>
    <s v="16/Dec/2024"/>
    <x v="8"/>
    <s v="16/12/2024 02:13:18 PM"/>
    <s v="UPI/saicz.icici@ibl/Payment from Ph/ICICI Bank/869786932321/IBLee505e21e30a436794f402e24dd581a4"/>
    <m/>
    <n v="5000"/>
    <n v="-555734.62000000058"/>
  </r>
  <r>
    <n v="1917"/>
    <s v="S59475975"/>
    <s v="16/Dec/2024"/>
    <s v="16/Dec/2024"/>
    <x v="8"/>
    <s v="16/12/2024 03:04:14 PM"/>
    <s v="UPI/hrithik10anand-/UPI/Kotak Mahindra /471766270654/AXI2f0a016e8df54c12b7918a0152873ee0"/>
    <m/>
    <n v="2000"/>
    <n v="-553734.62000000058"/>
  </r>
  <r>
    <n v="1918"/>
    <s v="S59627917"/>
    <s v="16/Dec/2024"/>
    <s v="16/Dec/2024"/>
    <x v="8"/>
    <s v="16/12/2024 03:05:37 PM"/>
    <s v="BIL/ONL/000943518895/One97 Comm"/>
    <n v="8153.9"/>
    <m/>
    <n v="-561888.5200000006"/>
  </r>
  <r>
    <n v="1919"/>
    <s v="S60870302"/>
    <s v="16/Dec/2024"/>
    <s v="16/Dec/2024"/>
    <x v="8"/>
    <s v="16/12/2024 04:47:57 PM"/>
    <s v="BIL/ONL/000943561264/One97 Comm"/>
    <n v="18621.900000000001"/>
    <m/>
    <n v="-580510.42000000062"/>
  </r>
  <r>
    <n v="1920"/>
    <s v="S61438741"/>
    <s v="16/Dec/2024"/>
    <s v="16/Dec/2024"/>
    <x v="8"/>
    <s v="16/12/2024 05:34:48 PM"/>
    <s v="INF/NEFT/038633982211/UTIB0CCH274/thriveabhi     /RAZORPAYXAXIS"/>
    <n v="50000"/>
    <m/>
    <n v="-630510.42000000062"/>
  </r>
  <r>
    <n v="1921"/>
    <s v="S61596397"/>
    <s v="16/Dec/2024"/>
    <s v="16/Dec/2024"/>
    <x v="8"/>
    <s v="16/12/2024 05:47:57 PM"/>
    <s v="MMT/IMPS/435125303238/AnvithaH307Rent/EAZYAPP TE/Ratnakar Bank"/>
    <m/>
    <n v="25760"/>
    <n v="-604750.42000000062"/>
  </r>
  <r>
    <n v="1922"/>
    <s v="S61610058"/>
    <s v="16/Dec/2024"/>
    <s v="16/Dec/2024"/>
    <x v="8"/>
    <s v="16/12/2024 05:49:02 PM"/>
    <s v="MMT/IMPS/435127158979/AnvithaH307Elec/EAZYAPP TE/Ratnakar Bank"/>
    <m/>
    <n v="341"/>
    <n v="-604409.42000000062"/>
  </r>
  <r>
    <n v="1923"/>
    <s v="S62790245"/>
    <s v="16/Dec/2024"/>
    <s v="16/Dec/2024"/>
    <x v="8"/>
    <s v="16/12/2024 07:38:52 PM"/>
    <s v="MMT/IMPS/435128185437/AnvithaH307Elec/EAZYAPP TE/Ratnakar Bank"/>
    <m/>
    <n v="437"/>
    <n v="-603972.42000000062"/>
  </r>
  <r>
    <n v="1924"/>
    <s v="S62795547"/>
    <s v="16/Dec/2024"/>
    <s v="16/Dec/2024"/>
    <x v="8"/>
    <s v="16/12/2024 07:39:22 PM"/>
    <s v="MMT/IMPS/435127185528/AnvithaH307Elec/EAZYAPP TE/Ratnakar Bank"/>
    <m/>
    <n v="233"/>
    <n v="-603739.42000000062"/>
  </r>
  <r>
    <n v="1925"/>
    <s v="S66249616"/>
    <s v="17/Dec/2024"/>
    <s v="17/Dec/2024"/>
    <x v="8"/>
    <s v="17/12/2024 08:41:18 AM"/>
    <s v="BIL/ONL/000943755949/ICICI Bank"/>
    <n v="34407.99"/>
    <m/>
    <n v="-638147.41000000061"/>
  </r>
  <r>
    <n v="1926"/>
    <s v="S66648388"/>
    <s v="17/Dec/2024"/>
    <s v="17/Dec/2024"/>
    <x v="8"/>
    <s v="17/12/2024 09:59:16 AM"/>
    <s v="BIL/ONL/000943782004/One97 Comm"/>
    <n v="25633.9"/>
    <m/>
    <n v="-663781.31000000064"/>
  </r>
  <r>
    <n v="1927"/>
    <s v="S66657848"/>
    <s v="17/Dec/2024"/>
    <s v="17/Dec/2024"/>
    <x v="8"/>
    <s v="17/12/2024 10:01:01 AM"/>
    <s v="BIL/ONL/000943782650/One97 Comm"/>
    <n v="20379.900000000001"/>
    <m/>
    <n v="-684161.21000000066"/>
  </r>
  <r>
    <n v="1928"/>
    <s v="S66810975"/>
    <s v="17/Dec/2024"/>
    <s v="17/Dec/2024"/>
    <x v="8"/>
    <s v="17/12/2024 10:20:53 AM"/>
    <s v="MMT/IMPS/435227089917/ShashankTiwari1/EAZYAPP TE/Ratnakar Bank"/>
    <m/>
    <n v="44338"/>
    <n v="-639823.21000000066"/>
  </r>
  <r>
    <n v="1929"/>
    <s v="S67063467"/>
    <s v="17/Dec/2024"/>
    <s v="17/Dec/2024"/>
    <x v="8"/>
    <s v="17/12/2024 10:50:17 AM"/>
    <s v="INF/NEFT/038639648251/UTIB0CCH274/Salary         /Payroll"/>
    <n v="2000"/>
    <m/>
    <n v="-641823.21000000066"/>
  </r>
  <r>
    <n v="1930"/>
    <s v="S70286683"/>
    <s v="17/Dec/2024"/>
    <s v="17/Dec/2024"/>
    <x v="8"/>
    <s v="17/12/2024 03:54:11 PM"/>
    <s v="GIB/002034090740/GST       /24123600058202"/>
    <n v="374705"/>
    <m/>
    <n v="-1016528.2100000007"/>
  </r>
  <r>
    <n v="1931"/>
    <s v="S74136645"/>
    <s v="17/Dec/2024"/>
    <s v="17/Dec/2024"/>
    <x v="8"/>
    <s v="17/12/2024 11:48:01 PM"/>
    <s v="MMT/IMPS/435228293353/SidharthUNair10/EAZYAPP TE/Ratnakar Bank"/>
    <m/>
    <n v="23325"/>
    <n v="-993203.21000000066"/>
  </r>
  <r>
    <n v="1932"/>
    <s v="S81410801"/>
    <s v="18/Dec/2024"/>
    <s v="18/Dec/2024"/>
    <x v="8"/>
    <s v="18/12/2024 06:33:56 PM"/>
    <s v="BIL/ONL/000944394102/Apple Medi"/>
    <n v="1000"/>
    <m/>
    <n v="-994203.21000000066"/>
  </r>
  <r>
    <n v="1933"/>
    <s v="S82905235"/>
    <s v="18/Dec/2024"/>
    <s v="18/Dec/2024"/>
    <x v="8"/>
    <s v="18/12/2024 09:58:13 PM"/>
    <s v="UPI/debnathabhishek/UPI/State Bank Of I/435391417556/AXI4f57782335854bda8fbff524bfba899d"/>
    <m/>
    <n v="5000"/>
    <n v="-989203.21000000066"/>
  </r>
  <r>
    <n v="1934"/>
    <s v="S82960146"/>
    <s v="18/Dec/2024"/>
    <s v="18/Dec/2024"/>
    <x v="8"/>
    <s v="18/12/2024 10:03:13 PM"/>
    <s v="UPI/arinjohari333-1/UPI/UNION BANK OF I/435300114588/AXId0894c29707b48f38d64448d51fa8958"/>
    <m/>
    <n v="5000"/>
    <n v="-984203.21000000066"/>
  </r>
  <r>
    <n v="1935"/>
    <s v="S83072892"/>
    <s v="18/Dec/2024"/>
    <s v="18/Dec/2024"/>
    <x v="8"/>
    <s v="18/12/2024 10:25:00 PM"/>
    <s v="UPI/9508556069@ptye/Sent using Payt/State Bank OfI/435309028760/PTMF77161D02EF041359FD97A2E590A8552"/>
    <m/>
    <n v="100"/>
    <n v="-984103.21000000066"/>
  </r>
  <r>
    <n v="1936"/>
    <s v="S83088219"/>
    <s v="18/Dec/2024"/>
    <s v="18/Dec/2024"/>
    <x v="8"/>
    <s v="18/12/2024 10:32:09 PM"/>
    <s v="UPI/9508556069@ptye/Sent using Payt/State Bank OfI/435309029462/PTM259C0176F07940F2AD3C73090A44D5A6"/>
    <m/>
    <n v="4900"/>
    <n v="-979203.21000000066"/>
  </r>
  <r>
    <n v="1937"/>
    <s v="S90773378"/>
    <s v="19/Dec/2024"/>
    <s v="19/Dec/2024"/>
    <x v="8"/>
    <s v="19/12/2024 07:05:51 PM"/>
    <s v="UPI/8056197476@ptsb/Sent using Payt/BANK OF BARODA/435491103316/PTM631479C8B701473A93192AEF2C047A0E"/>
    <m/>
    <n v="17360"/>
    <n v="-961843.21000000066"/>
  </r>
  <r>
    <n v="1938"/>
    <s v="S91330350"/>
    <s v="19/Dec/2024"/>
    <s v="19/Dec/2024"/>
    <x v="8"/>
    <s v="19/12/2024 08:27:49 PM"/>
    <s v="UPI/8056197476@ptsb/Sent using Payt/BANK OF BARODA/435492777788/PTMFE84D8D9283A4F859D23BF4B844C834B"/>
    <m/>
    <n v="6272"/>
    <n v="-955571.21000000066"/>
  </r>
  <r>
    <n v="1939"/>
    <s v="S97996294"/>
    <s v="20/Dec/2024"/>
    <s v="20/Dec/2024"/>
    <x v="8"/>
    <s v="20/12/2024 04:19:01 PM"/>
    <s v="UPI/hrithik10anand-/UPI/Kotak Mahindra /472121243198/AXIb566dd5ac1d64dde935d34737f68ee59"/>
    <m/>
    <n v="2000"/>
    <n v="-953571.21000000066"/>
  </r>
  <r>
    <n v="1940"/>
    <s v="S98843611"/>
    <s v="20/Dec/2024"/>
    <s v="20/Dec/2024"/>
    <x v="8"/>
    <s v="20/12/2024 04:57:10 PM"/>
    <s v="INF/NEFT/038677884131/UTIB0CCH274/thriveabhi     /RAZORPAYXAXIS"/>
    <n v="300000"/>
    <m/>
    <n v="-1253571.2100000007"/>
  </r>
  <r>
    <n v="1941"/>
    <s v="S6584133"/>
    <s v="21/Dec/2024"/>
    <s v="21/Dec/2024"/>
    <x v="8"/>
    <s v="21/12/2024 03:43:54 PM"/>
    <s v="MMT/IMPS/435628160635/KartikShastri20/EAZYAPP TE/Ratnakar Bank"/>
    <m/>
    <n v="143"/>
    <n v="-1253428.2100000007"/>
  </r>
  <r>
    <n v="1942"/>
    <s v="S7627154"/>
    <s v="21/Dec/2024"/>
    <s v="21/Dec/2024"/>
    <x v="8"/>
    <s v="21/12/2024 06:13:08 PM"/>
    <s v="UPI/abhay-verma@axl/Payment from Ph/State Bank OfI/459536280872/AXL3109993a0f9f46e9b47cccaa348cb375"/>
    <m/>
    <n v="1"/>
    <n v="-1253427.2100000007"/>
  </r>
  <r>
    <n v="1943"/>
    <s v="S7723255"/>
    <s v="21/Dec/2024"/>
    <s v="21/Dec/2024"/>
    <x v="8"/>
    <s v="21/12/2024 06:15:28 PM"/>
    <s v="UPI/abhay-verma@axl/Payment from Ph/State Bank OfI/618665009789/AXLf8eee747e50c41318a8c703d87e39850"/>
    <m/>
    <n v="10000"/>
    <n v="-1243427.2100000007"/>
  </r>
  <r>
    <n v="1944"/>
    <s v="S8192908"/>
    <s v="21/Dec/2024"/>
    <s v="21/Dec/2024"/>
    <x v="8"/>
    <s v="21/12/2024 06:59:11 PM"/>
    <s v="INF/NEFT/038689679621/UTIB0CCH274/thriveabhi     /PAYROLL"/>
    <n v="94000"/>
    <m/>
    <n v="-1337427.2100000007"/>
  </r>
  <r>
    <n v="1945"/>
    <s v="S8786853"/>
    <s v="21/Dec/2024"/>
    <s v="21/Dec/2024"/>
    <x v="8"/>
    <s v="21/12/2024 08:25:34 PM"/>
    <s v="UPI/binwant.kaur17@/UPI/ICICI Bank/472251781570/ICI4bdd0c50e7cc44c48a7b12e74b67c790"/>
    <m/>
    <n v="10000"/>
    <n v="-1327427.2100000007"/>
  </r>
  <r>
    <n v="1946"/>
    <s v="S11328910"/>
    <s v="22/Dec/2024"/>
    <s v="22/Dec/2024"/>
    <x v="8"/>
    <s v="22/12/2024 12:27:07 PM"/>
    <s v="MMT/IMPS/435726116113/StutiMittal203S/EAZYAPP TE/Ratnakar Bank"/>
    <m/>
    <n v="53153"/>
    <n v="-1274274.2100000007"/>
  </r>
  <r>
    <n v="1947"/>
    <s v="S16847784"/>
    <s v="23/Dec/2024"/>
    <s v="23/Dec/2024"/>
    <x v="8"/>
    <s v="23/12/2024 11:37:01 AM"/>
    <s v="UPI/hrithik10anand@/UPI/Kotak Mahindra /435835466993/SBI411d10d9e7124cccafe311221125b6f8"/>
    <m/>
    <n v="26320"/>
    <n v="-1247954.2100000007"/>
  </r>
  <r>
    <n v="1948"/>
    <s v="S19815342"/>
    <s v="23/Dec/2024"/>
    <s v="23/Dec/2024"/>
    <x v="8"/>
    <s v="23/12/2024 04:07:51 PM"/>
    <s v="GIB/002034474610/GST       /24123600155647"/>
    <n v="18486"/>
    <m/>
    <n v="-1266440.2100000007"/>
  </r>
  <r>
    <n v="1949"/>
    <s v="S23668295"/>
    <s v="24/Dec/2024"/>
    <s v="24/Dec/2024"/>
    <x v="8"/>
    <s v="24/12/2024 03:08:16 AM"/>
    <s v="INF/NEFT/038705345291/UTIB0CCH274/Payroll"/>
    <n v="66000"/>
    <m/>
    <n v="-1332440.2100000007"/>
  </r>
  <r>
    <n v="1950"/>
    <s v="S34955388"/>
    <s v="25/Dec/2024"/>
    <s v="25/Dec/2024"/>
    <x v="8"/>
    <s v="25/12/2024 10:13:11 AM"/>
    <s v="MMT/IMPS/436028058601/ApurvaKorde401S/EAZYAPP TE/Ratnakar Bank"/>
    <m/>
    <n v="34438"/>
    <n v="-1298002.2100000007"/>
  </r>
  <r>
    <n v="1951"/>
    <s v="S37060094"/>
    <s v="25/Dec/2024"/>
    <s v="25/Dec/2024"/>
    <x v="8"/>
    <s v="25/12/2024 03:32:41 PM"/>
    <s v="MMT/IMPS/436027126441/DhavalkumarParm/EAZYAPP TE/Ratnakar Bank"/>
    <m/>
    <n v="6300"/>
    <n v="-1291702.2100000007"/>
  </r>
  <r>
    <n v="1952"/>
    <s v="S42823253"/>
    <s v="26/Dec/2024"/>
    <s v="26/Dec/2024"/>
    <x v="8"/>
    <s v="26/12/2024 11:49:18 AM"/>
    <s v="IMPS Chg Oct-24+GST"/>
    <n v="47.2"/>
    <m/>
    <n v="-1291749.4100000006"/>
  </r>
  <r>
    <n v="1953"/>
    <s v="S49141187"/>
    <s v="26/Dec/2024"/>
    <s v="26/Dec/2024"/>
    <x v="8"/>
    <s v="26/12/2024 10:58:07 PM"/>
    <s v="MMT/IMPS/436125523166/Accountvalidati/APIBANKING/Ratnakar Bank"/>
    <m/>
    <n v="1"/>
    <n v="-1291748.4100000006"/>
  </r>
  <r>
    <n v="1954"/>
    <s v="S51292645"/>
    <s v="27/Dec/2024"/>
    <s v="27/Dec/2024"/>
    <x v="8"/>
    <s v="27/12/2024 09:36:49 AM"/>
    <s v="UPI/9966430062@hdfc/Deposit Test/HDFC BANK LTD/436238145154/HDF57244AAC65B042D390BA13F1CF2F7639"/>
    <m/>
    <n v="100"/>
    <n v="-1291648.4100000006"/>
  </r>
  <r>
    <n v="1955"/>
    <s v="S51971640"/>
    <s v="27/Dec/2024"/>
    <s v="27/Dec/2024"/>
    <x v="8"/>
    <s v="27/12/2024 11:07:51 AM"/>
    <s v="UPI/9966430062@hdfc/Deposit balance/HDFC BANK LTD/436238478936/HDFC680652A83084273A62EA38E78E82575"/>
    <m/>
    <n v="4900"/>
    <n v="-1286748.4100000006"/>
  </r>
  <r>
    <n v="1956"/>
    <s v="S53798485"/>
    <s v="27/Dec/2024"/>
    <s v="27/Dec/2024"/>
    <x v="8"/>
    <s v="27/12/2024 01:55:37 PM"/>
    <s v="INF/NEFT/038737093191/UTIB0CCH274/thriveabhi     /RAZORPAYXAXIS"/>
    <n v="85000"/>
    <m/>
    <n v="-1371748.4100000006"/>
  </r>
  <r>
    <n v="1957"/>
    <s v="S54390073"/>
    <s v="27/Dec/2024"/>
    <s v="27/Dec/2024"/>
    <x v="8"/>
    <s v="27/12/2024 02:55:03 PM"/>
    <s v="MMT/IMPS/436214362546/Advance booking/DIVYA BHAT/HDFC Bank"/>
    <m/>
    <n v="10000"/>
    <n v="-1361748.4100000006"/>
  </r>
  <r>
    <n v="1958"/>
    <s v="S66965456"/>
    <s v="29/Dec/2024"/>
    <s v="29/Dec/2024"/>
    <x v="8"/>
    <s v="29/12/2024 12:45:57 PM"/>
    <s v="UPI/7055000019@ptsb/Sent using Payt/Punjab National/436445228060/PTMae5a8decd388432482cb990d143d7c00"/>
    <m/>
    <n v="5000"/>
    <n v="-1356748.4100000006"/>
  </r>
  <r>
    <n v="1959"/>
    <s v="S69550742"/>
    <s v="29/Dec/2024"/>
    <s v="29/Dec/2024"/>
    <x v="8"/>
    <s v="29/12/2024 10:36:23 PM"/>
    <s v="MMT/IMPS/436422249422/SunnyThakur305R/EazyAppTec/Axis Bank"/>
    <m/>
    <n v="15680"/>
    <n v="-1341068.4100000006"/>
  </r>
  <r>
    <n v="1960"/>
    <s v="S85801430"/>
    <s v="31/Dec/2024"/>
    <s v="31/Dec/2024"/>
    <x v="8"/>
    <s v="31/12/2024 11:23:26 AM"/>
    <s v="MMT/IMPS/436626124301/AnandiSrivastav/EAZYAPP TE/Ratnakar Bank"/>
    <m/>
    <n v="297"/>
    <n v="-1340771.4100000006"/>
  </r>
  <r>
    <n v="1961"/>
    <s v="S85822688"/>
    <s v="31/Dec/2024"/>
    <s v="31/Dec/2024"/>
    <x v="8"/>
    <s v="31/12/2024 11:24:46 AM"/>
    <s v="MMT/IMPS/436627124761/Nalini501Electr/EAZYAPP TE/Ratnakar Bank"/>
    <m/>
    <n v="33"/>
    <n v="-1340738.4100000006"/>
  </r>
  <r>
    <n v="1962"/>
    <s v="S85834227"/>
    <s v="31/Dec/2024"/>
    <s v="31/Dec/2024"/>
    <x v="8"/>
    <s v="31/12/2024 11:25:36 AM"/>
    <s v="MMT/IMPS/436627125020/AgniPanda502Ele/EAZYAPP TE/Ratnakar Bank"/>
    <m/>
    <n v="154"/>
    <n v="-1340584.4100000006"/>
  </r>
  <r>
    <n v="1963"/>
    <s v="S85883986"/>
    <s v="31/Dec/2024"/>
    <s v="31/Dec/2024"/>
    <x v="8"/>
    <s v="31/12/2024 11:29:22 AM"/>
    <s v="MMT/IMPS/436625235417/KhushbooGandhi1/EAZYAPP TE/Ratnakar Bank"/>
    <m/>
    <n v="38080"/>
    <n v="-1302504.4100000006"/>
  </r>
  <r>
    <n v="1964"/>
    <s v="S87961548"/>
    <s v="31/Dec/2024"/>
    <s v="31/Dec/2024"/>
    <x v="8"/>
    <s v="31/12/2024 01:39:54 PM"/>
    <s v="MMT/IMPS/436626173219/SurajSriram405E/EAZYAPP TE/Ratnakar Bank"/>
    <m/>
    <n v="99"/>
    <n v="-1302405.4100000006"/>
  </r>
  <r>
    <n v="1965"/>
    <s v="S87980328"/>
    <s v="31/Dec/2024"/>
    <s v="31/Dec/2024"/>
    <x v="8"/>
    <s v="31/12/2024 01:41:30 PM"/>
    <s v="UPI/credpay@icici/tuition fees pa/ICICI Bank LTD /436660731662/ICICIV2J98ipGTt5jDjF4Qk3lk9jTKwMVlJ"/>
    <m/>
    <n v="10000"/>
    <n v="-1292405.4100000006"/>
  </r>
  <r>
    <n v="1966"/>
    <s v="S88696042"/>
    <s v="31/Dec/2024"/>
    <s v="31/Dec/2024"/>
    <x v="8"/>
    <s v="31/12/2024 02:35:09 PM"/>
    <s v="MMT/IMPS/436625362495/SohamSuhasKhapr/EAZYAPP TE/Ratnakar Bank"/>
    <m/>
    <n v="132"/>
    <n v="-1292273.4100000006"/>
  </r>
  <r>
    <n v="1967"/>
    <s v="S89102532"/>
    <s v="31/Dec/2024"/>
    <s v="31/Dec/2024"/>
    <x v="8"/>
    <s v="31/12/2024 03:02:34 PM"/>
    <s v="BIL/INFT/DLZ1826096/Advance/ SUDHANSHU GUPTA"/>
    <m/>
    <n v="10000"/>
    <n v="-1282273.4100000006"/>
  </r>
  <r>
    <n v="1968"/>
    <s v="S91535507"/>
    <s v="31/Dec/2024"/>
    <s v="31/Dec/2024"/>
    <x v="8"/>
    <s v="31/12/2024 05:35:52 PM"/>
    <s v="MMT/IMPS/436625484453/Sakshi301Electr/EAZYAPP TE/Ratnakar Bank"/>
    <m/>
    <n v="225"/>
    <n v="-1282048.4100000006"/>
  </r>
  <r>
    <n v="1969"/>
    <s v="S96024747"/>
    <s v="01/01/2025"/>
    <s v="01/01/2025"/>
    <x v="9"/>
    <s v="01/01/2025 01:24:13 AM "/>
    <s v="MMT/IMPS/500127017226/SammratPMoitra5/EAZYAPP TE/Ratnakar Bank"/>
    <m/>
    <n v="27357"/>
    <n v="-1254691.4100000006"/>
  </r>
  <r>
    <n v="1970"/>
    <s v="S97227054"/>
    <s v="01/01/2025"/>
    <s v="01/01/2025"/>
    <x v="9"/>
    <s v="01/01/2025 06:15:08 AM "/>
    <s v="MMT/IMPS/500125084884/Sankalp203Elect/EAZYAPP TE/Ratnakar Bank"/>
    <m/>
    <n v="15834"/>
    <n v="-1238857.4100000006"/>
  </r>
  <r>
    <n v="1971"/>
    <s v="S97247423"/>
    <s v="01/01/2025"/>
    <s v="01/01/2025"/>
    <x v="9"/>
    <s v="01/01/2025 06:16:40 AM "/>
    <s v="MMT/IMPS/500125085628/AbhinavRoy301Re/EAZYAPP TE/Ratnakar Bank"/>
    <m/>
    <n v="28110"/>
    <n v="-1210747.4100000006"/>
  </r>
  <r>
    <n v="1972"/>
    <s v="S97310328"/>
    <s v="01/01/2025"/>
    <s v="01/01/2025"/>
    <x v="9"/>
    <s v="01/01/2025 06:21:35 AM "/>
    <s v="MMT/IMPS/500127045598/AnandiSrivastav/EAZYAPP TE/Ratnakar Bank"/>
    <m/>
    <n v="18041"/>
    <n v="-1192706.4100000006"/>
  </r>
  <r>
    <n v="1973"/>
    <s v="S97576166"/>
    <s v="01/01/2025"/>
    <s v="01/01/2025"/>
    <x v="9"/>
    <s v="01/01/2025 06:36:00 AM "/>
    <s v="MMT/IMPS/500106274987/Nalini501Electr/EazyAppTec/Axis Bank"/>
    <m/>
    <n v="28066"/>
    <n v="-1164640.4100000006"/>
  </r>
  <r>
    <n v="1974"/>
    <s v="S97865120"/>
    <s v="01/01/2025"/>
    <s v="01/01/2025"/>
    <x v="9"/>
    <s v="01/01/2025 06:55:21 AM "/>
    <s v="MMT/IMPS/500106298223/SaranshAgarwal2/EazyAppTec/Axis Bank"/>
    <m/>
    <n v="26880"/>
    <n v="-1137760.4100000006"/>
  </r>
  <r>
    <n v="1975"/>
    <s v="S98128598"/>
    <s v="01/01/2025"/>
    <s v="01/01/2025"/>
    <x v="9"/>
    <s v="01/01/2025 07:36:24 AM "/>
    <s v="MMT/IMPS/500107357525/RaaghavMehta206/EazyAppTec/Axis Bank"/>
    <m/>
    <n v="30339"/>
    <n v="-1107421.4100000006"/>
  </r>
  <r>
    <n v="1976"/>
    <s v="S99841707"/>
    <s v="01/01/2025"/>
    <s v="01/01/2025"/>
    <x v="9"/>
    <s v="01/01/2025 10:55:33 AM "/>
    <s v="MMT/IMPS/500110816346/PAYROLL/UTIB0CCH274"/>
    <n v="400000"/>
    <m/>
    <n v="-1507421.4100000006"/>
  </r>
  <r>
    <n v="1977"/>
    <s v="S348968"/>
    <s v="01/01/2025"/>
    <s v="01/01/2025"/>
    <x v="9"/>
    <s v="01/01/2025 11:37:44 AM "/>
    <s v="MMT/IMPS/500128133531/UpamaRay304Rent/EAZYAPP TE/Ratnakar Bank"/>
    <m/>
    <n v="27034"/>
    <n v="-1480387.4100000006"/>
  </r>
  <r>
    <n v="1978"/>
    <s v="S392361"/>
    <s v="01/01/2025"/>
    <s v="01/01/2025"/>
    <x v="9"/>
    <s v="01/01/2025 11:41:20 AM "/>
    <s v="MMT/IMPS/500125253812/SidharthUNair10/EAZYAPP TE/Ratnakar Bank"/>
    <m/>
    <n v="18030"/>
    <n v="-1462357.4100000006"/>
  </r>
  <r>
    <n v="1979"/>
    <s v="S400652"/>
    <s v="01/01/2025"/>
    <s v="01/01/2025"/>
    <x v="9"/>
    <s v="01/01/2025 11:41:52 AM "/>
    <s v="MMT/IMPS/500127134943/Sristi307RentEl/EAZYAPP TE/Ratnakar Bank"/>
    <m/>
    <n v="15801"/>
    <n v="-1446556.4100000006"/>
  </r>
  <r>
    <n v="1980"/>
    <s v="S406628"/>
    <s v="01/01/2025"/>
    <s v="01/01/2025"/>
    <x v="9"/>
    <s v="01/01/2025 11:42:16 AM "/>
    <s v="MMT/IMPS/500125254185/DipayanPal405El/EAZYAPP TE/Ratnakar Bank"/>
    <m/>
    <n v="35895"/>
    <n v="-1410661.4100000006"/>
  </r>
  <r>
    <n v="1981"/>
    <s v="S473312"/>
    <s v="01/01/2025"/>
    <s v="01/01/2025"/>
    <x v="9"/>
    <s v="01/01/2025 11:47:33 AM "/>
    <s v="MMT/IMPS/500128137490/AnushaReddyChal/EAZYAPP TE/Ratnakar Bank"/>
    <m/>
    <n v="19260"/>
    <n v="-1391401.4100000006"/>
  </r>
  <r>
    <n v="1982"/>
    <s v="S692610"/>
    <s v="01/01/2025"/>
    <s v="01/01/2025"/>
    <x v="9"/>
    <s v="01/01/2025 12:06:50 PM "/>
    <s v="MMT/IMPS/500126145455/BhavyaUpadhyay5/EAZYAPP TE/Ratnakar Bank"/>
    <m/>
    <n v="16800"/>
    <n v="-1374601.4100000006"/>
  </r>
  <r>
    <n v="1983"/>
    <s v="S725336"/>
    <s v="01/01/2025"/>
    <s v="01/01/2025"/>
    <x v="9"/>
    <s v="01/01/2025 12:09:22 PM "/>
    <s v="MMT/IMPS/500126146608/ApurvaKorde401E/EAZYAPP TE/Ratnakar Bank"/>
    <m/>
    <n v="33688"/>
    <n v="-1340913.4100000006"/>
  </r>
  <r>
    <n v="1984"/>
    <s v="S1083717"/>
    <s v="01/01/2025"/>
    <s v="01/01/2025"/>
    <x v="9"/>
    <s v="01/01/2025 12:34:17 PM "/>
    <s v="MMT/IMPS/500127155266/RajkamalSingh20/EAZYAPP TE/Ratnakar Bank"/>
    <m/>
    <n v="66"/>
    <n v="-1340847.4100000006"/>
  </r>
  <r>
    <n v="1985"/>
    <s v="S1799479"/>
    <s v="01/01/2025"/>
    <s v="01/01/2025"/>
    <x v="9"/>
    <s v="01/01/2025 01:32:04 PM "/>
    <s v="MMT/IMPS/500125335976/Manorath108Elec/EAZYAPP TE/Ratnakar Bank"/>
    <m/>
    <n v="24959"/>
    <n v="-1315888.4100000006"/>
  </r>
  <r>
    <n v="1986"/>
    <s v="S1859386"/>
    <s v="01/01/2025"/>
    <s v="01/01/2025"/>
    <x v="9"/>
    <s v="01/01/2025 01:36:27 PM "/>
    <s v="MMT/IMPS/500113518477/SohamSuhasKhapr/EazyAppTec/Axis Bank"/>
    <m/>
    <n v="33600"/>
    <n v="-1282288.4100000006"/>
  </r>
  <r>
    <n v="1987"/>
    <s v="S1861707"/>
    <s v="01/01/2025"/>
    <s v="01/01/2025"/>
    <x v="9"/>
    <s v="01/01/2025 01:36:39 PM "/>
    <s v="MMT/IMPS/500113519604/MugdhaSharma408/EazyAppTec/Axis Bank"/>
    <m/>
    <n v="33721"/>
    <n v="-1248567.4100000006"/>
  </r>
  <r>
    <n v="1988"/>
    <s v="S1941103"/>
    <s v="01/01/2025"/>
    <s v="01/01/2025"/>
    <x v="9"/>
    <s v="01/01/2025 01:42:28 PM "/>
    <s v="MMT/IMPS/500125342008/RaghavSingh102R/EAZYAPP TE/Ratnakar Bank"/>
    <m/>
    <n v="31021"/>
    <n v="-1217546.4100000006"/>
  </r>
  <r>
    <n v="1989"/>
    <s v="S1942597"/>
    <s v="01/01/2025"/>
    <s v="01/01/2025"/>
    <x v="9"/>
    <s v="01/01/2025 01:42:38 PM "/>
    <s v="MMT/IMPS/500127182054/Arthi102RentEle/EAZYAPP TE/Ratnakar Bank"/>
    <m/>
    <n v="25839"/>
    <n v="-1191707.4100000006"/>
  </r>
  <r>
    <n v="1990"/>
    <s v="S1999759"/>
    <s v="01/01/2025"/>
    <s v="01/01/2025"/>
    <x v="9"/>
    <s v="01/01/2025 01:48:09 PM "/>
    <s v="MMT/IMPS/500125346154/Kushagra503Rent/EAZYAPP TE/Ratnakar Bank"/>
    <m/>
    <n v="21280"/>
    <n v="-1170427.4100000006"/>
  </r>
  <r>
    <n v="1991"/>
    <s v="S2084141"/>
    <s v="01/01/2025"/>
    <s v="01/01/2025"/>
    <x v="9"/>
    <s v="01/01/2025 01:56:45 PM "/>
    <s v="MMT/IMPS/500113594607/AgniPanda502Ele/EazyAppTec/Axis Bank"/>
    <m/>
    <n v="28033"/>
    <n v="-1142394.4100000006"/>
  </r>
  <r>
    <n v="1992"/>
    <s v="S2092036"/>
    <s v="01/01/2025"/>
    <s v="01/01/2025"/>
    <x v="9"/>
    <s v="01/01/2025 01:57:37 PM "/>
    <s v="MMT/IMPS/500113599146/StutiMittal203R/EazyAppTec/Axis Bank"/>
    <m/>
    <n v="42560"/>
    <n v="-1099834.4100000006"/>
  </r>
  <r>
    <n v="1993"/>
    <s v="S2092037"/>
    <s v="01/01/2025"/>
    <s v="01/01/2025"/>
    <x v="9"/>
    <s v="01/01/2025 01:57:37 PM "/>
    <s v="MMT/IMPS/500113598226/ArchitaChakraba/EazyAppTec/Axis Bank"/>
    <m/>
    <n v="17097"/>
    <n v="-1082737.4100000006"/>
  </r>
  <r>
    <n v="1994"/>
    <s v="S2094289"/>
    <s v="01/01/2025"/>
    <s v="01/01/2025"/>
    <x v="9"/>
    <s v="01/01/2025 01:57:59 PM "/>
    <s v="MMT/IMPS/500113599000/AmarRadhakrishn/EazyAppTec/Axis Bank"/>
    <m/>
    <n v="28088"/>
    <n v="-1054649.4100000006"/>
  </r>
  <r>
    <n v="1995"/>
    <s v="S2102903"/>
    <s v="01/01/2025"/>
    <s v="01/01/2025"/>
    <x v="9"/>
    <s v="01/01/2025 01:58:50 PM "/>
    <s v="MMT/IMPS/500113603340/Arundhati306Ele/EazyAppTec/Axis Bank"/>
    <m/>
    <n v="25991"/>
    <n v="-1028658.4100000006"/>
  </r>
  <r>
    <n v="1996"/>
    <s v="S2123655"/>
    <s v="01/01/2025"/>
    <s v="01/01/2025"/>
    <x v="9"/>
    <s v="01/01/2025 02:00:56 PM "/>
    <s v="MMT/IMPS/500114612119/NinadRamiah201R/EazyAppTec/Axis Bank"/>
    <m/>
    <n v="15840"/>
    <n v="-1012818.4100000006"/>
  </r>
  <r>
    <n v="1997"/>
    <s v="S2180347"/>
    <s v="01/01/2025"/>
    <s v="01/01/2025"/>
    <x v="9"/>
    <s v="01/01/2025 02:06:39 PM "/>
    <s v="MMT/IMPS/500114632085/SathviReddy202E/EazyAppTec/Axis Bank"/>
    <m/>
    <n v="31877"/>
    <n v="-980941.41000000061"/>
  </r>
  <r>
    <n v="1998"/>
    <s v="S2194001"/>
    <s v="01/01/2025"/>
    <s v="01/01/2025"/>
    <x v="9"/>
    <s v="01/01/2025 02:07:53 PM "/>
    <s v="MMT/IMPS/500114637482/RajkamalSingh20/EazyAppTec/Axis Bank"/>
    <m/>
    <n v="15680"/>
    <n v="-965261.41000000061"/>
  </r>
  <r>
    <n v="1999"/>
    <s v="S2194816"/>
    <s v="01/01/2025"/>
    <s v="01/01/2025"/>
    <x v="9"/>
    <s v="01/01/2025 02:08:05 PM "/>
    <s v="MMT/IMPS/500114638066/SubhasmitaJena5/EazyAppTec/Axis Bank"/>
    <m/>
    <n v="28209"/>
    <n v="-937052.41000000061"/>
  </r>
  <r>
    <n v="2000"/>
    <s v="S2198931"/>
    <s v="01/01/2025"/>
    <s v="01/01/2025"/>
    <x v="9"/>
    <s v="01/01/2025 02:08:33 PM "/>
    <s v="MMT/IMPS/500114639953/NiharikaKotagir/EazyAppTec/Axis Bank"/>
    <m/>
    <n v="17009"/>
    <n v="-920043.41000000061"/>
  </r>
  <r>
    <n v="2001"/>
    <s v="S2203533"/>
    <s v="01/01/2025"/>
    <s v="01/01/2025"/>
    <x v="9"/>
    <s v="01/01/2025 02:08:55 PM "/>
    <s v="MMT/IMPS/500114641318/Tarussi301Elect/EazyAppTec/Axis Bank"/>
    <m/>
    <n v="15801"/>
    <n v="-904242.41000000061"/>
  </r>
  <r>
    <n v="2002"/>
    <s v="S2220714"/>
    <s v="01/01/2025"/>
    <s v="01/01/2025"/>
    <x v="9"/>
    <s v="01/01/2025 02:10:42 PM "/>
    <s v="MMT/IMPS/500125362874/Satyam303Rent/EAZYAPP TE/Ratnakar Bank"/>
    <m/>
    <n v="21280"/>
    <n v="-882962.41000000061"/>
  </r>
  <r>
    <n v="2003"/>
    <s v="S2220266"/>
    <s v="01/01/2025"/>
    <s v="01/01/2025"/>
    <x v="9"/>
    <s v="01/01/2025 02:10:43 PM "/>
    <s v="MMT/IMPS/500127193121/Deepika303Rent/EAZYAPP TE/Ratnakar Bank"/>
    <m/>
    <n v="21280"/>
    <n v="-861682.41000000061"/>
  </r>
  <r>
    <n v="2004"/>
    <s v="S2844311"/>
    <s v="01/01/2025"/>
    <s v="01/01/2025"/>
    <x v="9"/>
    <s v="01/01/2025 03:03:14 PM "/>
    <s v="MMT/IMPS/500126210549/Bishnupriya503R/EAZYAPP TE/Ratnakar Bank"/>
    <m/>
    <n v="21280"/>
    <n v="-840402.41000000061"/>
  </r>
  <r>
    <n v="2005"/>
    <s v="S3132068"/>
    <s v="01/01/2025"/>
    <s v="01/01/2025"/>
    <x v="9"/>
    <s v="01/01/2025 03:27:13 PM "/>
    <s v="MMT/IMPS/500125408565/VishnuRaoV105Re/EAZYAPP TE/Ratnakar Bank"/>
    <m/>
    <n v="15680"/>
    <n v="-824722.41000000061"/>
  </r>
  <r>
    <n v="2006"/>
    <s v="S3969777"/>
    <s v="01/01/2025"/>
    <s v="01/01/2025"/>
    <x v="9"/>
    <s v="01/01/2025 04:41:41 PM "/>
    <s v="MMT/IMPS/500128237785/ShreeyashKhalat/EAZYAPP TE/Ratnakar Bank"/>
    <m/>
    <n v="18236"/>
    <n v="-806486.41000000061"/>
  </r>
  <r>
    <n v="2007"/>
    <s v="S4839844"/>
    <s v="01/01/2025"/>
    <s v="01/01/2025"/>
    <x v="9"/>
    <s v="01/01/2025 05:56:24 PM "/>
    <s v="MMT/IMPS/500127258402/ArunaKoul203Ren/EAZYAPP TE/Ratnakar Bank"/>
    <m/>
    <n v="16800"/>
    <n v="-789686.41000000061"/>
  </r>
  <r>
    <n v="2008"/>
    <s v="S4865340"/>
    <s v="01/01/2025"/>
    <s v="01/01/2025"/>
    <x v="9"/>
    <s v="01/01/2025 05:59:16 PM "/>
    <s v="MMT/IMPS/500117557075/RishabhKhurana1/EazyAppTec/Axis Bank"/>
    <m/>
    <n v="29415"/>
    <n v="-760271.41000000061"/>
  </r>
  <r>
    <n v="2009"/>
    <s v="S5150847"/>
    <s v="01/01/2025"/>
    <s v="01/01/2025"/>
    <x v="9"/>
    <s v="01/01/2025 06:24:58 PM "/>
    <s v="MMT/IMPS/500128267656/AnujaDesale303R/EAZYAPP TE/Ratnakar Bank"/>
    <m/>
    <n v="17130"/>
    <n v="-743141.41000000061"/>
  </r>
  <r>
    <n v="2010"/>
    <s v="S5153432"/>
    <s v="01/01/2025"/>
    <s v="01/01/2025"/>
    <x v="9"/>
    <s v="01/01/2025 06:25:12 PM "/>
    <s v="MMT/IMPS/500125500833/ShreedharHegde3/EAZYAPP TE/Ratnakar Bank"/>
    <m/>
    <n v="4009"/>
    <n v="-739132.41000000061"/>
  </r>
  <r>
    <n v="2011"/>
    <s v="S5162140"/>
    <s v="01/01/2025"/>
    <s v="01/01/2025"/>
    <x v="9"/>
    <s v="01/01/2025 06:25:48 PM "/>
    <s v="MMT/IMPS/500125501100/KhwaishRupani40/EAZYAPP TE/Ratnakar Bank"/>
    <m/>
    <n v="29164"/>
    <n v="-709968.41000000061"/>
  </r>
  <r>
    <n v="2012"/>
    <s v="S5164259"/>
    <s v="01/01/2025"/>
    <s v="01/01/2025"/>
    <x v="9"/>
    <s v="01/01/2025 06:25:57 PM "/>
    <s v="MMT/IMPS/500125501151/KartikShastri20/EAZYAPP TE/Ratnakar Bank"/>
    <m/>
    <n v="17086"/>
    <n v="-692882.41000000061"/>
  </r>
  <r>
    <n v="2013"/>
    <s v="S5178258"/>
    <s v="01/01/2025"/>
    <s v="01/01/2025"/>
    <x v="9"/>
    <s v="01/01/2025 06:27:18 PM "/>
    <s v="MMT/IMPS/500128268198/Savi205Electric/EAZYAPP TE/Ratnakar Bank"/>
    <m/>
    <n v="8767"/>
    <n v="-684115.41000000061"/>
  </r>
  <r>
    <n v="2014"/>
    <s v="S5226190"/>
    <s v="01/01/2025"/>
    <s v="01/01/2025"/>
    <x v="9"/>
    <s v="01/01/2025 06:31:16 PM "/>
    <s v="MMT/IMPS/500125503396/AkhilYechuri403/EAZYAPP TE/Ratnakar Bank"/>
    <m/>
    <n v="15577"/>
    <n v="-668538.41000000061"/>
  </r>
  <r>
    <n v="2015"/>
    <s v="S5247142"/>
    <s v="01/01/2025"/>
    <s v="01/01/2025"/>
    <x v="9"/>
    <s v="01/01/2025 06:32:50 PM "/>
    <s v="MMT/IMPS/500128269480/YashGupta104Ren/EAZYAPP TE/Ratnakar Bank"/>
    <m/>
    <n v="15933"/>
    <n v="-652605.41000000061"/>
  </r>
  <r>
    <n v="2016"/>
    <s v="S5454237"/>
    <s v="01/01/2025"/>
    <s v="01/01/2025"/>
    <x v="9"/>
    <s v="01/01/2025 06:50:03 PM "/>
    <s v="MMT/IMPS/500127275414/MadhvaiMohan407/EAZYAPP TE/Ratnakar Bank"/>
    <m/>
    <n v="16120"/>
    <n v="-636485.41000000061"/>
  </r>
  <r>
    <n v="2017"/>
    <s v="S5597558"/>
    <s v="01/01/2025"/>
    <s v="01/01/2025"/>
    <x v="9"/>
    <s v="01/01/2025 07:01:25 PM "/>
    <s v="MMT/IMPS/500126278434/RiyaMehrotra402/EAZYAPP TE/Ratnakar Bank"/>
    <m/>
    <n v="17207"/>
    <n v="-619278.41000000061"/>
  </r>
  <r>
    <n v="2018"/>
    <s v="S5730600"/>
    <s v="01/01/2025"/>
    <s v="01/01/2025"/>
    <x v="9"/>
    <s v="01/01/2025 07:12:23 PM "/>
    <s v="MMT/IMPS/500125527798/SrijanB402RentE/EAZYAPP TE/Ratnakar Bank"/>
    <m/>
    <n v="28033"/>
    <n v="-591245.41000000061"/>
  </r>
  <r>
    <n v="2019"/>
    <s v="S6039937"/>
    <s v="01/01/2025"/>
    <s v="01/01/2025"/>
    <x v="9"/>
    <s v="01/01/2025 07:41:22 PM "/>
    <s v="MMT/IMPS/500126289913/Emad107Electric/EAZYAPP TE/Ratnakar Bank"/>
    <m/>
    <n v="16670"/>
    <n v="-574575.41000000061"/>
  </r>
  <r>
    <n v="2020"/>
    <s v="S6444019"/>
    <s v="01/01/2025"/>
    <s v="01/01/2025"/>
    <x v="9"/>
    <s v="01/01/2025 08:27:32 PM "/>
    <s v="MMT/IMPS/500125565658/YegiPavanKumar1/EAZYAPP TE/Ratnakar Bank"/>
    <m/>
    <n v="17240"/>
    <n v="-557335.41000000061"/>
  </r>
  <r>
    <n v="2021"/>
    <s v="S6560617"/>
    <s v="01/01/2025"/>
    <s v="01/01/2025"/>
    <x v="9"/>
    <s v="01/01/2025 08:39:33 PM "/>
    <s v="MMT/IMPS/500127304886/SeshankK406Rent/EAZYAPP TE/Ratnakar Bank"/>
    <m/>
    <n v="31833"/>
    <n v="-525502.41000000061"/>
  </r>
  <r>
    <n v="2022"/>
    <s v="S6693785"/>
    <s v="01/01/2025"/>
    <s v="01/01/2025"/>
    <x v="9"/>
    <s v="01/01/2025 08:52:36 PM "/>
    <s v="MMT/IMPS/500125582937/SahilChhimpa501/EAZYAPP TE/Ratnakar Bank"/>
    <m/>
    <n v="17652"/>
    <n v="-507850.41000000061"/>
  </r>
  <r>
    <n v="2023"/>
    <s v="S6994735"/>
    <s v="01/01/2025"/>
    <s v="01/01/2025"/>
    <x v="9"/>
    <s v="01/01/2025 09:21:37 PM "/>
    <s v="MMT/IMPS/500125603335/Shidhanta107Ren/EAZYAPP TE/Ratnakar Bank"/>
    <m/>
    <n v="32240"/>
    <n v="-475610.41000000061"/>
  </r>
  <r>
    <n v="2024"/>
    <s v="S8006172"/>
    <s v="02/01/2025"/>
    <s v="02/01/2025"/>
    <x v="9"/>
    <s v="02/01/2025 12:42:51 AM "/>
    <s v="MMT/IMPS/500225008083/MrinavSharma205/EAZYAPP TE/Ratnakar Bank"/>
    <m/>
    <n v="31987"/>
    <n v="-443623.41000000061"/>
  </r>
  <r>
    <n v="2025"/>
    <s v="S8023731"/>
    <s v="02/01/2025"/>
    <s v="02/01/2025"/>
    <x v="9"/>
    <s v="02/01/2025 12:51:25 AM "/>
    <s v="MMT/IMPS/500200135077/JaideepTamma501/EazyAppTec/Axis Bank"/>
    <m/>
    <n v="14939"/>
    <n v="-428684.41000000061"/>
  </r>
  <r>
    <n v="2026"/>
    <s v="S8066148"/>
    <s v="02/01/2025"/>
    <s v="02/01/2025"/>
    <x v="9"/>
    <s v="02/01/2025 01:31:20 AM "/>
    <s v="MMT/IMPS/500225015373/SatyaPravallika/EAZYAPP TE/Ratnakar Bank"/>
    <m/>
    <n v="17059"/>
    <n v="-411625.41000000061"/>
  </r>
  <r>
    <n v="2027"/>
    <s v="S8181277"/>
    <s v="02/01/2025"/>
    <s v="02/01/2025"/>
    <x v="9"/>
    <s v="02/01/2025 02:31:26 AM "/>
    <s v="CMS/001606065330/BAJAJ_AUTO_CD__SME000004466341"/>
    <n v="76393"/>
    <m/>
    <n v="-488018.41000000061"/>
  </r>
  <r>
    <n v="2028"/>
    <s v="S8214875"/>
    <s v="02/01/2025"/>
    <s v="02/01/2025"/>
    <x v="9"/>
    <s v="02/01/2025 02:37:13 AM "/>
    <s v="CMS/001606100567/BAJAJ_AUTO_CD__SME000004466341"/>
    <n v="38870"/>
    <m/>
    <n v="-526888.41000000061"/>
  </r>
  <r>
    <n v="2029"/>
    <s v="S8831664"/>
    <s v="01/01/2025"/>
    <s v="01/01/2025"/>
    <x v="9"/>
    <s v="02/01/2025 05:35:43 AM "/>
    <s v="112005002094:Int.Coll:02-12-2024 to 01-01-2025"/>
    <n v="8153"/>
    <m/>
    <n v="-535041.41000000061"/>
  </r>
  <r>
    <n v="2030"/>
    <s v="S9444292"/>
    <s v="02/01/2025"/>
    <s v="02/01/2025"/>
    <x v="9"/>
    <s v="02/01/2025 06:46:22 AM "/>
    <s v="MMT/IMPS/500226024784/KrishnaRajOduvi/EAZYAPP TE/Ratnakar Bank"/>
    <m/>
    <n v="39200"/>
    <n v="-495841.41000000061"/>
  </r>
  <r>
    <n v="2031"/>
    <s v="S10050440"/>
    <s v="02/01/2025"/>
    <s v="02/01/2025"/>
    <x v="9"/>
    <s v="02/01/2025 08:27:03 AM "/>
    <s v="MMT/IMPS/500226038256/NaimishaGiri208/EAZYAPP TE/Ratnakar Bank"/>
    <m/>
    <n v="25870"/>
    <n v="-469971.41000000061"/>
  </r>
  <r>
    <n v="2032"/>
    <s v="S10781623"/>
    <s v="02/01/2025"/>
    <s v="02/01/2025"/>
    <x v="9"/>
    <s v="02/01/2025 09:46:16 AM "/>
    <s v="MMT/IMPS/500227059332/ArjunThampan406/EAZYAPP TE/Ratnakar Bank"/>
    <m/>
    <n v="33362"/>
    <n v="-436609.41000000061"/>
  </r>
  <r>
    <n v="2033"/>
    <s v="S12031729"/>
    <s v="02/01/2025"/>
    <s v="02/01/2025"/>
    <x v="9"/>
    <s v="02/01/2025 11:22:50 AM "/>
    <s v="UPI/parthavi456@oks/UPI/State Bank Of I/500291399714/SBId2f75ad14e294ed78dc41304d793e769"/>
    <m/>
    <n v="5000"/>
    <n v="-431609.41000000061"/>
  </r>
  <r>
    <n v="2034"/>
    <s v="S12127909"/>
    <s v="02/01/2025"/>
    <s v="02/01/2025"/>
    <x v="9"/>
    <s v="02/01/2025 11:24:08 AM "/>
    <s v="MMT/IMPS/500228084719/ShashankTiwari1/EAZYAPP TE/Ratnakar Bank"/>
    <m/>
    <n v="35840"/>
    <n v="-395769.41000000061"/>
  </r>
  <r>
    <n v="2035"/>
    <s v="S12220265"/>
    <s v="02/01/2025"/>
    <s v="02/01/2025"/>
    <x v="9"/>
    <s v="02/01/2025 11:32:48 AM "/>
    <s v="MMT/IMPS/500228087279/RAJIVHIREMAGALU/EAZYAPP TE/Ratnakar Bank"/>
    <m/>
    <n v="29219"/>
    <n v="-366550.41000000061"/>
  </r>
  <r>
    <n v="2036"/>
    <s v="S12236488"/>
    <s v="02/01/2025"/>
    <s v="02/01/2025"/>
    <x v="9"/>
    <s v="02/01/2025 11:34:12 AM "/>
    <s v="MMT/IMPS/500225169055/SurajSriram405R/EAZYAPP TE/Ratnakar Bank"/>
    <m/>
    <n v="14692"/>
    <n v="-351858.41000000061"/>
  </r>
  <r>
    <n v="2037"/>
    <s v="S12408992"/>
    <s v="02/01/2025"/>
    <s v="02/01/2025"/>
    <x v="9"/>
    <s v="02/01/2025 11:46:50 AM "/>
    <s v="MMT/IMPS/500225176690/Sourav102RentEl/EAZYAPP TE/Ratnakar Bank"/>
    <m/>
    <n v="15153"/>
    <n v="-336705.41000000061"/>
  </r>
  <r>
    <n v="2038"/>
    <s v="S12449108"/>
    <s v="02/01/2025"/>
    <s v="02/01/2025"/>
    <x v="9"/>
    <s v="02/01/2025 11:50:28 AM "/>
    <s v="MMT/IMPS/500225178477/VirenJain108Ele/EAZYAPP TE/Ratnakar Bank"/>
    <m/>
    <n v="16981"/>
    <n v="-319724.41000000061"/>
  </r>
  <r>
    <n v="2039"/>
    <s v="S12643293"/>
    <s v="02/01/2025"/>
    <s v="02/01/2025"/>
    <x v="9"/>
    <s v="02/01/2025 12:06:37 PM "/>
    <s v="MMT/IMPS/500227097960/DeekshaVanguru2/EAZYAPP TE/Ratnakar Bank"/>
    <m/>
    <n v="30548"/>
    <n v="-289176.41000000061"/>
  </r>
  <r>
    <n v="2040"/>
    <s v="S12686693"/>
    <s v="02/01/2025"/>
    <s v="02/01/2025"/>
    <x v="9"/>
    <s v="02/01/2025 12:09:36 PM "/>
    <s v="NEFT-UTIBN62025010266670511-RZPX PRIVATE LIMITED ESCROW  ACCOUNT-RUCHA SANJEEV ABHYAN-9210200106495"/>
    <m/>
    <n v="29505"/>
    <n v="-259671.41000000061"/>
  </r>
  <r>
    <n v="2041"/>
    <s v="S12686285"/>
    <s v="02/01/2025"/>
    <s v="02/01/2025"/>
    <x v="9"/>
    <s v="02/01/2025 12:09:37 PM "/>
    <s v="NEFT-UTIBN62025010266672149-RZPX PRIVATE LIMITED ESCROW  ACCOUNT-SAKSHI 301 ELECTRICI-9210200106495"/>
    <m/>
    <n v="15801"/>
    <n v="-243870.41000000061"/>
  </r>
  <r>
    <n v="2042"/>
    <s v="S12687527"/>
    <s v="02/01/2025"/>
    <s v="02/01/2025"/>
    <x v="9"/>
    <s v="02/01/2025 12:09:37 PM "/>
    <s v="NEFT-UTIBN62025010266670516-RZPX PRIVATE LIMITED ESCROW  ACCOUNT-MOULIK GUPTA 303 REN-9210200106495"/>
    <m/>
    <n v="27100"/>
    <n v="-216770.41000000061"/>
  </r>
  <r>
    <n v="2043"/>
    <s v="S12688948"/>
    <s v="02/01/2025"/>
    <s v="02/01/2025"/>
    <x v="9"/>
    <s v="02/01/2025 12:09:49 PM "/>
    <s v="NEFT-UTIBN62025010266676590-RZPX PRIVATE LIMITED ESCROW  ACCOUNT-SROBONTI PAL 302 REN-9210200106495"/>
    <m/>
    <n v="38080"/>
    <n v="-178690.41000000061"/>
  </r>
  <r>
    <n v="2044"/>
    <s v="S12689834"/>
    <s v="02/01/2025"/>
    <s v="02/01/2025"/>
    <x v="9"/>
    <s v="02/01/2025 12:09:50 PM "/>
    <s v="NEFT-UTIBN62025010266674689-RZPX PRIVATE LIMITED ESCROW  ACCOUNT-SRISHTI 204 ELECTRIC-9210200106495"/>
    <m/>
    <n v="16965"/>
    <n v="-161725.41000000061"/>
  </r>
  <r>
    <n v="2045"/>
    <s v="S12691016"/>
    <s v="02/01/2025"/>
    <s v="02/01/2025"/>
    <x v="9"/>
    <s v="02/01/2025 12:09:51 PM "/>
    <s v="NEFT-UTIBN62025010266674694-RZPX PRIVATE LIMITED ESCROW  ACCOUNT-RAJESH CHOWDARY 106 -9210200106495"/>
    <m/>
    <n v="31569"/>
    <n v="-130156.41000000061"/>
  </r>
  <r>
    <n v="2046"/>
    <s v="S13422006"/>
    <s v="02/01/2025"/>
    <s v="02/01/2025"/>
    <x v="9"/>
    <s v="02/01/2025 01:00:51 PM "/>
    <s v="MMT/IMPS/500225217273/DhavalkumarParm/EAZYAPP TE/Ratnakar Bank"/>
    <m/>
    <n v="19265"/>
    <n v="-110891.41000000061"/>
  </r>
  <r>
    <n v="2047"/>
    <s v="S15659551"/>
    <s v="02/01/2025"/>
    <s v="02/01/2025"/>
    <x v="9"/>
    <s v="02/01/2025 04:05:24 PM "/>
    <s v="MMT/IMPS/500225319929/RubanMehta507Re/EAZYAPP TE/Ratnakar Bank"/>
    <m/>
    <n v="25903"/>
    <n v="-84988.410000000615"/>
  </r>
  <r>
    <n v="2048"/>
    <s v="S16238467"/>
    <s v="02/01/2025"/>
    <s v="02/01/2025"/>
    <x v="9"/>
    <s v="02/01/2025 04:43:01 PM "/>
    <s v="MMT/IMPS/500225339178/SwethaDutt401Re/EAZYAPP TE/Ratnakar Bank"/>
    <m/>
    <n v="35000"/>
    <n v="-49988.410000000615"/>
  </r>
  <r>
    <n v="2049"/>
    <s v="S17197460"/>
    <s v="02/01/2025"/>
    <s v="02/01/2025"/>
    <x v="9"/>
    <s v="02/01/2025 05:58:17 PM "/>
    <s v="MMT/IMPS/500225384062/ShreyasPatil103/EAZYAPP TE/Ratnakar Bank"/>
    <m/>
    <n v="16800"/>
    <n v="-33188.410000000615"/>
  </r>
  <r>
    <n v="2050"/>
    <s v="S18137403"/>
    <s v="02/01/2025"/>
    <s v="02/01/2025"/>
    <x v="9"/>
    <s v="02/01/2025 07:12:31 PM "/>
    <s v="MMT/IMPS/500225418866/ShaktiraisinghK/EAZYAPP TE/Ratnakar Bank"/>
    <m/>
    <n v="16965"/>
    <n v="-16223.410000000615"/>
  </r>
  <r>
    <n v="2051"/>
    <s v="S19283373"/>
    <s v="02/01/2025"/>
    <s v="02/01/2025"/>
    <x v="9"/>
    <s v="02/01/2025 09:01:54 PM "/>
    <s v="NEFT-PUNBN52025010212233220-TARU UPPAL--16772191002279-PUNB0142910"/>
    <m/>
    <n v="5000"/>
    <n v="-11223.410000000615"/>
  </r>
  <r>
    <n v="2052"/>
    <s v="S23018458"/>
    <s v="03/01/2025"/>
    <s v="03/01/2025"/>
    <x v="9"/>
    <s v="03/01/2025 09:15:18 AM "/>
    <s v="MMT/IMPS/500325157979/Yogeshwar201Ren/EAZYAPP TE/Ratnakar Bank"/>
    <m/>
    <n v="19265"/>
    <n v="8041.5899999993853"/>
  </r>
  <r>
    <n v="2053"/>
    <s v="S24246479"/>
    <s v="03/01/2025"/>
    <s v="03/01/2025"/>
    <x v="9"/>
    <s v="03/01/2025 11:36:27 AM "/>
    <s v="MMT/IMPS/500311408375/Monila201Rent/EazyAppTec/Axis Bank"/>
    <m/>
    <n v="32480"/>
    <n v="40521.589999999385"/>
  </r>
  <r>
    <n v="2054"/>
    <s v="S24252606"/>
    <s v="03/01/2025"/>
    <s v="03/01/2025"/>
    <x v="9"/>
    <s v="03/01/2025 11:36:53 AM "/>
    <s v="MMT/IMPS/500311409463/Monila201Rent/EazyAppTec/Axis Bank"/>
    <m/>
    <n v="32480"/>
    <n v="73001.589999999385"/>
  </r>
  <r>
    <n v="2055"/>
    <s v="S24530620"/>
    <s v="03/01/2025"/>
    <s v="03/01/2025"/>
    <x v="9"/>
    <s v="03/01/2025 12:01:53 PM "/>
    <s v="MMT/IMPS/500312512566/SachinWatarkar1/EazyAppTec/Axis Bank"/>
    <m/>
    <n v="28979"/>
    <n v="101980.58999999939"/>
  </r>
  <r>
    <n v="2056"/>
    <s v="S24539013"/>
    <s v="03/01/2025"/>
    <s v="03/01/2025"/>
    <x v="9"/>
    <s v="03/01/2025 12:02:37 PM "/>
    <s v="MMT/IMPS/500312514972/AdityaKhandelwa/EazyAppTec/Axis Bank"/>
    <m/>
    <n v="16313"/>
    <n v="118293.58999999939"/>
  </r>
  <r>
    <n v="2057"/>
    <s v="S24539562"/>
    <s v="03/01/2025"/>
    <s v="03/01/2025"/>
    <x v="9"/>
    <s v="03/01/2025 12:02:39 PM "/>
    <s v="MMT/IMPS/500312515465/Jahanv8D405Rent/EazyAppTec/Axis Bank"/>
    <m/>
    <n v="17999"/>
    <n v="136292.58999999939"/>
  </r>
  <r>
    <n v="2058"/>
    <s v="S24539953"/>
    <s v="03/01/2025"/>
    <s v="03/01/2025"/>
    <x v="9"/>
    <s v="03/01/2025 12:02:44 PM "/>
    <s v="MMT/IMPS/500327142793/TathagataDasgup/EAZYAPP TE/Ratnakar Bank"/>
    <m/>
    <n v="25840"/>
    <n v="162132.58999999939"/>
  </r>
  <r>
    <n v="2059"/>
    <s v="S24544977"/>
    <s v="03/01/2025"/>
    <s v="03/01/2025"/>
    <x v="9"/>
    <s v="03/01/2025 12:03:23 PM "/>
    <s v="MMT/IMPS/500312518519/PrasantBalakris/EazyAppTec/Axis Bank"/>
    <m/>
    <n v="42560"/>
    <n v="204692.58999999939"/>
  </r>
  <r>
    <n v="2060"/>
    <s v="S24551825"/>
    <s v="03/01/2025"/>
    <s v="03/01/2025"/>
    <x v="9"/>
    <s v="03/01/2025 12:03:53 PM "/>
    <s v="MMT/IMPS/500312520609/Siddhant501Rent/EazyAppTec/Axis Bank"/>
    <m/>
    <n v="15120"/>
    <n v="219812.58999999939"/>
  </r>
  <r>
    <n v="2061"/>
    <s v="S24575976"/>
    <s v="03/01/2025"/>
    <s v="03/01/2025"/>
    <x v="9"/>
    <s v="03/01/2025 12:05:51 PM "/>
    <s v="MMT/IMPS/500312528725/SubhamDash507El/EazyAppTec/Axis Bank"/>
    <m/>
    <n v="16230"/>
    <n v="236042.58999999939"/>
  </r>
  <r>
    <n v="2062"/>
    <s v="S24580963"/>
    <s v="03/01/2025"/>
    <s v="03/01/2025"/>
    <x v="9"/>
    <s v="03/01/2025 12:06:13 PM "/>
    <s v="MMT/IMPS/500312530331/Samikhyha201Ren/EazyAppTec/Axis Bank"/>
    <m/>
    <n v="29571"/>
    <n v="265613.58999999939"/>
  </r>
  <r>
    <n v="2063"/>
    <s v="S26949990"/>
    <s v="03/01/2025"/>
    <s v="03/01/2025"/>
    <x v="9"/>
    <s v="03/01/2025 03:18:27 PM "/>
    <s v="MMT/IMPS/500325404155/Aman502RentElec/EAZYAPP TE/Ratnakar Bank"/>
    <m/>
    <n v="28286"/>
    <n v="293899.58999999939"/>
  </r>
  <r>
    <n v="2064"/>
    <s v="S29591250"/>
    <s v="03/01/2025"/>
    <s v="03/01/2025"/>
    <x v="9"/>
    <s v="03/01/2025 06:42:08 PM "/>
    <s v="MMT/IMPS/500328271070/MayuriGargav505/EAZYAPP TE/Ratnakar Bank"/>
    <m/>
    <n v="15680"/>
    <n v="309579.58999999939"/>
  </r>
  <r>
    <n v="2065"/>
    <s v="S30977604"/>
    <s v="03/01/2025"/>
    <s v="03/01/2025"/>
    <x v="9"/>
    <s v="03/01/2025 08:42:17 PM "/>
    <s v="MMT/IMPS/500326313626/KhushbooGandhi1/EAZYAPP TE/Ratnakar Bank"/>
    <m/>
    <n v="38080"/>
    <n v="347659.58999999939"/>
  </r>
  <r>
    <n v="2066"/>
    <s v="S31043556"/>
    <s v="03/01/2025"/>
    <s v="03/01/2025"/>
    <x v="9"/>
    <s v="03/01/2025 08:49:00 PM "/>
    <s v="MMT/IMPS/500320905109/IMPS/UTKARSHPAN/Axis Bank"/>
    <m/>
    <n v="10000"/>
    <n v="357659.58999999939"/>
  </r>
  <r>
    <n v="2067"/>
    <s v="S31770142"/>
    <s v="03/01/2025"/>
    <s v="03/01/2025"/>
    <x v="9"/>
    <s v="03/01/2025 10:22:31 PM "/>
    <s v="MMT/IMPS/500327348965/BCSAISUMANTH103/EAZYAPP TE/Ratnakar Bank"/>
    <m/>
    <n v="30840"/>
    <n v="388499.58999999939"/>
  </r>
  <r>
    <n v="2068"/>
    <s v="S31845189"/>
    <s v="03/01/2025"/>
    <s v="03/01/2025"/>
    <x v="9"/>
    <s v="03/01/2025 10:35:32 PM "/>
    <s v="MMT/IMPS/500328352394/TanguturiMeghan/EAZYAPP TE/Ratnakar Bank"/>
    <m/>
    <n v="33600"/>
    <n v="422099.58999999939"/>
  </r>
  <r>
    <n v="2069"/>
    <s v="S31860337"/>
    <s v="03/01/2025"/>
    <s v="03/01/2025"/>
    <x v="9"/>
    <s v="03/01/2025 10:37:03 PM "/>
    <s v="MMT/IMPS/500325677596/TanguturiMeghan/EAZYAPP TE/Ratnakar Bank"/>
    <m/>
    <n v="671"/>
    <n v="422770.58999999939"/>
  </r>
  <r>
    <n v="2070"/>
    <s v="S31878712"/>
    <s v="03/01/2025"/>
    <s v="03/01/2025"/>
    <x v="9"/>
    <s v="03/01/2025 10:38:32 PM "/>
    <s v="MMT/IMPS/500325678281/Abhishek201Rent/EAZYAPP TE/Ratnakar Bank"/>
    <m/>
    <n v="16960"/>
    <n v="439730.58999999939"/>
  </r>
  <r>
    <n v="2071"/>
    <s v="S32887647"/>
    <s v="04/01/2025"/>
    <s v="04/01/2025"/>
    <x v="9"/>
    <s v="04/01/2025 04:03:51 AM "/>
    <s v="MMT/IMPS/500427016771/RitwikMitra408R/EAZYAPP TE/Ratnakar Bank"/>
    <m/>
    <n v="26068"/>
    <n v="465798.58999999939"/>
  </r>
  <r>
    <n v="2072"/>
    <s v="S33684479"/>
    <s v="04/01/2025"/>
    <s v="04/01/2025"/>
    <x v="9"/>
    <s v="04/01/2025 06:41:05 AM "/>
    <s v="MMT/IMPS/500425048161/DAnandKrishna40/EAZYAPP TE/Ratnakar Bank"/>
    <m/>
    <n v="27481"/>
    <n v="493279.58999999939"/>
  </r>
  <r>
    <n v="2073"/>
    <s v="S34518375"/>
    <s v="04/01/2025"/>
    <s v="04/01/2025"/>
    <x v="9"/>
    <s v="04/01/2025 08:49:53 AM "/>
    <s v="MMT/IMPS/500426049472/DarshanTelang20/EAZYAPP TE/Ratnakar Bank"/>
    <m/>
    <n v="31910"/>
    <n v="525189.58999999939"/>
  </r>
  <r>
    <n v="2074"/>
    <s v="S34753474"/>
    <s v="04/01/2025"/>
    <s v="04/01/2025"/>
    <x v="9"/>
    <s v="04/01/2025 09:34:58 AM "/>
    <s v="MMT/IMPS/500428060946/SrikarSharma305/EAZYAPP TE/Ratnakar Bank"/>
    <m/>
    <n v="27397"/>
    <n v="552586.58999999939"/>
  </r>
  <r>
    <n v="2075"/>
    <s v="S34856412"/>
    <s v="04/01/2025"/>
    <s v="04/01/2025"/>
    <x v="9"/>
    <s v="04/01/2025 09:54:12 AM "/>
    <s v="MMT/IMPS/500428066380/DevavratKaustub/EAZYAPP TE/Ratnakar Bank"/>
    <m/>
    <n v="17702"/>
    <n v="570288.58999999939"/>
  </r>
  <r>
    <n v="2076"/>
    <s v="S35253281"/>
    <s v="04/01/2025"/>
    <s v="04/01/2025"/>
    <x v="9"/>
    <s v="04/01/2025 10:45:23 AM "/>
    <s v="MMT/IMPS/500425158239/NimishaJain308E/RazorpayX /Ratnakar Bank"/>
    <m/>
    <n v="23665"/>
    <n v="593953.58999999939"/>
  </r>
  <r>
    <n v="2077"/>
    <s v="S35862760"/>
    <s v="04/01/2025"/>
    <s v="04/01/2025"/>
    <x v="9"/>
    <s v="04/01/2025 11:49:48 AM "/>
    <s v="MMT/IMPS/500428104680/GollapelliAbhil/EAZYAPP TE/Ratnakar Bank"/>
    <m/>
    <n v="7653"/>
    <n v="601606.58999999939"/>
  </r>
  <r>
    <n v="2078"/>
    <s v="S36475670"/>
    <s v="04/01/2025"/>
    <s v="04/01/2025"/>
    <x v="9"/>
    <s v="04/01/2025 12:37:01 PM "/>
    <s v="MMT/IMPS/500412949787/RajashekarMakal/EazyAppTec/Axis Bank"/>
    <m/>
    <n v="32825"/>
    <n v="634431.58999999939"/>
  </r>
  <r>
    <n v="2079"/>
    <s v="S36716648"/>
    <s v="04/01/2025"/>
    <s v="04/01/2025"/>
    <x v="9"/>
    <s v="04/01/2025 12:49:54 PM "/>
    <s v="MMT/IMPS/500427125993/GauriKrishna405/EAZYAPP TE/Ratnakar Bank"/>
    <m/>
    <n v="31635"/>
    <n v="666066.58999999939"/>
  </r>
  <r>
    <n v="2080"/>
    <s v="S37028338"/>
    <s v="04/01/2025"/>
    <s v="04/01/2025"/>
    <x v="9"/>
    <s v="04/01/2025 01:12:04 PM "/>
    <s v="MMT/IMPS/500427134335/HrishikeshRaipu/EAZYAPP TE/Ratnakar Bank"/>
    <m/>
    <n v="26880"/>
    <n v="692946.58999999939"/>
  </r>
  <r>
    <n v="2081"/>
    <s v="S37118333"/>
    <s v="04/01/2025"/>
    <s v="04/01/2025"/>
    <x v="9"/>
    <s v="04/01/2025 01:19:42 PM "/>
    <s v="MMT/IMPS/500426137554/PrathmeshS407Re/EAZYAPP TE/Ratnakar Bank"/>
    <m/>
    <n v="15856"/>
    <n v="708802.58999999939"/>
  </r>
  <r>
    <n v="2082"/>
    <s v="S38074123"/>
    <s v="04/01/2025"/>
    <s v="04/01/2025"/>
    <x v="9"/>
    <s v="04/01/2025 02:41:19 PM "/>
    <s v="MMT/IMPS/500427167499/HarshithaVanama/EAZYAPP TE/Ratnakar Bank"/>
    <m/>
    <n v="16043"/>
    <n v="724845.58999999939"/>
  </r>
  <r>
    <n v="2083"/>
    <s v="S38159984"/>
    <s v="04/01/2025"/>
    <s v="04/01/2025"/>
    <x v="9"/>
    <s v="04/01/2025 02:49:02 PM "/>
    <s v="MMT/IMPS/500427169980/PranshulSingh40/EAZYAPP TE/Ratnakar Bank"/>
    <m/>
    <n v="31591"/>
    <n v="756436.58999999939"/>
  </r>
  <r>
    <n v="2084"/>
    <s v="S38750699"/>
    <s v="04/01/2025"/>
    <s v="04/01/2025"/>
    <x v="9"/>
    <s v="04/01/2025 03:45:25 PM "/>
    <s v="MMT/IMPS/500425364522/MuskanRochwani3/EAZYAPP TE/Ratnakar Bank"/>
    <m/>
    <n v="16800"/>
    <n v="773236.58999999939"/>
  </r>
  <r>
    <n v="2085"/>
    <s v="S38840761"/>
    <s v="04/01/2025"/>
    <s v="04/01/2025"/>
    <x v="9"/>
    <s v="04/01/2025 03:53:45 PM "/>
    <s v="MMT/IMPS/500425368013/MuskanRochwani3/EAZYAPP TE/Ratnakar Bank"/>
    <m/>
    <n v="787"/>
    <n v="774023.58999999939"/>
  </r>
  <r>
    <n v="2086"/>
    <s v="S39351650"/>
    <s v="04/01/2025"/>
    <s v="04/01/2025"/>
    <x v="9"/>
    <s v="04/01/2025 04:39:13 PM "/>
    <s v="MMT/IMPS/500425395765/DhvaniKotwala30/EAZYAPP TE/Ratnakar Bank"/>
    <m/>
    <n v="29120"/>
    <n v="803143.58999999939"/>
  </r>
  <r>
    <n v="2087"/>
    <s v="S39355641"/>
    <s v="04/01/2025"/>
    <s v="04/01/2025"/>
    <x v="9"/>
    <s v="04/01/2025 04:39:36 PM "/>
    <s v="MMT/IMPS/500427206499/DhvaniKotwala30/EAZYAPP TE/Ratnakar Bank"/>
    <m/>
    <n v="143"/>
    <n v="803286.58999999939"/>
  </r>
  <r>
    <n v="2088"/>
    <s v="S39130362"/>
    <s v="04/01/2025"/>
    <s v="04/01/2025"/>
    <x v="9"/>
    <s v="04/01/2025 04:45:07 PM "/>
    <s v="UPI/raunakkrishna09/UPI/State Bank Of I/500429912333/SBIe1ecda5ca851403b80ad7e639548a33f"/>
    <m/>
    <n v="10000"/>
    <n v="813286.58999999939"/>
  </r>
  <r>
    <n v="2089"/>
    <s v="S39417111"/>
    <s v="04/01/2025"/>
    <s v="04/01/2025"/>
    <x v="9"/>
    <s v="04/01/2025 04:45:59 PM "/>
    <s v="MMT/IMPS/500426208639/Jhanvi501Rent/EAZYAPP TE/Ratnakar Bank"/>
    <m/>
    <n v="21840"/>
    <n v="835126.58999999939"/>
  </r>
  <r>
    <n v="2090"/>
    <s v="S40348136"/>
    <s v="04/01/2025"/>
    <s v="04/01/2025"/>
    <x v="9"/>
    <s v="04/01/2025 06:08:26 PM "/>
    <s v="MMT/IMPS/500425453508/SashankVVSR101R/EAZYAPP TE/Ratnakar Bank"/>
    <m/>
    <n v="36960"/>
    <n v="872086.58999999939"/>
  </r>
  <r>
    <n v="2091"/>
    <s v="S40374796"/>
    <s v="04/01/2025"/>
    <s v="04/01/2025"/>
    <x v="9"/>
    <s v="04/01/2025 06:10:51 PM "/>
    <s v="MMT/IMPS/500425454714/NehaRaviprolu10/EAZYAPP TE/Ratnakar Bank"/>
    <m/>
    <n v="17163"/>
    <n v="889249.58999999939"/>
  </r>
  <r>
    <n v="2092"/>
    <s v="S40377452"/>
    <s v="04/01/2025"/>
    <s v="04/01/2025"/>
    <x v="9"/>
    <s v="04/01/2025 06:11:02 PM "/>
    <s v="MMT/IMPS/500427237307/HetviPurohit403/EAZYAPP TE/Ratnakar Bank"/>
    <m/>
    <n v="18040"/>
    <n v="907289.58999999939"/>
  </r>
  <r>
    <n v="2093"/>
    <s v="S41369045"/>
    <s v="04/01/2025"/>
    <s v="04/01/2025"/>
    <x v="9"/>
    <s v="04/01/2025 07:35:18 PM "/>
    <s v="MMT/IMPS/500419863646/Rent B553575131/GADALA SRI to THRIVESCAP"/>
    <m/>
    <n v="10000"/>
    <n v="917289.58999999939"/>
  </r>
  <r>
    <n v="2094"/>
    <s v="S43067109"/>
    <s v="04/01/2025"/>
    <s v="04/01/2025"/>
    <x v="9"/>
    <s v="04/01/2025 10:54:27 PM "/>
    <s v="MMT/IMPS/500425636421/Kirankuchana203/EAZYAPP TE/Ratnakar Bank"/>
    <m/>
    <n v="15834"/>
    <n v="933123.58999999939"/>
  </r>
  <r>
    <n v="2095"/>
    <s v="S43277352"/>
    <s v="04/01/2025"/>
    <s v="04/01/2025"/>
    <x v="9"/>
    <s v="04/01/2025 11:51:26 PM "/>
    <s v="MMT/IMPS/500427343661/AdvaitDeshmukh2/EAZYAPP TE/Ratnakar Bank"/>
    <m/>
    <n v="17086"/>
    <n v="950209.58999999939"/>
  </r>
  <r>
    <n v="2096"/>
    <s v="S43430377"/>
    <s v="05/01/2025"/>
    <s v="05/01/2025"/>
    <x v="9"/>
    <s v="05/01/2025 01:16:21 AM "/>
    <s v="MMT/IMPS/500527013887/AnishaMohanty20/RazorpayX /Ratnakar Bank"/>
    <m/>
    <n v="22400"/>
    <n v="972609.58999999939"/>
  </r>
  <r>
    <n v="2097"/>
    <s v="S45560354"/>
    <s v="05/01/2025"/>
    <s v="05/01/2025"/>
    <x v="9"/>
    <s v="05/01/2025 09:37:01 AM "/>
    <s v="ACH/CTRAZORPAY/ICIC0000000015573604/GROMORFINAPfV410mlCmfEB5"/>
    <n v="9167"/>
    <m/>
    <n v="963442.58999999939"/>
  </r>
  <r>
    <n v="2098"/>
    <s v="S46068965"/>
    <s v="05/01/2025"/>
    <s v="05/01/2025"/>
    <x v="9"/>
    <s v="05/01/2025 10:35:14 AM "/>
    <s v="MMT/IMPS/500526110602/JayeshPuri304Re/EAZYAPP TE/Ratnakar Bank"/>
    <m/>
    <n v="16954"/>
    <n v="980396.58999999939"/>
  </r>
  <r>
    <n v="2099"/>
    <s v="S48337607"/>
    <s v="05/01/2025"/>
    <s v="05/01/2025"/>
    <x v="9"/>
    <s v="05/01/2025 03:29:28 PM "/>
    <s v="MMT/IMPS/500525407977/JishnudeepBhatt/EAZYAPP TE/Ratnakar Bank"/>
    <m/>
    <n v="16883"/>
    <n v="997279.58999999939"/>
  </r>
  <r>
    <n v="2100"/>
    <s v="S48383369"/>
    <s v="05/01/2025"/>
    <s v="05/01/2025"/>
    <x v="9"/>
    <s v="05/01/2025 03:39:41 PM "/>
    <s v="MMT/IMPS/500525414125/AnilSomasundara/EAZYAPP TE/Ratnakar Bank"/>
    <m/>
    <n v="15680"/>
    <n v="1012959.5899999994"/>
  </r>
  <r>
    <n v="2101"/>
    <s v="S48504858"/>
    <s v="05/01/2025"/>
    <s v="05/01/2025"/>
    <x v="9"/>
    <s v="05/01/2025 04:08:32 PM "/>
    <s v="MMT/IMPS/500516782897/Anshuman504Rent/EazyAppTec/Axis Bank"/>
    <m/>
    <n v="26880"/>
    <n v="1039839.5899999994"/>
  </r>
  <r>
    <n v="2102"/>
    <s v="S48508205"/>
    <s v="05/01/2025"/>
    <s v="05/01/2025"/>
    <x v="9"/>
    <s v="05/01/2025 04:09:13 PM "/>
    <s v="MMT/IMPS/500516786044/HimanshuMali304/EazyAppTec/Axis Bank"/>
    <m/>
    <n v="15834"/>
    <n v="1055673.5899999994"/>
  </r>
  <r>
    <n v="2103"/>
    <s v="S48734947"/>
    <s v="05/01/2025"/>
    <s v="05/01/2025"/>
    <x v="9"/>
    <s v="05/01/2025 05:01:38 PM "/>
    <s v="MMT/IMPS/500525474897/Harshita403Rent/EAZYAPP TE/Ratnakar Bank"/>
    <m/>
    <n v="35280"/>
    <n v="1090953.5899999994"/>
  </r>
  <r>
    <n v="2104"/>
    <s v="S50436882"/>
    <s v="05/01/2025"/>
    <s v="05/01/2025"/>
    <x v="9"/>
    <s v="05/01/2025 09:41:44 PM "/>
    <s v="MMT/IMPS/500527343403/Akanksha304Elec/EAZYAPP TE/Ratnakar Bank"/>
    <m/>
    <n v="32119"/>
    <n v="1123072.5899999994"/>
  </r>
  <r>
    <n v="2105"/>
    <s v="S51070594"/>
    <s v="06/01/2025"/>
    <s v="06/01/2025"/>
    <x v="9"/>
    <s v="06/01/2025 01:42:06 AM "/>
    <s v="MMT/IMPS/500625030639/AnmolMohan303El/EAZYAPP TE/Ratnakar Bank"/>
    <m/>
    <n v="31246"/>
    <n v="1154318.5899999994"/>
  </r>
  <r>
    <n v="2106"/>
    <s v="S51141578"/>
    <s v="06/01/2025"/>
    <s v="06/01/2025"/>
    <x v="9"/>
    <s v="06/01/2025 02:16:12 AM "/>
    <s v="MMT/IMPS/500628017789/ShivaBharadwaj1/RazorpayX /Ratnakar Bank"/>
    <m/>
    <n v="28577"/>
    <n v="1182895.5899999994"/>
  </r>
  <r>
    <n v="2107"/>
    <s v="S53741504"/>
    <s v="06/01/2025"/>
    <s v="06/01/2025"/>
    <x v="9"/>
    <s v="06/01/2025 09:26:58 AM "/>
    <s v="MMT/IMPS/500625160655/AtishaySinha306/EAZYAPP TE/Ratnakar Bank"/>
    <m/>
    <n v="30861"/>
    <n v="1213756.5899999994"/>
  </r>
  <r>
    <n v="2108"/>
    <s v="S54571355"/>
    <s v="06/01/2025"/>
    <s v="06/01/2025"/>
    <x v="9"/>
    <s v="06/01/2025 11:01:39 AM "/>
    <s v="MMT/IMPS/500625223357/DeepaliVasantNa/EAZYAPP TE/Ratnakar Bank"/>
    <m/>
    <n v="23342"/>
    <n v="1237098.5899999994"/>
  </r>
  <r>
    <n v="2109"/>
    <s v="S54818125"/>
    <s v="06/01/2025"/>
    <s v="06/01/2025"/>
    <x v="9"/>
    <s v="06/01/2025 11:23:40 AM "/>
    <s v="MMT/IMPS/500625238354/SaiRam402Rent/EAZYAPP TE/Ratnakar Bank"/>
    <m/>
    <n v="36001"/>
    <n v="1273099.5899999994"/>
  </r>
  <r>
    <n v="2110"/>
    <s v="S55006418"/>
    <s v="06/01/2025"/>
    <s v="06/01/2025"/>
    <x v="9"/>
    <s v="06/01/2025 11:36:29 AM "/>
    <s v="NEFT-UTIBN62025010605971471-RZPX PRIVATE LIMITED ESCROW  ACCOUNT-ABHIJEET PANDE 107 E-9210200106495"/>
    <m/>
    <n v="17434"/>
    <n v="1290533.5899999994"/>
  </r>
  <r>
    <n v="2111"/>
    <s v="S55010203"/>
    <s v="06/01/2025"/>
    <s v="06/01/2025"/>
    <x v="9"/>
    <s v="06/01/2025 11:36:37 AM "/>
    <s v="NEFT-UTIBN62025010605976547-RZPX PRIVATE LIMITED ESCROW  ACCOUNT-ANEESH 202 RENT-921020010649578-UT"/>
    <m/>
    <n v="16800"/>
    <n v="1307333.5899999994"/>
  </r>
  <r>
    <n v="2112"/>
    <s v="S55392674"/>
    <s v="06/01/2025"/>
    <s v="06/01/2025"/>
    <x v="9"/>
    <s v="06/01/2025 12:02:24 PM "/>
    <s v="NEFT-UTIBN62025010606031222-RZPX PRIVATE LIMITED ESCROW  ACCOUNT-ADITYA NARAYN 501 RE-9210200106495"/>
    <m/>
    <n v="16970"/>
    <n v="1324303.5899999994"/>
  </r>
  <r>
    <n v="2113"/>
    <s v="S57133399"/>
    <s v="06/01/2025"/>
    <s v="06/01/2025"/>
    <x v="9"/>
    <s v="06/01/2025 01:48:49 PM "/>
    <s v="INF/NEFT/ICICN42025010654551078/UTIB0CCH274/Xrecharge      /RAZORPAYXAXIS"/>
    <n v="60000"/>
    <m/>
    <n v="1264303.5899999994"/>
  </r>
  <r>
    <n v="2114"/>
    <s v="S57455688"/>
    <s v="06/01/2025"/>
    <s v="06/01/2025"/>
    <x v="9"/>
    <s v="06/01/2025 02:17:31 PM "/>
    <s v="MMT/IMPS/500628183382/Sola105RentElec/EAZYAPP TE/Ratnakar Bank"/>
    <m/>
    <n v="31527"/>
    <n v="1295830.5899999994"/>
  </r>
  <r>
    <n v="2115"/>
    <s v="S57518544"/>
    <s v="06/01/2025"/>
    <s v="06/01/2025"/>
    <x v="9"/>
    <s v="06/01/2025 02:23:44 PM "/>
    <s v="INF/NEFT/ICICN42025010654583685/UTIB0CCH274/PAYROLL"/>
    <n v="90000"/>
    <m/>
    <n v="1205830.5899999994"/>
  </r>
  <r>
    <n v="2116"/>
    <s v="S57850793"/>
    <s v="06/01/2025"/>
    <s v="06/01/2025"/>
    <x v="9"/>
    <s v="06/01/2025 02:49:29 PM "/>
    <s v="MMT/IMPS/500625369035/AgnesKurian104R/EAZYAPP TE/Ratnakar Bank"/>
    <m/>
    <n v="31360"/>
    <n v="1237190.5899999994"/>
  </r>
  <r>
    <n v="2117"/>
    <s v="S57859659"/>
    <s v="06/01/2025"/>
    <s v="06/01/2025"/>
    <x v="9"/>
    <s v="06/01/2025 02:50:28 PM "/>
    <s v="MMT/IMPS/500627193725/AgnesKurian104E/EAZYAPP TE/Ratnakar Bank"/>
    <m/>
    <n v="242"/>
    <n v="1237432.5899999994"/>
  </r>
  <r>
    <n v="2118"/>
    <s v="S60618059"/>
    <s v="06/01/2025"/>
    <s v="06/01/2025"/>
    <x v="9"/>
    <s v="06/01/2025 06:16:46 PM "/>
    <s v="MMT/IMPS/500625474649/AmulyaSadaphale/EAZYAPP TE/Ratnakar Bank"/>
    <m/>
    <n v="17388"/>
    <n v="1254820.5899999994"/>
  </r>
  <r>
    <n v="2119"/>
    <s v="S60667563"/>
    <s v="06/01/2025"/>
    <s v="06/01/2025"/>
    <x v="9"/>
    <s v="06/01/2025 06:20:19 PM "/>
    <s v="MMT/IMPS/500625476225/AravindJakkani3/EAZYAPP TE/Ratnakar Bank"/>
    <m/>
    <n v="16653"/>
    <n v="1271473.5899999994"/>
  </r>
  <r>
    <n v="2120"/>
    <s v="S61055246"/>
    <s v="06/01/2025"/>
    <s v="06/01/2025"/>
    <x v="9"/>
    <s v="06/01/2025 06:49:36 PM "/>
    <s v="MMT/IMPS/500625489232/MallikaGupta307/EAZYAPP TE/Ratnakar Bank"/>
    <m/>
    <n v="17663"/>
    <n v="1289136.5899999994"/>
  </r>
  <r>
    <n v="2121"/>
    <s v="S62968280"/>
    <s v="06/01/2025"/>
    <s v="06/01/2025"/>
    <x v="9"/>
    <s v="06/01/2025 09:32:02 PM "/>
    <s v="MMT/IMPS/500627304996/ManiShankar503A/EAZYAPP TE/Ratnakar Bank"/>
    <m/>
    <n v="28962"/>
    <n v="1318098.5899999994"/>
  </r>
  <r>
    <n v="2122"/>
    <s v="S63967838"/>
    <s v="07/01/2025"/>
    <s v="07/01/2025"/>
    <x v="9"/>
    <s v="07/01/2025 12:38:15 AM "/>
    <s v="MMT/IMPS/500728008104/MahekJain108Aut/EAZYAPP TE/Ratnakar Bank"/>
    <m/>
    <n v="16981"/>
    <n v="1335079.5899999994"/>
  </r>
  <r>
    <n v="2123"/>
    <s v="S63986596"/>
    <s v="07/01/2025"/>
    <s v="07/01/2025"/>
    <x v="9"/>
    <s v="07/01/2025 12:52:07 AM "/>
    <s v="MMT/IMPS/500725020733/AshlinHariChira/EAZYAPP TE/Ratnakar Bank"/>
    <m/>
    <n v="48673"/>
    <n v="1383752.5899999994"/>
  </r>
  <r>
    <n v="2124"/>
    <s v="S69417872"/>
    <s v="07/01/2025"/>
    <s v="07/01/2025"/>
    <x v="9"/>
    <s v="07/01/2025 01:25:53 PM "/>
    <s v="MMT/IMPS/500726168150/TusharAgarwal50/EAZYAPP TE/Ratnakar Bank"/>
    <m/>
    <n v="16230"/>
    <n v="1399982.5899999994"/>
  </r>
  <r>
    <n v="2125"/>
    <s v="S70664934"/>
    <s v="07/01/2025"/>
    <s v="07/01/2025"/>
    <x v="9"/>
    <s v="07/01/2025 03:05:14 PM "/>
    <s v="BIL/INFT/EAB4078851/Token/ GAURAV RAI"/>
    <m/>
    <n v="10000"/>
    <n v="1409982.5899999994"/>
  </r>
  <r>
    <n v="2126"/>
    <s v="S72870899"/>
    <s v="07/01/2025"/>
    <s v="07/01/2025"/>
    <x v="9"/>
    <s v="07/01/2025 05:37:38 PM "/>
    <s v="MMT/IMPS/500727244618/AbhishekDebnath/EAZYAPP TE/Ratnakar Bank"/>
    <m/>
    <n v="24771"/>
    <n v="1434753.5899999994"/>
  </r>
  <r>
    <n v="2127"/>
    <s v="S73512328"/>
    <s v="07/01/2025"/>
    <s v="07/01/2025"/>
    <x v="9"/>
    <s v="07/01/2025 06:20:44 PM "/>
    <s v="MMT/IMPS/500726257034/ArinJohari303Re/EAZYAPP TE/Ratnakar Bank"/>
    <m/>
    <n v="24842"/>
    <n v="1459595.5899999994"/>
  </r>
  <r>
    <n v="2128"/>
    <s v="S73548716"/>
    <s v="07/01/2025"/>
    <s v="07/01/2025"/>
    <x v="9"/>
    <s v="07/01/2025 06:23:45 PM "/>
    <s v="MMT/IMPS/500728257919/BhoomiAgarwal20/EAZYAPP TE/Ratnakar Bank"/>
    <m/>
    <n v="32447"/>
    <n v="1492042.5899999994"/>
  </r>
  <r>
    <n v="2129"/>
    <s v="S75536845"/>
    <s v="07/01/2025"/>
    <s v="07/01/2025"/>
    <x v="9"/>
    <s v="07/01/2025 09:03:11 PM "/>
    <s v="MMT/IMPS/500721514577/DishaMalhotra20/EazyAppTec/Axis Bank"/>
    <m/>
    <n v="17064"/>
    <n v="1509106.5899999994"/>
  </r>
  <r>
    <n v="2130"/>
    <s v="S75966827"/>
    <s v="07/01/2025"/>
    <s v="07/01/2025"/>
    <x v="9"/>
    <s v="07/01/2025 09:59:28 PM "/>
    <s v="MMT/IMPS/500726347347/PrithuHazarika4/EAZYAPP TE/Ratnakar Bank"/>
    <m/>
    <n v="15763"/>
    <n v="1524869.5899999994"/>
  </r>
  <r>
    <n v="2131"/>
    <s v="S1462077"/>
    <s v="10/01/2025"/>
    <s v="10/01/2025"/>
    <x v="9"/>
    <s v="10/01/2025 10:05:36 AM "/>
    <s v="BIL/ONL/000955406733/Atria Conv/internet bill"/>
    <n v="38936.46"/>
    <m/>
    <n v="1485933.1299999994"/>
  </r>
  <r>
    <n v="2132"/>
    <s v="S1479270"/>
    <s v="10/01/2025"/>
    <s v="10/01/2025"/>
    <x v="9"/>
    <s v="10/01/2025 10:08:11 AM "/>
    <s v="BIL/ONL/000955408287/Atria Conv"/>
    <n v="38936.46"/>
    <m/>
    <n v="1446996.6699999995"/>
  </r>
  <r>
    <n v="2133"/>
    <s v="S1488592"/>
    <s v="10/01/2025"/>
    <s v="10/01/2025"/>
    <x v="9"/>
    <s v="10/01/2025 10:09:11 AM "/>
    <s v="MMT/IMPS/501026104855/NilayKumar302Re/EAZYAPP TE/Ratnakar Bank"/>
    <m/>
    <n v="44424"/>
    <n v="1491420.6699999995"/>
  </r>
  <r>
    <n v="2134"/>
    <s v="S6185242"/>
    <s v="10/01/2025"/>
    <s v="10/01/2025"/>
    <x v="9"/>
    <s v="10/01/2025 04:34:37 PM "/>
    <s v="MMT/IMPS/501026226509/RaunakKrishnaCh/EAZYAPP TE/Ratnakar Bank"/>
    <m/>
    <n v="55900"/>
    <n v="1547320.6699999995"/>
  </r>
  <r>
    <n v="2135"/>
    <s v="S8843173"/>
    <s v="10/01/2025"/>
    <s v="10/01/2025"/>
    <x v="9"/>
    <s v="10/01/2025 08:05:54 PM "/>
    <s v="INF/INFT/038912410631/T1LANDLORD"/>
    <n v="300000"/>
    <m/>
    <n v="1247320.6699999995"/>
  </r>
  <r>
    <n v="2136"/>
    <s v="S8844897"/>
    <s v="10/01/2025"/>
    <s v="10/01/2025"/>
    <x v="9"/>
    <s v="10/01/2025 08:05:55 PM "/>
    <s v="INF/INFT/038912410633/DLFLANDLORD3"/>
    <n v="75300"/>
    <m/>
    <n v="1172020.6699999995"/>
  </r>
  <r>
    <n v="2137"/>
    <s v="S8845439"/>
    <s v="10/01/2025"/>
    <s v="10/01/2025"/>
    <x v="9"/>
    <s v="10/01/2025 08:05:55 PM "/>
    <s v="INF/INFT/038912410632/SYEDDLF"/>
    <n v="75300"/>
    <m/>
    <n v="1096720.6699999995"/>
  </r>
  <r>
    <n v="2138"/>
    <s v="S8864804"/>
    <s v="10/01/2025"/>
    <s v="10/01/2025"/>
    <x v="9"/>
    <s v="10/01/2025 08:07:09 PM "/>
    <s v="INF/NEFT/ICICN42025011058559416/SBIN0001879/rent         /DLFLANDLORDATIY"/>
    <n v="75300"/>
    <m/>
    <n v="1021420.6699999995"/>
  </r>
  <r>
    <n v="2139"/>
    <s v="S8737733"/>
    <s v="10/01/2025"/>
    <s v="10/01/2025"/>
    <x v="9"/>
    <s v="10/01/2025 08:19:08 PM "/>
    <s v="UPI/kritika9prasad@/UPI/ICICI Bank/501053241264/AXI415467bd8ec94206a76abcb21c111e5a"/>
    <m/>
    <n v="5000"/>
    <n v="1026420.6699999995"/>
  </r>
  <r>
    <n v="2140"/>
    <s v="S9376091"/>
    <s v="10/01/2025"/>
    <s v="10/01/2025"/>
    <x v="9"/>
    <s v="10/01/2025 09:03:18 PM "/>
    <s v="INF/INFT/038913052171/Rent           /SYEDDLF"/>
    <n v="3765"/>
    <m/>
    <n v="1022655.6699999995"/>
  </r>
  <r>
    <n v="2141"/>
    <s v="S9380284"/>
    <s v="10/01/2025"/>
    <s v="10/01/2025"/>
    <x v="9"/>
    <s v="10/01/2025 09:03:38 PM "/>
    <s v="INF/INFT/038913059201/Rent           /DLFLANDLORD3"/>
    <n v="3765"/>
    <m/>
    <n v="1018890.6699999995"/>
  </r>
  <r>
    <n v="2142"/>
    <s v="S9390440"/>
    <s v="10/01/2025"/>
    <s v="10/01/2025"/>
    <x v="9"/>
    <s v="10/01/2025 09:04:26 PM "/>
    <s v="INF/NEFT/ICICN42025011058600659/SBIN0001879/Rent         /DLFlandlordAtiy"/>
    <n v="3765"/>
    <m/>
    <n v="1015125.6699999995"/>
  </r>
  <r>
    <n v="2143"/>
    <s v="S10529248"/>
    <s v="11/01/2025"/>
    <s v="11/01/2025"/>
    <x v="9"/>
    <s v="11/01/2025 01:52:28 AM "/>
    <s v="MMT/IMPS/501125039398/RahulRameshraoT/EAZYAPP TE/Ratnakar Bank"/>
    <m/>
    <n v="550"/>
    <n v="1015675.6699999995"/>
  </r>
  <r>
    <n v="2144"/>
    <s v="S10533109"/>
    <s v="11/01/2025"/>
    <s v="11/01/2025"/>
    <x v="9"/>
    <s v="11/01/2025 01:53:21 AM "/>
    <s v="MMT/IMPS/501125039559/RahulRameshraoT/EAZYAPP TE/Ratnakar Bank"/>
    <m/>
    <n v="1155"/>
    <n v="1016830.6699999995"/>
  </r>
  <r>
    <n v="2145"/>
    <s v="S10534286"/>
    <s v="11/01/2025"/>
    <s v="11/01/2025"/>
    <x v="9"/>
    <s v="11/01/2025 01:54:15 AM "/>
    <s v="MMT/IMPS/501125039731/RahulRameshraoT/EAZYAPP TE/Ratnakar Bank"/>
    <m/>
    <n v="1584"/>
    <n v="1018414.6699999995"/>
  </r>
  <r>
    <n v="2146"/>
    <s v="S10534614"/>
    <s v="11/01/2025"/>
    <s v="11/01/2025"/>
    <x v="9"/>
    <s v="11/01/2025 01:55:31 AM "/>
    <s v="MMT/IMPS/501126020122/RahulRameshraoT/EAZYAPP TE/Ratnakar Bank"/>
    <m/>
    <n v="1166"/>
    <n v="1019580.6699999995"/>
  </r>
  <r>
    <n v="2147"/>
    <s v="S10534854"/>
    <s v="11/01/2025"/>
    <s v="11/01/2025"/>
    <x v="9"/>
    <s v="11/01/2025 01:56:22 AM "/>
    <s v="MMT/IMPS/501125040094/RahulRameshraoT/EAZYAPP TE/Ratnakar Bank"/>
    <m/>
    <n v="16800"/>
    <n v="1036380.6699999995"/>
  </r>
  <r>
    <n v="2148"/>
    <s v="S10561210"/>
    <s v="11/01/2025"/>
    <s v="11/01/2025"/>
    <x v="9"/>
    <s v="11/01/2025 02:04:08 AM "/>
    <s v="MMT/IMPS/501126020841/RahulRameshraoT/EAZYAPP TE/Ratnakar Bank"/>
    <m/>
    <n v="11800"/>
    <n v="1048180.6699999995"/>
  </r>
  <r>
    <n v="2149"/>
    <s v="S10566101"/>
    <s v="11/01/2025"/>
    <s v="11/01/2025"/>
    <x v="9"/>
    <s v="11/01/2025 02:04:47 AM "/>
    <s v="MMT/IMPS/501128020894/RahulRameshraoT/EAZYAPP TE/Ratnakar Bank"/>
    <m/>
    <n v="4995"/>
    <n v="1053175.6699999995"/>
  </r>
  <r>
    <n v="2150"/>
    <s v="S11675303"/>
    <s v="11/01/2025"/>
    <s v="11/01/2025"/>
    <x v="9"/>
    <s v="11/01/2025 09:15:05 AM "/>
    <s v="RTGS-IDFBR52025011100462034-MR KAZA SANJAY-10137633819-IDFB0010201"/>
    <m/>
    <n v="800000"/>
    <n v="1853175.6699999995"/>
  </r>
  <r>
    <n v="2151"/>
    <s v="S11719261"/>
    <s v="11/01/2025"/>
    <s v="11/01/2025"/>
    <x v="9"/>
    <s v="11/01/2025 09:26:44 AM "/>
    <s v="INF/NEFT/ICICN42025011150111744/HDFC0000218/HHLANDLORD1"/>
    <n v="124279"/>
    <m/>
    <n v="1728896.6699999995"/>
  </r>
  <r>
    <n v="2152"/>
    <s v="S11718525"/>
    <s v="11/01/2025"/>
    <s v="11/01/2025"/>
    <x v="9"/>
    <s v="11/01/2025 09:26:45 AM "/>
    <s v="INF/NEFT/ICICN42025011150111745/HDFC0000218/HHLANDLORD2"/>
    <n v="124279"/>
    <m/>
    <n v="1604617.6699999995"/>
  </r>
  <r>
    <n v="2153"/>
    <s v="S11719283"/>
    <s v="11/01/2025"/>
    <s v="11/01/2025"/>
    <x v="9"/>
    <s v="11/01/2025 09:26:46 AM "/>
    <s v="INF/NEFT/ICICN42025011150111746/HDFC0000218/HHLANDLORD3"/>
    <n v="124279"/>
    <m/>
    <n v="1480338.6699999995"/>
  </r>
  <r>
    <n v="2154"/>
    <s v="S11719290"/>
    <s v="11/01/2025"/>
    <s v="11/01/2025"/>
    <x v="9"/>
    <s v="11/01/2025 09:26:46 AM "/>
    <s v="INF/NEFT/ICICN42025011150111756/HDFC0000218/HHLANDLORD4"/>
    <n v="124279"/>
    <m/>
    <n v="1356059.6699999995"/>
  </r>
  <r>
    <n v="2155"/>
    <s v="S11782148"/>
    <s v="11/01/2025"/>
    <s v="11/01/2025"/>
    <x v="9"/>
    <s v="11/01/2025 09:38:10 AM "/>
    <s v="INF/NEFT/ICICN42025011150117014/UTIB0CCH274/PAYROLL"/>
    <n v="250000"/>
    <m/>
    <n v="1106059.6699999995"/>
  </r>
  <r>
    <n v="2156"/>
    <s v="S14715353"/>
    <s v="11/01/2025"/>
    <s v="11/01/2025"/>
    <x v="9"/>
    <s v="11/01/2025 04:42:47 PM "/>
    <s v="UPI/7391904467@axl/Payment from Ph/State Bank Of I/197308315630/AXLa1cab32184994133a43aae92581ce9a1"/>
    <m/>
    <n v="5000"/>
    <n v="1111059.6699999995"/>
  </r>
  <r>
    <n v="2157"/>
    <s v="S14757593"/>
    <s v="11/01/2025"/>
    <s v="11/01/2025"/>
    <x v="9"/>
    <s v="11/01/2025 04:47:42 PM "/>
    <s v="UPI/7391904467@axl/Payment from Ph/State Bank Of I/997398551321/AXLa104e2679d5b4ae0b28fb82842ca0699"/>
    <m/>
    <n v="5000"/>
    <n v="1116059.6699999995"/>
  </r>
  <r>
    <n v="2158"/>
    <s v="S16305325"/>
    <s v="11/01/2025"/>
    <s v="11/01/2025"/>
    <x v="9"/>
    <s v="11/01/2025 08:02:07 PM "/>
    <s v="MMT/IMPS/501120404581/UtkarshPandey20/EazyAppTec/Axis Bank"/>
    <m/>
    <n v="21433"/>
    <n v="1137492.6699999995"/>
  </r>
  <r>
    <n v="2159"/>
    <s v="S16692867"/>
    <s v="11/01/2025"/>
    <s v="11/01/2025"/>
    <x v="9"/>
    <s v="11/01/2025 08:55:38 PM "/>
    <s v="MMT/IMPS/501120005085/Rent B553575131/GADALA SRI to THRIVESCAP"/>
    <m/>
    <n v="10000"/>
    <n v="1147492.6699999995"/>
  </r>
  <r>
    <n v="2160"/>
    <s v="S20276521"/>
    <s v="12/01/2025"/>
    <s v="12/01/2025"/>
    <x v="9"/>
    <s v="12/01/2025 03:31:59 PM "/>
    <s v="MMT/IMPS/501215545306/RDA Vostro FIR /REMITLY IN/HDFC Bank"/>
    <m/>
    <n v="10000.18"/>
    <n v="1157492.8499999994"/>
  </r>
  <r>
    <n v="2161"/>
    <s v="S22014308"/>
    <s v="12/01/2025"/>
    <s v="12/01/2025"/>
    <x v="9"/>
    <s v="12/01/2025 09:22:42 PM "/>
    <s v="UPI/alokvinay1@ibl/Payment from Ph/ICICI Bank/823304699864/IBL9e48be11467149f28df1d9c203f04b46"/>
    <m/>
    <n v="31448"/>
    <n v="1188940.8499999994"/>
  </r>
  <r>
    <n v="2162"/>
    <s v="S22211091"/>
    <s v="12/01/2025"/>
    <s v="12/01/2025"/>
    <x v="9"/>
    <s v="12/01/2025 10:12:43 PM "/>
    <s v="MMT/IMPS/501222318379/Verify/KAJANAGASA/Axis Bank"/>
    <m/>
    <n v="1"/>
    <n v="1188941.8499999994"/>
  </r>
  <r>
    <n v="2163"/>
    <s v="S22215020"/>
    <s v="12/01/2025"/>
    <s v="12/01/2025"/>
    <x v="9"/>
    <s v="12/01/2025 10:14:10 PM "/>
    <s v="MMT/IMPS/501222322278/Othersroomadvan/KAJANAGASA/Axis Bank"/>
    <m/>
    <n v="9999"/>
    <n v="1198940.8499999994"/>
  </r>
  <r>
    <n v="2164"/>
    <s v="S22334442"/>
    <s v="12/01/2025"/>
    <s v="12/01/2025"/>
    <x v="9"/>
    <s v="12/01/2025 10:50:01 PM "/>
    <s v="MMT/IMPS/501226318013/AyushMohan105Re/EAZYAPP TE/Ratnakar Bank"/>
    <m/>
    <n v="26431"/>
    <n v="1225371.8499999994"/>
  </r>
  <r>
    <n v="2165"/>
    <s v="S23369855"/>
    <s v="13/01/2025"/>
    <s v="13/01/2025"/>
    <x v="9"/>
    <s v="13/01/2025 04:19:39 AM "/>
    <s v="INF/NEFT/ICICN42025011351107420/IOBA0000572/rent         /DEEPTHITR"/>
    <n v="415800"/>
    <m/>
    <n v="809571.84999999939"/>
  </r>
  <r>
    <n v="2166"/>
    <s v="S25385613"/>
    <s v="13/01/2025"/>
    <s v="13/01/2025"/>
    <x v="9"/>
    <s v="13/01/2025 10:32:47 AM "/>
    <s v="INF/NEFT/ICICN42025011351224160/SBIN0021216/GAYATHRI"/>
    <n v="80493"/>
    <m/>
    <n v="729078.84999999939"/>
  </r>
  <r>
    <n v="2167"/>
    <s v="S25386220"/>
    <s v="13/01/2025"/>
    <s v="13/01/2025"/>
    <x v="9"/>
    <s v="13/01/2025 10:32:47 AM "/>
    <s v="INF/NEFT/ICICN42025011351224159/SBIN0021216/AAKANKSHA"/>
    <n v="80493"/>
    <m/>
    <n v="648585.84999999939"/>
  </r>
  <r>
    <n v="2168"/>
    <s v="S25386242"/>
    <s v="13/01/2025"/>
    <s v="13/01/2025"/>
    <x v="9"/>
    <s v="13/01/2025 10:32:48 AM "/>
    <s v="INF/NEFT/ICICN42025011351224161/SBIN0021110/GSRINIVAS"/>
    <n v="80493"/>
    <m/>
    <n v="568092.84999999939"/>
  </r>
  <r>
    <n v="2169"/>
    <s v="S25444182"/>
    <s v="13/01/2025"/>
    <s v="13/01/2025"/>
    <x v="9"/>
    <s v="13/01/2025 10:38:25 AM "/>
    <s v="GIB/002035499035/DTAX      /25011300006147ICIC"/>
    <n v="600000"/>
    <m/>
    <n v="-31907.150000000605"/>
  </r>
  <r>
    <n v="2170"/>
    <s v="S26382390"/>
    <s v="13/01/2025"/>
    <s v="13/01/2025"/>
    <x v="9"/>
    <s v="13/01/2025 12:09:44 PM "/>
    <s v="MMT/IMPS/501312429055/RazorpayXAxis/UTIB0CCH274"/>
    <n v="100000"/>
    <m/>
    <n v="-131907.15000000061"/>
  </r>
  <r>
    <n v="2171"/>
    <s v="S26676390"/>
    <s v="13/01/2025"/>
    <s v="13/01/2025"/>
    <x v="9"/>
    <s v="13/01/2025 12:33:08 PM "/>
    <s v="MMT/IMPS/501325244551/Monica207Rent/EAZYAPP TE/Ratnakar Bank"/>
    <m/>
    <n v="25760"/>
    <n v="-106147.15000000061"/>
  </r>
  <r>
    <n v="2172"/>
    <s v="S27198585"/>
    <s v="13/01/2025"/>
    <s v="13/01/2025"/>
    <x v="9"/>
    <s v="13/01/2025 01:14:12 PM "/>
    <s v="IMPS Chg Nov-24+GST"/>
    <n v="47.2"/>
    <m/>
    <n v="-106194.3500000006"/>
  </r>
  <r>
    <n v="2173"/>
    <s v="S36229115"/>
    <s v="14/01/2025"/>
    <s v="14/01/2025"/>
    <x v="9"/>
    <s v="14/01/2025 11:23:27 AM "/>
    <s v="CashDep Chgs 01-31DEC24+GST"/>
    <n v="118"/>
    <m/>
    <n v="-106312.3500000006"/>
  </r>
  <r>
    <n v="2174"/>
    <s v="S39562628"/>
    <s v="14/01/2025"/>
    <s v="14/01/2025"/>
    <x v="9"/>
    <s v="14/01/2025 06:09:17 PM "/>
    <s v="UPI/anandca55-2@okh/rent202/HDFC BANK LTD/501442566784/HDFfa12ec824f394c5d9fddc79034ff5939"/>
    <m/>
    <n v="25000"/>
    <n v="-81312.350000000602"/>
  </r>
  <r>
    <n v="2175"/>
    <s v="S39477458"/>
    <s v="14/01/2025"/>
    <s v="14/01/2025"/>
    <x v="9"/>
    <s v="14/01/2025 06:11:07 PM "/>
    <s v="UPI/anandca55-2@okh/rent 202/HDFC BANK LTD/501442678520/HDF28f666d7fe894abeaa11163231e87594"/>
    <m/>
    <n v="15000"/>
    <n v="-66312.350000000602"/>
  </r>
  <r>
    <n v="2176"/>
    <s v="S41844078"/>
    <s v="14/01/2025"/>
    <s v="14/01/2025"/>
    <x v="9"/>
    <s v="14/01/2025 09:28:55 PM "/>
    <s v="MMT/IMPS/501421470382/IMPS/KAJANAGASA/Axis Bank"/>
    <m/>
    <n v="49999"/>
    <n v="-16313.350000000602"/>
  </r>
  <r>
    <n v="2177"/>
    <s v="S46283251"/>
    <s v="15/01/2025"/>
    <s v="15/01/2025"/>
    <x v="9"/>
    <s v="15/01/2025 12:34:28 PM "/>
    <s v="MMT/IMPS/501525299556/SubhaPothireddy/EAZYAPP TE/Ratnakar Bank"/>
    <m/>
    <n v="26880"/>
    <n v="10566.649999999398"/>
  </r>
  <r>
    <n v="2178"/>
    <s v="S46845145"/>
    <s v="15/01/2025"/>
    <s v="15/01/2025"/>
    <x v="9"/>
    <s v="15/01/2025 01:26:42 PM "/>
    <s v="MMT/IMPS/501525333999/ShreedharHegde3/EAZYAPP TE/Ratnakar Bank"/>
    <m/>
    <n v="25289"/>
    <n v="35855.649999999398"/>
  </r>
  <r>
    <n v="2179"/>
    <s v="S47049142"/>
    <s v="15/01/2025"/>
    <s v="15/01/2025"/>
    <x v="9"/>
    <s v="15/01/2025 01:49:36 PM "/>
    <s v="BIL/INFT/EAJ5696531/Rent/ NEHA GARG"/>
    <m/>
    <n v="10000"/>
    <n v="45855.649999999398"/>
  </r>
  <r>
    <n v="2180"/>
    <s v="S49513940"/>
    <s v="15/01/2025"/>
    <s v="15/01/2025"/>
    <x v="9"/>
    <s v="15/01/2025 06:20:00 PM "/>
    <s v="MMT/IMPS/501526266379/TaruUppal405Sec/EAZYAPP TE/Ratnakar Bank"/>
    <m/>
    <n v="22638"/>
    <n v="68493.649999999398"/>
  </r>
  <r>
    <n v="2181"/>
    <s v="S50533786"/>
    <s v="15/01/2025"/>
    <s v="15/01/2025"/>
    <x v="9"/>
    <s v="15/01/2025 08:36:04 PM "/>
    <s v="MMT/IMPS/501520632907/thriveabhi/RAZORPAYXA/UTIB0CCH274"/>
    <n v="110000"/>
    <m/>
    <n v="-41506.350000000602"/>
  </r>
  <r>
    <n v="2182"/>
    <s v="S50711226"/>
    <s v="15/01/2025"/>
    <s v="15/01/2025"/>
    <x v="9"/>
    <s v="15/01/2025 09:03:55 PM "/>
    <s v="NEFT-UTIBN62025011509209090-ASHOK BHARMA BORGE--916020041928585-UTIB0000606"/>
    <m/>
    <n v="10000"/>
    <n v="-31506.350000000602"/>
  </r>
  <r>
    <n v="2183"/>
    <s v="S56750754"/>
    <s v="16/01/2025"/>
    <s v="16/01/2025"/>
    <x v="9"/>
    <s v="16/01/2025 04:28:59 PM "/>
    <s v="UPI/peehujain157@ok/UPI/State Bank Of I/501648697455/SBI5e7c496a69fb43a0849a1469b6d2e66a"/>
    <m/>
    <n v="10000"/>
    <n v="-21506.350000000602"/>
  </r>
  <r>
    <n v="2184"/>
    <s v="S57956697"/>
    <s v="16/01/2025"/>
    <s v="16/01/2025"/>
    <x v="9"/>
    <s v="16/01/2025 06:31:15 PM "/>
    <s v="UPI/718157276758/Payment from Ph/nirosha20951@ax/AXIS BANK/AXL4ad4d86ae0944fcd97fc46897db219d0"/>
    <m/>
    <n v="32032"/>
    <n v="10525.649999999398"/>
  </r>
  <r>
    <n v="2185"/>
    <s v="S59940831"/>
    <s v="17/01/2025"/>
    <s v="17/01/2025"/>
    <x v="9"/>
    <s v="17/01/2025 12:04:00 AM "/>
    <s v="BIL/ONL/000958137678/DREAMPLUG"/>
    <n v="110137"/>
    <m/>
    <n v="-99611.350000000602"/>
  </r>
  <r>
    <n v="2186"/>
    <s v="S61133420"/>
    <s v="17/01/2025"/>
    <s v="17/01/2025"/>
    <x v="9"/>
    <s v="17/01/2025 07:47:32 AM "/>
    <s v="BIL/ONL/000958176182/ICICI Bank"/>
    <n v="40872.160000000003"/>
    <m/>
    <n v="-140483.51000000059"/>
  </r>
  <r>
    <n v="2187"/>
    <s v="S61726204"/>
    <s v="17/01/2025"/>
    <s v="17/01/2025"/>
    <x v="9"/>
    <s v="17/01/2025 09:53:43 AM "/>
    <s v="INF/NEFT/ICICN42025011753299375/UBIN0801925/GEETHAT0"/>
    <n v="221130"/>
    <m/>
    <n v="-361613.51000000059"/>
  </r>
  <r>
    <n v="2188"/>
    <s v="S61731167"/>
    <s v="17/01/2025"/>
    <s v="17/01/2025"/>
    <x v="9"/>
    <s v="17/01/2025 09:54:40 AM "/>
    <s v="INF/INFT/038972980281/rent           /NARENICT0"/>
    <n v="204120"/>
    <m/>
    <n v="-565733.51000000059"/>
  </r>
  <r>
    <n v="2189"/>
    <s v="S62585772"/>
    <s v="17/01/2025"/>
    <s v="17/01/2025"/>
    <x v="9"/>
    <s v="17/01/2025 11:54:52 AM "/>
    <s v="BIL/ONL/000958265409/One97 Comm"/>
    <n v="48144.9"/>
    <m/>
    <n v="-613878.41000000061"/>
  </r>
  <r>
    <n v="2190"/>
    <s v="S62600346"/>
    <s v="17/01/2025"/>
    <s v="17/01/2025"/>
    <x v="9"/>
    <s v="17/01/2025 11:56:38 AM "/>
    <s v="BIL/ONL/000958266218/One97 Comm"/>
    <n v="62286.9"/>
    <m/>
    <n v="-676165.31000000064"/>
  </r>
  <r>
    <n v="2191"/>
    <s v="S62613460"/>
    <s v="17/01/2025"/>
    <s v="17/01/2025"/>
    <x v="9"/>
    <s v="17/01/2025 11:57:59 AM "/>
    <s v="BIL/ONL/000958266886/One97 Comm"/>
    <n v="8131.9"/>
    <m/>
    <n v="-684297.21000000066"/>
  </r>
  <r>
    <n v="2192"/>
    <s v="S62626124"/>
    <s v="17/01/2025"/>
    <s v="17/01/2025"/>
    <x v="9"/>
    <s v="17/01/2025 11:59:35 AM "/>
    <s v="BIL/ONL/000958267656/One97 Comm"/>
    <n v="44029.9"/>
    <m/>
    <n v="-728327.11000000068"/>
  </r>
  <r>
    <n v="2193"/>
    <s v="S62698919"/>
    <s v="17/01/2025"/>
    <s v="17/01/2025"/>
    <x v="9"/>
    <s v="17/01/2025 12:07:09 PM "/>
    <s v="BIL/ONL/000958271064/One97 Comm"/>
    <n v="2427.9"/>
    <m/>
    <n v="-730755.01000000071"/>
  </r>
  <r>
    <n v="2194"/>
    <s v="S62711322"/>
    <s v="17/01/2025"/>
    <s v="17/01/2025"/>
    <x v="9"/>
    <s v="17/01/2025 12:08:15 PM "/>
    <s v="BIL/ONL/000958271602/One97 Comm"/>
    <n v="5161.8999999999996"/>
    <m/>
    <n v="-735916.91000000073"/>
  </r>
  <r>
    <n v="2195"/>
    <s v="S62725591"/>
    <s v="17/01/2025"/>
    <s v="17/01/2025"/>
    <x v="9"/>
    <s v="17/01/2025 12:09:41 PM "/>
    <s v="BIL/ONL/000958272288/One97 Comm"/>
    <n v="7869.9"/>
    <m/>
    <n v="-743786.81000000075"/>
  </r>
  <r>
    <n v="2196"/>
    <s v="S65919234"/>
    <s v="17/01/2025"/>
    <s v="17/01/2025"/>
    <x v="9"/>
    <s v="17/01/2025 05:27:20 PM "/>
    <s v="BIL/ONL/000958401240/One97 Comm"/>
    <n v="3131.9"/>
    <m/>
    <n v="-746918.71000000078"/>
  </r>
  <r>
    <n v="2197"/>
    <s v="S73444011"/>
    <s v="18/01/2025"/>
    <s v="18/01/2025"/>
    <x v="9"/>
    <s v="18/01/2025 04:49:38 PM "/>
    <s v="GIB/002035823315/GST       /25013600074768"/>
    <n v="333101"/>
    <m/>
    <n v="-1080019.7100000009"/>
  </r>
  <r>
    <n v="2198"/>
    <s v="S78395884"/>
    <s v="19/01/2025"/>
    <s v="19/01/2025"/>
    <x v="9"/>
    <s v="19/01/2025 03:45:02 PM "/>
    <s v="MMT/IMPS/501927162154/AnvithaH307Rent/EAZYAPP TE/Ratnakar Bank"/>
    <m/>
    <n v="25760"/>
    <n v="-1054259.7100000009"/>
  </r>
  <r>
    <n v="2199"/>
    <s v="S78400659"/>
    <s v="19/01/2025"/>
    <s v="19/01/2025"/>
    <x v="9"/>
    <s v="19/01/2025 03:46:18 PM "/>
    <s v="MMT/IMPS/501928162492/AnvithaH307Elec/EAZYAPP TE/Ratnakar Bank"/>
    <m/>
    <n v="221"/>
    <n v="-1054038.7100000009"/>
  </r>
  <r>
    <n v="2200"/>
    <s v="S79788910"/>
    <s v="19/01/2025"/>
    <s v="19/01/2025"/>
    <x v="9"/>
    <s v="19/01/2025 08:59:49 PM "/>
    <s v="MMT/IMPS/501920636605/IMPS/ABHASHARMA/Axis Bank"/>
    <m/>
    <n v="1"/>
    <n v="-1054037.7100000009"/>
  </r>
  <r>
    <n v="2201"/>
    <s v="S81897833"/>
    <s v="20/01/2025"/>
    <s v="20/01/2025"/>
    <x v="9"/>
    <s v="20/01/2025 07:00:20 AM "/>
    <s v="MMT/IMPS/502026032890/RohitShende305S/EAZYAPP TE/Ratnakar Bank"/>
    <m/>
    <n v="39713"/>
    <n v="-1014324.7100000009"/>
  </r>
  <r>
    <n v="2202"/>
    <s v="S86170045"/>
    <s v="20/01/2025"/>
    <s v="20/01/2025"/>
    <x v="9"/>
    <s v="20/01/2025 03:48:20 PM "/>
    <s v="MMT/IMPS/502025280574/YekulaParthaviS/EAZYAPP TE/Ratnakar Bank"/>
    <m/>
    <n v="34027"/>
    <n v="-980297.71000000089"/>
  </r>
  <r>
    <n v="2203"/>
    <s v="S88528234"/>
    <s v="20/01/2025"/>
    <s v="20/01/2025"/>
    <x v="9"/>
    <s v="20/01/2025 07:29:47 PM "/>
    <s v="UPI/837049700436/Harshitha/9490486688@axl/State Bank Of I/AXLe7628accbd4b45f28fe97a730f36caa0"/>
    <m/>
    <n v="11500"/>
    <n v="-968797.71000000089"/>
  </r>
  <r>
    <n v="2204"/>
    <s v="S92116521"/>
    <s v="21/01/2025"/>
    <s v="21/01/2025"/>
    <x v="9"/>
    <s v="21/01/2025 10:20:12 AM "/>
    <s v="MMT/IMPS/502110389369/RazorpayXAxis/UTIB0CCH274"/>
    <n v="75000"/>
    <m/>
    <n v="-1043797.7100000009"/>
  </r>
  <r>
    <n v="2205"/>
    <s v="S92352231"/>
    <s v="21/01/2025"/>
    <s v="21/01/2025"/>
    <x v="9"/>
    <s v="21/01/2025 10:47:00 AM "/>
    <s v="MMT/IMPS/502110447490/RazorpayXAxis/UTIB0CCH274"/>
    <n v="50000"/>
    <m/>
    <n v="-1093797.7100000009"/>
  </r>
  <r>
    <n v="2206"/>
    <s v="S97747997"/>
    <s v="21/01/2025"/>
    <s v="21/01/2025"/>
    <x v="9"/>
    <s v="21/01/2025 08:08:25 PM "/>
    <s v="MMT/IMPS/502128237745/PeehuJain404Sec/EAZYAPP TE/Ratnakar Bank"/>
    <m/>
    <n v="36534"/>
    <n v="-1057263.7100000009"/>
  </r>
  <r>
    <n v="2207"/>
    <s v="S8869079"/>
    <s v="23/01/2025"/>
    <s v="23/01/2025"/>
    <x v="9"/>
    <s v="23/01/2025 08:03:17 AM "/>
    <s v="MMT/IMPS/502327051333/AromaSingh204Re/EAZYAPP TE/Ratnakar Bank"/>
    <m/>
    <n v="18420"/>
    <n v="-1038843.7100000009"/>
  </r>
  <r>
    <n v="2208"/>
    <s v="S9247001"/>
    <s v="23/01/2025"/>
    <s v="23/01/2025"/>
    <x v="9"/>
    <s v="23/01/2025 09:18:42 AM "/>
    <s v="MMT/IMPS/502309240410/IMPS/ABHASHARMA/Axis Bank"/>
    <m/>
    <n v="13999"/>
    <n v="-1024844.7100000009"/>
  </r>
  <r>
    <n v="2209"/>
    <s v="S11781890"/>
    <s v="23/01/2025"/>
    <s v="23/01/2025"/>
    <x v="9"/>
    <s v="23/01/2025 02:40:15 PM "/>
    <s v="BIL/INFT/EAR6951172/ SURYA BICHALA"/>
    <m/>
    <n v="5000"/>
    <n v="-1019844.7100000009"/>
  </r>
  <r>
    <n v="2210"/>
    <s v="S15661602"/>
    <s v="23/01/2025"/>
    <s v="23/01/2025"/>
    <x v="9"/>
    <s v="23/01/2025 11:25:55 PM "/>
    <s v="MMT/IMPS/502328313921/AyazMunis401Ren/EAZYAPP TE/Ratnakar Bank"/>
    <m/>
    <n v="23831"/>
    <n v="-996013.71000000089"/>
  </r>
  <r>
    <n v="2211"/>
    <s v="S16048336"/>
    <s v="24/01/2025"/>
    <s v="24/01/2025"/>
    <x v="9"/>
    <s v="24/01/2025 03:23:03 AM "/>
    <s v="INF/NEFT/ICICN42025012456222164/UTIB0CCH274/Payroll"/>
    <n v="66000"/>
    <m/>
    <n v="-1062013.7100000009"/>
  </r>
  <r>
    <n v="2212"/>
    <s v="S17895475"/>
    <s v="24/01/2025"/>
    <s v="24/01/2025"/>
    <x v="9"/>
    <s v="24/01/2025 10:04:04 AM "/>
    <s v="MMT/IMPS/502426076432/GauravRai103Ren/EAZYAPP TE/Ratnakar Bank"/>
    <m/>
    <n v="28837"/>
    <n v="-1033176.7100000009"/>
  </r>
  <r>
    <n v="2213"/>
    <s v="S23622704"/>
    <s v="24/01/2025"/>
    <s v="24/01/2025"/>
    <x v="9"/>
    <s v="24/01/2025 08:42:02 PM "/>
    <s v="UPI/akankshmathias1/UPI/BANK OF BARODA/502471903314/SBI286f832103e44811bdafe385a084962f"/>
    <m/>
    <n v="5000"/>
    <n v="-1028176.7100000009"/>
  </r>
  <r>
    <n v="2214"/>
    <s v="S27952261"/>
    <s v="25/01/2025"/>
    <s v="25/01/2025"/>
    <x v="9"/>
    <s v="25/01/2025 02:57:03 PM "/>
    <s v="MMT/IMPS/502526172284/SuryaBichala103/EAZYAPP TE/Ratnakar Bank"/>
    <m/>
    <n v="13535"/>
    <n v="-1014641.7100000009"/>
  </r>
  <r>
    <n v="2215"/>
    <s v="S39191773"/>
    <s v="27/01/2025"/>
    <s v="27/01/2025"/>
    <x v="9"/>
    <s v="27/01/2025 01:03:55 PM "/>
    <s v="MMT/IMPS/502728094235/TheFargo502Elec/EAZYAPP TE/Ratnakar Bank"/>
    <m/>
    <n v="31286"/>
    <n v="-983355.71000000089"/>
  </r>
  <r>
    <n v="2216"/>
    <s v="S40462763"/>
    <s v="27/01/2025"/>
    <s v="27/01/2025"/>
    <x v="9"/>
    <s v="27/01/2025 02:59:32 PM "/>
    <s v="MMT/IMPS/502714323150/Paid via CRED/DREAMPLUG /Yes Bank"/>
    <m/>
    <n v="1"/>
    <n v="-983354.71000000089"/>
  </r>
  <r>
    <n v="2217"/>
    <s v="S40465971"/>
    <s v="27/01/2025"/>
    <s v="27/01/2025"/>
    <x v="9"/>
    <s v="27/01/2025 02:59:49 PM "/>
    <s v="MMT/IMPS/502714323308/Paid via CRED/DREAMPLUG /Yes Bank"/>
    <m/>
    <n v="1"/>
    <n v="-983353.71000000089"/>
  </r>
  <r>
    <n v="2218"/>
    <s v="S40696888"/>
    <s v="27/01/2025"/>
    <s v="27/01/2025"/>
    <x v="9"/>
    <s v="27/01/2025 03:30:21 PM "/>
    <s v="UPI/shreyav5445-4@o/advance for 302/AXIS BANK/502757480681/AXI51c2228498dc4a029eb4635e51c40d6c"/>
    <m/>
    <n v="10000"/>
    <n v="-973353.71000000089"/>
  </r>
  <r>
    <n v="2219"/>
    <s v="S48375132"/>
    <s v="28/01/2025"/>
    <s v="28/01/2025"/>
    <x v="9"/>
    <s v="28/01/2025 12:30:22 PM "/>
    <s v="GIB/002036333614/DTAX      /25012800032628ICIC"/>
    <n v="250000"/>
    <m/>
    <n v="-1223353.7100000009"/>
  </r>
  <r>
    <n v="2220"/>
    <s v="S50220422"/>
    <s v="28/01/2025"/>
    <s v="28/01/2025"/>
    <x v="9"/>
    <s v="28/01/2025 03:32:32 PM "/>
    <s v="NEFT-HDFCN52025012825522873-LEARNEON EDUTECH PRIVATE LIMITED-0001-50200060320552-HDFC0000240"/>
    <m/>
    <n v="48960"/>
    <n v="-1174393.7100000009"/>
  </r>
  <r>
    <n v="2221"/>
    <s v="S53007563"/>
    <s v="28/01/2025"/>
    <s v="28/01/2025"/>
    <x v="9"/>
    <s v="28/01/2025 07:52:53 PM "/>
    <s v="MMT/IMPS/502819030729/UNI250128195222RSAH0 CF/Cheq One   to THRIVESCAP"/>
    <m/>
    <n v="14000"/>
    <n v="-1160393.7100000009"/>
  </r>
  <r>
    <n v="2222"/>
    <s v="S53625581"/>
    <s v="28/01/2025"/>
    <s v="28/01/2025"/>
    <x v="9"/>
    <s v="28/01/2025 09:14:16 PM "/>
    <s v="MMT/IMPS/502827324139/ShivaniPrabhu50/EAZYAPP TE/Ratnakar Bank"/>
    <m/>
    <n v="15680"/>
    <n v="-1144713.7100000009"/>
  </r>
  <r>
    <n v="2223"/>
    <s v="S53644072"/>
    <s v="28/01/2025"/>
    <s v="28/01/2025"/>
    <x v="9"/>
    <s v="28/01/2025 09:17:18 PM "/>
    <s v="MMT/IMPS/502828324827/ShivaniPrabhu50/EAZYAPP TE/Ratnakar Bank"/>
    <m/>
    <n v="599"/>
    <n v="-1144114.7100000009"/>
  </r>
  <r>
    <n v="2224"/>
    <s v="S57173213"/>
    <s v="29/01/2025"/>
    <s v="29/01/2025"/>
    <x v="9"/>
    <s v="29/01/2025 12:02:55 PM "/>
    <s v="UPI/7093062562-2@yb/Payment from Ph/UNION BANK OFI/049041817285/YBLd21f78d851b747f996db6ca0b3063bfa"/>
    <m/>
    <n v="10000"/>
    <n v="-1134114.7100000009"/>
  </r>
  <r>
    <n v="2225"/>
    <s v="S68553269"/>
    <s v="30/01/2025"/>
    <s v="30/01/2025"/>
    <x v="9"/>
    <s v="30/01/2025 04:00:58 PM "/>
    <s v="UPI/456yashvpatil@o/UPI/State Bank Of I/503000319692/SBI25afd6014dc84eb482c11519950788b9"/>
    <m/>
    <n v="10000"/>
    <n v="-1124114.7100000009"/>
  </r>
  <r>
    <n v="2226"/>
    <s v="S69581683"/>
    <s v="30/01/2025"/>
    <s v="30/01/2025"/>
    <x v="9"/>
    <s v="30/01/2025 05:34:02 PM "/>
    <s v="MMT/IMPS/503097574617/Transfer to THR/KUNARAPU S/Karnataka Bank"/>
    <m/>
    <n v="5000"/>
    <n v="-1119114.7100000009"/>
  </r>
  <r>
    <n v="2227"/>
    <s v="S69637101"/>
    <s v="30/01/2025"/>
    <s v="30/01/2025"/>
    <x v="9"/>
    <s v="30/01/2025 05:39:30 PM "/>
    <s v="MMT/IMPS/503097577027/Transfer to THR/KUNARAPU S/Karnataka Bank"/>
    <m/>
    <n v="5000"/>
    <n v="-1114114.7100000009"/>
  </r>
  <r>
    <n v="2228"/>
    <s v="M3413088"/>
    <s v="31/01/2025"/>
    <s v="31/01/2025"/>
    <x v="9"/>
    <s v="31/01/2025 11:59:58 AM "/>
    <s v="BY CASH -HYDERABAD - KOTHAGUDA VENU"/>
    <m/>
    <n v="70000"/>
    <n v="-1044114.7100000009"/>
  </r>
  <r>
    <n v="2229"/>
    <s v="S80820272"/>
    <s v="31/01/2025"/>
    <s v="31/01/2025"/>
    <x v="9"/>
    <s v="31/01/2025 04:33:48 PM "/>
    <s v="MMT/IMPS/503125407872/KosalSunkara402/EAZYAPP TE/Ratnakar Bank"/>
    <m/>
    <n v="29964"/>
    <n v="-1014150.7100000009"/>
  </r>
  <r>
    <n v="2230"/>
    <s v="S81899624"/>
    <s v="31/01/2025"/>
    <s v="31/01/2025"/>
    <x v="9"/>
    <s v="31/01/2025 05:40:35 PM "/>
    <s v="MMT/IMPS/503126204037/BhavyaUpadhyay5/EAZYAPP TE/Ratnakar Bank"/>
    <m/>
    <n v="253"/>
    <n v="-1013897.7100000009"/>
  </r>
  <r>
    <n v="2231"/>
    <s v="S83545580"/>
    <s v="31/01/2025"/>
    <s v="31/01/2025"/>
    <x v="9"/>
    <s v="31/01/2025 08:08:39 PM "/>
    <s v="UPI/7019176147@pthd/Advance for Typ/HDFC BANK LTD/503188091251/PTMe59791633c4d4f92bef07c8583d155b3"/>
    <m/>
    <n v="10000"/>
    <n v="-1003897.7100000009"/>
  </r>
  <r>
    <n v="2232"/>
    <s v="S85660083"/>
    <s v="01/02/2025"/>
    <s v="01/02/2025"/>
    <x v="10"/>
    <s v="01/02/2025 12:20:40 AM "/>
    <s v="MMT/IMPS/503228003557/MugdhaSharma408/EAZYAPP TE/Ratnakar Bank"/>
    <m/>
    <n v="33765"/>
    <n v="-970132.71000000089"/>
  </r>
  <r>
    <n v="2233"/>
    <s v="S85727718"/>
    <s v="01/02/2025"/>
    <s v="01/02/2025"/>
    <x v="10"/>
    <s v="01/02/2025 01:06:23 AM "/>
    <s v="MMT/IMPS/503226010599/KartikShastri20/EAZYAPP TE/Ratnakar Bank"/>
    <m/>
    <n v="226"/>
    <n v="-969906.71000000089"/>
  </r>
  <r>
    <n v="2234"/>
    <s v="S85734631"/>
    <s v="01/02/2025"/>
    <s v="01/02/2025"/>
    <x v="10"/>
    <s v="01/02/2025 01:10:00 AM "/>
    <s v="MMT/IMPS/503201252056/salaries/PAYROLL/IDFB0020101"/>
    <n v="400000"/>
    <m/>
    <n v="-1369906.7100000009"/>
  </r>
  <r>
    <n v="2235"/>
    <s v="S86734097"/>
    <s v="01/02/2025"/>
    <s v="01/02/2025"/>
    <x v="10"/>
    <s v="01/02/2025 05:47:30 AM "/>
    <s v="MMT/IMPS/503225066036/RajkamalSingh20/EAZYAPP TE/Ratnakar Bank"/>
    <m/>
    <n v="154"/>
    <n v="-1369752.7100000009"/>
  </r>
  <r>
    <n v="2236"/>
    <s v="S87075605"/>
    <s v="01/02/2025"/>
    <s v="01/02/2025"/>
    <x v="10"/>
    <s v="01/02/2025 06:37:51 AM "/>
    <s v="MMT/IMPS/503226028993/Savi205Rent/EAZYAPP TE/Ratnakar Bank"/>
    <m/>
    <n v="8624"/>
    <n v="-1361128.7100000009"/>
  </r>
  <r>
    <n v="2237"/>
    <s v="S87184728"/>
    <s v="01/02/2025"/>
    <s v="01/02/2025"/>
    <x v="10"/>
    <s v="01/02/2025 06:45:59 AM "/>
    <s v="MMT/IMPS/503228049481/AromaSinha204Re/EAZYAPP TE/Ratnakar Bank"/>
    <m/>
    <n v="17920"/>
    <n v="-1343208.7100000009"/>
  </r>
  <r>
    <n v="2238"/>
    <s v="S87371589"/>
    <s v="01/02/2025"/>
    <s v="01/02/2025"/>
    <x v="10"/>
    <s v="01/02/2025 07:10:52 AM "/>
    <s v="MMT/IMPS/503225087232/AnujaDesale303R/RazorpayX /Ratnakar Bank"/>
    <m/>
    <n v="16800"/>
    <n v="-1326408.7100000009"/>
  </r>
  <r>
    <n v="2239"/>
    <s v="S87506781"/>
    <s v="01/02/2025"/>
    <s v="01/02/2025"/>
    <x v="10"/>
    <s v="01/02/2025 07:28:13 AM "/>
    <s v="MMT/IMPS/503228058259/AbhinavRoy301Re/RazorpayX /Ratnakar Bank"/>
    <m/>
    <n v="28000"/>
    <n v="-1298408.7100000009"/>
  </r>
  <r>
    <n v="2240"/>
    <s v="S88530006"/>
    <s v="01/02/2025"/>
    <s v="01/02/2025"/>
    <x v="10"/>
    <s v="01/02/2025 09:37:21 AM "/>
    <s v="MMT/IMPS/503225145216/RohitShende305R/EAZYAPP TE/Ratnakar Bank"/>
    <m/>
    <n v="35840"/>
    <n v="-1262568.7100000009"/>
  </r>
  <r>
    <n v="2241"/>
    <s v="S89082757"/>
    <s v="01/02/2025"/>
    <s v="01/02/2025"/>
    <x v="10"/>
    <s v="01/02/2025 10:35:00 AM "/>
    <s v="MMT/IMPS/503227103525/Nalini501Rent/EAZYAPP TE/Ratnakar Bank"/>
    <m/>
    <n v="28000"/>
    <n v="-1234568.7100000009"/>
  </r>
  <r>
    <n v="2242"/>
    <s v="S89694026"/>
    <s v="01/02/2025"/>
    <s v="01/02/2025"/>
    <x v="10"/>
    <s v="01/02/2025 11:30:53 AM "/>
    <s v="MMT/IMPS/503228121816/Kushagra503Rent/EAZYAPP TE/Ratnakar Bank"/>
    <m/>
    <n v="21280"/>
    <n v="-1213288.7100000009"/>
  </r>
  <r>
    <n v="2243"/>
    <s v="S89691599"/>
    <s v="01/02/2025"/>
    <s v="01/02/2025"/>
    <x v="10"/>
    <s v="01/02/2025 11:32:36 AM "/>
    <s v="UPI/nagamounika22sa/Advance for pri/AU SMALL FINANC/821996620071/IBLfbb0d2b0863245e98bed8aed179de97d"/>
    <m/>
    <n v="10000"/>
    <n v="-1203288.7100000009"/>
  </r>
  <r>
    <n v="2244"/>
    <s v="S89766707"/>
    <s v="01/02/2025"/>
    <s v="01/02/2025"/>
    <x v="10"/>
    <s v="01/02/2025 11:37:01 AM "/>
    <s v="MMT/IMPS/503211197320/SaranshAgarwal2/EazyAppTec/Axis Bank"/>
    <m/>
    <n v="26880"/>
    <n v="-1176408.7100000009"/>
  </r>
  <r>
    <n v="2245"/>
    <s v="S89818524"/>
    <s v="01/02/2025"/>
    <s v="01/02/2025"/>
    <x v="10"/>
    <s v="01/02/2025 11:40:26 AM "/>
    <s v="MMT/IMPS/503227125459/Bishnupriya503R/EAZYAPP TE/Ratnakar Bank"/>
    <m/>
    <n v="21280"/>
    <n v="-1155128.7100000009"/>
  </r>
  <r>
    <n v="2246"/>
    <s v="S89898946"/>
    <s v="01/02/2025"/>
    <s v="01/02/2025"/>
    <x v="10"/>
    <s v="01/02/2025 11:47:19 AM "/>
    <s v="MMT/IMPS/503225217802/ShreedharHegde3/EAZYAPP TE/Ratnakar Bank"/>
    <m/>
    <n v="29276"/>
    <n v="-1125852.7100000009"/>
  </r>
  <r>
    <n v="2247"/>
    <s v="S89911268"/>
    <s v="01/02/2025"/>
    <s v="01/02/2025"/>
    <x v="10"/>
    <s v="01/02/2025 11:48:45 AM "/>
    <s v="MMT/IMPS/503225218796/MoulikGupta303E/EAZYAPP TE/Ratnakar Bank"/>
    <m/>
    <n v="27111"/>
    <n v="-1098741.7100000009"/>
  </r>
  <r>
    <n v="2248"/>
    <s v="S89944464"/>
    <s v="01/02/2025"/>
    <s v="01/02/2025"/>
    <x v="10"/>
    <s v="01/02/2025 11:51:41 AM "/>
    <s v="MMT/IMPS/503226093310/Arthi102RentMai/EAZYAPP TE/Ratnakar Bank"/>
    <m/>
    <n v="25168"/>
    <n v="-1073573.7100000009"/>
  </r>
  <r>
    <n v="2249"/>
    <s v="S89950965"/>
    <s v="01/02/2025"/>
    <s v="01/02/2025"/>
    <x v="10"/>
    <s v="01/02/2025 11:52:27 AM "/>
    <s v="MMT/IMPS/503225222145/SubhasmitaJena5/EAZYAPP TE/Ratnakar Bank"/>
    <m/>
    <n v="28308"/>
    <n v="-1045265.7100000009"/>
  </r>
  <r>
    <n v="2250"/>
    <s v="S90007999"/>
    <s v="01/02/2025"/>
    <s v="01/02/2025"/>
    <x v="10"/>
    <s v="01/02/2025 11:58:10 AM "/>
    <s v="MMT/IMPS/503225226208/Emad107RentElec/EAZYAPP TE/Ratnakar Bank"/>
    <m/>
    <n v="15867"/>
    <n v="-1029398.7100000009"/>
  </r>
  <r>
    <n v="2251"/>
    <s v="S91365633"/>
    <s v="01/02/2025"/>
    <s v="01/02/2025"/>
    <x v="10"/>
    <s v="01/02/2025 01:36:10 PM "/>
    <s v="MMT/IMPS/503225238760/RajeshChowdary1/EAZYAPP TE/Ratnakar Bank"/>
    <m/>
    <n v="11"/>
    <n v="-1029387.7100000009"/>
  </r>
  <r>
    <n v="2252"/>
    <s v="S91461948"/>
    <s v="01/02/2025"/>
    <s v="01/02/2025"/>
    <x v="10"/>
    <s v="01/02/2025 01:43:45 PM "/>
    <s v="MMT/IMPS/503213737773/Shidhanta107Ele/EazyAppTec/Axis Bank"/>
    <m/>
    <n v="31712"/>
    <n v="-997675.71000000089"/>
  </r>
  <r>
    <n v="2253"/>
    <s v="S91471723"/>
    <s v="01/02/2025"/>
    <s v="01/02/2025"/>
    <x v="10"/>
    <s v="01/02/2025 01:44:39 PM "/>
    <s v="MMT/IMPS/503213740866/StutiMittal203R/EazyAppTec/Axis Bank"/>
    <m/>
    <n v="42560"/>
    <n v="-955115.71000000089"/>
  </r>
  <r>
    <n v="2254"/>
    <s v="S91479107"/>
    <s v="01/02/2025"/>
    <s v="01/02/2025"/>
    <x v="10"/>
    <s v="01/02/2025 01:45:21 PM "/>
    <s v="MMT/IMPS/503213744673/SidharthUNair10/EazyAppTec/Axis Bank"/>
    <m/>
    <n v="18047"/>
    <n v="-937068.71000000089"/>
  </r>
  <r>
    <n v="2255"/>
    <s v="S91613008"/>
    <s v="01/02/2025"/>
    <s v="01/02/2025"/>
    <x v="10"/>
    <s v="01/02/2025 01:59:16 PM "/>
    <s v="MMT/IMPS/503226104314/ApurvaKorde401E/EAZYAPP TE/Ratnakar Bank"/>
    <m/>
    <n v="33919"/>
    <n v="-903149.71000000089"/>
  </r>
  <r>
    <n v="2256"/>
    <s v="S92150186"/>
    <s v="01/02/2025"/>
    <s v="01/02/2025"/>
    <x v="10"/>
    <s v="01/02/2025 02:47:34 PM "/>
    <s v="MMT/IMPS/503226118394/SuryaBichala103/EAZYAPP TE/Ratnakar Bank"/>
    <m/>
    <n v="15164"/>
    <n v="-887985.71000000089"/>
  </r>
  <r>
    <n v="2257"/>
    <s v="S92370685"/>
    <s v="01/02/2025"/>
    <s v="01/02/2025"/>
    <x v="10"/>
    <s v="01/02/2025 03:08:12 PM "/>
    <s v="MMT/IMPS/503228168825/SammratPMoitra5/RazorpayX /Ratnakar Bank"/>
    <m/>
    <n v="594"/>
    <n v="-887391.71000000089"/>
  </r>
  <r>
    <n v="2258"/>
    <s v="S92746278"/>
    <s v="01/02/2025"/>
    <s v="01/02/2025"/>
    <x v="10"/>
    <s v="01/02/2025 03:45:00 PM "/>
    <s v="MMT/IMPS/503228183006/BhavyaUpadhyay5/EAZYAPP TE/Ratnakar Bank"/>
    <m/>
    <n v="121"/>
    <n v="-887270.71000000089"/>
  </r>
  <r>
    <n v="2259"/>
    <s v="S93733278"/>
    <s v="01/02/2025"/>
    <s v="01/02/2025"/>
    <x v="10"/>
    <s v="01/02/2025 05:06:45 PM "/>
    <s v="MMT/IMPS/503217571322/BhavyaUpadhyay5/EazyAppTec/Axis Bank"/>
    <m/>
    <n v="16800"/>
    <n v="-870470.71000000089"/>
  </r>
  <r>
    <n v="2260"/>
    <s v="S93746378"/>
    <s v="01/02/2025"/>
    <s v="01/02/2025"/>
    <x v="10"/>
    <s v="01/02/2025 05:07:39 PM "/>
    <s v="MMT/IMPS/503217574998/ArjunThampan406/EazyAppTec/Axis Bank"/>
    <m/>
    <n v="31635"/>
    <n v="-838835.71000000089"/>
  </r>
  <r>
    <n v="2261"/>
    <s v="S93745846"/>
    <s v="01/02/2025"/>
    <s v="01/02/2025"/>
    <x v="10"/>
    <s v="01/02/2025 05:07:41 PM "/>
    <s v="MMT/IMPS/503217576070/RaghavSingh102R/EazyAppTec/Axis Bank"/>
    <m/>
    <n v="31340"/>
    <n v="-807495.71000000089"/>
  </r>
  <r>
    <n v="2262"/>
    <s v="S93750909"/>
    <s v="01/02/2025"/>
    <s v="01/02/2025"/>
    <x v="10"/>
    <s v="01/02/2025 05:08:08 PM "/>
    <s v="MMT/IMPS/503228210933/AyushMohan105Re/EAZYAPP TE/Ratnakar Bank"/>
    <m/>
    <n v="16910"/>
    <n v="-790585.71000000089"/>
  </r>
  <r>
    <n v="2263"/>
    <s v="S93764874"/>
    <s v="01/02/2025"/>
    <s v="01/02/2025"/>
    <x v="10"/>
    <s v="01/02/2025 05:09:07 PM "/>
    <s v="MMT/IMPS/503217582030/SammratPMoitra5/EazyAppTec/Axis Bank"/>
    <m/>
    <n v="26880"/>
    <n v="-763705.71000000089"/>
  </r>
  <r>
    <n v="2264"/>
    <s v="S93768888"/>
    <s v="01/02/2025"/>
    <s v="01/02/2025"/>
    <x v="10"/>
    <s v="01/02/2025 05:09:19 PM "/>
    <s v="MMT/IMPS/503217582380/RAJIVHIREMAGALU/EazyAppTec/Axis Bank"/>
    <m/>
    <n v="29230"/>
    <n v="-734475.71000000089"/>
  </r>
  <r>
    <n v="2265"/>
    <s v="S93778141"/>
    <s v="01/02/2025"/>
    <s v="01/02/2025"/>
    <x v="10"/>
    <s v="01/02/2025 05:10:03 PM "/>
    <s v="MMT/IMPS/503217585639/AtishaySinha306/EazyAppTec/Axis Bank"/>
    <m/>
    <n v="30383"/>
    <n v="-704092.71000000089"/>
  </r>
  <r>
    <n v="2266"/>
    <s v="S93790729"/>
    <s v="01/02/2025"/>
    <s v="01/02/2025"/>
    <x v="10"/>
    <s v="01/02/2025 05:10:57 PM "/>
    <s v="MMT/IMPS/503217588790/AmarRadhakrishn/EazyAppTec/Axis Bank"/>
    <m/>
    <n v="28011"/>
    <n v="-676081.71000000089"/>
  </r>
  <r>
    <n v="2267"/>
    <s v="S93826585"/>
    <s v="01/02/2025"/>
    <s v="01/02/2025"/>
    <x v="10"/>
    <s v="01/02/2025 05:14:14 PM "/>
    <s v="MMT/IMPS/503227212632/AbhijeetPande10/EAZYAPP TE/Ratnakar Bank"/>
    <m/>
    <n v="15867"/>
    <n v="-660214.71000000089"/>
  </r>
  <r>
    <n v="2268"/>
    <s v="S94084683"/>
    <s v="01/02/2025"/>
    <s v="01/02/2025"/>
    <x v="10"/>
    <s v="01/02/2025 05:40:31 PM "/>
    <s v="MMT/IMPS/503217129595/RazorpayXAxis/UTIB0CCH274"/>
    <n v="50000"/>
    <m/>
    <n v="-710214.71000000089"/>
  </r>
  <r>
    <n v="2269"/>
    <s v="S94663129"/>
    <s v="01/02/2025"/>
    <s v="01/02/2025"/>
    <x v="10"/>
    <s v="01/02/2025 06:34:57 PM "/>
    <s v="MMT/IMPS/503227236305/AnushaReddyChal/EAZYAPP TE/Ratnakar Bank"/>
    <m/>
    <n v="19271"/>
    <n v="-690943.71000000089"/>
  </r>
  <r>
    <n v="2270"/>
    <s v="S94731260"/>
    <s v="01/02/2025"/>
    <s v="01/02/2025"/>
    <x v="10"/>
    <s v="01/02/2025 06:41:10 PM "/>
    <s v="MMT/IMPS/503227239061/KhushbooGandhi1/EAZYAPP TE/Ratnakar Bank"/>
    <m/>
    <n v="38080"/>
    <n v="-652863.71000000089"/>
  </r>
  <r>
    <n v="2271"/>
    <s v="S94862953"/>
    <s v="01/02/2025"/>
    <s v="01/02/2025"/>
    <x v="10"/>
    <s v="01/02/2025 06:54:23 PM "/>
    <s v="MMT/IMPS/503218120201/YashGupta104Ren/EazyAppTec/Axis Bank"/>
    <m/>
    <n v="16109"/>
    <n v="-636754.71000000089"/>
  </r>
  <r>
    <n v="2272"/>
    <s v="S94918865"/>
    <s v="01/02/2025"/>
    <s v="01/02/2025"/>
    <x v="10"/>
    <s v="01/02/2025 06:58:19 PM "/>
    <s v="MMT/IMPS/503218146328/TathagataDasgup/EazyAppTec/Axis Bank"/>
    <m/>
    <n v="35939"/>
    <n v="-600815.71000000089"/>
  </r>
  <r>
    <n v="2273"/>
    <s v="S96655810"/>
    <s v="01/02/2025"/>
    <s v="01/02/2025"/>
    <x v="10"/>
    <s v="01/02/2025 09:56:01 PM "/>
    <s v="MMT/IMPS/503221003171/BeneValICIC0000/NSDLPB DMT"/>
    <m/>
    <n v="1"/>
    <n v="-600814.71000000089"/>
  </r>
  <r>
    <n v="2274"/>
    <s v="S96692411"/>
    <s v="01/02/2025"/>
    <s v="01/02/2025"/>
    <x v="10"/>
    <s v="01/02/2025 10:02:03 PM "/>
    <s v="MMT/IMPS/503222060912/ payout transac/Digidios P/Equitas Small F"/>
    <m/>
    <n v="25000"/>
    <n v="-575814.71000000089"/>
  </r>
  <r>
    <n v="2275"/>
    <s v="S96712615"/>
    <s v="01/02/2025"/>
    <s v="01/02/2025"/>
    <x v="10"/>
    <s v="01/02/2025 10:04:48 PM "/>
    <s v="MMT/IMPS/503222062253/ payout transac/Digidios P/Equitas Small F"/>
    <m/>
    <n v="4200"/>
    <n v="-571614.71000000089"/>
  </r>
  <r>
    <n v="2276"/>
    <s v="S97316375"/>
    <s v="02/02/2025"/>
    <s v="02/02/2025"/>
    <x v="10"/>
    <s v="02/02/2025 12:11:54 AM "/>
    <s v="MMT/IMPS/503327002155/KosalSunkara402/EAZYAPP TE/Ratnakar Bank"/>
    <m/>
    <n v="30801"/>
    <n v="-540813.71000000089"/>
  </r>
  <r>
    <n v="2277"/>
    <s v="S97354322"/>
    <s v="02/02/2025"/>
    <s v="02/02/2025"/>
    <x v="10"/>
    <s v="02/02/2025 12:36:23 AM "/>
    <s v="MMT/IMPS/503328006024/Siddhant501Rent/EAZYAPP TE/Ratnakar Bank"/>
    <m/>
    <n v="15120"/>
    <n v="-525693.71000000089"/>
  </r>
  <r>
    <n v="2278"/>
    <s v="S97382403"/>
    <s v="02/02/2025"/>
    <s v="02/02/2025"/>
    <x v="10"/>
    <s v="02/02/2025 12:51:51 AM "/>
    <s v="MMT/IMPS/503325015632/RuchaSanjeevAbh/EAZYAPP TE/Ratnakar Bank"/>
    <m/>
    <n v="29230"/>
    <n v="-496463.71000000089"/>
  </r>
  <r>
    <n v="2279"/>
    <s v="S97431554"/>
    <s v="02/02/2025"/>
    <s v="02/02/2025"/>
    <x v="10"/>
    <s v="02/02/2025 01:36:23 AM "/>
    <s v="MMT/IMPS/503301896566/ArchitaChakraba/EazyAppTec/Axis Bank"/>
    <m/>
    <n v="16987"/>
    <n v="-479476.71000000089"/>
  </r>
  <r>
    <n v="2280"/>
    <s v="S97431868"/>
    <s v="02/02/2025"/>
    <s v="02/02/2025"/>
    <x v="10"/>
    <s v="02/02/2025 01:36:23 AM "/>
    <s v="MMT/IMPS/503301897164/HrishikeshRaipu/EazyAppTec/Axis Bank"/>
    <m/>
    <n v="26880"/>
    <n v="-452596.71000000089"/>
  </r>
  <r>
    <n v="2281"/>
    <s v="S97432055"/>
    <s v="02/02/2025"/>
    <s v="02/02/2025"/>
    <x v="10"/>
    <s v="02/02/2025 01:37:15 AM "/>
    <s v="MMT/IMPS/503301900329/JaideepTamma501/EazyAppTec/Axis Bank"/>
    <m/>
    <n v="14895"/>
    <n v="-437701.71000000089"/>
  </r>
  <r>
    <n v="2282"/>
    <s v="S97450754"/>
    <s v="02/02/2025"/>
    <s v="02/02/2025"/>
    <x v="10"/>
    <s v="02/02/2025 01:59:16 AM "/>
    <s v="MMT/IMPS/503325028749/AromaSinha204El/EAZYAPP TE/Ratnakar Bank"/>
    <m/>
    <n v="110"/>
    <n v="-437591.71000000089"/>
  </r>
  <r>
    <n v="2283"/>
    <s v="S97512757"/>
    <s v="02/02/2025"/>
    <s v="02/02/2025"/>
    <x v="10"/>
    <s v="02/02/2025 02:11:29 AM "/>
    <s v="MMT/IMPS/503302016076/ShivaniPrabhu50/EazyAppTec/Axis Bank"/>
    <m/>
    <n v="15680"/>
    <n v="-421911.71000000089"/>
  </r>
  <r>
    <n v="2284"/>
    <s v="S97512796"/>
    <s v="02/02/2025"/>
    <s v="02/02/2025"/>
    <x v="10"/>
    <s v="02/02/2025 02:11:39 AM "/>
    <s v="MMT/IMPS/503302016153/NaimishaGiri208/EazyAppTec/Axis Bank"/>
    <m/>
    <n v="25892"/>
    <n v="-396019.71000000089"/>
  </r>
  <r>
    <n v="2285"/>
    <s v="S97512798"/>
    <s v="02/02/2025"/>
    <s v="02/02/2025"/>
    <x v="10"/>
    <s v="02/02/2025 02:11:39 AM "/>
    <s v="MMT/IMPS/503302015831/KhwaishRupani40/EazyAppTec/Axis Bank"/>
    <m/>
    <n v="29252"/>
    <n v="-366767.71000000089"/>
  </r>
  <r>
    <n v="2286"/>
    <s v="S97514545"/>
    <s v="02/02/2025"/>
    <s v="02/02/2025"/>
    <x v="10"/>
    <s v="02/02/2025 02:12:21 AM "/>
    <s v="MMT/IMPS/503302017270/AshlinChirakkal/EazyAppTec/Axis Bank"/>
    <m/>
    <n v="31723"/>
    <n v="-335044.71000000089"/>
  </r>
  <r>
    <n v="2287"/>
    <s v="S97514571"/>
    <s v="02/02/2025"/>
    <s v="02/02/2025"/>
    <x v="10"/>
    <s v="02/02/2025 02:12:31 AM "/>
    <s v="MMT/IMPS/503302017373/BCSAISUMANTH103/EazyAppTec/Axis Bank"/>
    <m/>
    <n v="18047"/>
    <n v="-316997.71000000089"/>
  </r>
  <r>
    <n v="2288"/>
    <s v="S97521522"/>
    <s v="02/02/2025"/>
    <s v="02/02/2025"/>
    <x v="10"/>
    <s v="02/02/2025 02:15:05 AM "/>
    <s v="MMT/IMPS/503302019712/Arundhati306Ren/EazyAppTec/Axis Bank"/>
    <m/>
    <n v="25859"/>
    <n v="-291138.71000000089"/>
  </r>
  <r>
    <n v="2289"/>
    <s v="S97536444"/>
    <s v="02/02/2025"/>
    <s v="02/02/2025"/>
    <x v="10"/>
    <s v="02/02/2025 02:18:16 AM "/>
    <s v="CMS/001629877815/BAJAJ_AUTO_CD__SME000004466341"/>
    <n v="76393"/>
    <m/>
    <n v="-367531.71000000089"/>
  </r>
  <r>
    <n v="2290"/>
    <s v="S97555956"/>
    <s v="02/02/2025"/>
    <s v="02/02/2025"/>
    <x v="10"/>
    <s v="02/02/2025 02:22:51 AM "/>
    <s v="CMS/001629897836/BAJAJ_AUTO_CD__SME000004466341"/>
    <n v="38870"/>
    <m/>
    <n v="-406401.71000000089"/>
  </r>
  <r>
    <n v="2291"/>
    <s v="S97851213"/>
    <s v="02/02/2025"/>
    <s v="02/02/2025"/>
    <x v="10"/>
    <s v="02/02/2025 02:56:33 AM "/>
    <s v="MMT/IMPS/503302058064/DishaMalhotra20/EazyAppTec/Axis Bank"/>
    <m/>
    <n v="30240"/>
    <n v="-376161.71000000089"/>
  </r>
  <r>
    <n v="2292"/>
    <s v="S61255"/>
    <s v="02/02/2025"/>
    <s v="02/02/2025"/>
    <x v="10"/>
    <s v="02/02/2025 11:23:01 AM "/>
    <s v="MMT/IMPS/503326088829/Sakshi301RentEl/EAZYAPP TE/Ratnakar Bank"/>
    <m/>
    <n v="15889"/>
    <n v="-360272.71000000089"/>
  </r>
  <r>
    <n v="2293"/>
    <s v="S288537"/>
    <s v="02/02/2025"/>
    <s v="02/02/2025"/>
    <x v="10"/>
    <s v="02/02/2025 11:58:53 AM "/>
    <s v="MMT/IMPS/503327103636/Abhishek201Elec/EAZYAPP TE/Ratnakar Bank"/>
    <m/>
    <n v="16877"/>
    <n v="-343395.71000000089"/>
  </r>
  <r>
    <n v="2294"/>
    <s v="S293059"/>
    <s v="02/02/2025"/>
    <s v="02/02/2025"/>
    <x v="10"/>
    <s v="02/02/2025 11:59:49 AM "/>
    <s v="MMT/IMPS/503325201915/DipayanPal405El/EAZYAPP TE/Ratnakar Bank"/>
    <m/>
    <n v="35939"/>
    <n v="-307456.71000000089"/>
  </r>
  <r>
    <n v="2295"/>
    <s v="S309821"/>
    <s v="02/02/2025"/>
    <s v="02/02/2025"/>
    <x v="10"/>
    <s v="02/02/2025 12:02:06 PM "/>
    <s v="NEFT-RATNN52025020204891322-EAZYAPP TECH PVT LTD-RISHABH KHURANA 102 -409001820820-RATN0000999"/>
    <m/>
    <n v="31481"/>
    <n v="-275975.71000000089"/>
  </r>
  <r>
    <n v="2296"/>
    <s v="S313827"/>
    <s v="02/02/2025"/>
    <s v="02/02/2025"/>
    <x v="10"/>
    <s v="02/02/2025 12:02:18 PM "/>
    <s v="NEFT-RATNN52025020204891474-EAZYAPP TECH PVT LTD-VISHNU RAO V 105 ELE-409001820820-RATN0000999"/>
    <m/>
    <n v="15762"/>
    <n v="-260213.71000000089"/>
  </r>
  <r>
    <n v="2297"/>
    <s v="S605327"/>
    <s v="02/02/2025"/>
    <s v="02/02/2025"/>
    <x v="10"/>
    <s v="02/02/2025 12:48:04 PM "/>
    <s v="MMT/IMPS/503328117939/SurajSriram405R/EAZYAPP TE/Ratnakar Bank"/>
    <m/>
    <n v="14560"/>
    <n v="-245653.71000000089"/>
  </r>
  <r>
    <n v="2298"/>
    <s v="S687767"/>
    <s v="02/02/2025"/>
    <s v="02/02/2025"/>
    <x v="10"/>
    <s v="02/02/2025 01:01:40 PM "/>
    <s v="NEFT-UTIBN62025020280161849-RZPX PRIVATE LIMITED ESCROW  ACCOUNT-SHASHANK TIWARI 106 -9210200106495"/>
    <m/>
    <n v="35840"/>
    <n v="-209813.71000000089"/>
  </r>
  <r>
    <n v="2299"/>
    <s v="S688690"/>
    <s v="02/02/2025"/>
    <s v="02/02/2025"/>
    <x v="10"/>
    <s v="02/02/2025 01:01:41 PM "/>
    <s v="NEFT-UTIBN62025020280161837-RZPX PRIVATE LIMITED ESCROW  ACCOUNT-NIHARIKA KOTAGIRI 40-9210200106495"/>
    <m/>
    <n v="16899"/>
    <n v="-192914.71000000089"/>
  </r>
  <r>
    <n v="2300"/>
    <s v="S749159"/>
    <s v="02/02/2025"/>
    <s v="02/02/2025"/>
    <x v="10"/>
    <s v="02/02/2025 01:11:11 PM "/>
    <s v="MMT/IMPS/503327125330/Aneesh202Rent/EAZYAPP TE/Ratnakar Bank"/>
    <m/>
    <n v="16800"/>
    <n v="-176114.71000000089"/>
  </r>
  <r>
    <n v="2301"/>
    <s v="S1039680"/>
    <s v="02/02/2025"/>
    <s v="02/02/2025"/>
    <x v="10"/>
    <s v="02/02/2025 02:01:42 PM "/>
    <s v="NEFT-UTIBN62025020280383239-RZPX PRIVATE LIMITED ESCROW  ACCOUNT-ARUNA KOUL 203 ELECT-9210200106495"/>
    <m/>
    <n v="16811"/>
    <n v="-159303.71000000089"/>
  </r>
  <r>
    <n v="2302"/>
    <s v="S1061902"/>
    <s v="02/02/2025"/>
    <s v="02/02/2025"/>
    <x v="10"/>
    <s v="02/02/2025 02:04:44 PM "/>
    <s v="MMT/IMPS/503327140678/SeshankK406Rent/EAZYAPP TE/Ratnakar Bank"/>
    <m/>
    <n v="31382"/>
    <n v="-127921.71000000089"/>
  </r>
  <r>
    <n v="2303"/>
    <s v="S1575317"/>
    <s v="02/02/2025"/>
    <s v="02/02/2025"/>
    <x v="10"/>
    <s v="02/02/2025 03:43:26 PM "/>
    <s v="MMT/IMPS/503325318517/AdityaKhandelwa/EAZYAPP TE/Ratnakar Bank"/>
    <m/>
    <n v="15680"/>
    <n v="-112241.71000000089"/>
  </r>
  <r>
    <n v="2304"/>
    <s v="S1678978"/>
    <s v="02/02/2025"/>
    <s v="02/02/2025"/>
    <x v="10"/>
    <s v="02/02/2025 04:05:51 PM "/>
    <s v="MMT/IMPS/503328171188/Jahanv8D405Rent/EAZYAPP TE/Ratnakar Bank"/>
    <m/>
    <n v="17125"/>
    <n v="-95116.710000000894"/>
  </r>
  <r>
    <n v="2305"/>
    <s v="S1940609"/>
    <s v="02/02/2025"/>
    <s v="02/02/2025"/>
    <x v="10"/>
    <s v="02/02/2025 05:01:58 PM "/>
    <s v="NEFT-UTIBN62025020280915693-RZPX PRIVATE LIMITED ESCROW  ACCOUNT-NINAD RAMIAH 201 ELE-9210200106495"/>
    <m/>
    <n v="15757"/>
    <n v="-79359.710000000894"/>
  </r>
  <r>
    <n v="2306"/>
    <s v="S1940613"/>
    <s v="02/02/2025"/>
    <s v="02/02/2025"/>
    <x v="10"/>
    <s v="02/02/2025 05:01:58 PM "/>
    <s v="NEFT-UTIBN62025020280915443-RZPX PRIVATE LIMITED ESCROW  ACCOUNT-SATHVI REDDY 202 REN-9210200106495"/>
    <m/>
    <n v="31481"/>
    <n v="-47878.710000000894"/>
  </r>
  <r>
    <n v="2307"/>
    <s v="S1939593"/>
    <s v="02/02/2025"/>
    <s v="02/02/2025"/>
    <x v="10"/>
    <s v="02/02/2025 05:01:59 PM "/>
    <s v="NEFT-UTIBN62025020280915413-RZPX PRIVATE LIMITED ESCROW  ACCOUNT-AYAZ MUNIS 401 RENT-92102001064957"/>
    <m/>
    <n v="15680"/>
    <n v="-32198.710000000894"/>
  </r>
  <r>
    <n v="2308"/>
    <s v="S1940865"/>
    <s v="02/02/2025"/>
    <s v="02/02/2025"/>
    <x v="10"/>
    <s v="02/02/2025 05:01:59 PM "/>
    <s v="NEFT-UTIBN62025020280915478-RZPX PRIVATE LIMITED ESCROW  ACCOUNT-DEEPIKA 303 RENT-921020010649578-U"/>
    <m/>
    <n v="21280"/>
    <n v="-10918.710000000894"/>
  </r>
  <r>
    <n v="2309"/>
    <s v="S1940785"/>
    <s v="02/02/2025"/>
    <s v="02/02/2025"/>
    <x v="10"/>
    <s v="02/02/2025 05:02:01 PM "/>
    <s v="NEFT-UTIBN62025020280917493-RZPX PRIVATE LIMITED ESCROW  ACCOUNT-SRISTI 307 RENT ELEC-9210200106495"/>
    <m/>
    <n v="16747"/>
    <n v="5828.2899999991059"/>
  </r>
  <r>
    <n v="2310"/>
    <s v="S1941434"/>
    <s v="02/02/2025"/>
    <s v="02/02/2025"/>
    <x v="10"/>
    <s v="02/02/2025 05:02:03 PM "/>
    <s v="NEFT-UTIBN62025020280922704-RZPX PRIVATE LIMITED ESCROW  ACCOUNT-KARTIK SHASTRI 206 R-9210200106495"/>
    <m/>
    <n v="16800"/>
    <n v="22628.289999999106"/>
  </r>
  <r>
    <n v="2311"/>
    <s v="S1941132"/>
    <s v="02/02/2025"/>
    <s v="02/02/2025"/>
    <x v="10"/>
    <s v="02/02/2025 05:02:04 PM "/>
    <s v="NEFT-UTIBN62025020280920958-RZPX PRIVATE LIMITED ESCROW  ACCOUNT-MADHVAI MOHAN 407 RE-9210200106495"/>
    <m/>
    <n v="15680"/>
    <n v="38308.289999999106"/>
  </r>
  <r>
    <n v="2312"/>
    <s v="S1941256"/>
    <s v="02/02/2025"/>
    <s v="02/02/2025"/>
    <x v="10"/>
    <s v="02/02/2025 05:02:05 PM "/>
    <s v="NEFT-UTIBN62025020280924532-RZPX PRIVATE LIMITED ESCROW  ACCOUNT-TUSHAR AGARWAL 507 R-9210200106495"/>
    <m/>
    <n v="16208"/>
    <n v="54516.289999999106"/>
  </r>
  <r>
    <n v="2313"/>
    <s v="S1941560"/>
    <s v="02/02/2025"/>
    <s v="02/02/2025"/>
    <x v="10"/>
    <s v="02/02/2025 05:02:05 PM "/>
    <s v="NEFT-UTIBN62025020280926434-RZPX PRIVATE LIMITED ESCROW  ACCOUNT-PRITHU HAZARIKA 404 -9210200106495"/>
    <m/>
    <n v="15680"/>
    <n v="70196.289999999106"/>
  </r>
  <r>
    <n v="2314"/>
    <s v="S1941258"/>
    <s v="02/02/2025"/>
    <s v="02/02/2025"/>
    <x v="10"/>
    <s v="02/02/2025 05:02:06 PM "/>
    <s v="NEFT-UTIBN62025020280924475-RZPX PRIVATE LIMITED ESCROW  ACCOUNT-AKHIL YECHURI 403 RE-9210200106495"/>
    <m/>
    <n v="15120"/>
    <n v="85316.289999999106"/>
  </r>
  <r>
    <n v="2315"/>
    <s v="S1941561"/>
    <s v="02/02/2025"/>
    <s v="02/02/2025"/>
    <x v="10"/>
    <s v="02/02/2025 05:02:06 PM "/>
    <s v="NEFT-UTIBN62025020280924540-RZPX PRIVATE LIMITED ESCROW  ACCOUNT-SASHANK VVSR 101 REN-9210200106495"/>
    <m/>
    <n v="36960"/>
    <n v="122276.28999999911"/>
  </r>
  <r>
    <n v="2316"/>
    <s v="S1941563"/>
    <s v="02/02/2025"/>
    <s v="02/02/2025"/>
    <x v="10"/>
    <s v="02/02/2025 05:02:06 PM "/>
    <s v="NEFT-UTIBN62025020280926412-RZPX PRIVATE LIMITED ESCROW  ACCOUNT-SRIJAN B 402 RENT EL-9210200106495"/>
    <m/>
    <n v="28066"/>
    <n v="150342.28999999911"/>
  </r>
  <r>
    <n v="2317"/>
    <s v="S1941931"/>
    <s v="02/02/2025"/>
    <s v="02/02/2025"/>
    <x v="10"/>
    <s v="02/02/2025 05:02:06 PM "/>
    <s v="NEFT-UTIBN62025020280926422-RZPX PRIVATE LIMITED ESCROW  ACCOUNT-ARIN JOHARI 303 ELEC-9210200106495"/>
    <m/>
    <n v="15801"/>
    <n v="166143.28999999911"/>
  </r>
  <r>
    <n v="2318"/>
    <s v="S1941936"/>
    <s v="02/02/2025"/>
    <s v="02/02/2025"/>
    <x v="10"/>
    <s v="02/02/2025 05:02:06 PM "/>
    <s v="NEFT-UTIBN62025020280926429-RZPX PRIVATE LIMITED ESCROW  ACCOUNT-SHREEYASH KHALATE 40-9210200106495"/>
    <m/>
    <n v="16800"/>
    <n v="182943.28999999911"/>
  </r>
  <r>
    <n v="2319"/>
    <s v="S1940267"/>
    <s v="02/02/2025"/>
    <s v="02/02/2025"/>
    <x v="10"/>
    <s v="02/02/2025 05:02:07 PM "/>
    <s v="NEFT-UTIBN62025020280926396-RZPX PRIVATE LIMITED ESCROW  ACCOUNT-RAJESH CHOWDARY 106 -9210200106495"/>
    <m/>
    <n v="31360"/>
    <n v="214303.28999999911"/>
  </r>
  <r>
    <n v="2320"/>
    <s v="S1942449"/>
    <s v="02/02/2025"/>
    <s v="02/02/2025"/>
    <x v="10"/>
    <s v="02/02/2025 05:02:07 PM "/>
    <s v="NEFT-UTIBN62025020280927564-RZPX PRIVATE LIMITED ESCROW  ACCOUNT-ABHISHEK DEBNATH 303-9210200106495"/>
    <m/>
    <n v="15801"/>
    <n v="230104.28999999911"/>
  </r>
  <r>
    <n v="2321"/>
    <s v="S1941982"/>
    <s v="02/02/2025"/>
    <s v="02/02/2025"/>
    <x v="10"/>
    <s v="02/02/2025 05:02:08 PM "/>
    <s v="NEFT-UTIBN62025020280928125-RZPX PRIVATE LIMITED ESCROW  ACCOUNT-SHREYAS PATIL 103 RE-9210200106495"/>
    <m/>
    <n v="16844"/>
    <n v="246948.28999999911"/>
  </r>
  <r>
    <n v="2322"/>
    <s v="S1942074"/>
    <s v="02/02/2025"/>
    <s v="02/02/2025"/>
    <x v="10"/>
    <s v="02/02/2025 05:02:10 PM "/>
    <s v="NEFT-UTIBN62025020280931901-RZPX PRIVATE LIMITED ESCROW  ACCOUNT-DARSHAN TELANG 208 R-9210200106495"/>
    <m/>
    <n v="31602"/>
    <n v="278550.28999999911"/>
  </r>
  <r>
    <n v="2323"/>
    <s v="S1953410"/>
    <s v="02/02/2025"/>
    <s v="02/02/2025"/>
    <x v="10"/>
    <s v="02/02/2025 05:03:51 PM "/>
    <s v="MMT/IMPS/503325357585/UpamaRay304Rent/EAZYAPP TE/Ratnakar Bank"/>
    <m/>
    <n v="27595"/>
    <n v="306145.28999999911"/>
  </r>
  <r>
    <n v="2324"/>
    <s v="S2029990"/>
    <s v="02/02/2025"/>
    <s v="02/02/2025"/>
    <x v="10"/>
    <s v="02/02/2025 05:19:42 PM "/>
    <s v="MMT/IMPS/503328189242/Neha403RentElec/EAZYAPP TE/Ratnakar Bank"/>
    <m/>
    <n v="31459"/>
    <n v="337604.28999999911"/>
  </r>
  <r>
    <n v="2325"/>
    <s v="S2211694"/>
    <s v="02/02/2025"/>
    <s v="02/02/2025"/>
    <x v="10"/>
    <s v="02/02/2025 05:54:45 PM "/>
    <s v="INF/NEFT/ICICN42025020252724883/UTIB0CCH274/thriveabhi     /RAZORPAYXAXIS"/>
    <n v="65000"/>
    <m/>
    <n v="272604.28999999911"/>
  </r>
  <r>
    <n v="2326"/>
    <s v="S2547639"/>
    <s v="02/02/2025"/>
    <s v="02/02/2025"/>
    <x v="10"/>
    <s v="02/02/2025 06:52:10 PM "/>
    <s v="MMT/IMPS/503325407826/SwethaDutt401Re/EAZYAPP TE/Ratnakar Bank"/>
    <m/>
    <n v="35000"/>
    <n v="307604.28999999911"/>
  </r>
  <r>
    <n v="2327"/>
    <s v="S2559368"/>
    <s v="02/02/2025"/>
    <s v="02/02/2025"/>
    <x v="10"/>
    <s v="02/02/2025 06:54:09 PM "/>
    <s v="MMT/IMPS/503325408658/PrathmeshS407Re/EAZYAPP TE/Ratnakar Bank"/>
    <m/>
    <n v="15790"/>
    <n v="323394.28999999911"/>
  </r>
  <r>
    <n v="2328"/>
    <s v="S2602156"/>
    <s v="02/02/2025"/>
    <s v="02/02/2025"/>
    <x v="10"/>
    <s v="02/02/2025 07:01:02 PM "/>
    <s v="MMT/IMPS/503328214386/SatyaPravallika/EAZYAPP TE/Ratnakar Bank"/>
    <m/>
    <n v="16976"/>
    <n v="340370.28999999911"/>
  </r>
  <r>
    <n v="2329"/>
    <s v="S2630475"/>
    <s v="02/02/2025"/>
    <s v="02/02/2025"/>
    <x v="10"/>
    <s v="02/02/2025 07:04:21 PM "/>
    <s v="MMT/IMPS/503327215040/DhvaniKotwala30/EAZYAPP TE/Ratnakar Bank"/>
    <m/>
    <n v="29120"/>
    <n v="369490.28999999911"/>
  </r>
  <r>
    <n v="2330"/>
    <s v="S2632048"/>
    <s v="02/02/2025"/>
    <s v="02/02/2025"/>
    <x v="10"/>
    <s v="02/02/2025 07:04:46 PM "/>
    <s v="MMT/IMPS/503326200923/DhvaniKotwala30/EAZYAPP TE/Ratnakar Bank"/>
    <m/>
    <n v="110"/>
    <n v="369600.28999999911"/>
  </r>
  <r>
    <n v="2331"/>
    <s v="S2576940"/>
    <s v="02/02/2025"/>
    <s v="02/02/2025"/>
    <x v="10"/>
    <s v="02/02/2025 07:09:00 PM "/>
    <s v="UPI/ankur1992@okhdf/Booking amount/HDFC BANK LTD/503333411152/HDF78fe5e72ad9f4fbcb558e94b367d9d45"/>
    <m/>
    <n v="5000"/>
    <n v="374600.28999999911"/>
  </r>
  <r>
    <n v="2332"/>
    <s v="S2937398"/>
    <s v="02/02/2025"/>
    <s v="02/02/2025"/>
    <x v="10"/>
    <s v="02/02/2025 07:55:11 PM "/>
    <s v="MMT/IMPS/503319633879/YekulaParthaviS/EazyAppTec/Axis Bank"/>
    <m/>
    <n v="18103"/>
    <n v="392703.28999999911"/>
  </r>
  <r>
    <n v="2333"/>
    <s v="S3527709"/>
    <s v="02/02/2025"/>
    <s v="02/02/2025"/>
    <x v="10"/>
    <s v="02/02/2025 09:27:43 PM "/>
    <s v="UPI/ankur1992@okhdf/Advance/HDFC BANK LTD/503342991296/HDFd789fbf4a8f942caab6bdf5ca73fe6de"/>
    <m/>
    <n v="5000"/>
    <n v="397703.28999999911"/>
  </r>
  <r>
    <n v="2334"/>
    <s v="S3498846"/>
    <s v="02/02/2025"/>
    <s v="02/02/2025"/>
    <x v="10"/>
    <s v="02/02/2025 09:39:37 PM "/>
    <s v="UPI/vinitavarma12@o/Advance/ICICI Bank/539928640923/ICI92295556f07a41f389591644505c9368"/>
    <m/>
    <n v="5000"/>
    <n v="402703.28999999911"/>
  </r>
  <r>
    <n v="2335"/>
    <s v="S4163414"/>
    <s v="03/02/2025"/>
    <s v="03/02/2025"/>
    <x v="10"/>
    <s v="03/02/2025 12:36:51 AM "/>
    <s v="MMT/IMPS/503426003474/SachinWatarkar1/EAZYAPP TE/Ratnakar Bank"/>
    <m/>
    <n v="28418"/>
    <n v="431121.28999999911"/>
  </r>
  <r>
    <n v="2336"/>
    <s v="S4536500"/>
    <s v="02/02/2025"/>
    <s v="02/02/2025"/>
    <x v="10"/>
    <s v="03/02/2025 02:45:51 AM "/>
    <s v="112005002094:Int.Coll:02-01-2025 to 02-02-2025"/>
    <n v="6626"/>
    <m/>
    <n v="424495.28999999911"/>
  </r>
  <r>
    <n v="2337"/>
    <s v="S8215263"/>
    <s v="03/02/2025"/>
    <s v="03/02/2025"/>
    <x v="10"/>
    <s v="03/02/2025 10:20:04 AM "/>
    <s v="MMT/IMPS/503426034473/RubanMehta507Re/EAZYAPP TE/Ratnakar Bank"/>
    <m/>
    <n v="25925"/>
    <n v="450420.28999999911"/>
  </r>
  <r>
    <n v="2338"/>
    <s v="S8317941"/>
    <s v="03/02/2025"/>
    <s v="03/02/2025"/>
    <x v="10"/>
    <s v="03/02/2025 10:31:07 AM "/>
    <s v="MMT/IMPS/503425076468/ShivaBharadwaj1/EAZYAPP TE/Ratnakar Bank"/>
    <m/>
    <n v="28088"/>
    <n v="478508.28999999911"/>
  </r>
  <r>
    <n v="2339"/>
    <s v="S8349315"/>
    <s v="03/02/2025"/>
    <s v="03/02/2025"/>
    <x v="10"/>
    <s v="03/02/2025 10:34:37 AM "/>
    <s v="MMT/IMPS/503428041832/Samikhyha201Ren/EAZYAPP TE/Ratnakar Bank"/>
    <m/>
    <n v="29252"/>
    <n v="507760.28999999911"/>
  </r>
  <r>
    <n v="2340"/>
    <s v="S8574941"/>
    <s v="03/02/2025"/>
    <s v="03/02/2025"/>
    <x v="10"/>
    <s v="03/02/2025 10:58:52 AM "/>
    <s v="MMT/IMPS/503425089541/AnilSomasundara/EAZYAPP TE/Ratnakar Bank"/>
    <m/>
    <n v="15680"/>
    <n v="523440.28999999911"/>
  </r>
  <r>
    <n v="2341"/>
    <s v="S8678308"/>
    <s v="03/02/2025"/>
    <s v="03/02/2025"/>
    <x v="10"/>
    <s v="03/02/2025 11:07:07 AM "/>
    <s v="MMT/IMPS/503411684434/RajkamalSingh20/EazyAppTec/Axis Bank"/>
    <m/>
    <n v="15680"/>
    <n v="539120.28999999911"/>
  </r>
  <r>
    <n v="2342"/>
    <s v="S8693346"/>
    <s v="03/02/2025"/>
    <s v="03/02/2025"/>
    <x v="10"/>
    <s v="03/02/2025 11:07:59 AM "/>
    <s v="MMT/IMPS/503411687932/RiyaMehrotra402/EazyAppTec/Axis Bank"/>
    <m/>
    <n v="16800"/>
    <n v="555920.28999999911"/>
  </r>
  <r>
    <n v="2343"/>
    <s v="S8960909"/>
    <s v="03/02/2025"/>
    <s v="03/02/2025"/>
    <x v="10"/>
    <s v="03/02/2025 11:33:56 AM "/>
    <s v="NEFT-RATNN52025020304995228-EAZYAPP TECH PVT LTD-TARUSSI 301 RENT ELE-409001820820-RATN0000999"/>
    <m/>
    <n v="15889"/>
    <n v="571809.28999999911"/>
  </r>
  <r>
    <n v="2344"/>
    <s v="S9184244"/>
    <s v="03/02/2025"/>
    <s v="03/02/2025"/>
    <x v="10"/>
    <s v="03/02/2025 11:54:58 AM "/>
    <s v="IMPS Chg Dec-24+GST"/>
    <n v="23.6"/>
    <m/>
    <n v="571785.68999999913"/>
  </r>
  <r>
    <n v="2345"/>
    <s v="S11251655"/>
    <s v="03/02/2025"/>
    <s v="03/02/2025"/>
    <x v="10"/>
    <s v="03/02/2025 02:15:03 PM "/>
    <s v="MMT/IMPS/503427122202/SubhamDash507Re/EAZYAPP TE/Ratnakar Bank"/>
    <m/>
    <n v="16208"/>
    <n v="587993.68999999913"/>
  </r>
  <r>
    <n v="2346"/>
    <s v="S12950656"/>
    <s v="03/02/2025"/>
    <s v="03/02/2025"/>
    <x v="10"/>
    <s v="03/02/2025 04:43:36 PM "/>
    <s v="MMT/IMPS/503427171414/Manorath108Rent/EAZYAPP TE/Ratnakar Bank"/>
    <m/>
    <n v="25047"/>
    <n v="613040.68999999913"/>
  </r>
  <r>
    <n v="2347"/>
    <s v="S13636505"/>
    <s v="03/02/2025"/>
    <s v="03/02/2025"/>
    <x v="10"/>
    <s v="03/02/2025 05:44:26 PM "/>
    <s v="MMT/IMPS/503427189570/AdvaitDeshmukh2/EAZYAPP TE/Ratnakar Bank"/>
    <m/>
    <n v="17026"/>
    <n v="630066.68999999913"/>
  </r>
  <r>
    <n v="2348"/>
    <s v="S14598194"/>
    <s v="03/02/2025"/>
    <s v="03/02/2025"/>
    <x v="10"/>
    <s v="03/02/2025 07:04:24 PM "/>
    <s v="MMT/IMPS/503425409709/Satyam303Rent/EAZYAPP TE/Ratnakar Bank"/>
    <m/>
    <n v="21280"/>
    <n v="651346.68999999913"/>
  </r>
  <r>
    <n v="2349"/>
    <s v="S14634865"/>
    <s v="03/02/2025"/>
    <s v="03/02/2025"/>
    <x v="10"/>
    <s v="03/02/2025 07:08:38 PM "/>
    <s v="MMT/IMPS/503426199884/Yogeshwar201Ren/EAZYAPP TE/Ratnakar Bank"/>
    <m/>
    <n v="19282"/>
    <n v="670628.68999999913"/>
  </r>
  <r>
    <n v="2350"/>
    <s v="S14937257"/>
    <s v="03/02/2025"/>
    <s v="03/02/2025"/>
    <x v="10"/>
    <s v="03/02/2025 07:30:05 PM "/>
    <s v="MMT/IMPS/503427223149/PrasantBalakris/EAZYAPP TE/Ratnakar Bank"/>
    <m/>
    <n v="42560"/>
    <n v="713188.68999999913"/>
  </r>
  <r>
    <n v="2351"/>
    <s v="S15617607"/>
    <s v="03/02/2025"/>
    <s v="03/02/2025"/>
    <x v="10"/>
    <s v="03/02/2025 08:36:10 PM "/>
    <s v="MMT/IMPS/503425468608/CRohithReddy306/EAZYAPP TE/Ratnakar Bank"/>
    <m/>
    <n v="28000"/>
    <n v="741188.68999999913"/>
  </r>
  <r>
    <n v="2352"/>
    <s v="S15645638"/>
    <s v="03/02/2025"/>
    <s v="03/02/2025"/>
    <x v="10"/>
    <s v="03/02/2025 08:39:09 PM "/>
    <s v="MMT/IMPS/503425470635/TripuramalluPra/EAZYAPP TE/Ratnakar Bank"/>
    <m/>
    <n v="28000"/>
    <n v="769188.68999999913"/>
  </r>
  <r>
    <n v="2353"/>
    <s v="S15810404"/>
    <s v="03/02/2025"/>
    <s v="03/02/2025"/>
    <x v="10"/>
    <s v="03/02/2025 08:57:10 PM "/>
    <s v="MMT/IMPS/503428252920/AnandiSrivastav/EAZYAPP TE/Ratnakar Bank"/>
    <m/>
    <n v="18024"/>
    <n v="787212.68999999913"/>
  </r>
  <r>
    <n v="2354"/>
    <s v="S16045537"/>
    <s v="03/02/2025"/>
    <s v="03/02/2025"/>
    <x v="10"/>
    <s v="03/02/2025 09:26:01 PM "/>
    <s v="MMT/IMPS/503425503925/Akanksha304Elec/EAZYAPP TE/Ratnakar Bank"/>
    <m/>
    <n v="15856"/>
    <n v="803068.68999999913"/>
  </r>
  <r>
    <n v="2355"/>
    <s v="S16880832"/>
    <s v="04/02/2025"/>
    <s v="04/02/2025"/>
    <x v="10"/>
    <s v="04/02/2025 12:07:06 AM "/>
    <s v="MMT/IMPS/503528001097/AnmolMohan303El/EAZYAPP TE/Ratnakar Bank"/>
    <m/>
    <n v="30493"/>
    <n v="833561.68999999913"/>
  </r>
  <r>
    <n v="2356"/>
    <s v="S18483396"/>
    <s v="04/02/2025"/>
    <s v="04/02/2025"/>
    <x v="10"/>
    <s v="04/02/2025 07:40:28 AM "/>
    <s v="MMT/IMPS/503525068475/KrishnaRajOduvi/EAZYAPP TE/Ratnakar Bank"/>
    <m/>
    <n v="39200"/>
    <n v="872761.68999999913"/>
  </r>
  <r>
    <n v="2357"/>
    <s v="S18656000"/>
    <s v="04/02/2025"/>
    <s v="04/02/2025"/>
    <x v="10"/>
    <s v="04/02/2025 08:09:19 AM "/>
    <s v="MMT/IMPS/503528038424/NimishaJain308E/EAZYAPP TE/Ratnakar Bank"/>
    <m/>
    <n v="23641"/>
    <n v="896402.68999999913"/>
  </r>
  <r>
    <n v="2358"/>
    <s v="S19314312"/>
    <s v="04/02/2025"/>
    <s v="04/02/2025"/>
    <x v="10"/>
    <s v="04/02/2025 09:45:50 AM "/>
    <s v="MMT/IMPS/503525113137/GauravRai103Ren/EAZYAPP TE/Ratnakar Bank"/>
    <m/>
    <n v="28759"/>
    <n v="925161.68999999913"/>
  </r>
  <r>
    <n v="2359"/>
    <s v="S19359371"/>
    <s v="04/02/2025"/>
    <s v="04/02/2025"/>
    <x v="10"/>
    <s v="04/02/2025 09:53:51 AM "/>
    <s v="MMT/IMPS/503525117297/SahilChhimpa501/EAZYAPP TE/Ratnakar Bank"/>
    <m/>
    <n v="16915"/>
    <n v="942076.68999999913"/>
  </r>
  <r>
    <n v="2360"/>
    <s v="S19362053"/>
    <s v="04/02/2025"/>
    <s v="04/02/2025"/>
    <x v="10"/>
    <s v="04/02/2025 09:54:21 AM "/>
    <s v="MMT/IMPS/503527060321/KrishnaSandeepC/EAZYAPP TE/Ratnakar Bank"/>
    <m/>
    <n v="46001"/>
    <n v="988077.68999999913"/>
  </r>
  <r>
    <n v="2361"/>
    <s v="S19560205"/>
    <s v="04/02/2025"/>
    <s v="04/02/2025"/>
    <x v="10"/>
    <s v="04/02/2025 10:18:21 AM "/>
    <s v="MMT/IMPS/503510807736/AmulyaSadaphale/EazyAppTec/Axis Bank"/>
    <m/>
    <n v="16855"/>
    <n v="1004932.6899999991"/>
  </r>
  <r>
    <n v="2362"/>
    <s v="S20258437"/>
    <s v="04/02/2025"/>
    <s v="04/02/2025"/>
    <x v="10"/>
    <s v="04/02/2025 11:32:41 AM "/>
    <s v="NEFT-UTIBN62025020499238817-RZPX PRIVATE LIMITED ESCROW  ACCOUNT-MAYURI GARGAV 505 RE-9210200106495"/>
    <m/>
    <n v="15680"/>
    <n v="1020612.6899999991"/>
  </r>
  <r>
    <n v="2363"/>
    <s v="S20295669"/>
    <s v="04/02/2025"/>
    <s v="04/02/2025"/>
    <x v="10"/>
    <s v="04/02/2025 11:35:24 AM "/>
    <s v="NEFT-HDFCN52025020439562809-LEARNEON EDUTECH PRIVATE LIMITED-0001-50200060320552-HDFC0000240"/>
    <m/>
    <n v="24800"/>
    <n v="1045412.6899999991"/>
  </r>
  <r>
    <n v="2364"/>
    <s v="S20350305"/>
    <s v="04/02/2025"/>
    <s v="04/02/2025"/>
    <x v="10"/>
    <s v="04/02/2025 11:40:16 AM "/>
    <s v="MMT/IMPS/503526092500/DeekshaVanguru2/EAZYAPP TE/Ratnakar Bank"/>
    <m/>
    <n v="30481"/>
    <n v="1075893.689999999"/>
  </r>
  <r>
    <n v="2365"/>
    <s v="S20779140"/>
    <s v="04/02/2025"/>
    <s v="04/02/2025"/>
    <x v="10"/>
    <s v="04/02/2025 12:22:31 PM "/>
    <s v="MMT/IMPS/503525222622/NehaRaviprolu10/EAZYAPP TE/Ratnakar Bank"/>
    <m/>
    <n v="17130"/>
    <n v="1093023.689999999"/>
  </r>
  <r>
    <n v="2366"/>
    <s v="S21774899"/>
    <s v="04/02/2025"/>
    <s v="04/02/2025"/>
    <x v="10"/>
    <s v="04/02/2025 01:50:11 PM "/>
    <s v="MMT/IMPS/503525289396/JayeshPuri304Re/EAZYAPP TE/Ratnakar Bank"/>
    <m/>
    <n v="16910"/>
    <n v="1109933.689999999"/>
  </r>
  <r>
    <n v="2367"/>
    <s v="S21833167"/>
    <s v="04/02/2025"/>
    <s v="04/02/2025"/>
    <x v="10"/>
    <s v="04/02/2025 01:55:40 PM "/>
    <s v="BIL/INFT/EB49363079/ ASHISH TANEJA"/>
    <m/>
    <n v="5000"/>
    <n v="1114933.689999999"/>
  </r>
  <r>
    <n v="2368"/>
    <s v="S21893280"/>
    <s v="04/02/2025"/>
    <s v="04/02/2025"/>
    <x v="10"/>
    <s v="04/02/2025 02:02:45 PM "/>
    <s v="MMT/IMPS/503526147066/RajashekarMakal/EAZYAPP TE/Ratnakar Bank"/>
    <m/>
    <n v="30526"/>
    <n v="1145459.689999999"/>
  </r>
  <r>
    <n v="2369"/>
    <s v="S22072957"/>
    <s v="04/02/2025"/>
    <s v="04/02/2025"/>
    <x v="10"/>
    <s v="04/02/2025 02:17:36 PM "/>
    <s v="MMT/IMPS/503525311322/HarshithaVanama/EAZYAPP TE/Ratnakar Bank"/>
    <m/>
    <n v="16010"/>
    <n v="1161469.689999999"/>
  </r>
  <r>
    <n v="2370"/>
    <s v="S23976829"/>
    <s v="04/02/2025"/>
    <s v="04/02/2025"/>
    <x v="10"/>
    <s v="04/02/2025 05:00:20 PM "/>
    <s v="MMT/IMPS/503527219138/GauriKrishna405/EAZYAPP TE/Ratnakar Bank"/>
    <m/>
    <n v="31525"/>
    <n v="1192994.689999999"/>
  </r>
  <r>
    <n v="2371"/>
    <s v="S24111789"/>
    <s v="04/02/2025"/>
    <s v="04/02/2025"/>
    <x v="10"/>
    <s v="04/02/2025 05:12:07 PM "/>
    <s v="MMT/IMPS/503517314573/Aman502Electric/EazyAppTec/Axis Bank"/>
    <m/>
    <n v="28275"/>
    <n v="1221269.689999999"/>
  </r>
  <r>
    <n v="2372"/>
    <s v="S24417641"/>
    <s v="04/02/2025"/>
    <s v="04/02/2025"/>
    <x v="10"/>
    <s v="04/02/2025 05:40:56 PM "/>
    <s v="MMT/IMPS/503528233642/SaiRam402Rent/EAZYAPP TE/Ratnakar Bank"/>
    <m/>
    <n v="36001"/>
    <n v="1257270.689999999"/>
  </r>
  <r>
    <n v="2373"/>
    <s v="S24624830"/>
    <s v="04/02/2025"/>
    <s v="04/02/2025"/>
    <x v="10"/>
    <s v="04/02/2025 05:57:03 PM "/>
    <s v="MMT/IMPS/503528239469/Kirankuchana203/EAZYAPP TE/Ratnakar Bank"/>
    <m/>
    <n v="15817"/>
    <n v="1273087.689999999"/>
  </r>
  <r>
    <n v="2374"/>
    <s v="S24757979"/>
    <s v="04/02/2025"/>
    <s v="04/02/2025"/>
    <x v="10"/>
    <s v="04/02/2025 06:05:43 PM "/>
    <s v="MMT/IMPS/503527242514/Srishti204Elect/EAZYAPP TE/Ratnakar Bank"/>
    <m/>
    <n v="16965"/>
    <n v="1290052.689999999"/>
  </r>
  <r>
    <n v="2375"/>
    <s v="S25699287"/>
    <s v="04/02/2025"/>
    <s v="04/02/2025"/>
    <x v="10"/>
    <s v="04/02/2025 07:31:23 PM "/>
    <s v="MMT/IMPS/503525528093/VirenJain108Ren/EAZYAPP TE/Ratnakar Bank"/>
    <m/>
    <n v="16992"/>
    <n v="1307044.689999999"/>
  </r>
  <r>
    <n v="2376"/>
    <s v="S25844522"/>
    <s v="04/02/2025"/>
    <s v="04/02/2025"/>
    <x v="10"/>
    <s v="04/02/2025 07:48:11 PM "/>
    <s v="UPI/456yashvpatil@o/thrive one 105/State Bank Of I/503530104697/SBI54cd862088e04106998348186742d98e"/>
    <m/>
    <n v="52508"/>
    <n v="1359552.689999999"/>
  </r>
  <r>
    <n v="2377"/>
    <s v="S26636060"/>
    <s v="04/02/2025"/>
    <s v="04/02/2025"/>
    <x v="10"/>
    <s v="04/02/2025 09:12:49 PM "/>
    <s v="MMT/IMPS/503528312840/NilayKumar302Re/EAZYAPP TE/Ratnakar Bank"/>
    <m/>
    <n v="21280"/>
    <n v="1380832.689999999"/>
  </r>
  <r>
    <n v="2378"/>
    <s v="S26818343"/>
    <s v="04/02/2025"/>
    <s v="04/02/2025"/>
    <x v="10"/>
    <s v="04/02/2025 09:36:47 PM "/>
    <s v="MMT/IMPS/503525616447/TaruUppal405Ren/EAZYAPP TE/Ratnakar Bank"/>
    <m/>
    <n v="16999"/>
    <n v="1397831.689999999"/>
  </r>
  <r>
    <n v="2379"/>
    <s v="S26857787"/>
    <s v="04/02/2025"/>
    <s v="04/02/2025"/>
    <x v="10"/>
    <s v="04/02/2025 09:42:56 PM "/>
    <s v="MMT/IMPS/503527325192/NehaGarg407Rent/EAZYAPP TE/Ratnakar Bank"/>
    <m/>
    <n v="52722"/>
    <n v="1450553.689999999"/>
  </r>
  <r>
    <n v="2380"/>
    <s v="S26942002"/>
    <s v="04/02/2025"/>
    <s v="04/02/2025"/>
    <x v="10"/>
    <s v="04/02/2025 09:54:37 PM "/>
    <s v="MMT/IMPS/503526304893/Sourav102RentEl/EAZYAPP TE/Ratnakar Bank"/>
    <m/>
    <n v="15186"/>
    <n v="1465739.689999999"/>
  </r>
  <r>
    <n v="2381"/>
    <s v="S27115487"/>
    <s v="04/02/2025"/>
    <s v="04/02/2025"/>
    <x v="10"/>
    <s v="04/02/2025 10:25:07 PM "/>
    <s v="MMT/IMPS/503527340666/RohitShende305E/EAZYAPP TE/Ratnakar Bank"/>
    <m/>
    <n v="110"/>
    <n v="1465849.689999999"/>
  </r>
  <r>
    <n v="2382"/>
    <s v="S27393355"/>
    <s v="04/02/2025"/>
    <s v="04/02/2025"/>
    <x v="10"/>
    <s v="04/02/2025 11:11:01 PM "/>
    <s v="MMT/IMPS/503525674214/DhavalkumarParm/EAZYAPP TE/Ratnakar Bank"/>
    <m/>
    <n v="19282"/>
    <n v="1485131.689999999"/>
  </r>
  <r>
    <n v="2383"/>
    <s v="S27569987"/>
    <s v="05/02/2025"/>
    <s v="05/02/2025"/>
    <x v="10"/>
    <s v="05/02/2025 12:02:01 AM "/>
    <s v="MMT/IMPS/503625000618/MahekJain108Ren/EAZYAPP TE/Ratnakar Bank"/>
    <m/>
    <n v="16992"/>
    <n v="1502123.689999999"/>
  </r>
  <r>
    <n v="2384"/>
    <s v="S27629970"/>
    <s v="05/02/2025"/>
    <s v="05/02/2025"/>
    <x v="10"/>
    <s v="05/02/2025 12:37:00 AM "/>
    <s v="MMT/IMPS/503628005287/RitwikMitra408R/EAZYAPP TE/Ratnakar Bank"/>
    <m/>
    <n v="25760"/>
    <n v="1527883.689999999"/>
  </r>
  <r>
    <n v="2385"/>
    <s v="S27759065"/>
    <s v="05/02/2025"/>
    <s v="05/02/2025"/>
    <x v="10"/>
    <s v="05/02/2025 02:03:15 AM "/>
    <s v="MMT/IMPS/503625028705/Jhanvi501Rent/EAZYAPP TE/Ratnakar Bank"/>
    <m/>
    <n v="21840"/>
    <n v="1549723.689999999"/>
  </r>
  <r>
    <n v="2386"/>
    <s v="S32821731"/>
    <s v="05/02/2025"/>
    <s v="05/02/2025"/>
    <x v="10"/>
    <s v="05/02/2025 11:27:07 AM "/>
    <s v="MMT/IMPS/503628088350/AravindJakkani3/EAZYAPP TE/Ratnakar Bank"/>
    <m/>
    <n v="16038"/>
    <n v="1565761.689999999"/>
  </r>
  <r>
    <n v="2387"/>
    <s v="S33131327"/>
    <s v="05/02/2025"/>
    <s v="05/02/2025"/>
    <x v="10"/>
    <s v="05/02/2025 11:59:45 AM "/>
    <s v="MMT/IMPS/503627099258/LearnEonEdutech/EAZYAPP TE/Ratnakar Bank"/>
    <m/>
    <n v="110"/>
    <n v="1565871.689999999"/>
  </r>
  <r>
    <n v="2388"/>
    <s v="S33139539"/>
    <s v="05/02/2025"/>
    <s v="05/02/2025"/>
    <x v="10"/>
    <s v="05/02/2025 12:00:29 PM "/>
    <s v="MMT/IMPS/503628099505/LearnEonEdutech/EAZYAPP TE/Ratnakar Bank"/>
    <m/>
    <n v="106"/>
    <n v="1565977.689999999"/>
  </r>
  <r>
    <n v="2389"/>
    <s v="S33144169"/>
    <s v="05/02/2025"/>
    <s v="05/02/2025"/>
    <x v="10"/>
    <s v="05/02/2025 12:01:09 PM "/>
    <s v="MMT/IMPS/503625187697/LearnEonEdutech/EAZYAPP TE/Ratnakar Bank"/>
    <m/>
    <n v="165"/>
    <n v="1566142.689999999"/>
  </r>
  <r>
    <n v="2390"/>
    <s v="S33147302"/>
    <s v="05/02/2025"/>
    <s v="05/02/2025"/>
    <x v="10"/>
    <s v="05/02/2025 12:01:32 PM "/>
    <s v="MMT/IMPS/503626089720/LearnEonEdutech/EAZYAPP TE/Ratnakar Bank"/>
    <m/>
    <n v="528"/>
    <n v="1566670.689999999"/>
  </r>
  <r>
    <n v="2391"/>
    <s v="S33308191"/>
    <s v="05/02/2025"/>
    <s v="05/02/2025"/>
    <x v="10"/>
    <s v="05/02/2025 12:14:01 PM "/>
    <s v="MMT/IMPS/503628103416/MuskanRochwani3/EAZYAPP TE/Ratnakar Bank"/>
    <m/>
    <n v="363"/>
    <n v="1567033.689999999"/>
  </r>
  <r>
    <n v="2392"/>
    <s v="S33311821"/>
    <s v="05/02/2025"/>
    <s v="05/02/2025"/>
    <x v="10"/>
    <s v="05/02/2025 12:14:28 PM "/>
    <s v="MMT/IMPS/503625194655/MuskanRochwani3/EAZYAPP TE/Ratnakar Bank"/>
    <m/>
    <n v="16800"/>
    <n v="1583833.689999999"/>
  </r>
  <r>
    <n v="2393"/>
    <s v="S33972265"/>
    <s v="05/02/2025"/>
    <s v="05/02/2025"/>
    <x v="10"/>
    <s v="05/02/2025 01:00:53 PM "/>
    <s v="MMT/IMPS/503628119310/Monila201Rent/EAZYAPP TE/Ratnakar Bank"/>
    <m/>
    <n v="32480"/>
    <n v="1616313.689999999"/>
  </r>
  <r>
    <n v="2394"/>
    <s v="S34330469"/>
    <s v="05/02/2025"/>
    <s v="05/02/2025"/>
    <x v="10"/>
    <s v="05/02/2025 01:25:05 PM "/>
    <s v="MMT/IMPS/503625237169/JishnudeepBhatt/EAZYAPP TE/Ratnakar Bank"/>
    <m/>
    <n v="16888"/>
    <n v="1633201.689999999"/>
  </r>
  <r>
    <n v="2395"/>
    <s v="S35362121"/>
    <s v="05/02/2025"/>
    <s v="05/02/2025"/>
    <x v="10"/>
    <s v="05/02/2025 02:19:47 PM "/>
    <s v="MMT/IMPS/503625269512/Harshita403Rent/EAZYAPP TE/Ratnakar Bank"/>
    <m/>
    <n v="35280"/>
    <n v="1668481.689999999"/>
  </r>
  <r>
    <n v="2396"/>
    <s v="S35870822"/>
    <s v="05/02/2025"/>
    <s v="05/02/2025"/>
    <x v="10"/>
    <s v="05/02/2025 03:24:02 PM "/>
    <s v="UPI/9007603068@hdfc/Accomodation bo/HDFC BANK LTD/503642535625/HDF77149C6AC7144F65AEA3366C3B206E2C"/>
    <m/>
    <n v="10000"/>
    <n v="1678481.689999999"/>
  </r>
  <r>
    <n v="2397"/>
    <s v="S37000400"/>
    <s v="05/02/2025"/>
    <s v="05/02/2025"/>
    <x v="10"/>
    <s v="05/02/2025 04:28:38 PM "/>
    <s v="MMT/IMPS/503625327977/MallikaGupta307/EAZYAPP TE/Ratnakar Bank"/>
    <m/>
    <n v="17097"/>
    <n v="1695578.689999999"/>
  </r>
  <r>
    <n v="2398"/>
    <s v="S37792305"/>
    <s v="05/02/2025"/>
    <s v="05/02/2025"/>
    <x v="10"/>
    <s v="05/02/2025 05:32:14 PM "/>
    <s v="INF/NEFT/ICICN42025020554636088/UTIB0CCH274/RAZORPAYXAXIS"/>
    <n v="61000"/>
    <m/>
    <n v="1634578.689999999"/>
  </r>
  <r>
    <n v="2399"/>
    <s v="S38803658"/>
    <s v="05/02/2025"/>
    <s v="05/02/2025"/>
    <x v="10"/>
    <s v="05/02/2025 06:59:23 PM "/>
    <s v="MMT/IMPS/503628212789/HimanshuVerma30/EAZYAPP TE/Ratnakar Bank"/>
    <m/>
    <n v="22402"/>
    <n v="1656980.689999999"/>
  </r>
  <r>
    <n v="2400"/>
    <s v="S39098547"/>
    <s v="05/02/2025"/>
    <s v="05/02/2025"/>
    <x v="10"/>
    <s v="05/02/2025 07:28:24 PM "/>
    <s v="MMT/IMPS/503626190166/AnishaMohanty20/EAZYAPP TE/Ratnakar Bank"/>
    <m/>
    <n v="22400"/>
    <n v="1679380.689999999"/>
  </r>
  <r>
    <n v="2401"/>
    <s v="S40561036"/>
    <s v="05/02/2025"/>
    <s v="05/02/2025"/>
    <x v="10"/>
    <s v="05/02/2025 10:20:38 PM "/>
    <s v="UPI/dr.mo1@ybl/Payment from Ph/CANARA BANK/409702826615/YBL47983bf4e5904bdcb46960237f730d79"/>
    <m/>
    <n v="1"/>
    <n v="1679381.689999999"/>
  </r>
  <r>
    <n v="2402"/>
    <s v="S40578905"/>
    <s v="05/02/2025"/>
    <s v="05/02/2025"/>
    <x v="10"/>
    <s v="05/02/2025 10:23:24 PM "/>
    <s v="MMT/IMPS/503625479487/TanguturiMeghan/EAZYAPP TE/Ratnakar Bank"/>
    <m/>
    <n v="33952"/>
    <n v="1713333.689999999"/>
  </r>
  <r>
    <n v="2403"/>
    <s v="S40932270"/>
    <s v="05/02/2025"/>
    <s v="05/02/2025"/>
    <x v="10"/>
    <s v="05/02/2025 11:40:59 PM "/>
    <s v="MMT/IMPS/503628271644/Sola105Electric/EAZYAPP TE/Ratnakar Bank"/>
    <m/>
    <n v="31274"/>
    <n v="1744607.689999999"/>
  </r>
  <r>
    <n v="2404"/>
    <s v="S40982489"/>
    <s v="05/02/2025"/>
    <s v="05/02/2025"/>
    <x v="10"/>
    <s v="05/02/2025 11:59:22 PM "/>
    <s v="MMT/IMPS/503625504546/HimanshuMali304/EAZYAPP TE/Ratnakar Bank"/>
    <m/>
    <n v="11310"/>
    <n v="1755917.689999999"/>
  </r>
  <r>
    <n v="2405"/>
    <s v="S40983743"/>
    <s v="05/02/2025"/>
    <s v="05/02/2025"/>
    <x v="10"/>
    <s v="05/02/2025 11:59:42 PM "/>
    <s v="MMT/IMPS/503628273609/DevavratKaustub/EAZYAPP TE/Ratnakar Bank"/>
    <m/>
    <n v="12088"/>
    <n v="1768005.689999999"/>
  </r>
  <r>
    <n v="2406"/>
    <s v="S41247040"/>
    <s v="06/02/2025"/>
    <s v="06/02/2025"/>
    <x v="10"/>
    <s v="06/02/2025 03:02:59 AM "/>
    <s v="UPI/drmo31@axl/Booking advance/HDFC BANK LTD/517285040458/AXL173d68a4720e469d9d59d465233b12db"/>
    <m/>
    <n v="10000"/>
    <n v="1778005.689999999"/>
  </r>
  <r>
    <n v="2407"/>
    <s v="S42459790"/>
    <s v="06/02/2025"/>
    <s v="06/02/2025"/>
    <x v="10"/>
    <s v="06/02/2025 07:48:41 AM "/>
    <s v="BIL/INFT/EBA9777824/ SUDHANSHU GUPTA"/>
    <m/>
    <n v="28000"/>
    <n v="1806005.689999999"/>
  </r>
  <r>
    <n v="2408"/>
    <s v="S46453902"/>
    <s v="06/02/2025"/>
    <s v="06/02/2025"/>
    <x v="10"/>
    <s v="06/02/2025 03:07:27 PM "/>
    <s v="MMT/IMPS/503728123240/NilayKumar302El/EAZYAPP TE/Ratnakar Bank"/>
    <m/>
    <n v="88"/>
    <n v="1806093.689999999"/>
  </r>
  <r>
    <n v="2409"/>
    <s v="S46860219"/>
    <s v="06/02/2025"/>
    <s v="06/02/2025"/>
    <x v="10"/>
    <s v="06/02/2025 03:49:35 PM "/>
    <s v="MMT/IMPS/503726110778/Anshuman504Rent/EAZYAPP TE/Ratnakar Bank"/>
    <m/>
    <n v="26880"/>
    <n v="1832973.689999999"/>
  </r>
  <r>
    <n v="2410"/>
    <s v="S47969391"/>
    <s v="06/02/2025"/>
    <s v="06/02/2025"/>
    <x v="10"/>
    <s v="06/02/2025 05:18:16 PM "/>
    <s v="NEFT-IDFBN52025020637987487-Mr Kaza Sanjay-/ATTN/-00000010137633819-IDFB0010201"/>
    <m/>
    <n v="200000"/>
    <n v="2032973.689999999"/>
  </r>
  <r>
    <n v="2411"/>
    <s v="S48804401"/>
    <s v="06/02/2025"/>
    <s v="06/02/2025"/>
    <x v="10"/>
    <s v="06/02/2025 06:29:27 PM "/>
    <s v="MMT/IMPS/503725314609/AbhinavRoy301El/EAZYAPP TE/Ratnakar Bank"/>
    <m/>
    <n v="99"/>
    <n v="2033072.689999999"/>
  </r>
  <r>
    <n v="2412"/>
    <s v="S49131354"/>
    <s v="06/02/2025"/>
    <s v="06/02/2025"/>
    <x v="10"/>
    <s v="06/02/2025 06:57:46 PM "/>
    <s v="MMT/IMPS/503725329016/NagaMounika302S/EAZYAPP TE/Ratnakar Bank"/>
    <m/>
    <n v="51480"/>
    <n v="2084552.689999999"/>
  </r>
  <r>
    <n v="2413"/>
    <s v="S50544633"/>
    <s v="06/02/2025"/>
    <s v="06/02/2025"/>
    <x v="10"/>
    <s v="06/02/2025 09:39:12 PM "/>
    <s v="MMT/IMPS/503725405036/PeehuJain404Aut/EAZYAPP TE/Ratnakar Bank"/>
    <m/>
    <n v="32014"/>
    <n v="2116566.689999999"/>
  </r>
  <r>
    <n v="2414"/>
    <s v="S55212545"/>
    <s v="07/02/2025"/>
    <s v="07/02/2025"/>
    <x v="10"/>
    <s v="07/02/2025 11:34:34 AM "/>
    <s v="MMT/IMPS/503828052449/SubhaPothireddy/EAZYAPP TE/Ratnakar Bank"/>
    <m/>
    <n v="26880"/>
    <n v="2143446.689999999"/>
  </r>
  <r>
    <n v="2415"/>
    <s v="S57671169"/>
    <s v="07/02/2025"/>
    <s v="07/02/2025"/>
    <x v="10"/>
    <s v="07/02/2025 02:55:50 PM "/>
    <s v="MMT/IMPS/503825185540/ManiShankar503M/EAZYAPP TE/Ratnakar Bank"/>
    <m/>
    <n v="29775"/>
    <n v="2173221.689999999"/>
  </r>
  <r>
    <n v="2416"/>
    <s v="S58960858"/>
    <s v="07/02/2025"/>
    <s v="07/02/2025"/>
    <x v="10"/>
    <s v="07/02/2025 04:48:22 PM "/>
    <s v="UPI/hema4004@ybl/Payment from Ph/South Indian Ba/292177862286/YBL1aaddb0215bf4a1587ccac266bbb29df"/>
    <m/>
    <n v="10000"/>
    <n v="2183221.689999999"/>
  </r>
  <r>
    <n v="2417"/>
    <s v="S59546922"/>
    <s v="07/02/2025"/>
    <s v="07/02/2025"/>
    <x v="10"/>
    <s v="07/02/2025 05:12:47 PM "/>
    <s v="MMT/IMPS/503817847517/Advance Tenant /Sri Sarava/State Bank of I"/>
    <m/>
    <n v="5000"/>
    <n v="2188221.689999999"/>
  </r>
  <r>
    <n v="2418"/>
    <s v="S61279912"/>
    <s v="07/02/2025"/>
    <s v="07/02/2025"/>
    <x v="10"/>
    <s v="07/02/2025 07:23:33 PM "/>
    <s v="UPI/drmo31@ybl/Payment from Ph/HDFC BANK LTD/730063198080/YBLaf6f9e440d36459ab9fee5cf0d247423"/>
    <m/>
    <n v="27632"/>
    <n v="2215853.689999999"/>
  </r>
  <r>
    <n v="2419"/>
    <s v="S63200763"/>
    <s v="07/02/2025"/>
    <s v="07/02/2025"/>
    <x v="10"/>
    <s v="07/02/2025 11:05:11 PM "/>
    <s v="UPI/sushmitha.lakma/token amount/ICICI Bank/540439620343/ICI69354ae54b7e4dbf90d2f22d842623b6"/>
    <m/>
    <n v="5000"/>
    <n v="2220853.689999999"/>
  </r>
  <r>
    <n v="2420"/>
    <s v="S67677840"/>
    <s v="08/02/2025"/>
    <s v="08/02/2025"/>
    <x v="10"/>
    <s v="08/02/2025 03:30:46 PM "/>
    <s v="INF/NEFT/ICICN42025020857032318/UTIB0CCH274/RAZORPAYXAXIS"/>
    <n v="50000"/>
    <m/>
    <n v="2170853.689999999"/>
  </r>
  <r>
    <n v="2421"/>
    <s v="S67735185"/>
    <s v="08/02/2025"/>
    <s v="08/02/2025"/>
    <x v="10"/>
    <s v="08/02/2025 03:37:44 PM "/>
    <s v="INF/NEFT/ICICN42025020857036223/IDFB0020101/PAYROLL"/>
    <n v="15000"/>
    <m/>
    <n v="2155853.689999999"/>
  </r>
  <r>
    <n v="2422"/>
    <s v="S68132607"/>
    <s v="08/02/2025"/>
    <s v="08/02/2025"/>
    <x v="10"/>
    <s v="08/02/2025 04:31:30 PM "/>
    <s v="NEFT-RETURN-ICICN42025020857032318-Thrivescape ventures private limite-Incorrect Account Number  AC"/>
    <m/>
    <n v="50000"/>
    <n v="2205853.689999999"/>
  </r>
  <r>
    <n v="2423"/>
    <s v="S68228630"/>
    <s v="08/02/2025"/>
    <s v="08/02/2025"/>
    <x v="10"/>
    <s v="08/02/2025 04:52:39 PM "/>
    <s v="UPI/9007613196@axl/Payment from Ph/State Bank Of I/789957924134/AXL6af708a1999241559385c1feb5026c7e"/>
    <m/>
    <n v="5000"/>
    <n v="2210853.689999999"/>
  </r>
  <r>
    <n v="2424"/>
    <s v="S68304569"/>
    <s v="08/02/2025"/>
    <s v="08/02/2025"/>
    <x v="10"/>
    <s v="08/02/2025 04:53:49 PM "/>
    <s v="MMT/IMPS/503925351109/BhoomiAgarwal20/EAZYAPP TE/Ratnakar Bank"/>
    <m/>
    <n v="31359"/>
    <n v="2242212.689999999"/>
  </r>
  <r>
    <n v="2425"/>
    <s v="S68193363"/>
    <s v="08/02/2025"/>
    <s v="08/02/2025"/>
    <x v="10"/>
    <s v="08/02/2025 04:54:27 PM "/>
    <s v="UPI/pulkitlko915@ok/UPI/State Bank Of I/503943507038/AXI397886d514d34966812a2a09222045f7"/>
    <m/>
    <n v="5000"/>
    <n v="2247212.689999999"/>
  </r>
  <r>
    <n v="2426"/>
    <s v="S68518955"/>
    <s v="08/02/2025"/>
    <s v="08/02/2025"/>
    <x v="10"/>
    <s v="08/02/2025 05:43:11 PM "/>
    <s v="UPI/prateekanand203/advance/BANK OF BARODA/503985762159/ICIaae54ec0d65941eba96a995d283c5a91"/>
    <m/>
    <n v="5000"/>
    <n v="2252212.689999999"/>
  </r>
  <r>
    <n v="2427"/>
    <s v="S70879259"/>
    <s v="09/02/2025"/>
    <s v="09/02/2025"/>
    <x v="10"/>
    <s v="09/02/2025 12:05:05 AM "/>
    <s v="MMT/IMPS/504028000607/SunnyThakur305R/EAZYAPP TE/Ratnakar Bank"/>
    <m/>
    <n v="15680"/>
    <n v="2267892.689999999"/>
  </r>
  <r>
    <n v="2428"/>
    <s v="S72595880"/>
    <s v="09/02/2025"/>
    <s v="09/02/2025"/>
    <x v="10"/>
    <s v="09/02/2025 10:52:33 AM "/>
    <s v="MMT/IMPS/504025084127/PrateekAnand407/EAZYAPP TE/Ratnakar Bank"/>
    <m/>
    <n v="24400"/>
    <n v="2292292.689999999"/>
  </r>
  <r>
    <n v="2429"/>
    <s v="S72603712"/>
    <s v="09/02/2025"/>
    <s v="09/02/2025"/>
    <x v="10"/>
    <s v="09/02/2025 10:53:50 AM "/>
    <s v="MMT/IMPS/504026038745/AgnesKurian104R/EAZYAPP TE/Ratnakar Bank"/>
    <m/>
    <n v="31360"/>
    <n v="2323652.689999999"/>
  </r>
  <r>
    <n v="2430"/>
    <s v="S72605890"/>
    <s v="09/02/2025"/>
    <s v="09/02/2025"/>
    <x v="10"/>
    <s v="09/02/2025 10:54:41 AM "/>
    <s v="MMT/IMPS/504028046741/AgnesKurian104E/EAZYAPP TE/Ratnakar Bank"/>
    <m/>
    <n v="297"/>
    <n v="2323949.689999999"/>
  </r>
  <r>
    <n v="2431"/>
    <s v="S74392349"/>
    <s v="09/02/2025"/>
    <s v="09/02/2025"/>
    <x v="10"/>
    <s v="09/02/2025 05:42:35 PM "/>
    <s v="MMT/IMPS/504027136293/SudhanshuGupta1/EAZYAPP TE/Ratnakar Bank"/>
    <m/>
    <n v="46500"/>
    <n v="2370449.689999999"/>
  </r>
  <r>
    <n v="2432"/>
    <s v="S74575644"/>
    <s v="09/02/2025"/>
    <s v="09/02/2025"/>
    <x v="10"/>
    <s v="09/02/2025 06:24:21 PM "/>
    <s v="MMT/IMPS/504025261380/ShakeebArzoo305/EAZYAPP TE/Ratnakar Bank"/>
    <m/>
    <n v="37041"/>
    <n v="2407490.689999999"/>
  </r>
  <r>
    <n v="2433"/>
    <s v="S75835987"/>
    <s v="09/02/2025"/>
    <s v="09/02/2025"/>
    <x v="10"/>
    <s v="09/02/2025 10:36:49 PM "/>
    <s v="MMT/IMPS/504022938409/TheFargo502Auto/EazyAppTec/Axis Bank"/>
    <m/>
    <n v="35759"/>
    <n v="2443249.689999999"/>
  </r>
  <r>
    <n v="2434"/>
    <s v="S87227406"/>
    <s v="10/02/2025"/>
    <s v="10/02/2025"/>
    <x v="10"/>
    <s v="10/02/2025 05:59:51 PM "/>
    <s v="MMT/IMPS/504125414338/PranshulSingh40/EAZYAPP TE/Ratnakar Bank"/>
    <m/>
    <n v="34047"/>
    <n v="2477296.689999999"/>
  </r>
  <r>
    <n v="2435"/>
    <s v="S88114334"/>
    <s v="10/02/2025"/>
    <s v="10/02/2025"/>
    <x v="10"/>
    <s v="10/02/2025 07:04:02 PM "/>
    <s v="INF/INFT/039232141501/rent           /T1LANDLORD"/>
    <n v="300000"/>
    <m/>
    <n v="2177296.689999999"/>
  </r>
  <r>
    <n v="2436"/>
    <s v="S88114369"/>
    <s v="10/02/2025"/>
    <s v="10/02/2025"/>
    <x v="10"/>
    <s v="10/02/2025 07:04:03 PM "/>
    <s v="INF/INFT/039232141502/SYEDDLF"/>
    <n v="79065"/>
    <m/>
    <n v="2098231.689999999"/>
  </r>
  <r>
    <n v="2437"/>
    <s v="S88115283"/>
    <s v="10/02/2025"/>
    <s v="10/02/2025"/>
    <x v="10"/>
    <s v="10/02/2025 07:04:03 PM "/>
    <s v="INF/INFT/039232141503/rent           /DLFLANDLORD3"/>
    <n v="79065"/>
    <m/>
    <n v="2019166.689999999"/>
  </r>
  <r>
    <n v="2438"/>
    <s v="S88124911"/>
    <s v="10/02/2025"/>
    <s v="10/02/2025"/>
    <x v="10"/>
    <s v="10/02/2025 07:04:51 PM "/>
    <s v="INF/NEFT/ICICN42025021058421730/SBIN0001879/rent         /DLFLANDLORDATIY"/>
    <n v="79065"/>
    <m/>
    <n v="1940101.689999999"/>
  </r>
  <r>
    <n v="2439"/>
    <s v="S85660083"/>
    <s v="10/02/2025"/>
    <s v="10/02/2025"/>
    <x v="10"/>
    <s v="10/02/2025 08:23:08 PM "/>
    <s v="MMT/IMPS/504120559556/SRISARAVANAVISH/EazyAppTec/Axis Bank"/>
    <m/>
    <n v="25000"/>
    <n v="1965101.689999999"/>
  </r>
  <r>
    <n v="2440"/>
    <s v="S85727718"/>
    <s v="10/02/2025"/>
    <s v="10/02/2025"/>
    <x v="10"/>
    <s v="10/02/2025 08:42:58 PM "/>
    <s v="INF/NEFT/ICICN42025021058533955/UTIB0CCH274/RAZORPAYXAXIS"/>
    <n v="82000"/>
    <m/>
    <n v="1883101.689999999"/>
  </r>
  <r>
    <n v="2441"/>
    <s v="S85734631"/>
    <s v="10/02/2025"/>
    <s v="10/02/2025"/>
    <x v="10"/>
    <s v="10/02/2025 09:32:07 PM "/>
    <s v="NEFT-RETURN-ICICN42025021058533955-Thrivescape ventures private limite-Incorrect Account Number  AC"/>
    <m/>
    <n v="82000"/>
    <n v="1965101.689999999"/>
  </r>
  <r>
    <n v="2442"/>
    <s v="S86734097"/>
    <s v="11/02/2025"/>
    <s v="11/02/2025"/>
    <x v="10"/>
    <s v="11/02/2025 11:20:39 AM "/>
    <s v="INF/NEFT/ICICN42025021158769857/HDFC0000218/HHLANDLORD2"/>
    <n v="124279"/>
    <m/>
    <n v="1840822.689999999"/>
  </r>
  <r>
    <n v="2443"/>
    <s v="S87075605"/>
    <s v="11/02/2025"/>
    <s v="11/02/2025"/>
    <x v="10"/>
    <s v="11/02/2025 11:20:39 AM "/>
    <s v="INF/NEFT/ICICN42025021158769856/HDFC0000218/rent         /HHLANDLORD1"/>
    <n v="124279"/>
    <m/>
    <n v="1716543.689999999"/>
  </r>
  <r>
    <n v="2444"/>
    <s v="S87184728"/>
    <s v="11/02/2025"/>
    <s v="11/02/2025"/>
    <x v="10"/>
    <s v="11/02/2025 11:20:40 AM "/>
    <s v="INF/NEFT/ICICN42025021158769858/HDFC0000218/rent         /HHLANDLORD3"/>
    <n v="124279"/>
    <m/>
    <n v="1592264.689999999"/>
  </r>
  <r>
    <n v="2445"/>
    <s v="S87371589"/>
    <s v="11/02/2025"/>
    <s v="11/02/2025"/>
    <x v="10"/>
    <s v="11/02/2025 11:20:41 AM "/>
    <s v="INF/NEFT/ICICN42025021158769860/HDFC0000218/HHLANDLORD4"/>
    <n v="124279"/>
    <m/>
    <n v="1467985.689999999"/>
  </r>
  <r>
    <n v="2446"/>
    <s v="S87506781"/>
    <s v="11/02/2025"/>
    <s v="11/02/2025"/>
    <x v="10"/>
    <s v="11/02/2025 11:55:20 AM "/>
    <s v="UPI/hema4004@ybl/Payment from Ph/South Indian Ba/057035622897/YBLe691efd7c95541c49c808498f472ed46"/>
    <m/>
    <n v="30000"/>
    <n v="1497985.689999999"/>
  </r>
  <r>
    <n v="2447"/>
    <s v="S88530006"/>
    <s v="11/02/2025"/>
    <s v="11/02/2025"/>
    <x v="10"/>
    <s v="11/02/2025 02:07:07 PM "/>
    <s v="INF/INFT/039241195451/CC1013EMI      /Manish"/>
    <n v="10500"/>
    <m/>
    <n v="1487485.689999999"/>
  </r>
  <r>
    <n v="2448"/>
    <s v="S89082757"/>
    <s v="11/02/2025"/>
    <s v="11/02/2025"/>
    <x v="10"/>
    <s v="11/02/2025 06:04:02 PM "/>
    <s v="MMT/IMPS/504218353096/salaries/PAYROLL/IDFB0020101"/>
    <n v="250000"/>
    <m/>
    <n v="1237485.689999999"/>
  </r>
  <r>
    <n v="2449"/>
    <s v="S89694026"/>
    <s v="11/02/2025"/>
    <s v="11/02/2025"/>
    <x v="10"/>
    <s v="11/02/2025 06:15:21 PM "/>
    <s v="MMT/IMPS/504218384072/UTIB0003572"/>
    <n v="1"/>
    <m/>
    <n v="1237484.689999999"/>
  </r>
  <r>
    <n v="2450"/>
    <s v="S89691599"/>
    <s v="11/02/2025"/>
    <s v="11/02/2025"/>
    <x v="10"/>
    <s v="11/02/2025 07:51:51 PM "/>
    <s v="MMT/IMPS/504219642762/Salary/Payroll/IDFB0020101"/>
    <n v="4500"/>
    <m/>
    <n v="1232984.689999999"/>
  </r>
  <r>
    <n v="2451"/>
    <s v="S89766707"/>
    <s v="11/02/2025"/>
    <s v="11/02/2025"/>
    <x v="10"/>
    <s v="11/02/2025 08:04:21 PM "/>
    <s v="UPI/504270735315/Maintenance/7093459972@axl//ICIafea73682e584c16a3200828ded729e5/"/>
    <n v="15000"/>
    <m/>
    <n v="1217984.689999999"/>
  </r>
  <r>
    <n v="2452"/>
    <s v="S89818524"/>
    <s v="11/02/2025"/>
    <s v="11/02/2025"/>
    <x v="10"/>
    <s v="11/02/2025 08:07:31 PM "/>
    <s v="MMT/IMPS/504220678165/garbagecollecti/Venuops/UTIB0003572"/>
    <n v="9300"/>
    <m/>
    <n v="1208684.689999999"/>
  </r>
  <r>
    <n v="2453"/>
    <s v="S89898946"/>
    <s v="11/02/2025"/>
    <s v="11/02/2025"/>
    <x v="10"/>
    <s v="11/02/2025 08:10:54 PM "/>
    <s v="UPI/504270768031/watertankersthr/gaddamsanjeevar//ICIddc5c7ad3a694929978188191a287daf/"/>
    <n v="9000"/>
    <m/>
    <n v="1199684.689999999"/>
  </r>
  <r>
    <n v="2454"/>
    <s v="S89911268"/>
    <s v="11/02/2025"/>
    <s v="11/02/2025"/>
    <x v="10"/>
    <s v="11/02/2025 08:15:40 PM "/>
    <s v="INF/NEFT/ICICN42025021159312663/KKBK0007466/laundrykinginvo/laundryking"/>
    <n v="19944"/>
    <m/>
    <n v="1179740.689999999"/>
  </r>
  <r>
    <n v="2455"/>
    <s v="S89944464"/>
    <s v="11/02/2025"/>
    <s v="11/02/2025"/>
    <x v="10"/>
    <s v="11/02/2025 08:22:17 PM "/>
    <s v="UPI/504270821873/ACservicevendor/7093364408@ybl//ICIa72a34805a6c466e9e7ea6802171b59d/"/>
    <n v="10500"/>
    <m/>
    <n v="1169240.689999999"/>
  </r>
  <r>
    <n v="2456"/>
    <s v="S89950965"/>
    <s v="11/02/2025"/>
    <s v="11/02/2025"/>
    <x v="10"/>
    <s v="11/02/2025 08:25:51 PM "/>
    <s v="UPI/504270838298/elcetrical/sahoojit19962@i//ICI025dc9bcaaae402c8a4ea2221397c84e/"/>
    <n v="2520"/>
    <m/>
    <n v="1166720.689999999"/>
  </r>
  <r>
    <n v="2457"/>
    <s v="S90007999"/>
    <s v="11/02/2025"/>
    <s v="11/02/2025"/>
    <x v="10"/>
    <s v="11/02/2025 08:29:09 PM "/>
    <s v="MMT/IMPS/504220725854/vendorpayments/Venuops/UTIB0003572"/>
    <n v="22184"/>
    <m/>
    <n v="1144536.689999999"/>
  </r>
  <r>
    <n v="2458"/>
    <s v="S91365633"/>
    <s v="11/02/2025"/>
    <s v="11/02/2025"/>
    <x v="10"/>
    <s v="11/02/2025 08:57:20 PM "/>
    <s v="MMT/IMPS/504220781395/garbage/Venuops/UTIB0003572"/>
    <n v="1000"/>
    <m/>
    <n v="1143536.689999999"/>
  </r>
  <r>
    <n v="2459"/>
    <s v="S91461948"/>
    <s v="12/02/2025"/>
    <s v="12/02/2025"/>
    <x v="10"/>
    <s v="12/02/2025 12:26:56 AM "/>
    <s v="MMT/IMPS/504326004862/Monica207Rent/EAZYAPP TE/Ratnakar Bank"/>
    <m/>
    <n v="25760"/>
    <n v="1169296.689999999"/>
  </r>
  <r>
    <n v="2460"/>
    <s v="S91471723"/>
    <s v="12/02/2025"/>
    <s v="12/02/2025"/>
    <x v="10"/>
    <s v="12/02/2025 02:35:16 PM "/>
    <s v="UPI/7737942822@ybl/Payment from Ph/INDIAN BANK/250792623653/YBL566a4da58a16467cae271529bebc0907"/>
    <m/>
    <n v="10000"/>
    <n v="1179296.689999999"/>
  </r>
  <r>
    <n v="2461"/>
    <s v="S91479107"/>
    <s v="13/02/2025"/>
    <s v="13/02/2025"/>
    <x v="10"/>
    <s v="13/02/2025 09:45:36 AM "/>
    <s v="INF/NEFT/ICICN42025021350106584/IOBA0000572/rent         /DEEPTHITR"/>
    <n v="415800"/>
    <m/>
    <n v="763496.68999999901"/>
  </r>
  <r>
    <n v="2462"/>
    <s v="S91613008"/>
    <s v="13/02/2025"/>
    <s v="13/02/2025"/>
    <x v="10"/>
    <s v="13/02/2025 11:37:40 AM "/>
    <s v="UPI/vinitavarma12@o/UPI/ICICI Bank/541092838795/ICI114c4638a7414d738ef8cbf2cb37cce1"/>
    <m/>
    <n v="28600"/>
    <n v="792096.68999999901"/>
  </r>
  <r>
    <n v="2463"/>
    <s v="S92150186"/>
    <s v="13/02/2025"/>
    <s v="13/02/2025"/>
    <x v="10"/>
    <s v="13/02/2025 12:56:29 PM "/>
    <s v="UPI/504478345227/stampvendor/mohdashraf844-2//ICI8cfe9d042cd24f18bbc56cfe24320db1/"/>
    <n v="350"/>
    <m/>
    <n v="791746.68999999901"/>
  </r>
  <r>
    <n v="2464"/>
    <s v="S92370685"/>
    <s v="13/02/2025"/>
    <s v="13/02/2025"/>
    <x v="10"/>
    <s v="13/02/2025 02:37:31 PM "/>
    <s v="MMT/IMPS/504425173126/ChakrikaKusuma1/EAZYAPP TE/Ratnakar Bank"/>
    <m/>
    <n v="14877"/>
    <n v="806623.68999999901"/>
  </r>
  <r>
    <n v="2465"/>
    <s v="S92746278"/>
    <s v="13/02/2025"/>
    <s v="13/02/2025"/>
    <x v="10"/>
    <s v="13/02/2025 07:05:42 PM "/>
    <s v="UPI/akki07042000@ok/UPI/State Bank Of I/504486265097/HDF8ea1210e0d5d4022981747689ffcfcde"/>
    <m/>
    <n v="10000"/>
    <n v="816623.68999999901"/>
  </r>
  <r>
    <n v="2466"/>
    <s v="S93733278"/>
    <s v="13/02/2025"/>
    <s v="13/02/2025"/>
    <x v="10"/>
    <s v="13/02/2025 10:34:32 PM "/>
    <s v="MMT/IMPS/504422342157/tuitionfeespaym/DREAMPLUGP/Axis Bank"/>
    <m/>
    <n v="5000"/>
    <n v="821623.68999999901"/>
  </r>
  <r>
    <n v="2467"/>
    <s v="S93746378"/>
    <s v="14/02/2025"/>
    <s v="14/02/2025"/>
    <x v="10"/>
    <s v="14/02/2025 02:05:44 PM "/>
    <s v="UPI/504583578487/prints/vyapar.17214186//ICI5dee426ded1d4a6ea92f1d7a7ca3d46c/"/>
    <n v="70"/>
    <m/>
    <n v="821553.68999999901"/>
  </r>
  <r>
    <n v="2468"/>
    <s v="S93745846"/>
    <s v="14/02/2025"/>
    <s v="14/02/2025"/>
    <x v="10"/>
    <s v="14/02/2025 07:22:53 PM "/>
    <s v="MMT/IMPS/504519947723/newlakshmichemi/Venuops/UTIB0003572"/>
    <n v="19952"/>
    <m/>
    <n v="801601.68999999901"/>
  </r>
  <r>
    <n v="2469"/>
    <s v="S93750909"/>
    <s v="15/02/2025"/>
    <s v="15/02/2025"/>
    <x v="10"/>
    <s v="15/02/2025 09:53:43 AM "/>
    <s v="UPI/504687133254/painteradvance/girijeshmourya1//ICI5540ad2c5c4f4f648d6412ab2b73e748/"/>
    <n v="7000"/>
    <m/>
    <n v="794601.68999999901"/>
  </r>
  <r>
    <n v="2470"/>
    <s v="S93764874"/>
    <s v="15/02/2025"/>
    <s v="15/02/2025"/>
    <x v="10"/>
    <s v="15/02/2025 11:23:40 AM "/>
    <s v="UPI/9398138064@axl/Payment from Ph/HDFC BANK LTD/796748623109/AXLf0b24f8478114e41886635b869aa39f5"/>
    <m/>
    <n v="1"/>
    <n v="794602.68999999901"/>
  </r>
  <r>
    <n v="2471"/>
    <s v="S93768888"/>
    <s v="15/02/2025"/>
    <s v="15/02/2025"/>
    <x v="10"/>
    <s v="15/02/2025 10:24:10 PM "/>
    <s v="UPI/135314329108/Payment from Ph/nirosha20951@ax/AXIS BANK/AXL014a51a36dea425b974ae428546e3106"/>
    <m/>
    <n v="32032"/>
    <n v="826634.68999999901"/>
  </r>
  <r>
    <n v="2472"/>
    <s v="S93778141"/>
    <s v="17/02/2025"/>
    <s v="17/02/2025"/>
    <x v="10"/>
    <s v="17/02/2025 09:24:06 AM "/>
    <s v="BIL/ONL/000972116896/One97 Comm/Water bill zero"/>
    <n v="8131.9"/>
    <m/>
    <n v="818502.78999999899"/>
  </r>
  <r>
    <n v="2473"/>
    <s v="S93790729"/>
    <s v="17/02/2025"/>
    <s v="17/02/2025"/>
    <x v="10"/>
    <s v="17/02/2025 09:25:25 AM "/>
    <s v="BIL/ONL/000972117346/One97 Comm/Water bill zero"/>
    <n v="16581.900000000001"/>
    <m/>
    <n v="801920.88999999897"/>
  </r>
  <r>
    <n v="2474"/>
    <s v="S93826585"/>
    <s v="17/02/2025"/>
    <s v="17/02/2025"/>
    <x v="10"/>
    <s v="17/02/2025 09:26:45 AM "/>
    <s v="BIL/ONL/000972117809/One97 Comm/Water bill HH"/>
    <n v="9812.9"/>
    <m/>
    <n v="792107.98999999894"/>
  </r>
  <r>
    <n v="2475"/>
    <s v="S94084683"/>
    <s v="17/02/2025"/>
    <s v="17/02/2025"/>
    <x v="10"/>
    <s v="17/02/2025 09:28:59 AM "/>
    <s v="BIL/ONL/000972118683/DREAMPLUG"/>
    <n v="213223"/>
    <m/>
    <n v="578884.98999999894"/>
  </r>
  <r>
    <n v="2476"/>
    <s v="S94663129"/>
    <s v="17/02/2025"/>
    <s v="17/02/2025"/>
    <x v="10"/>
    <s v="17/02/2025 09:34:22 AM "/>
    <s v="BIL/ONL/000972120605/DREAMPLUG"/>
    <n v="30146.38"/>
    <m/>
    <n v="548738.60999999894"/>
  </r>
  <r>
    <n v="2477"/>
    <s v="S94731260"/>
    <s v="17/02/2025"/>
    <s v="17/02/2025"/>
    <x v="10"/>
    <s v="17/02/2025 09:41:31 AM "/>
    <s v="BIL/ONL/000972123383/One97 Comm"/>
    <n v="5461.9"/>
    <m/>
    <n v="543276.70999999892"/>
  </r>
  <r>
    <n v="2478"/>
    <s v="S94862953"/>
    <s v="17/02/2025"/>
    <s v="17/02/2025"/>
    <x v="10"/>
    <s v="17/02/2025 09:43:23 AM "/>
    <s v="BIL/ONL/000972124077/One97 Comm/Elec bill HH"/>
    <n v="48623.9"/>
    <m/>
    <n v="494652.80999999889"/>
  </r>
  <r>
    <n v="2479"/>
    <s v="S94918865"/>
    <s v="17/02/2025"/>
    <s v="17/02/2025"/>
    <x v="10"/>
    <s v="17/02/2025 10:13:04 AM "/>
    <s v="INF/NEFT/ICICN42025021751866841/UBIN0801925/rent         /GEETHAT0"/>
    <n v="221130"/>
    <m/>
    <n v="273522.80999999889"/>
  </r>
  <r>
    <n v="2480"/>
    <s v="S96655810"/>
    <s v="17/02/2025"/>
    <s v="17/02/2025"/>
    <x v="10"/>
    <s v="17/02/2025 11:54:32 AM "/>
    <s v="UPI/9398138064@axl/Payment from Ph/HDFC BANK LTD/205744819791/AXLdf702181cbc043b9bcd31c573618e7fa"/>
    <m/>
    <n v="47720"/>
    <n v="321242.80999999889"/>
  </r>
  <r>
    <n v="2481"/>
    <s v="S96692411"/>
    <s v="17/02/2025"/>
    <s v="17/02/2025"/>
    <x v="10"/>
    <s v="17/02/2025 12:29:41 PM "/>
    <s v="MMT/IMPS/504812508425/diesel/Venuops/UTIB0003572"/>
    <n v="2000"/>
    <m/>
    <n v="319242.80999999889"/>
  </r>
  <r>
    <n v="2482"/>
    <s v="S96712615"/>
    <s v="17/02/2025"/>
    <s v="17/02/2025"/>
    <x v="10"/>
    <s v="17/02/2025 03:22:44 PM "/>
    <s v="MMT/IMPS/504826140660/SaranshAgarwal2/EAZYAPP TE/Ratnakar Bank"/>
    <m/>
    <n v="660"/>
    <n v="319902.80999999889"/>
  </r>
  <r>
    <n v="2483"/>
    <s v="S97316375"/>
    <s v="17/02/2025"/>
    <s v="17/02/2025"/>
    <x v="10"/>
    <s v="17/02/2025 04:33:59 PM "/>
    <s v="NEFT-UTIBN62025021726726253-RAZORPAY SOFTWARE PRIVATE LIMITED - NODAL ACCOUNT-RAZORPAY SOFTWARE PV-"/>
    <m/>
    <n v="2423.9"/>
    <n v="322326.70999999892"/>
  </r>
  <r>
    <n v="2484"/>
    <s v="S97354322"/>
    <s v="17/02/2025"/>
    <s v="17/02/2025"/>
    <x v="10"/>
    <s v="17/02/2025 07:56:12 PM "/>
    <s v="BIL/INFT/EBL1677651/Rent/ BRAHMANANDA RAO"/>
    <m/>
    <n v="10000"/>
    <n v="332326.70999999892"/>
  </r>
  <r>
    <n v="2485"/>
    <s v="S97382403"/>
    <s v="17/02/2025"/>
    <s v="17/02/2025"/>
    <x v="10"/>
    <s v="17/02/2025 08:11:43 PM "/>
    <s v="UPI/sushmitha.lakma/Rent/ICICI Bank/541473196345/ICI73497dcbcc1b44269a8bf06a1362320a"/>
    <m/>
    <n v="16504"/>
    <n v="348830.70999999892"/>
  </r>
  <r>
    <n v="2486"/>
    <s v="S97431554"/>
    <s v="18/02/2025"/>
    <s v="18/02/2025"/>
    <x v="10"/>
    <s v="18/02/2025 09:05:45 AM "/>
    <s v="INF/NEFT/ICICN42025021852365989/SBIN0021216/rent         /AAKANKSHA"/>
    <n v="84895"/>
    <m/>
    <n v="263935.70999999892"/>
  </r>
  <r>
    <n v="2487"/>
    <s v="S97431868"/>
    <s v="18/02/2025"/>
    <s v="18/02/2025"/>
    <x v="10"/>
    <s v="18/02/2025 09:05:45 AM "/>
    <s v="INF/NEFT/ICICN42025021852365990/SBIN0021216/GAYATHRI"/>
    <n v="84895"/>
    <m/>
    <n v="179040.70999999892"/>
  </r>
  <r>
    <n v="2488"/>
    <s v="S97432055"/>
    <s v="18/02/2025"/>
    <s v="18/02/2025"/>
    <x v="10"/>
    <s v="18/02/2025 09:05:46 AM "/>
    <s v="INF/NEFT/ICICN42025021852365991/SBIN0021110/GSRINIVAS"/>
    <n v="84895"/>
    <m/>
    <n v="94145.709999998915"/>
  </r>
  <r>
    <n v="2489"/>
    <s v="S97450754"/>
    <s v="19/02/2025"/>
    <s v="19/02/2025"/>
    <x v="10"/>
    <s v="19/02/2025 03:04:27 AM "/>
    <s v="INF/INFT/039321963501/rent           /NARENICT0"/>
    <n v="204120"/>
    <m/>
    <n v="-109974.29000000108"/>
  </r>
  <r>
    <n v="2490"/>
    <s v="S97512757"/>
    <s v="19/02/2025"/>
    <s v="19/02/2025"/>
    <x v="10"/>
    <s v="19/02/2025 08:08:32 PM "/>
    <s v="MMT/IMPS/505020313017/Hemanth advance/MATTA VANI/HDFC Bank"/>
    <m/>
    <n v="500"/>
    <n v="-109474.29000000108"/>
  </r>
  <r>
    <n v="2491"/>
    <s v="S97512796"/>
    <s v="19/02/2025"/>
    <s v="19/02/2025"/>
    <x v="10"/>
    <s v="19/02/2025 09:28:16 PM "/>
    <s v="MMT/IMPS/505021335214/Hemanth adv bal/MATTA VANI/HDFC Bank"/>
    <m/>
    <n v="4500"/>
    <n v="-104974.29000000108"/>
  </r>
  <r>
    <n v="2492"/>
    <s v="S97512798"/>
    <s v="20/02/2025"/>
    <s v="20/02/2025"/>
    <x v="10"/>
    <s v="20/02/2025 04:20:55 PM "/>
    <s v="GIB/002037670114/GST       /25023600081580"/>
    <n v="339850"/>
    <m/>
    <n v="-444824.29000000108"/>
  </r>
  <r>
    <n v="2493"/>
    <s v="S97514545"/>
    <s v="20/02/2025"/>
    <s v="20/02/2025"/>
    <x v="10"/>
    <s v="20/02/2025 05:14:51 PM "/>
    <s v="UPI/abinesh.prakash/UPI/ICICI Bank/541737767570/ICIc1ff69338bce490090d6124595180d86"/>
    <m/>
    <n v="5000"/>
    <n v="-439824.29000000108"/>
  </r>
  <r>
    <n v="2494"/>
    <s v="S97514571"/>
    <s v="20/02/2025"/>
    <s v="20/02/2025"/>
    <x v="10"/>
    <s v="20/02/2025 07:17:45 PM "/>
    <s v="MMT/IMPS/505119387265/bonjourgasbill/Venuops/UTIB0003572"/>
    <n v="5550"/>
    <m/>
    <n v="-445374.29000000108"/>
  </r>
  <r>
    <n v="2495"/>
    <s v="S97521522"/>
    <s v="20/02/2025"/>
    <s v="20/02/2025"/>
    <x v="10"/>
    <s v="20/02/2025 08:16:31 PM "/>
    <s v="MMT/IMPS/505125529306/RahulRameshraoT/EAZYAPP TE/Ratnakar Bank"/>
    <m/>
    <n v="396"/>
    <n v="-444978.29000000108"/>
  </r>
  <r>
    <n v="2496"/>
    <s v="S97536444"/>
    <s v="21/02/2025"/>
    <s v="21/02/2025"/>
    <x v="10"/>
    <s v="21/02/2025 07:32:24 PM "/>
    <s v="MMT/IMPS/505228225322/AkankshSamuelMa/EAZYAPP TE/Ratnakar Bank"/>
    <m/>
    <n v="7280"/>
    <n v="-437698.29000000108"/>
  </r>
  <r>
    <n v="2497"/>
    <s v="S97555956"/>
    <s v="21/02/2025"/>
    <s v="21/02/2025"/>
    <x v="10"/>
    <s v="21/02/2025 07:34:18 PM "/>
    <s v="MMT/IMPS/505226225814/AkankshSamuelMa/EAZYAPP TE/Ratnakar Bank"/>
    <m/>
    <n v="10680"/>
    <n v="-427018.29000000108"/>
  </r>
  <r>
    <n v="2498"/>
    <s v="S97851213"/>
    <s v="22/02/2025"/>
    <s v="22/02/2025"/>
    <x v="10"/>
    <s v="22/02/2025 07:58:41 AM "/>
    <s v="MMT/IMPS/505307410578/Verify/RAMANCHADI/Axis Bank"/>
    <m/>
    <n v="1"/>
    <n v="-427017.29000000108"/>
  </r>
  <r>
    <n v="2499"/>
    <s v="S61255"/>
    <s v="22/02/2025"/>
    <s v="22/02/2025"/>
    <x v="10"/>
    <s v="22/02/2025 08:31:29 AM "/>
    <s v="NEFT-UTIBN62025022273766442-RAMANCHA DIVYA--918010110850943-UTIB0000515"/>
    <m/>
    <n v="10000"/>
    <n v="-417017.29000000108"/>
  </r>
  <r>
    <n v="2500"/>
    <s v="S288537"/>
    <s v="22/02/2025"/>
    <s v="22/02/2025"/>
    <x v="10"/>
    <s v="22/02/2025 12:23:32 PM "/>
    <s v="UPI/kanagaraj199805/thrive hidden h/State Bank OfI/541923423690/AXI89f5b5515e9046a5bb721f08e925b739"/>
    <m/>
    <n v="5000"/>
    <n v="-412017.29000000108"/>
  </r>
  <r>
    <n v="2501"/>
    <s v="S293059"/>
    <s v="22/02/2025"/>
    <s v="22/02/2025"/>
    <x v="10"/>
    <s v="22/02/2025 05:16:32 PM "/>
    <s v="MMT/IMPS/505317892010/Fund Transfer/Thrive ros/Indian Bank"/>
    <m/>
    <n v="25000"/>
    <n v="-387017.29000000108"/>
  </r>
  <r>
    <n v="2502"/>
    <s v="S309821"/>
    <s v="23/02/2025"/>
    <s v="23/02/2025"/>
    <x v="10"/>
    <s v="23/02/2025 01:25:22 PM "/>
    <s v="UPI/505428192354/sohamsuhasdepos/568711333@icici//ICIcb06749990b14213b0efc58c81bb8e2a/"/>
    <n v="32990"/>
    <m/>
    <n v="-420007.29000000108"/>
  </r>
  <r>
    <n v="2503"/>
    <s v="S313827"/>
    <s v="23/02/2025"/>
    <s v="23/02/2025"/>
    <x v="10"/>
    <s v="23/02/2025 03:38:37 PM "/>
    <s v="UPI/505428798161/depositrefundsr/srobonti1996@ok//ICIb96f0fbddc09466cb237a899b9d31517/"/>
    <n v="27000"/>
    <m/>
    <n v="-447007.29000000108"/>
  </r>
  <r>
    <n v="2504"/>
    <s v="S605327"/>
    <s v="23/02/2025"/>
    <s v="23/02/2025"/>
    <x v="10"/>
    <s v="23/02/2025 03:42:11 PM "/>
    <s v="UPI/505428815917/depositrefundra/8586856899@hdfc//ICIb54e21936100473aa1165a95affea59a/"/>
    <n v="29641"/>
    <m/>
    <n v="-476648.29000000108"/>
  </r>
  <r>
    <n v="2505"/>
    <s v="S687767"/>
    <s v="23/02/2025"/>
    <s v="23/02/2025"/>
    <x v="10"/>
    <s v="23/02/2025 06:10:31 PM "/>
    <s v="UPI/008257375412/Payment from Ph/9490486688@axl/State Bank Of I/AXL45fbebe9cb234e6281a92955ab4d0943"/>
    <m/>
    <n v="6000"/>
    <n v="-470648.29000000108"/>
  </r>
  <r>
    <n v="2506"/>
    <s v="S688690"/>
    <s v="23/02/2025"/>
    <s v="23/02/2025"/>
    <x v="10"/>
    <s v="23/02/2025 09:49:41 PM "/>
    <s v="MMT/IMPS/505421984824/Fund Transfer/Thrive ros/Indian Bank"/>
    <m/>
    <n v="25000"/>
    <n v="-445648.29000000108"/>
  </r>
  <r>
    <n v="2507"/>
    <s v="S749159"/>
    <s v="24/02/2025"/>
    <s v="24/02/2025"/>
    <x v="10"/>
    <s v="24/02/2025 02:27:26 AM "/>
    <s v="MMT/IMPS/505527006946/AkhileshVerma20/EAZYAPP TE/Ratnakar Bank"/>
    <m/>
    <n v="34720"/>
    <n v="-410928.29000000108"/>
  </r>
  <r>
    <n v="2508"/>
    <s v="S1039680"/>
    <s v="24/02/2025"/>
    <s v="24/02/2025"/>
    <x v="10"/>
    <s v="24/02/2025 03:40:50 AM "/>
    <s v="INF/NEFT/ICICN42025022454857253/UTIB0CCH274/Payroll"/>
    <n v="66000"/>
    <m/>
    <n v="-476928.29000000108"/>
  </r>
  <r>
    <n v="2509"/>
    <s v="S1061902"/>
    <s v="24/02/2025"/>
    <s v="24/02/2025"/>
    <x v="10"/>
    <s v="24/02/2025 04:31:32 AM "/>
    <s v="NEFT-RETURN-ICICN42025022454857253-Razorpay software private limited-Incorrect Account Number  AC01"/>
    <m/>
    <n v="66000"/>
    <n v="-410928.29000000108"/>
  </r>
  <r>
    <n v="2510"/>
    <s v="S1575317"/>
    <s v="24/02/2025"/>
    <s v="24/02/2025"/>
    <x v="10"/>
    <s v="24/02/2025 08:31:57 AM "/>
    <s v="MMT/IMPS/505526023715/Avinesh106RentS/EAZYAPP TE/Ratnakar Bank"/>
    <m/>
    <n v="15416"/>
    <n v="-395512.29000000108"/>
  </r>
  <r>
    <n v="2511"/>
    <s v="S1678978"/>
    <s v="24/02/2025"/>
    <s v="24/02/2025"/>
    <x v="10"/>
    <s v="24/02/2025 04:35:44 PM "/>
    <s v="NEFT-UTIBN62025022493413483-RAZORPAY SOFTWARE PRIVATE LIMITED - NODAL ACCOUNT-RAZORPAY SOFTWARE PV-"/>
    <m/>
    <n v="792.44"/>
    <n v="-394719.85000000108"/>
  </r>
  <r>
    <n v="2512"/>
    <s v="S1940609"/>
    <s v="24/02/2025"/>
    <s v="24/02/2025"/>
    <x v="10"/>
    <s v="24/02/2025 07:33:11 PM "/>
    <s v="MMT/IMPS/505519532523/mirror/Venuops/UTIB0003572"/>
    <n v="5500"/>
    <m/>
    <n v="-400219.85000000108"/>
  </r>
  <r>
    <n v="2513"/>
    <s v="S1940613"/>
    <s v="25/02/2025"/>
    <s v="25/02/2025"/>
    <x v="10"/>
    <s v="25/02/2025 06:20:32 AM "/>
    <s v="CLG/RBL BANK LTD/RBL"/>
    <n v="75000"/>
    <m/>
    <n v="-475219.85000000108"/>
  </r>
  <r>
    <n v="2514"/>
    <s v="S1939593"/>
    <s v="25/02/2025"/>
    <s v="25/02/2025"/>
    <x v="10"/>
    <s v="25/02/2025 09:52:16 AM "/>
    <s v="MMT/IMPS/505626078537/ShashankTiwari1/EAZYAPP TE/Ratnakar Bank"/>
    <m/>
    <n v="11"/>
    <n v="-475208.85000000108"/>
  </r>
  <r>
    <n v="2515"/>
    <s v="S1940865"/>
    <s v="25/02/2025"/>
    <s v="25/02/2025"/>
    <x v="10"/>
    <s v="25/02/2025 10:26:50 AM "/>
    <s v="MMT/IMPS/505628087402/CHHemanthKumar2/EAZYAPP TE/Ratnakar Bank"/>
    <m/>
    <n v="15160"/>
    <n v="-460048.85000000108"/>
  </r>
  <r>
    <n v="2516"/>
    <s v="S1940785"/>
    <s v="25/02/2025"/>
    <s v="25/02/2025"/>
    <x v="10"/>
    <s v="25/02/2025 11:45:12 AM "/>
    <s v="UPI/505637429458/paintingdwellin/girijeshmourya1//ICIe3d019ffdd2e400da7754d34fc4f8e6c/"/>
    <n v="9000"/>
    <m/>
    <n v="-469048.85000000108"/>
  </r>
  <r>
    <n v="2517"/>
    <s v="S1941434"/>
    <s v="25/02/2025"/>
    <s v="25/02/2025"/>
    <x v="10"/>
    <s v="25/02/2025 11:49:04 AM "/>
    <s v="UPI/505637449537/ROplantservice/ravanpravn96@ib//ICIb9904c8e071d4742a3c7423f01d1dd09/"/>
    <n v="24300"/>
    <m/>
    <n v="-493348.85000000108"/>
  </r>
  <r>
    <n v="2518"/>
    <s v="S1941132"/>
    <s v="25/02/2025"/>
    <s v="25/02/2025"/>
    <x v="10"/>
    <s v="25/02/2025 11:59:32 AM "/>
    <s v="MMT/IMPS/505611547253/watermeterdwell/Venuops/UTIB0003572"/>
    <n v="6000"/>
    <m/>
    <n v="-499348.85000000108"/>
  </r>
  <r>
    <n v="2519"/>
    <s v="S1941256"/>
    <s v="25/02/2025"/>
    <s v="25/02/2025"/>
    <x v="10"/>
    <s v="25/02/2025 12:12:10 PM "/>
    <s v="UPI/505637576452/ACservicing/7093364408@ybl//ICIef608be9c96d4789a0ee1538ab7c64cd/"/>
    <n v="11700"/>
    <m/>
    <n v="-511048.85000000108"/>
  </r>
  <r>
    <n v="2520"/>
    <s v="S1941560"/>
    <s v="25/02/2025"/>
    <s v="25/02/2025"/>
    <x v="10"/>
    <s v="25/02/2025 04:32:16 PM "/>
    <s v="NEFT-UTIBN62025022503214923-RAZORPAY SOFTWARE PRIVATE LIMITED - NODAL ACCOUNT-RAZORPAY SOFTWARE PV-"/>
    <m/>
    <n v="792.44"/>
    <n v="-510256.41000000108"/>
  </r>
  <r>
    <n v="2521"/>
    <s v="S1941258"/>
    <s v="26/02/2025"/>
    <s v="26/02/2025"/>
    <x v="10"/>
    <s v="26/02/2025 09:21:31 PM "/>
    <s v="UPI/9007613196@ptsb/Sent using Payt/State Bank OfI/505743765689/PTM3FAC64887FF04D85B3A4AC5CAB27663B"/>
    <m/>
    <n v="5000"/>
    <n v="-505256.41000000108"/>
  </r>
  <r>
    <n v="2522"/>
    <s v="S1941561"/>
    <s v="27/02/2025"/>
    <s v="27/02/2025"/>
    <x v="10"/>
    <s v="27/02/2025 04:40:08 PM "/>
    <s v="NEFT-UTIBN62025022722085185-RAZORPAY SOFTWARE PRIVATE LIMITED - NODAL ACCOUNT-RAZORPAY SOFTWARE PV-"/>
    <m/>
    <n v="9505.9599999999991"/>
    <n v="-495750.45000000106"/>
  </r>
  <r>
    <n v="2523"/>
    <s v="S1941563"/>
    <s v="27/02/2025"/>
    <s v="27/02/2025"/>
    <x v="10"/>
    <s v="27/02/2025 07:14:55 PM "/>
    <s v="BIL/INFT/EBV3025046/Rent/ BRAHMANANDA RAO"/>
    <m/>
    <n v="52720"/>
    <n v="-443030.45000000106"/>
  </r>
  <r>
    <n v="2524"/>
    <s v="S1941931"/>
    <s v="28/02/2025"/>
    <s v="28/02/2025"/>
    <x v="10"/>
    <s v="28/02/2025 12:00:24 AM "/>
    <s v="MMT/IMPS/505926000113/Nalini501Electr/EAZYAPP TE/Ratnakar Bank"/>
    <m/>
    <n v="66"/>
    <n v="-442964.45000000106"/>
  </r>
  <r>
    <n v="2525"/>
    <s v="S1941936"/>
    <s v="28/02/2025"/>
    <s v="28/02/2025"/>
    <x v="10"/>
    <s v="28/02/2025 07:07:41 AM "/>
    <s v="MMT/IMPS/505928050004/AnujaDesale303E/EAZYAPP TE/Ratnakar Bank"/>
    <m/>
    <n v="183"/>
    <n v="-442781.45000000106"/>
  </r>
  <r>
    <n v="2526"/>
    <s v="S1940267"/>
    <s v="28/02/2025"/>
    <s v="28/02/2025"/>
    <x v="10"/>
    <s v="28/02/2025 10:44:48 AM "/>
    <s v="IMPS Chg Jan-25+GST"/>
    <n v="53.1"/>
    <m/>
    <n v="-442834.55000000104"/>
  </r>
  <r>
    <n v="2527"/>
    <s v="S1942449"/>
    <s v="28/02/2025"/>
    <s v="28/02/2025"/>
    <x v="10"/>
    <s v="28/02/2025 01:02:06 PM "/>
    <s v="MMT/IMPS/505925246236/Kirankuchana203/EAZYAPP TE/Ratnakar Bank"/>
    <m/>
    <n v="6134"/>
    <n v="-436700.55000000104"/>
  </r>
  <r>
    <n v="2528"/>
    <s v="S1941982"/>
    <s v="28/02/2025"/>
    <s v="28/02/2025"/>
    <x v="10"/>
    <s v="28/02/2025 01:14:00 PM "/>
    <s v="MMT/IMPS/505925252613/RaghavSingh102E/EAZYAPP TE/Ratnakar Bank"/>
    <m/>
    <n v="1551"/>
    <n v="-435149.55000000104"/>
  </r>
  <r>
    <n v="2529"/>
    <s v="S1942074"/>
    <s v="28/02/2025"/>
    <s v="28/02/2025"/>
    <x v="10"/>
    <s v="28/02/2025 01:18:28 PM "/>
    <s v="MMT/IMPS/505926141280/SidharthUNair10/EAZYAPP TE/Ratnakar Bank"/>
    <m/>
    <n v="165"/>
    <n v="-434984.55000000104"/>
  </r>
  <r>
    <n v="2530"/>
    <s v="S1953410"/>
    <s v="28/02/2025"/>
    <s v="28/02/2025"/>
    <x v="10"/>
    <s v="28/02/2025 01:19:30 PM "/>
    <s v="MMT/IMPS/505925255578/AromaSinha204El/EAZYAPP TE/Ratnakar Bank"/>
    <m/>
    <n v="214"/>
    <n v="-434770.55000000104"/>
  </r>
  <r>
    <n v="2531"/>
    <s v="S2029990"/>
    <s v="28/02/2025"/>
    <s v="28/02/2025"/>
    <x v="10"/>
    <s v="28/02/2025 02:11:31 PM "/>
    <s v="MMT/IMPS/505925284204/RohitShende305E/EAZYAPP TE/Ratnakar Bank"/>
    <m/>
    <n v="66"/>
    <n v="-434704.55000000104"/>
  </r>
  <r>
    <n v="2532"/>
    <s v="S2211694"/>
    <s v="28/02/2025"/>
    <s v="28/02/2025"/>
    <x v="10"/>
    <s v="28/02/2025 05:50:48 PM "/>
    <s v="MMT/IMPS/505927226350/Yogeshwar201Ele/EAZYAPP TE/Ratnakar Bank"/>
    <m/>
    <n v="264"/>
    <n v="-434440.55000000104"/>
  </r>
  <r>
    <n v="2533"/>
    <s v="S2547639"/>
    <s v="28/02/2025"/>
    <s v="28/02/2025"/>
    <x v="10"/>
    <s v="28/02/2025 06:25:02 PM "/>
    <s v="MMT/IMPS/505925433096/MugdhaSharma408/EAZYAPP TE/Ratnakar Bank"/>
    <m/>
    <n v="33"/>
    <n v="-434407.55000000104"/>
  </r>
  <r>
    <n v="2534"/>
    <s v="S2559368"/>
    <s v="28/02/2025"/>
    <s v="28/02/2025"/>
    <x v="10"/>
    <s v="28/02/2025 06:26:13 PM "/>
    <s v="MMT/IMPS/505926238088/SeshankK406Elec/EAZYAPP TE/Ratnakar Bank"/>
    <m/>
    <n v="165"/>
    <n v="-434242.55000000104"/>
  </r>
  <r>
    <n v="2535"/>
    <s v="S2602156"/>
    <s v="28/02/2025"/>
    <s v="28/02/2025"/>
    <x v="10"/>
    <s v="28/02/2025 07:13:29 PM "/>
    <s v="MMT/IMPS/505927254025/RajeshChowdary1/EAZYAPP TE/Ratnakar Bank"/>
    <m/>
    <n v="77"/>
    <n v="-434165.55000000104"/>
  </r>
  <r>
    <n v="2536"/>
    <s v="S2630475"/>
    <s v="28/02/2025"/>
    <s v="28/02/2025"/>
    <x v="10"/>
    <s v="28/02/2025 07:52:25 PM "/>
    <s v="MMT/IMPS/505928266792/RishabhKhurana1/EAZYAPP TE/Ratnakar Bank"/>
    <m/>
    <n v="31448"/>
    <n v="-402717.55000000104"/>
  </r>
  <r>
    <n v="2537"/>
    <s v="S2632048"/>
    <s v="28/02/2025"/>
    <s v="28/02/2025"/>
    <x v="10"/>
    <s v="28/02/2025 08:27:39 PM "/>
    <s v="MMT/IMPS/505925505507/SaranshAgarwal2/EAZYAPP TE/Ratnakar Bank"/>
    <m/>
    <n v="26880"/>
    <n v="-375837.55000000104"/>
  </r>
  <r>
    <n v="2538"/>
    <s v="S2576940"/>
    <s v="28/02/2025"/>
    <s v="28/02/2025"/>
    <x v="10"/>
    <s v="28/02/2025 08:29:59 PM "/>
    <s v="MMT/IMPS/505928277357/SaranshAgarwal2/EAZYAPP TE/Ratnakar Bank"/>
    <m/>
    <n v="187"/>
    <n v="-375650.55000000104"/>
  </r>
  <r>
    <n v="2539"/>
    <s v="S2937398"/>
    <s v="28/02/2025"/>
    <s v="28/02/2025"/>
    <x v="10"/>
    <s v="28/02/2025 08:31:24 PM "/>
    <s v="MMT/IMPS/505927277700/VishnuRaoV105El/EAZYAPP TE/Ratnakar Bank"/>
    <m/>
    <n v="16499"/>
    <n v="-359151.55000000104"/>
  </r>
  <r>
    <n v="2540"/>
    <s v="S3527709"/>
    <s v="28/02/2025"/>
    <s v="28/02/2025"/>
    <x v="10"/>
    <s v="28/02/2025 08:35:56 PM "/>
    <s v="MMT/IMPS/505925509633/Shidhanta107Ren/EAZYAPP TE/Ratnakar Bank"/>
    <m/>
    <n v="31921"/>
    <n v="-327230.55000000104"/>
  </r>
  <r>
    <n v="2541"/>
    <s v="S3498846"/>
    <s v="28/02/2025"/>
    <s v="28/02/2025"/>
    <x v="10"/>
    <s v="28/02/2025 08:50:03 PM "/>
    <s v="MMT/IMPS/505925517199/ApurvaKorde401E/EAZYAPP TE/Ratnakar Bank"/>
    <m/>
    <n v="220"/>
    <n v="-327010.55000000104"/>
  </r>
  <r>
    <n v="2542"/>
    <s v="S4163414"/>
    <s v="28/02/2025"/>
    <s v="28/02/2025"/>
    <x v="10"/>
    <s v="28/02/2025 08:53:13 PM "/>
    <s v="MMT/IMPS/505925518957/Arthi102RentEle/EAZYAPP TE/Ratnakar Bank"/>
    <m/>
    <n v="26477"/>
    <n v="-300533.55000000104"/>
  </r>
  <r>
    <n v="2543"/>
    <s v="S4536500"/>
    <s v="28/02/2025"/>
    <s v="28/02/2025"/>
    <x v="10"/>
    <s v="28/02/2025 09:25:19 PM "/>
    <s v="MMT/IMPS/505927292311/Sourav102Rent/EAZYAPP TE/Ratnakar Bank"/>
    <m/>
    <n v="15120"/>
    <n v="-285413.55000000104"/>
  </r>
  <r>
    <n v="2544"/>
    <s v="S8215263"/>
    <s v="28/02/2025"/>
    <s v="28/02/2025"/>
    <x v="10"/>
    <s v="28/02/2025 10:25:14 PM "/>
    <s v="MMT/IMPS/505926309239/Abinesh106Elect/EAZYAPP TE/Ratnakar Bank"/>
    <m/>
    <n v="935"/>
    <n v="-284478.55000000104"/>
  </r>
  <r>
    <n v="2545"/>
    <s v="S8317941"/>
    <s v="28/02/2025"/>
    <s v="28/02/2025"/>
    <x v="10"/>
    <s v="28/02/2025 11:56:20 PM "/>
    <s v="MMT/IMPS/505927330730/AnandiSrivastav/EAZYAPP TE/Ratnakar Bank"/>
    <m/>
    <n v="18024"/>
    <n v="-266454.55000000104"/>
  </r>
  <r>
    <n v="2546"/>
    <s v="S8349315"/>
    <s v="01/03/2025"/>
    <s v="01/03/2025"/>
    <x v="11"/>
    <s v="01/03/2025 01:32:40 AM "/>
    <s v="MMT/IMPS/506026015156/AshlinChirakkal/EAZYAPP TE/Ratnakar Bank"/>
    <m/>
    <n v="32009"/>
    <n v="-234445.55000000104"/>
  </r>
  <r>
    <n v="2547"/>
    <s v="S8574941"/>
    <s v="01/03/2025"/>
    <s v="01/03/2025"/>
    <x v="11"/>
    <s v="01/03/2025 01:51:32 AM "/>
    <s v="MMT/IMPS/506025034101/AromaSinha204Re/RazorpayX /Ratnakar Bank"/>
    <m/>
    <n v="17920"/>
    <n v="-216525.55000000104"/>
  </r>
  <r>
    <n v="2548"/>
    <s v="S8678308"/>
    <s v="01/03/2025"/>
    <s v="01/03/2025"/>
    <x v="11"/>
    <s v="01/03/2025 02:01:25 AM "/>
    <s v="MMT/IMPS/506028017835/MugdhaSharma408/RazorpayX /Ratnakar Bank"/>
    <m/>
    <n v="33600"/>
    <n v="-182925.55000000104"/>
  </r>
  <r>
    <n v="2549"/>
    <s v="S8693346"/>
    <s v="01/03/2025"/>
    <s v="01/03/2025"/>
    <x v="11"/>
    <s v="01/03/2025 08:35:00 AM "/>
    <s v="MMT/IMPS/506027053520/NaimishaGiri208/EAZYAPP TE/Ratnakar Bank"/>
    <m/>
    <n v="25760"/>
    <n v="-157165.55000000104"/>
  </r>
  <r>
    <n v="2550"/>
    <s v="S8960909"/>
    <s v="01/03/2025"/>
    <s v="01/03/2025"/>
    <x v="11"/>
    <s v="01/03/2025 08:35:43 AM "/>
    <s v="MMT/IMPS/506027053675/DarshanTelang20/EAZYAPP TE/Ratnakar Bank"/>
    <m/>
    <n v="31954"/>
    <n v="-125211.55000000104"/>
  </r>
  <r>
    <n v="2551"/>
    <s v="S9184244"/>
    <s v="01/03/2025"/>
    <s v="01/03/2025"/>
    <x v="11"/>
    <s v="01/03/2025 09:14:17 AM "/>
    <s v="MMT/IMPS/506025114094/AkhilYechuri403/EAZYAPP TE/Ratnakar Bank"/>
    <m/>
    <n v="15120"/>
    <n v="-110091.55000000104"/>
  </r>
  <r>
    <n v="2552"/>
    <s v="S11251655"/>
    <s v="01/03/2025"/>
    <s v="01/03/2025"/>
    <x v="11"/>
    <s v="01/03/2025 09:24:23 AM "/>
    <s v="MMT/IMPS/506026064781/Arundhati306Ren/EAZYAPP TE/Ratnakar Bank"/>
    <m/>
    <n v="25760"/>
    <n v="-84331.550000001036"/>
  </r>
  <r>
    <n v="2553"/>
    <s v="S12950656"/>
    <s v="01/03/2025"/>
    <s v="01/03/2025"/>
    <x v="11"/>
    <s v="01/03/2025 09:36:34 AM "/>
    <s v="MMT/IMPS/506025124255/SuryaBichala103/RazorpayX /Ratnakar Bank"/>
    <m/>
    <n v="15120"/>
    <n v="-69211.550000001036"/>
  </r>
  <r>
    <n v="2554"/>
    <s v="S13636505"/>
    <s v="01/03/2025"/>
    <s v="01/03/2025"/>
    <x v="11"/>
    <s v="01/03/2025 09:38:06 AM "/>
    <s v="MMT/IMPS/506025124903/RaghavSingh102R/EAZYAPP TE/Ratnakar Bank"/>
    <m/>
    <n v="30240"/>
    <n v="-38971.550000001036"/>
  </r>
  <r>
    <n v="2555"/>
    <s v="S14598194"/>
    <s v="01/03/2025"/>
    <s v="01/03/2025"/>
    <x v="11"/>
    <s v="01/03/2025 09:48:17 AM "/>
    <s v="MMT/IMPS/506028070994/AyazMunis401Ren/EAZYAPP TE/Ratnakar Bank"/>
    <m/>
    <n v="15680"/>
    <n v="-23291.550000001036"/>
  </r>
  <r>
    <n v="2556"/>
    <s v="S14634865"/>
    <s v="01/03/2025"/>
    <s v="01/03/2025"/>
    <x v="11"/>
    <s v="01/03/2025 09:48:44 AM "/>
    <s v="MMT/IMPS/506026071194/Nalini501Electr/EAZYAPP TE/Ratnakar Bank"/>
    <m/>
    <n v="28044"/>
    <n v="4752.4499999989639"/>
  </r>
  <r>
    <n v="2557"/>
    <s v="S14937257"/>
    <s v="01/03/2025"/>
    <s v="01/03/2025"/>
    <x v="11"/>
    <s v="01/03/2025 09:53:55 AM "/>
    <s v="MMT/IMPS/506009520857/salaries/PAYROLL/IDFB0020101"/>
    <n v="463000"/>
    <m/>
    <n v="-458247.55000000104"/>
  </r>
  <r>
    <n v="2558"/>
    <s v="S15617607"/>
    <s v="01/03/2025"/>
    <s v="01/03/2025"/>
    <x v="11"/>
    <s v="01/03/2025 10:00:57 AM "/>
    <s v="MMT/IMPS/506026074408/AdityaKhandelwa/EAZYAPP TE/Ratnakar Bank"/>
    <m/>
    <n v="15680"/>
    <n v="-442567.55000000104"/>
  </r>
  <r>
    <n v="2559"/>
    <s v="S15645638"/>
    <s v="01/03/2025"/>
    <s v="01/03/2025"/>
    <x v="11"/>
    <s v="01/03/2025 10:02:13 AM "/>
    <s v="MMT/IMPS/506027074663/SidharthUNair10/EAZYAPP TE/Ratnakar Bank"/>
    <m/>
    <n v="17920"/>
    <n v="-424647.55000000104"/>
  </r>
  <r>
    <n v="2560"/>
    <s v="S15810404"/>
    <s v="01/03/2025"/>
    <s v="01/03/2025"/>
    <x v="11"/>
    <s v="01/03/2025 10:17:41 AM "/>
    <s v="MMT/IMPS/506025143198/Deepika303Rent/EAZYAPP TE/Ratnakar Bank"/>
    <m/>
    <n v="21280"/>
    <n v="-403367.55000000104"/>
  </r>
  <r>
    <n v="2561"/>
    <s v="S16045537"/>
    <s v="01/03/2025"/>
    <s v="01/03/2025"/>
    <x v="11"/>
    <s v="01/03/2025 10:39:29 AM "/>
    <s v="MMT/IMPS/506025153707/TathagataDasgup/EAZYAPP TE/Ratnakar Bank"/>
    <m/>
    <n v="297"/>
    <n v="-403070.55000000104"/>
  </r>
  <r>
    <n v="2562"/>
    <s v="S16880832"/>
    <s v="01/03/2025"/>
    <s v="01/03/2025"/>
    <x v="11"/>
    <s v="01/03/2025 11:35:59 AM "/>
    <s v="MMT/IMPS/506025184056/SammratPMoitra5/EAZYAPP TE/Ratnakar Bank"/>
    <m/>
    <n v="26880"/>
    <n v="-376190.55000000104"/>
  </r>
  <r>
    <n v="2563"/>
    <s v="S18483396"/>
    <s v="01/03/2025"/>
    <s v="01/03/2025"/>
    <x v="11"/>
    <s v="01/03/2025 11:38:24 AM "/>
    <s v="MMT/IMPS/506027102734/Aman502Rent/EAZYAPP TE/Ratnakar Bank"/>
    <m/>
    <n v="28000"/>
    <n v="-348190.55000000104"/>
  </r>
  <r>
    <n v="2564"/>
    <s v="S18656000"/>
    <s v="01/03/2025"/>
    <s v="01/03/2025"/>
    <x v="11"/>
    <s v="01/03/2025 12:11:24 PM "/>
    <s v="MMT/IMPS/506025205099/Satyam303Rent/EAZYAPP TE/Ratnakar Bank"/>
    <m/>
    <n v="21280"/>
    <n v="-326910.55000000104"/>
  </r>
  <r>
    <n v="2565"/>
    <s v="S19314312"/>
    <s v="01/03/2025"/>
    <s v="01/03/2025"/>
    <x v="11"/>
    <s v="01/03/2025 12:36:03 PM "/>
    <s v="MMT/IMPS/506027121907/SubhasmitaJena5/EAZYAPP TE/Ratnakar Bank"/>
    <m/>
    <n v="28000"/>
    <n v="-298910.55000000104"/>
  </r>
  <r>
    <n v="2566"/>
    <s v="S19359371"/>
    <s v="01/03/2025"/>
    <s v="01/03/2025"/>
    <x v="11"/>
    <s v="01/03/2025 12:37:05 PM "/>
    <s v="MMT/IMPS/506026122342/Sakshi301Rent/EAZYAPP TE/Ratnakar Bank"/>
    <m/>
    <n v="15680"/>
    <n v="-283230.55000000104"/>
  </r>
  <r>
    <n v="2567"/>
    <s v="S19362053"/>
    <s v="01/03/2025"/>
    <s v="01/03/2025"/>
    <x v="11"/>
    <s v="01/03/2025 01:05:34 PM "/>
    <s v="MMT/IMPS/506026132251/DhavalkumarParm/EAZYAPP TE/Ratnakar Bank"/>
    <m/>
    <n v="19304"/>
    <n v="-263926.55000000104"/>
  </r>
  <r>
    <n v="2568"/>
    <s v="S19560205"/>
    <s v="01/03/2025"/>
    <s v="01/03/2025"/>
    <x v="11"/>
    <s v="01/03/2025 01:24:11 PM "/>
    <s v="MMT/IMPS/506027138502/PeehuJain404Ele/EAZYAPP TE/Ratnakar Bank"/>
    <m/>
    <n v="1606"/>
    <n v="-262320.55000000104"/>
  </r>
  <r>
    <n v="2569"/>
    <s v="S20258437"/>
    <s v="01/03/2025"/>
    <s v="01/03/2025"/>
    <x v="11"/>
    <s v="01/03/2025 01:27:22 PM "/>
    <s v="MMT/IMPS/506026139688/TusharAgarwal50/EAZYAPP TE/Ratnakar Bank"/>
    <m/>
    <n v="16076"/>
    <n v="-246244.55000000104"/>
  </r>
  <r>
    <n v="2570"/>
    <s v="S20295669"/>
    <s v="01/03/2025"/>
    <s v="01/03/2025"/>
    <x v="11"/>
    <s v="01/03/2025 01:27:33 PM "/>
    <s v="MMT/IMPS/506025252039/SubhasmitaJena5/EAZYAPP TE/Ratnakar Bank"/>
    <m/>
    <n v="385"/>
    <n v="-245859.55000000104"/>
  </r>
  <r>
    <n v="2571"/>
    <s v="S20350305"/>
    <s v="01/03/2025"/>
    <s v="01/03/2025"/>
    <x v="11"/>
    <s v="01/03/2025 01:41:49 PM "/>
    <s v="MMT/IMPS/506027144839/KhwaishRupani40/RazorpayX /Ratnakar Bank"/>
    <m/>
    <n v="29120"/>
    <n v="-216739.55000000104"/>
  </r>
  <r>
    <n v="2572"/>
    <s v="S20779140"/>
    <s v="01/03/2025"/>
    <s v="01/03/2025"/>
    <x v="11"/>
    <s v="01/03/2025 01:43:09 PM "/>
    <s v="MMT/IMPS/506025262354/KartikShastri20/EAZYAPP TE/Ratnakar Bank"/>
    <m/>
    <n v="17168"/>
    <n v="-199571.55000000104"/>
  </r>
  <r>
    <n v="2573"/>
    <s v="S21774899"/>
    <s v="01/03/2025"/>
    <s v="01/03/2025"/>
    <x v="11"/>
    <s v="01/03/2025 02:10:12 PM "/>
    <s v="MMT/IMPS/506027154694/ArchitaChakraba/EAZYAPP TE/Ratnakar Bank"/>
    <m/>
    <n v="8129"/>
    <n v="-191442.55000000104"/>
  </r>
  <r>
    <n v="2574"/>
    <s v="S21833167"/>
    <s v="01/03/2025"/>
    <s v="01/03/2025"/>
    <x v="11"/>
    <s v="01/03/2025 02:19:02 PM "/>
    <s v="MMT/IMPS/506028157458/JaideepTamma501/EAZYAPP TE/Ratnakar Bank"/>
    <m/>
    <n v="14730"/>
    <n v="-176712.55000000104"/>
  </r>
  <r>
    <n v="2575"/>
    <s v="S21893280"/>
    <s v="01/03/2025"/>
    <s v="01/03/2025"/>
    <x v="11"/>
    <s v="01/03/2025 02:32:02 PM "/>
    <s v="MMT/IMPS/506026161671/DeekshaVanguru2/EAZYAPP TE/Ratnakar Bank"/>
    <m/>
    <n v="31582"/>
    <n v="-145130.55000000104"/>
  </r>
  <r>
    <n v="2576"/>
    <s v="S22072957"/>
    <s v="01/03/2025"/>
    <s v="01/03/2025"/>
    <x v="11"/>
    <s v="01/03/2025 02:37:18 PM "/>
    <s v="MMT/IMPS/506026163376/UpamaRay304Rent/EAZYAPP TE/Ratnakar Bank"/>
    <m/>
    <n v="26880"/>
    <n v="-118250.55000000104"/>
  </r>
  <r>
    <n v="2577"/>
    <s v="S23976829"/>
    <s v="01/03/2025"/>
    <s v="01/03/2025"/>
    <x v="11"/>
    <s v="01/03/2025 02:39:40 PM "/>
    <s v="MMT/IMPS/506025296211/Sristi307Electr/EAZYAPP TE/Ratnakar Bank"/>
    <m/>
    <n v="638"/>
    <n v="-117612.55000000104"/>
  </r>
  <r>
    <n v="2578"/>
    <s v="S24111789"/>
    <s v="01/03/2025"/>
    <s v="01/03/2025"/>
    <x v="11"/>
    <s v="01/03/2025 02:45:51 PM "/>
    <s v="MMT/IMPS/506027165997/MadhvaiMohan407/EAZYAPP TE/Ratnakar Bank"/>
    <m/>
    <n v="4046"/>
    <n v="-113566.55000000104"/>
  </r>
  <r>
    <n v="2579"/>
    <s v="S24417641"/>
    <s v="01/03/2025"/>
    <s v="01/03/2025"/>
    <x v="11"/>
    <s v="01/03/2025 03:09:53 PM "/>
    <s v="MMT/IMPS/506025312934/AkankshSamuelMa/EAZYAPP TE/Ratnakar Bank"/>
    <m/>
    <n v="15680"/>
    <n v="-97886.550000001036"/>
  </r>
  <r>
    <n v="2580"/>
    <s v="S24624830"/>
    <s v="01/03/2025"/>
    <s v="01/03/2025"/>
    <x v="11"/>
    <s v="01/03/2025 03:10:43 PM "/>
    <s v="INF/NEFT/ICICN42025030157749001/IDFB0020101/thriveabhi     /PAYROLL"/>
    <n v="330000"/>
    <m/>
    <n v="-427886.55000000104"/>
  </r>
  <r>
    <n v="2581"/>
    <s v="S24757979"/>
    <s v="01/03/2025"/>
    <s v="01/03/2025"/>
    <x v="11"/>
    <s v="01/03/2025 03:12:56 PM "/>
    <s v="MMT/IMPS/506026174283/ArunaKoul203Ren/EAZYAPP TE/Ratnakar Bank"/>
    <m/>
    <n v="16800"/>
    <n v="-411086.55000000104"/>
  </r>
  <r>
    <n v="2582"/>
    <s v="S25699287"/>
    <s v="01/03/2025"/>
    <s v="01/03/2025"/>
    <x v="11"/>
    <s v="01/03/2025 03:49:48 PM "/>
    <s v="MMT/IMPS/506025334239/MayuriGargav505/EAZYAPP TE/Ratnakar Bank"/>
    <m/>
    <n v="15680"/>
    <n v="-395406.55000000104"/>
  </r>
  <r>
    <n v="2583"/>
    <s v="S25844522"/>
    <s v="01/03/2025"/>
    <s v="01/03/2025"/>
    <x v="11"/>
    <s v="01/03/2025 03:55:28 PM "/>
    <s v="MMT/IMPS/506028186217/AyushMohan105Re/EAZYAPP TE/Ratnakar Bank"/>
    <m/>
    <n v="17619"/>
    <n v="-377787.55000000104"/>
  </r>
  <r>
    <n v="2584"/>
    <s v="S26636060"/>
    <s v="01/03/2025"/>
    <s v="01/03/2025"/>
    <x v="11"/>
    <s v="01/03/2025 03:57:15 PM "/>
    <s v="UPI/6388085191@ptsb/Sent using Payt/Standard Charte/506088078445/PTM4707E9C3BF7F4CA3AE7268970B8E6DBE"/>
    <m/>
    <n v="4000"/>
    <n v="-373787.55000000104"/>
  </r>
  <r>
    <n v="2585"/>
    <s v="S26818343"/>
    <s v="01/03/2025"/>
    <s v="01/03/2025"/>
    <x v="11"/>
    <s v="01/03/2025 04:21:46 PM "/>
    <s v="MMT/IMPS/506026194339/KanagarajRaju30/EAZYAPP TE/Ratnakar Bank"/>
    <m/>
    <n v="9560"/>
    <n v="-364227.55000000104"/>
  </r>
  <r>
    <n v="2586"/>
    <s v="S26857787"/>
    <s v="01/03/2025"/>
    <s v="01/03/2025"/>
    <x v="11"/>
    <s v="01/03/2025 04:22:43 PM "/>
    <s v="MMT/IMPS/506025352446/KanagarajRaju30/EAZYAPP TE/Ratnakar Bank"/>
    <m/>
    <n v="14560"/>
    <n v="-349667.55000000104"/>
  </r>
  <r>
    <n v="2587"/>
    <s v="S26942002"/>
    <s v="01/03/2025"/>
    <s v="01/03/2025"/>
    <x v="11"/>
    <s v="01/03/2025 04:33:01 PM "/>
    <s v="NEFT-UTIBN62025030144494645-RAZORPAY SOFTWARE PRIVATE LIMITED - NODAL ACCOUNT-RAZORPAY SOFTWARE PV-"/>
    <m/>
    <n v="4358.46"/>
    <n v="-345309.09000000102"/>
  </r>
  <r>
    <n v="2588"/>
    <s v="S27115487"/>
    <s v="01/03/2025"/>
    <s v="01/03/2025"/>
    <x v="11"/>
    <s v="01/03/2025 04:36:24 PM "/>
    <s v="MMT/IMPS/506025360259/NinadRamiah201R/RazorpayX /Ratnakar Bank"/>
    <m/>
    <n v="15680"/>
    <n v="-329629.09000000102"/>
  </r>
  <r>
    <n v="2589"/>
    <s v="S27393355"/>
    <s v="01/03/2025"/>
    <s v="01/03/2025"/>
    <x v="11"/>
    <s v="01/03/2025 04:41:20 PM "/>
    <s v="MMT/IMPS/506026200276/NiharikaKotagir/RazorpayX /Ratnakar Bank"/>
    <m/>
    <n v="16800"/>
    <n v="-312829.09000000102"/>
  </r>
  <r>
    <n v="2590"/>
    <s v="S27569987"/>
    <s v="01/03/2025"/>
    <s v="01/03/2025"/>
    <x v="11"/>
    <s v="01/03/2025 05:00:59 PM "/>
    <s v="MMT/IMPS/506028205972/RohitShende305R/EAZYAPP TE/Ratnakar Bank"/>
    <m/>
    <n v="35840"/>
    <n v="-276989.09000000102"/>
  </r>
  <r>
    <n v="2591"/>
    <s v="S27629970"/>
    <s v="01/03/2025"/>
    <s v="01/03/2025"/>
    <x v="11"/>
    <s v="01/03/2025 06:24:05 PM "/>
    <s v="MMT/IMPS/506025420162/Savi205Rent/EAZYAPP TE/Ratnakar Bank"/>
    <m/>
    <n v="8624"/>
    <n v="-268365.09000000102"/>
  </r>
  <r>
    <n v="2592"/>
    <s v="S27759065"/>
    <s v="01/03/2025"/>
    <s v="01/03/2025"/>
    <x v="11"/>
    <s v="01/03/2025 06:31:48 PM "/>
    <s v="MMT/IMPS/506025424534/ShashankTiwari1/EAZYAPP TE/Ratnakar Bank"/>
    <m/>
    <n v="36302"/>
    <n v="-232063.09000000102"/>
  </r>
  <r>
    <n v="2593"/>
    <s v="S32821731"/>
    <s v="01/03/2025"/>
    <s v="01/03/2025"/>
    <x v="11"/>
    <s v="01/03/2025 06:31:51 PM "/>
    <s v="MMT/IMPS/506025424565/AdvaitDeshmukh2/EAZYAPP TE/Ratnakar Bank"/>
    <m/>
    <n v="3621"/>
    <n v="-228442.09000000102"/>
  </r>
  <r>
    <n v="2594"/>
    <s v="S33131327"/>
    <s v="01/03/2025"/>
    <s v="01/03/2025"/>
    <x v="11"/>
    <s v="01/03/2025 06:33:24 PM "/>
    <s v="MMT/IMPS/506026233924/RAJIVHIREMAGALU/RazorpayX /Ratnakar Bank"/>
    <m/>
    <n v="29736"/>
    <n v="-198706.09000000102"/>
  </r>
  <r>
    <n v="2595"/>
    <s v="S33139539"/>
    <s v="01/03/2025"/>
    <s v="01/03/2025"/>
    <x v="11"/>
    <s v="01/03/2025 06:34:21 PM "/>
    <s v="MMT/IMPS/506027234137/Emad107Electric/RazorpayX /Ratnakar Bank"/>
    <m/>
    <n v="14659"/>
    <n v="-184047.09000000102"/>
  </r>
  <r>
    <n v="2596"/>
    <s v="S33144169"/>
    <s v="01/03/2025"/>
    <s v="01/03/2025"/>
    <x v="11"/>
    <s v="01/03/2025 06:37:19 PM "/>
    <s v="MMT/IMPS/506025427765/AbhinavRoy301El/RazorpayX /Ratnakar Bank"/>
    <m/>
    <n v="28220"/>
    <n v="-155827.09000000102"/>
  </r>
  <r>
    <n v="2597"/>
    <s v="S33147302"/>
    <s v="01/03/2025"/>
    <s v="01/03/2025"/>
    <x v="11"/>
    <s v="01/03/2025 06:38:01 PM "/>
    <s v="MMT/IMPS/506025428206/ArjunThampan406/RazorpayX /Ratnakar Bank"/>
    <m/>
    <n v="32592"/>
    <n v="-123235.09000000102"/>
  </r>
  <r>
    <n v="2598"/>
    <s v="S33308191"/>
    <s v="01/03/2025"/>
    <s v="01/03/2025"/>
    <x v="11"/>
    <s v="01/03/2025 06:38:25 PM "/>
    <s v="MMT/IMPS/506027235410/Abinesh106Rent/RazorpayX /Ratnakar Bank"/>
    <m/>
    <n v="16800"/>
    <n v="-106435.09000000102"/>
  </r>
  <r>
    <n v="2599"/>
    <s v="S33311821"/>
    <s v="01/03/2025"/>
    <s v="01/03/2025"/>
    <x v="11"/>
    <s v="01/03/2025 06:39:10 PM "/>
    <s v="MMT/IMPS/506025428959/AbhijeetPande10/RazorpayX /Ratnakar Bank"/>
    <m/>
    <n v="16681"/>
    <n v="-89754.090000001015"/>
  </r>
  <r>
    <n v="2600"/>
    <s v="S33972265"/>
    <s v="01/03/2025"/>
    <s v="01/03/2025"/>
    <x v="11"/>
    <s v="01/03/2025 06:54:18 PM "/>
    <s v="MMT/IMPS/506026241513/ShreeyashKhalat/EAZYAPP TE/Ratnakar Bank"/>
    <m/>
    <n v="16800"/>
    <n v="-72954.090000001015"/>
  </r>
  <r>
    <n v="2601"/>
    <s v="S34330469"/>
    <s v="01/03/2025"/>
    <s v="01/03/2025"/>
    <x v="11"/>
    <s v="01/03/2025 07:01:41 PM "/>
    <s v="MMT/IMPS/506025443835/ShreyasPatil103/EAZYAPP TE/Ratnakar Bank"/>
    <m/>
    <n v="16800"/>
    <n v="-56154.090000001015"/>
  </r>
  <r>
    <n v="2602"/>
    <s v="S35362121"/>
    <s v="02/03/2025"/>
    <s v="02/03/2025"/>
    <x v="11"/>
    <s v="02/03/2025 12:04:16 AM "/>
    <s v="MMT/IMPS/506126000680/AnushaReddyChal/EAZYAPP TE/Ratnakar Bank"/>
    <m/>
    <n v="19304"/>
    <n v="-36850.090000001015"/>
  </r>
  <r>
    <n v="2603"/>
    <s v="S35870822"/>
    <s v="02/03/2025"/>
    <s v="02/03/2025"/>
    <x v="11"/>
    <s v="02/03/2025 12:26:24 AM "/>
    <s v="MMT/IMPS/506128003749/ArinJohari303Re/RazorpayX /Ratnakar Bank"/>
    <m/>
    <n v="15680"/>
    <n v="-21170.090000001015"/>
  </r>
  <r>
    <n v="2604"/>
    <s v="S37000400"/>
    <s v="02/03/2025"/>
    <s v="02/03/2025"/>
    <x v="11"/>
    <s v="02/03/2025 12:33:44 AM "/>
    <s v="MMT/IMPS/506125008938/BhavyaUpadhyay5/EAZYAPP TE/Ratnakar Bank"/>
    <m/>
    <n v="16800"/>
    <n v="-4370.0900000010151"/>
  </r>
  <r>
    <n v="2605"/>
    <s v="S37792305"/>
    <s v="02/03/2025"/>
    <s v="02/03/2025"/>
    <x v="11"/>
    <s v="02/03/2025 12:49:00 AM "/>
    <s v="MMT/IMPS/506128006401/JaideepTamma501/EAZYAPP TE/Ratnakar Bank"/>
    <m/>
    <n v="671"/>
    <n v="-3699.0900000010151"/>
  </r>
  <r>
    <n v="2606"/>
    <s v="S38803658"/>
    <s v="02/03/2025"/>
    <s v="02/03/2025"/>
    <x v="11"/>
    <s v="02/03/2025 02:07:14 AM "/>
    <s v="CMS/001651686533/BAJAJ_AUTO_CD__SME000004466341"/>
    <n v="38870"/>
    <m/>
    <n v="-42569.090000001015"/>
  </r>
  <r>
    <n v="2607"/>
    <s v="S39098547"/>
    <s v="02/03/2025"/>
    <s v="02/03/2025"/>
    <x v="11"/>
    <s v="02/03/2025 02:21:44 AM "/>
    <s v="CMS/001651756764/BAJAJ_AUTO_CD__SME000004466341"/>
    <n v="76393"/>
    <m/>
    <n v="-118962.09000000102"/>
  </r>
  <r>
    <n v="2608"/>
    <s v="S40561036"/>
    <s v="02/03/2025"/>
    <s v="02/03/2025"/>
    <x v="11"/>
    <s v="02/03/2025 03:21:48 AM "/>
    <s v="MMT/IMPS/506125031021/Abhishek201Rent/EAZYAPP TE/Ratnakar Bank"/>
    <m/>
    <n v="16800"/>
    <n v="-102162.09000000102"/>
  </r>
  <r>
    <n v="2609"/>
    <s v="S40578905"/>
    <s v="02/03/2025"/>
    <s v="02/03/2025"/>
    <x v="11"/>
    <s v="02/03/2025 07:04:30 AM "/>
    <s v="MMT/IMPS/506125058666/BCSAISUMANTH103/EAZYAPP TE/Ratnakar Bank"/>
    <m/>
    <n v="18085"/>
    <n v="-84077.090000001015"/>
  </r>
  <r>
    <n v="2610"/>
    <s v="S40932270"/>
    <s v="02/03/2025"/>
    <s v="02/03/2025"/>
    <x v="11"/>
    <s v="02/03/2025 10:10:26 AM "/>
    <s v="MMT/IMPS/506126064187/GauravRai103Ele/EAZYAPP TE/Ratnakar Bank"/>
    <m/>
    <n v="29243"/>
    <n v="-54834.090000001015"/>
  </r>
  <r>
    <n v="2611"/>
    <s v="S40982489"/>
    <s v="02/03/2025"/>
    <s v="02/03/2025"/>
    <x v="11"/>
    <s v="02/03/2025 10:39:36 AM "/>
    <s v="MMT/IMPS/506127070833/NiharikaKotagir/EAZYAPP TE/Ratnakar Bank"/>
    <m/>
    <n v="1518"/>
    <n v="-53316.090000001015"/>
  </r>
  <r>
    <n v="2612"/>
    <s v="S40983743"/>
    <s v="02/03/2025"/>
    <s v="02/03/2025"/>
    <x v="11"/>
    <s v="02/03/2025 11:30:54 AM "/>
    <s v="MMT/IMPS/506125154331/Bishnupriya503R/EAZYAPP TE/Ratnakar Bank"/>
    <m/>
    <n v="21280"/>
    <n v="-32036.090000001015"/>
  </r>
  <r>
    <n v="2613"/>
    <s v="S41247040"/>
    <s v="02/03/2025"/>
    <s v="02/03/2025"/>
    <x v="11"/>
    <s v="02/03/2025 11:35:14 AM "/>
    <s v="MMT/IMPS/506125155848/KhwaishRupani40/EAZYAPP TE/Ratnakar Bank"/>
    <m/>
    <n v="418"/>
    <n v="-31618.090000001015"/>
  </r>
  <r>
    <n v="2614"/>
    <s v="S42459790"/>
    <s v="02/03/2025"/>
    <s v="02/03/2025"/>
    <x v="11"/>
    <s v="02/03/2025 11:38:59 AM "/>
    <s v="MMT/IMPS/506128083147/MoulikGupta303R/EAZYAPP TE/Ratnakar Bank"/>
    <m/>
    <n v="27606"/>
    <n v="-4012.0900000010151"/>
  </r>
  <r>
    <n v="2615"/>
    <s v="S46453902"/>
    <s v="02/03/2025"/>
    <s v="02/03/2025"/>
    <x v="11"/>
    <s v="02/03/2025 11:39:40 AM "/>
    <s v="MMT/IMPS/506127083295/AbhishekDebnath/EAZYAPP TE/Ratnakar Bank"/>
    <m/>
    <n v="15680"/>
    <n v="11667.909999998985"/>
  </r>
  <r>
    <n v="2616"/>
    <s v="S46860219"/>
    <s v="02/03/2025"/>
    <s v="02/03/2025"/>
    <x v="11"/>
    <s v="02/03/2025 11:51:41 AM "/>
    <s v="MMT/IMPS/506126085787/StutiMittal203R/EAZYAPP TE/Ratnakar Bank"/>
    <m/>
    <n v="42560"/>
    <n v="54227.909999998985"/>
  </r>
  <r>
    <n v="2617"/>
    <s v="S47969391"/>
    <s v="02/03/2025"/>
    <s v="02/03/2025"/>
    <x v="11"/>
    <s v="02/03/2025 12:11:46 PM "/>
    <s v="MMT/IMPS/506127090416/YekulaParthaviS/EAZYAPP TE/Ratnakar Bank"/>
    <m/>
    <n v="18712"/>
    <n v="72939.909999998985"/>
  </r>
  <r>
    <n v="2618"/>
    <s v="S48804401"/>
    <s v="02/03/2025"/>
    <s v="02/03/2025"/>
    <x v="11"/>
    <s v="02/03/2025 01:19:19 PM "/>
    <s v="MMT/IMPS/506128106323/SurajSriram405R/EAZYAPP TE/Ratnakar Bank"/>
    <m/>
    <n v="14560"/>
    <n v="87499.909999998985"/>
  </r>
  <r>
    <n v="2619"/>
    <s v="S49131354"/>
    <s v="02/03/2025"/>
    <s v="02/03/2025"/>
    <x v="11"/>
    <s v="02/03/2025 02:01:59 PM "/>
    <s v="NEFT-IDFBN52025030261993748-RAZORPAYX ESCROW ACCOUNT-/ATTN/-00000010136308904-IDFB0010201"/>
    <m/>
    <n v="24640"/>
    <n v="112139.90999999898"/>
  </r>
  <r>
    <n v="2620"/>
    <s v="S50544633"/>
    <s v="02/03/2025"/>
    <s v="02/03/2025"/>
    <x v="11"/>
    <s v="02/03/2025 02:01:59 PM "/>
    <s v="NEFT-IDFBN52025030261993696-RAZORPAYX ESCROW ACCOUNT-/ATTN/-00000010136308904-IDFB0010201"/>
    <m/>
    <n v="15680"/>
    <n v="127819.90999999898"/>
  </r>
  <r>
    <n v="2621"/>
    <s v="S55212545"/>
    <s v="02/03/2025"/>
    <s v="02/03/2025"/>
    <x v="11"/>
    <s v="02/03/2025 02:02:07 PM "/>
    <s v="NEFT-IDFBN52025030261994027-RAZORPAYX ESCROW ACCOUNT-/ATTN/-00000010136308904-IDFB0010201"/>
    <m/>
    <n v="31360"/>
    <n v="159179.90999999898"/>
  </r>
  <r>
    <n v="2622"/>
    <s v="S57671169"/>
    <s v="02/03/2025"/>
    <s v="02/03/2025"/>
    <x v="11"/>
    <s v="02/03/2025 02:02:07 PM "/>
    <s v="NEFT-IDFBN52025030261994018-RAZORPAYX ESCROW ACCOUNT-/ATTN/-00000010136308904-IDFB0010201"/>
    <m/>
    <n v="31547"/>
    <n v="190726.90999999898"/>
  </r>
  <r>
    <n v="2623"/>
    <s v="S58960858"/>
    <s v="02/03/2025"/>
    <s v="02/03/2025"/>
    <x v="11"/>
    <s v="02/03/2025 02:02:09 PM "/>
    <s v="NEFT-IDFBN52025030261994113-RAZORPAYX ESCROW ACCOUNT-/ATTN/-00000010136308904-IDFB0010201"/>
    <m/>
    <n v="28022"/>
    <n v="218748.90999999898"/>
  </r>
  <r>
    <n v="2624"/>
    <s v="S59546922"/>
    <s v="02/03/2025"/>
    <s v="02/03/2025"/>
    <x v="11"/>
    <s v="02/03/2025 02:02:12 PM "/>
    <s v="NEFT-IDFBN52025030261994265-RAZORPAYX ESCROW ACCOUNT-/ATTN/-00000010136308904-IDFB0010201"/>
    <m/>
    <n v="31360"/>
    <n v="250108.90999999898"/>
  </r>
  <r>
    <n v="2625"/>
    <s v="S61279912"/>
    <s v="02/03/2025"/>
    <s v="02/03/2025"/>
    <x v="11"/>
    <s v="02/03/2025 02:02:20 PM "/>
    <s v="NEFT-IDFBN52025030261994572-RAZORPAYX ESCROW ACCOUNT-/ATTN/-00000010136308904-IDFB0010201"/>
    <m/>
    <n v="16175"/>
    <n v="266283.90999999898"/>
  </r>
  <r>
    <n v="2626"/>
    <s v="S63200763"/>
    <s v="02/03/2025"/>
    <s v="02/03/2025"/>
    <x v="11"/>
    <s v="02/03/2025 02:02:20 PM "/>
    <s v="NEFT-IDFBN52025030261994571-RAZORPAYX ESCROW ACCOUNT-/ATTN/-00000010136308904-IDFB0010201"/>
    <m/>
    <n v="25760"/>
    <n v="292043.90999999898"/>
  </r>
  <r>
    <n v="2627"/>
    <s v="S67677840"/>
    <s v="02/03/2025"/>
    <s v="02/03/2025"/>
    <x v="11"/>
    <s v="02/03/2025 02:02:24 PM "/>
    <s v="NEFT-IDFBN52025030261994652-RAZORPAYX ESCROW ACCOUNT-/ATTN/-00000010136308904-IDFB0010201"/>
    <m/>
    <n v="30299"/>
    <n v="322342.90999999898"/>
  </r>
  <r>
    <n v="2628"/>
    <s v="S67735185"/>
    <s v="02/03/2025"/>
    <s v="02/03/2025"/>
    <x v="11"/>
    <s v="02/03/2025 02:02:24 PM "/>
    <s v="NEFT-IDFBN52025030261994658-RAZORPAYX ESCROW ACCOUNT-/ATTN/-00000010136308904-IDFB0010201"/>
    <m/>
    <n v="33600"/>
    <n v="355942.90999999898"/>
  </r>
  <r>
    <n v="2629"/>
    <s v="S68132607"/>
    <s v="02/03/2025"/>
    <s v="02/03/2025"/>
    <x v="11"/>
    <s v="02/03/2025 02:02:25 PM "/>
    <s v="NEFT-IDFBN52025030261994645-RAZORPAYX ESCROW ACCOUNT-/ATTN/-00000010136308904-IDFB0010201"/>
    <m/>
    <n v="2601"/>
    <n v="358543.90999999898"/>
  </r>
  <r>
    <n v="2630"/>
    <s v="S68228630"/>
    <s v="02/03/2025"/>
    <s v="02/03/2025"/>
    <x v="11"/>
    <s v="02/03/2025 02:07:42 PM "/>
    <s v="MMT/IMPS/506125219794/SatyaPravallika/EAZYAPP TE/Ratnakar Bank"/>
    <m/>
    <n v="17031"/>
    <n v="375574.90999999898"/>
  </r>
  <r>
    <n v="2631"/>
    <s v="S68304569"/>
    <s v="02/03/2025"/>
    <s v="02/03/2025"/>
    <x v="11"/>
    <s v="02/03/2025 04:09:18 PM "/>
    <s v="MMT/IMPS/506125266103/NilayKumar302Re/EAZYAPP TE/Ratnakar Bank"/>
    <m/>
    <n v="26880"/>
    <n v="402454.90999999898"/>
  </r>
  <r>
    <n v="2632"/>
    <s v="S68193363"/>
    <s v="02/03/2025"/>
    <s v="02/03/2025"/>
    <x v="11"/>
    <s v="02/03/2025 05:30:39 PM "/>
    <s v="MMT/IMPS/506125295961/SahilChhimpa501/EAZYAPP TE/Ratnakar Bank"/>
    <m/>
    <n v="16800"/>
    <n v="419254.90999999898"/>
  </r>
  <r>
    <n v="2633"/>
    <s v="S68518955"/>
    <s v="02/03/2025"/>
    <s v="02/03/2025"/>
    <x v="11"/>
    <s v="02/03/2025 05:59:37 PM "/>
    <s v="MMT/IMPS/506126163533/SwethaDutt401Re/EAZYAPP TE/Ratnakar Bank"/>
    <m/>
    <n v="35000"/>
    <n v="454254.90999999898"/>
  </r>
  <r>
    <n v="2634"/>
    <s v="S70879259"/>
    <s v="02/03/2025"/>
    <s v="02/03/2025"/>
    <x v="11"/>
    <s v="02/03/2025 06:39:49 PM "/>
    <s v="MMT/IMPS/506125320062/AnishaMohanty20/EAZYAPP TE/Ratnakar Bank"/>
    <m/>
    <n v="22400"/>
    <n v="476654.90999999898"/>
  </r>
  <r>
    <n v="2635"/>
    <s v="S72595880"/>
    <s v="02/03/2025"/>
    <s v="02/03/2025"/>
    <x v="11"/>
    <s v="02/03/2025 06:45:25 PM "/>
    <s v="MMT/IMPS/506126172562/AnilSomasundara/EAZYAPP TE/Ratnakar Bank"/>
    <m/>
    <n v="15680"/>
    <n v="492334.90999999898"/>
  </r>
  <r>
    <n v="2636"/>
    <s v="S72603712"/>
    <s v="02/03/2025"/>
    <s v="02/03/2025"/>
    <x v="11"/>
    <s v="02/03/2025 06:54:45 PM "/>
    <s v="MMT/IMPS/506128174575/RuchaSanjeevAbh/EAZYAPP TE/Ratnakar Bank"/>
    <m/>
    <n v="29516"/>
    <n v="521850.90999999898"/>
  </r>
  <r>
    <n v="2637"/>
    <s v="S72605890"/>
    <s v="02/03/2025"/>
    <s v="02/03/2025"/>
    <x v="11"/>
    <s v="02/03/2025 07:10:37 PM "/>
    <s v="MMT/IMPS/506126177891/RajashekarMakal/EAZYAPP TE/Ratnakar Bank"/>
    <m/>
    <n v="30680"/>
    <n v="552530.90999999898"/>
  </r>
  <r>
    <n v="2638"/>
    <s v="S74392349"/>
    <s v="02/03/2025"/>
    <s v="02/03/2025"/>
    <x v="11"/>
    <s v="02/03/2025 07:18:25 PM "/>
    <s v="MMT/IMPS/506125335047/SachinWatarkar1/EAZYAPP TE/Ratnakar Bank"/>
    <m/>
    <n v="28000"/>
    <n v="580530.90999999898"/>
  </r>
  <r>
    <n v="2639"/>
    <s v="S74575644"/>
    <s v="02/03/2025"/>
    <s v="02/03/2025"/>
    <x v="11"/>
    <s v="02/03/2025 08:22:39 PM "/>
    <s v="MMT/IMPS/506126192742/Monila201Rent/EAZYAPP TE/Ratnakar Bank"/>
    <m/>
    <n v="32480"/>
    <n v="613010.90999999898"/>
  </r>
  <r>
    <n v="2640"/>
    <s v="S75835987"/>
    <s v="02/03/2025"/>
    <s v="02/03/2025"/>
    <x v="11"/>
    <s v="02/03/2025 08:26:32 PM "/>
    <s v="MMT/IMPS/506125360389/AmarRadhakrishn/EAZYAPP TE/Ratnakar Bank"/>
    <m/>
    <n v="28000"/>
    <n v="641010.90999999898"/>
  </r>
  <r>
    <n v="2641"/>
    <s v="S87227406"/>
    <s v="02/03/2025"/>
    <s v="02/03/2025"/>
    <x v="11"/>
    <s v="02/03/2025 08:42:26 PM "/>
    <s v="MMT/IMPS/506127196282/Kushagra503Rent/EAZYAPP TE/Ratnakar Bank"/>
    <m/>
    <n v="21280"/>
    <n v="662290.90999999898"/>
  </r>
  <r>
    <n v="2642"/>
    <s v="S88114334"/>
    <s v="02/03/2025"/>
    <s v="02/03/2025"/>
    <x v="11"/>
    <s v="03/03/2025 03:29:59 AM "/>
    <s v="112005002094:Int.Coll:03-02-2025 to 02-03-2025"/>
    <n v="1640"/>
    <m/>
    <n v="660650.90999999898"/>
  </r>
  <r>
    <n v="2643"/>
    <s v="S88114369"/>
    <s v="03/03/2025"/>
    <s v="03/03/2025"/>
    <x v="11"/>
    <s v="03/03/2025 07:30:17 AM "/>
    <s v="MMT/IMPS/506225040858/SRISARAVANAVISH/EAZYAPP TE/Ratnakar Bank"/>
    <m/>
    <n v="16800"/>
    <n v="677450.90999999898"/>
  </r>
  <r>
    <n v="2644"/>
    <s v="S88115283"/>
    <s v="03/03/2025"/>
    <s v="03/03/2025"/>
    <x v="11"/>
    <s v="03/03/2025 07:41:23 AM "/>
    <s v="MMT/IMPS/506225042671/Aneesh202Rent/RazorpayX /Ratnakar Bank"/>
    <m/>
    <n v="16800"/>
    <n v="694250.90999999898"/>
  </r>
  <r>
    <n v="2645"/>
    <s v="S88124911"/>
    <s v="03/03/2025"/>
    <s v="03/03/2025"/>
    <x v="11"/>
    <s v="03/03/2025 08:53:10 AM "/>
    <s v="MMT/IMPS/506228030648/YashGupta104Ren/EAZYAPP TE/Ratnakar Bank"/>
    <m/>
    <n v="15680"/>
    <n v="709930.90999999898"/>
  </r>
  <r>
    <n v="2646"/>
    <s v="S88992155"/>
    <s v="03/03/2025"/>
    <s v="03/03/2025"/>
    <x v="11"/>
    <s v="03/03/2025 09:31:51 AM "/>
    <s v="MMT/IMPS/506226036372/Aman502Electric/RazorpayX /Ratnakar Bank"/>
    <m/>
    <n v="1133"/>
    <n v="711063.90999999898"/>
  </r>
  <r>
    <n v="2647"/>
    <s v="S89201004"/>
    <s v="03/03/2025"/>
    <s v="03/03/2025"/>
    <x v="11"/>
    <s v="03/03/2025 10:29:47 AM "/>
    <s v="MMT/IMPS/506226046082/AtishaySinha306/EAZYAPP TE/Ratnakar Bank"/>
    <m/>
    <n v="30658"/>
    <n v="741721.90999999898"/>
  </r>
  <r>
    <n v="2648"/>
    <s v="S89601081"/>
    <s v="03/03/2025"/>
    <s v="03/03/2025"/>
    <x v="11"/>
    <s v="03/03/2025 10:56:08 AM "/>
    <s v="MMT/IMPS/506228051889/NagaMounika302R/EAZYAPP TE/Ratnakar Bank"/>
    <m/>
    <n v="32777"/>
    <n v="774498.90999999898"/>
  </r>
  <r>
    <n v="2649"/>
    <s v="S93490960"/>
    <s v="03/03/2025"/>
    <s v="03/03/2025"/>
    <x v="11"/>
    <s v="03/03/2025 11:12:11 AM "/>
    <s v="MMT/IMPS/506225101910/KhushbooGandhi1/RazorpayX /Ratnakar Bank"/>
    <m/>
    <n v="38080"/>
    <n v="812578.90999999898"/>
  </r>
  <r>
    <n v="2650"/>
    <s v="S93491619"/>
    <s v="03/03/2025"/>
    <s v="03/03/2025"/>
    <x v="11"/>
    <s v="03/03/2025 11:33:16 AM "/>
    <s v="MMT/IMPS/506228060953/HarshithaVanama/EAZYAPP TE/Ratnakar Bank"/>
    <m/>
    <n v="16626"/>
    <n v="829204.90999999898"/>
  </r>
  <r>
    <n v="2651"/>
    <s v="S93491667"/>
    <s v="03/03/2025"/>
    <s v="03/03/2025"/>
    <x v="11"/>
    <s v="03/03/2025 11:45:52 AM "/>
    <s v="MMT/IMPS/506226064741/KrishnaSandeepC/EAZYAPP TE/Ratnakar Bank"/>
    <m/>
    <n v="28000"/>
    <n v="857204.90999999898"/>
  </r>
  <r>
    <n v="2652"/>
    <s v="S93492018"/>
    <s v="03/03/2025"/>
    <s v="03/03/2025"/>
    <x v="11"/>
    <s v="03/03/2025 11:46:09 AM "/>
    <s v="MMT/IMPS/506227064878/Samikhyha201Ren/EAZYAPP TE/Ratnakar Bank"/>
    <m/>
    <n v="29890"/>
    <n v="887094.90999999898"/>
  </r>
  <r>
    <n v="2653"/>
    <s v="S93677095"/>
    <s v="03/03/2025"/>
    <s v="03/03/2025"/>
    <x v="11"/>
    <s v="03/03/2025 12:04:45 PM "/>
    <s v="NEFT-HDFCN52025030391148430-LEARNEON EDUTECH PRIVATE LIMITED-0001-50200060320552-HDFC0000240"/>
    <m/>
    <n v="24000"/>
    <n v="911094.90999999898"/>
  </r>
  <r>
    <n v="2654"/>
    <s v="S95304090"/>
    <s v="03/03/2025"/>
    <s v="03/03/2025"/>
    <x v="11"/>
    <s v="03/03/2025 12:11:32 PM "/>
    <s v="MMT/IMPS/506227072718/Sourav102Electr/EAZYAPP TE/Ratnakar Bank"/>
    <m/>
    <n v="132"/>
    <n v="911226.90999999898"/>
  </r>
  <r>
    <n v="2655"/>
    <s v="S97939327"/>
    <s v="03/03/2025"/>
    <s v="03/03/2025"/>
    <x v="11"/>
    <s v="03/03/2025 12:12:52 PM "/>
    <s v="MMT/IMPS/506228073104/SachinWatarkar1/EAZYAPP TE/Ratnakar Bank"/>
    <m/>
    <n v="693"/>
    <n v="911919.90999999898"/>
  </r>
  <r>
    <n v="2656"/>
    <s v="S98074486"/>
    <s v="03/03/2025"/>
    <s v="03/03/2025"/>
    <x v="11"/>
    <s v="03/03/2025 12:18:24 PM "/>
    <s v="MMT/IMPS/506228074910/Sakshi301Electr/EAZYAPP TE/Ratnakar Bank"/>
    <m/>
    <n v="291"/>
    <n v="912210.90999999898"/>
  </r>
  <r>
    <n v="2657"/>
    <s v="S99056018"/>
    <s v="03/03/2025"/>
    <s v="03/03/2025"/>
    <x v="11"/>
    <s v="03/03/2025 12:20:53 PM "/>
    <s v="MMT/IMPS/506227075731/ShreyasPatil103/EAZYAPP TE/Ratnakar Bank"/>
    <m/>
    <n v="165"/>
    <n v="912375.90999999898"/>
  </r>
  <r>
    <n v="2658"/>
    <s v="S99136859"/>
    <s v="03/03/2025"/>
    <s v="03/03/2025"/>
    <x v="11"/>
    <s v="03/03/2025 12:23:17 PM "/>
    <s v="MMT/IMPS/506227076465/SuryaBichala103/EAZYAPP TE/Ratnakar Bank"/>
    <m/>
    <n v="165"/>
    <n v="912540.90999999898"/>
  </r>
  <r>
    <n v="2659"/>
    <s v="S99202065"/>
    <s v="03/03/2025"/>
    <s v="03/03/2025"/>
    <x v="11"/>
    <s v="03/03/2025 12:24:46 PM "/>
    <s v="MMT/IMPS/506227076905/MadhvaiMohan407/EAZYAPP TE/Ratnakar Bank"/>
    <m/>
    <n v="99"/>
    <n v="912639.90999999898"/>
  </r>
  <r>
    <n v="2660"/>
    <s v="S99235309"/>
    <s v="03/03/2025"/>
    <s v="03/03/2025"/>
    <x v="11"/>
    <s v="03/03/2025 12:27:27 PM "/>
    <s v="MMT/IMPS/506227077753/SurajSriram405E/EAZYAPP TE/Ratnakar Bank"/>
    <m/>
    <n v="132"/>
    <n v="912771.90999999898"/>
  </r>
  <r>
    <n v="2661"/>
    <s v="S99278765"/>
    <s v="03/03/2025"/>
    <s v="03/03/2025"/>
    <x v="11"/>
    <s v="03/03/2025 12:27:54 PM "/>
    <s v="MMT/IMPS/506225142456/YashGupta104Ele/EAZYAPP TE/Ratnakar Bank"/>
    <m/>
    <n v="698"/>
    <n v="913469.90999999898"/>
  </r>
  <r>
    <n v="2662"/>
    <s v="S99278025"/>
    <s v="03/03/2025"/>
    <s v="03/03/2025"/>
    <x v="11"/>
    <s v="03/03/2025 12:28:25 PM "/>
    <s v="MMT/IMPS/506225142745/AyazMunis401Ele/EAZYAPP TE/Ratnakar Bank"/>
    <m/>
    <n v="99"/>
    <n v="913568.90999999898"/>
  </r>
  <r>
    <n v="2663"/>
    <s v="S99350915"/>
    <s v="03/03/2025"/>
    <s v="03/03/2025"/>
    <x v="11"/>
    <s v="03/03/2025 12:35:29 PM "/>
    <s v="MMT/IMPS/506225146758/NilayKumar302El/EAZYAPP TE/Ratnakar Bank"/>
    <m/>
    <n v="121"/>
    <n v="913689.90999999898"/>
  </r>
  <r>
    <n v="2664"/>
    <s v="S99382979"/>
    <s v="03/03/2025"/>
    <s v="03/03/2025"/>
    <x v="11"/>
    <s v="03/03/2025 12:40:54 PM "/>
    <s v="MMT/IMPS/506227081819/MuskanRochwani3/EAZYAPP TE/Ratnakar Bank"/>
    <m/>
    <n v="16800"/>
    <n v="930489.90999999898"/>
  </r>
  <r>
    <n v="2665"/>
    <s v="S99598713"/>
    <s v="03/03/2025"/>
    <s v="03/03/2025"/>
    <x v="11"/>
    <s v="03/03/2025 12:45:20 PM "/>
    <s v="MMT/IMPS/506228083094/RubanMehta507El/EAZYAPP TE/Ratnakar Bank"/>
    <m/>
    <n v="748"/>
    <n v="931237.90999999898"/>
  </r>
  <r>
    <n v="2666"/>
    <s v="S505992"/>
    <s v="03/03/2025"/>
    <s v="03/03/2025"/>
    <x v="11"/>
    <s v="03/03/2025 12:50:52 PM "/>
    <s v="MMT/IMPS/506225155039/NimishaJain308E/EAZYAPP TE/Ratnakar Bank"/>
    <m/>
    <n v="24015"/>
    <n v="955252.90999999898"/>
  </r>
  <r>
    <n v="2667"/>
    <s v="S5658588"/>
    <s v="03/03/2025"/>
    <s v="03/03/2025"/>
    <x v="11"/>
    <s v="03/03/2025 01:10:28 PM "/>
    <s v="MMT/IMPS/506225166718/AkankshSamuelMa/EAZYAPP TE/Ratnakar Bank"/>
    <m/>
    <n v="731"/>
    <n v="955983.90999999898"/>
  </r>
  <r>
    <n v="2668"/>
    <s v="S12481508"/>
    <s v="03/03/2025"/>
    <s v="03/03/2025"/>
    <x v="11"/>
    <s v="03/03/2025 01:40:19 PM "/>
    <s v="MMT/IMPS/506228101857/ChakrikaKusuma1/EAZYAPP TE/Ratnakar Bank"/>
    <m/>
    <n v="31569"/>
    <n v="987552.90999999898"/>
  </r>
  <r>
    <n v="2669"/>
    <s v="S13118353"/>
    <s v="03/03/2025"/>
    <s v="03/03/2025"/>
    <x v="11"/>
    <s v="03/03/2025 02:05:52 PM "/>
    <s v="MMT/IMPS/506214207478/expenses/RBLThrive/RATN0000496"/>
    <n v="60000"/>
    <m/>
    <n v="927552.90999999898"/>
  </r>
  <r>
    <n v="2670"/>
    <s v="S13857193"/>
    <s v="03/03/2025"/>
    <s v="03/03/2025"/>
    <x v="11"/>
    <s v="03/03/2025 02:07:59 PM "/>
    <s v="MMT/IMPS/506214212817/expenses/RBLThrive/RATN0000496"/>
    <n v="60000"/>
    <m/>
    <n v="867552.90999999898"/>
  </r>
  <r>
    <n v="2671"/>
    <s v="S15173963"/>
    <s v="03/03/2025"/>
    <s v="03/03/2025"/>
    <x v="11"/>
    <s v="03/03/2025 02:24:45 PM "/>
    <s v="MMT/IMPS/506225214883/SammratPMoitra5/EAZYAPP TE/Ratnakar Bank"/>
    <m/>
    <n v="473"/>
    <n v="868025.90999999898"/>
  </r>
  <r>
    <n v="2672"/>
    <s v="S17961316"/>
    <s v="03/03/2025"/>
    <s v="03/03/2025"/>
    <x v="11"/>
    <s v="03/03/2025 02:26:56 PM "/>
    <s v="INF/NEFT/ICICN42025030358428864/RATN0000496/expenses       /RBLThrive"/>
    <n v="40000"/>
    <m/>
    <n v="828025.90999999898"/>
  </r>
  <r>
    <n v="2673"/>
    <s v="S19380692"/>
    <s v="03/03/2025"/>
    <s v="03/03/2025"/>
    <x v="11"/>
    <s v="03/03/2025 03:05:56 PM "/>
    <s v="MMT/IMPS/506225239353/NinadRamiah201E/EAZYAPP TE/Ratnakar Bank"/>
    <m/>
    <n v="115"/>
    <n v="828140.90999999898"/>
  </r>
  <r>
    <n v="2674"/>
    <s v="S23981322"/>
    <s v="03/03/2025"/>
    <s v="03/03/2025"/>
    <x v="11"/>
    <s v="03/03/2025 05:06:20 PM "/>
    <s v="NEFT-UTIBN62025030363658911-RAZORPAY SOFTWARE PRIVATE LIMITED - NODAL ACCOUNT-RAZORPAY SOFTWARE PV-"/>
    <m/>
    <n v="12262.32"/>
    <n v="840403.22999999893"/>
  </r>
  <r>
    <n v="2675"/>
    <s v="S27494973"/>
    <s v="03/03/2025"/>
    <s v="03/03/2025"/>
    <x v="11"/>
    <s v="03/03/2025 05:57:31 PM "/>
    <s v="MMT/IMPS/506225340135/DipayanPal405El/EAZYAPP TE/Ratnakar Bank"/>
    <m/>
    <n v="35906"/>
    <n v="876309.22999999893"/>
  </r>
  <r>
    <n v="2676"/>
    <s v="S31706144"/>
    <s v="03/03/2025"/>
    <s v="03/03/2025"/>
    <x v="11"/>
    <s v="03/03/2025 06:25:30 PM "/>
    <s v="UPI/agagew268@okici/2 sharing room/UNION BANK OF I/506257205931/ICIa99f58efe1b545f68a8cc970ed50411e"/>
    <m/>
    <n v="5000"/>
    <n v="881309.22999999893"/>
  </r>
  <r>
    <n v="2677"/>
    <s v="S32477624"/>
    <s v="03/03/2025"/>
    <s v="03/03/2025"/>
    <x v="11"/>
    <s v="03/03/2025 06:27:58 PM "/>
    <s v="MMT/IMPS/506228194218/VirenJain108Ren/EAZYAPP TE/Ratnakar Bank"/>
    <m/>
    <n v="17064"/>
    <n v="898373.22999999893"/>
  </r>
  <r>
    <n v="2678"/>
    <s v="S37983163"/>
    <s v="03/03/2025"/>
    <s v="03/03/2025"/>
    <x v="11"/>
    <s v="03/03/2025 06:46:57 PM "/>
    <s v="MMT/IMPS/506226200214/RajkamalSingh20/EAZYAPP TE/Ratnakar Bank"/>
    <m/>
    <n v="15680"/>
    <n v="914053.22999999893"/>
  </r>
  <r>
    <n v="2679"/>
    <s v="S45548036"/>
    <s v="03/03/2025"/>
    <s v="03/03/2025"/>
    <x v="11"/>
    <s v="03/03/2025 06:47:25 PM "/>
    <s v="MMT/IMPS/506227200394/RajkamalSingh20/EAZYAPP TE/Ratnakar Bank"/>
    <m/>
    <n v="187"/>
    <n v="914240.22999999893"/>
  </r>
  <r>
    <n v="2680"/>
    <s v="S45556109"/>
    <s v="03/03/2025"/>
    <s v="03/03/2025"/>
    <x v="11"/>
    <s v="03/03/2025 06:55:03 PM "/>
    <s v="MMT/IMPS/506226202583/ArchitaChakraba/EAZYAPP TE/Ratnakar Bank"/>
    <m/>
    <n v="176"/>
    <n v="914416.22999999893"/>
  </r>
  <r>
    <n v="2681"/>
    <s v="S45562117"/>
    <s v="03/03/2025"/>
    <s v="03/03/2025"/>
    <x v="11"/>
    <s v="03/03/2025 08:29:42 PM "/>
    <s v="MMT/IMPS/506226230998/ShreeyashKhalat/EAZYAPP TE/Ratnakar Bank"/>
    <m/>
    <n v="1100"/>
    <n v="915516.22999999893"/>
  </r>
  <r>
    <n v="2682"/>
    <s v="S45570544"/>
    <s v="03/03/2025"/>
    <s v="03/03/2025"/>
    <x v="11"/>
    <s v="03/03/2025 08:44:35 PM "/>
    <s v="MMT/IMPS/506227235342/AmulyaSadaphale/EAZYAPP TE/Ratnakar Bank"/>
    <m/>
    <n v="16932"/>
    <n v="932448.22999999893"/>
  </r>
  <r>
    <n v="2683"/>
    <s v="S45604259"/>
    <s v="03/03/2025"/>
    <s v="03/03/2025"/>
    <x v="11"/>
    <s v="03/03/2025 08:51:51 PM "/>
    <s v="MMT/IMPS/506225436859/AgnesKurian302R/EAZYAPP TE/Ratnakar Bank"/>
    <m/>
    <n v="31360"/>
    <n v="963808.22999999893"/>
  </r>
  <r>
    <n v="2684"/>
    <s v="S45638181"/>
    <s v="03/03/2025"/>
    <s v="03/03/2025"/>
    <x v="11"/>
    <s v="03/03/2025 08:52:35 PM "/>
    <s v="MMT/IMPS/506226237662/AgnesKurian302E/EAZYAPP TE/Ratnakar Bank"/>
    <m/>
    <n v="396"/>
    <n v="964204.22999999893"/>
  </r>
  <r>
    <n v="2685"/>
    <s v="S45646263"/>
    <s v="03/03/2025"/>
    <s v="03/03/2025"/>
    <x v="11"/>
    <s v="03/03/2025 08:56:44 PM "/>
    <s v="MMT/IMPS/506225439622/PrasantBalakris/EAZYAPP TE/Ratnakar Bank"/>
    <m/>
    <n v="42560"/>
    <n v="1006764.2299999989"/>
  </r>
  <r>
    <n v="2686"/>
    <s v="S45847271"/>
    <s v="03/03/2025"/>
    <s v="03/03/2025"/>
    <x v="11"/>
    <s v="03/03/2025 10:30:19 PM "/>
    <s v="MMT/IMPS/506227263026/Jahanv8D405Elec/EAZYAPP TE/Ratnakar Bank"/>
    <m/>
    <n v="17284"/>
    <n v="1024048.2299999989"/>
  </r>
  <r>
    <n v="2687"/>
    <s v="S46628422"/>
    <s v="04/03/2025"/>
    <s v="04/03/2025"/>
    <x v="11"/>
    <s v="04/03/2025 12:12:06 AM "/>
    <s v="MMT/IMPS/506326002063/ArinJohari303El/EAZYAPP TE/Ratnakar Bank"/>
    <m/>
    <n v="115"/>
    <n v="1024163.2299999989"/>
  </r>
  <r>
    <n v="2688"/>
    <s v="S47007025"/>
    <s v="04/03/2025"/>
    <s v="04/03/2025"/>
    <x v="11"/>
    <s v="04/03/2025 07:46:40 AM "/>
    <s v="UPI/7075726497@axl/Payment from Ph/BANK OF BARODA/070849467215/AXL4869a74180964a1286eac970413accb9"/>
    <m/>
    <n v="1"/>
    <n v="1024164.2299999989"/>
  </r>
  <r>
    <n v="2689"/>
    <s v="S48838087"/>
    <s v="04/03/2025"/>
    <s v="04/03/2025"/>
    <x v="11"/>
    <s v="04/03/2025 08:05:03 AM "/>
    <s v="MMT/IMPS/506328044871/RiyaMehrotra402/EAZYAPP TE/Ratnakar Bank"/>
    <m/>
    <n v="17559"/>
    <n v="1041723.2299999989"/>
  </r>
  <r>
    <n v="2690"/>
    <s v="S49561959"/>
    <s v="04/03/2025"/>
    <s v="04/03/2025"/>
    <x v="11"/>
    <s v="04/03/2025 09:01:28 AM "/>
    <s v="UPI/7075726497@ibl/Payment from Ph/BANK OF BARODA/021910057270/IBL575eb8be67794ae0ba6f80d1957f9442"/>
    <m/>
    <n v="27595"/>
    <n v="1069318.2299999991"/>
  </r>
  <r>
    <n v="2691"/>
    <s v="S51687705"/>
    <s v="04/03/2025"/>
    <s v="04/03/2025"/>
    <x v="11"/>
    <s v="04/03/2025 10:23:53 AM "/>
    <s v="MMT/IMPS/506327074694/PrithuHazarika4/RazorpayX /Ratnakar Bank"/>
    <m/>
    <n v="15982"/>
    <n v="1085300.2299999991"/>
  </r>
  <r>
    <n v="2692"/>
    <s v="S51722610"/>
    <s v="04/03/2025"/>
    <s v="04/03/2025"/>
    <x v="11"/>
    <s v="04/03/2025 10:59:08 AM "/>
    <s v="MMT/IMPS/506325158505/AravindJakkani3/EAZYAPP TE/Ratnakar Bank"/>
    <m/>
    <n v="16582"/>
    <n v="1101882.2299999991"/>
  </r>
  <r>
    <n v="2693"/>
    <s v="S55590015"/>
    <s v="04/03/2025"/>
    <s v="04/03/2025"/>
    <x v="11"/>
    <s v="04/03/2025 12:18:37 PM "/>
    <s v="GIB/002038018053/DTAX      /25030400089186ICIC"/>
    <n v="600000"/>
    <m/>
    <n v="501882.22999999905"/>
  </r>
  <r>
    <n v="2694"/>
    <s v="S55591419"/>
    <s v="04/03/2025"/>
    <s v="04/03/2025"/>
    <x v="11"/>
    <s v="04/03/2025 12:20:37 PM "/>
    <s v="MMT/IMPS/506326108108/AkhilYechuri403/EAZYAPP TE/Ratnakar Bank"/>
    <m/>
    <n v="731"/>
    <n v="502613.22999999905"/>
  </r>
  <r>
    <n v="2695"/>
    <s v="S55591424"/>
    <s v="04/03/2025"/>
    <s v="04/03/2025"/>
    <x v="11"/>
    <s v="04/03/2025 12:43:45 PM "/>
    <s v="MMT/IMPS/506325212030/Sola105Electric/EAZYAPP TE/Ratnakar Bank"/>
    <m/>
    <n v="32363"/>
    <n v="534976.22999999905"/>
  </r>
  <r>
    <n v="2696"/>
    <s v="S63718720"/>
    <s v="04/03/2025"/>
    <s v="04/03/2025"/>
    <x v="11"/>
    <s v="04/03/2025 01:43:35 PM "/>
    <s v="MMT/IMPS/506327134904/MallikaGupta307/EAZYAPP TE/Ratnakar Bank"/>
    <m/>
    <n v="17663"/>
    <n v="552639.22999999905"/>
  </r>
  <r>
    <n v="2697"/>
    <s v="S70766079"/>
    <s v="04/03/2025"/>
    <s v="04/03/2025"/>
    <x v="11"/>
    <s v="04/03/2025 05:04:20 PM "/>
    <s v="UPI/506377160071/depositrefundag/7008196082@ybl//ICI1cc53d8c28d247379b2ee7b43f7bc90f/"/>
    <n v="27500"/>
    <m/>
    <n v="525139.22999999905"/>
  </r>
  <r>
    <n v="2698"/>
    <s v="S71330757"/>
    <s v="04/03/2025"/>
    <s v="04/03/2025"/>
    <x v="11"/>
    <s v="04/03/2025 05:08:46 PM "/>
    <s v="UPI/506377184514/depositsrikarsh/sadhusrikarshar//ICI65b62516b748419da9af600715b678ef/"/>
    <n v="23205"/>
    <m/>
    <n v="501934.22999999905"/>
  </r>
  <r>
    <n v="2699"/>
    <s v="S78127478"/>
    <s v="04/03/2025"/>
    <s v="04/03/2025"/>
    <x v="11"/>
    <s v="04/03/2025 05:10:03 PM "/>
    <s v="UPI/506377191810/depositmeher/bharwajmeher01@//ICId3827d27bbeb4a4fbb4f30313f9e5a6c/"/>
    <n v="14645"/>
    <m/>
    <n v="487289.22999999905"/>
  </r>
  <r>
    <n v="2700"/>
    <s v="S78631929"/>
    <s v="04/03/2025"/>
    <s v="04/03/2025"/>
    <x v="11"/>
    <s v="04/03/2025 05:11:23 PM "/>
    <s v="UPI/506377199362/depositadityana/7326050974@ybl//ICI7bcac914633a48858c960dd96d4240f1/"/>
    <n v="12585"/>
    <m/>
    <n v="474704.22999999905"/>
  </r>
  <r>
    <n v="2701"/>
    <s v="S80028874"/>
    <s v="04/03/2025"/>
    <s v="04/03/2025"/>
    <x v="11"/>
    <s v="04/03/2025 05:12:59 PM "/>
    <s v="UPI/506377208157/depositrefundan/anmol.mohan123@//ICI52c9c465ceed45638f5af6d710406775/"/>
    <n v="30120"/>
    <m/>
    <n v="444584.22999999905"/>
  </r>
  <r>
    <n v="2702"/>
    <s v="S80481429"/>
    <s v="04/03/2025"/>
    <s v="04/03/2025"/>
    <x v="11"/>
    <s v="04/03/2025 05:14:16 PM "/>
    <s v="UPI/506377213995/deposithetvi/9428404192@ybl//ICIef260d701d27459da2c9de4b76162612/"/>
    <n v="17316"/>
    <m/>
    <n v="427268.22999999905"/>
  </r>
  <r>
    <n v="2703"/>
    <s v="S89208592"/>
    <s v="04/03/2025"/>
    <s v="04/03/2025"/>
    <x v="11"/>
    <s v="04/03/2025 05:26:31 PM "/>
    <s v="MMT/IMPS/506326218291/GauriKrishna405/EAZYAPP TE/Ratnakar Bank"/>
    <m/>
    <n v="583"/>
    <n v="427851.22999999905"/>
  </r>
  <r>
    <n v="2704"/>
    <s v="S89227072"/>
    <s v="04/03/2025"/>
    <s v="04/03/2025"/>
    <x v="11"/>
    <s v="04/03/2025 05:28:51 PM "/>
    <s v="MMT/IMPS/506326219204/GauriKrishna405/EAZYAPP TE/Ratnakar Bank"/>
    <m/>
    <n v="31360"/>
    <n v="459211.22999999905"/>
  </r>
  <r>
    <n v="2705"/>
    <s v="S91601846"/>
    <s v="04/03/2025"/>
    <s v="04/03/2025"/>
    <x v="11"/>
    <s v="04/03/2025 06:02:07 PM "/>
    <s v="MMT/IMPS/506325424683/SunnyThakur305R/EAZYAPP TE/Ratnakar Bank"/>
    <m/>
    <n v="15680"/>
    <n v="474891.22999999905"/>
  </r>
  <r>
    <n v="2706"/>
    <s v="S91721904"/>
    <s v="04/03/2025"/>
    <s v="04/03/2025"/>
    <x v="11"/>
    <s v="04/03/2025 06:07:41 PM "/>
    <s v="MMT/IMPS/506327232420/TanguturiMeghan/EAZYAPP TE/Ratnakar Bank"/>
    <m/>
    <n v="352"/>
    <n v="475243.22999999905"/>
  </r>
  <r>
    <n v="2707"/>
    <s v="S92939090"/>
    <s v="04/03/2025"/>
    <s v="04/03/2025"/>
    <x v="11"/>
    <s v="04/03/2025 06:21:05 PM "/>
    <s v="MMT/IMPS/506325437510/TanguturiMeghan/EAZYAPP TE/Ratnakar Bank"/>
    <m/>
    <n v="16258"/>
    <n v="491501.22999999905"/>
  </r>
  <r>
    <n v="2708"/>
    <s v="S94684862"/>
    <s v="04/03/2025"/>
    <s v="04/03/2025"/>
    <x v="11"/>
    <s v="04/03/2025 06:22:59 PM "/>
    <s v="UPI/456yashvpatil@o/UPI/State Bank Of I/506337282831/SBI61306e09390643c697122a245ee3bc71"/>
    <m/>
    <n v="30101"/>
    <n v="521602.22999999905"/>
  </r>
  <r>
    <n v="2709"/>
    <s v="S98555854"/>
    <s v="04/03/2025"/>
    <s v="04/03/2025"/>
    <x v="11"/>
    <s v="04/03/2025 07:26:49 PM "/>
    <s v="MMT/IMPS/506325487253/DhvaniKotwala30/EAZYAPP TE/Ratnakar Bank"/>
    <m/>
    <n v="29120"/>
    <n v="550722.22999999905"/>
  </r>
  <r>
    <n v="2710"/>
    <s v="S99035022"/>
    <s v="04/03/2025"/>
    <s v="04/03/2025"/>
    <x v="11"/>
    <s v="04/03/2025 07:27:13 PM "/>
    <s v="MMT/IMPS/506325487629/DhvaniKotwala30/EAZYAPP TE/Ratnakar Bank"/>
    <m/>
    <n v="759"/>
    <n v="551481.22999999905"/>
  </r>
  <r>
    <n v="2711"/>
    <s v="S99110624"/>
    <s v="04/03/2025"/>
    <s v="04/03/2025"/>
    <x v="11"/>
    <s v="04/03/2025 08:28:50 PM "/>
    <s v="MMT/IMPS/506325536894/JayeshPuri304Re/EAZYAPP TE/Ratnakar Bank"/>
    <m/>
    <n v="17009"/>
    <n v="568490.22999999905"/>
  </r>
  <r>
    <n v="2712"/>
    <s v="S99572261"/>
    <s v="04/03/2025"/>
    <s v="04/03/2025"/>
    <x v="11"/>
    <s v="04/03/2025 08:43:11 PM "/>
    <s v="MMT/IMPS/506325548762/Neha403RentElec/EAZYAPP TE/Ratnakar Bank"/>
    <m/>
    <n v="31470"/>
    <n v="599960.22999999905"/>
  </r>
  <r>
    <n v="2713"/>
    <s v="S621287"/>
    <s v="04/03/2025"/>
    <s v="04/03/2025"/>
    <x v="11"/>
    <s v="04/03/2025 09:33:36 PM "/>
    <s v="MMT/IMPS/506328313575/Srishti204Elect/EAZYAPP TE/Ratnakar Bank"/>
    <m/>
    <n v="17834"/>
    <n v="617794.22999999905"/>
  </r>
  <r>
    <n v="2714"/>
    <s v="S1170830"/>
    <s v="04/03/2025"/>
    <s v="04/03/2025"/>
    <x v="11"/>
    <s v="04/03/2025 10:21:16 PM "/>
    <s v="MMT/IMPS/506322984134/PrathmeshS407Re/RAZORPAYX /IDFC bank"/>
    <m/>
    <n v="16015"/>
    <n v="633809.22999999905"/>
  </r>
  <r>
    <n v="2715"/>
    <s v="S1661097"/>
    <s v="04/03/2025"/>
    <s v="04/03/2025"/>
    <x v="11"/>
    <s v="04/03/2025 11:29:05 PM "/>
    <s v="MMT/IMPS/506327352274/Akanksha304Elec/EAZYAPP TE/Ratnakar Bank"/>
    <m/>
    <n v="15911"/>
    <n v="649720.22999999905"/>
  </r>
  <r>
    <n v="2716"/>
    <s v="S1786712"/>
    <s v="05/03/2025"/>
    <s v="05/03/2025"/>
    <x v="11"/>
    <s v="05/03/2025 02:22:24 AM "/>
    <s v="MMT/IMPS/506402156216/RitwikMitra408R/RAZORPAYX /IDFC bank"/>
    <m/>
    <n v="25760"/>
    <n v="675480.22999999905"/>
  </r>
  <r>
    <n v="2717"/>
    <s v="S2985249"/>
    <s v="05/03/2025"/>
    <s v="05/03/2025"/>
    <x v="11"/>
    <s v="05/03/2025 06:03:48 AM "/>
    <s v="NEFT-CITIN52025030530607761-GLOBAL REMITTANCE-OTHERS-P0011SOURCE NRE FUND-0011798144-CITI0100000"/>
    <m/>
    <n v="5917"/>
    <n v="681397.22999999905"/>
  </r>
  <r>
    <n v="2718"/>
    <s v="S7289041"/>
    <s v="05/03/2025"/>
    <s v="05/03/2025"/>
    <x v="11"/>
    <s v="05/03/2025 08:22:19 AM "/>
    <s v="MMT/IMPS/506425086545/PrateekAnand407/EAZYAPP TE/Ratnakar Bank"/>
    <m/>
    <n v="17135"/>
    <n v="698532.22999999905"/>
  </r>
  <r>
    <n v="2719"/>
    <s v="S9683466"/>
    <s v="05/03/2025"/>
    <s v="05/03/2025"/>
    <x v="11"/>
    <s v="05/03/2025 09:18:16 AM "/>
    <s v="MMT/IMPS/506428055306/NehaRaviprolu10/EAZYAPP TE/Ratnakar Bank"/>
    <m/>
    <n v="17746"/>
    <n v="716278.22999999905"/>
  </r>
  <r>
    <n v="2720"/>
    <s v="M379739"/>
    <s v="05/03/2025"/>
    <s v="05/03/2025"/>
    <x v="11"/>
    <s v="05/03/2025 11:28:57 AM "/>
    <s v="MMT/IMPS/506426088086/JishnudeepBhatt/EAZYAPP TE/Ratnakar Bank"/>
    <m/>
    <n v="17014"/>
    <n v="733292.22999999905"/>
  </r>
  <r>
    <n v="2721"/>
    <s v="S13740519"/>
    <s v="05/03/2025"/>
    <s v="05/03/2025"/>
    <x v="11"/>
    <s v="05/03/2025 12:54:02 PM "/>
    <s v="MMT/IMPS/506427116793/MahekJain108Ren/EAZYAPP TE/Ratnakar Bank"/>
    <m/>
    <n v="17064"/>
    <n v="750356.22999999905"/>
  </r>
  <r>
    <n v="2722"/>
    <s v="S13984834"/>
    <s v="05/03/2025"/>
    <s v="05/03/2025"/>
    <x v="11"/>
    <s v="05/03/2025 01:19:55 PM "/>
    <s v="MMT/IMPS/506425232517/SubhamDash507Re/EAZYAPP TE/Ratnakar Bank"/>
    <m/>
    <n v="16076"/>
    <n v="766432.22999999905"/>
  </r>
  <r>
    <n v="2723"/>
    <s v="S14832454"/>
    <s v="05/03/2025"/>
    <s v="05/03/2025"/>
    <x v="11"/>
    <s v="05/03/2025 02:38:58 PM "/>
    <s v="MMT/IMPS/506427157125/ShaktiraisinghK/EAZYAPP TE/Ratnakar Bank"/>
    <m/>
    <n v="37183"/>
    <n v="803615.22999999905"/>
  </r>
  <r>
    <n v="2724"/>
    <s v="S14900838"/>
    <s v="05/03/2025"/>
    <s v="05/03/2025"/>
    <x v="11"/>
    <s v="05/03/2025 03:50:21 PM "/>
    <s v="UPI/506482969606/watertankers/gaddamsanjeevar//ICI18f60d1d9d93491e9ba38d4a5cb25010/"/>
    <n v="6300"/>
    <m/>
    <n v="797315.22999999905"/>
  </r>
  <r>
    <n v="2725"/>
    <s v="S14983242"/>
    <s v="05/03/2025"/>
    <s v="05/03/2025"/>
    <x v="11"/>
    <s v="05/03/2025 03:51:49 PM "/>
    <s v="MMT/IMPS/506415672880/T1diesel/Venuops/UTIB0003572"/>
    <n v="2000"/>
    <m/>
    <n v="795315.22999999905"/>
  </r>
  <r>
    <n v="2726"/>
    <s v="S14886420"/>
    <s v="05/03/2025"/>
    <s v="05/03/2025"/>
    <x v="11"/>
    <s v="05/03/2025 03:56:45 PM "/>
    <s v="UPI/506483006363/electrician/shaikabbuzar900//ICIa062e69b53194fbea384428b42074eed/"/>
    <n v="1150"/>
    <m/>
    <n v="794165.22999999905"/>
  </r>
  <r>
    <n v="2727"/>
    <s v="S17778393"/>
    <s v="05/03/2025"/>
    <s v="05/03/2025"/>
    <x v="11"/>
    <s v="05/03/2025 05:27:58 PM "/>
    <s v="MMT/IMPS/506428221393/ShivaBharadwaj1/EAZYAPP TE/Ratnakar Bank"/>
    <m/>
    <n v="28836"/>
    <n v="823001.22999999905"/>
  </r>
  <r>
    <n v="2728"/>
    <s v="S27286673"/>
    <s v="05/03/2025"/>
    <s v="05/03/2025"/>
    <x v="11"/>
    <s v="05/03/2025 05:40:42 PM "/>
    <s v="MMT/IMPS/506428225660/SashankVVSR101R/EAZYAPP TE/Ratnakar Bank"/>
    <m/>
    <n v="36960"/>
    <n v="859961.22999999905"/>
  </r>
  <r>
    <n v="2729"/>
    <s v="S34249588"/>
    <s v="05/03/2025"/>
    <s v="05/03/2025"/>
    <x v="11"/>
    <s v="05/03/2025 06:23:02 PM "/>
    <s v="MMT/IMPS/506426240015/DishaMalhotra20/EAZYAPP TE/Ratnakar Bank"/>
    <m/>
    <n v="30746"/>
    <n v="890707.22999999905"/>
  </r>
  <r>
    <n v="2730"/>
    <s v="S36200520"/>
    <s v="05/03/2025"/>
    <s v="05/03/2025"/>
    <x v="11"/>
    <s v="05/03/2025 06:51:35 PM "/>
    <s v="MMT/IMPS/506427250462/TaruUppal405Ele/EAZYAPP TE/Ratnakar Bank"/>
    <m/>
    <n v="17284"/>
    <n v="907991.22999999905"/>
  </r>
  <r>
    <n v="2731"/>
    <s v="S37923436"/>
    <s v="05/03/2025"/>
    <s v="05/03/2025"/>
    <x v="11"/>
    <s v="05/03/2025 06:58:01 PM "/>
    <s v="MMT/IMPS/506426252877/HarshitaRAMCHAN/EAZYAPP TE/Ratnakar Bank"/>
    <m/>
    <n v="16160"/>
    <n v="924151.22999999905"/>
  </r>
  <r>
    <n v="2732"/>
    <s v="S40522819"/>
    <s v="05/03/2025"/>
    <s v="05/03/2025"/>
    <x v="11"/>
    <s v="05/03/2025 07:29:27 PM "/>
    <s v="MMT/IMPS/506425488168/Harshita403Rent/EAZYAPP TE/Ratnakar Bank"/>
    <m/>
    <n v="35280"/>
    <n v="959431.22999999905"/>
  </r>
  <r>
    <n v="2733"/>
    <s v="S42917051"/>
    <s v="05/03/2025"/>
    <s v="05/03/2025"/>
    <x v="11"/>
    <s v="05/03/2025 09:39:42 PM "/>
    <s v="MMT/IMPS/506425581680/KrishnaSandeepC/EAZYAPP TE/Ratnakar Bank"/>
    <m/>
    <n v="1166"/>
    <n v="960597.22999999905"/>
  </r>
  <r>
    <n v="2734"/>
    <s v="S45321293"/>
    <s v="05/03/2025"/>
    <s v="05/03/2025"/>
    <x v="11"/>
    <s v="05/03/2025 09:58:25 PM "/>
    <s v="MMT/IMPS/506428321772/Jhanvi501Rent/EAZYAPP TE/Ratnakar Bank"/>
    <m/>
    <n v="21840"/>
    <n v="982437.22999999905"/>
  </r>
  <r>
    <n v="2735"/>
    <s v="S45502415"/>
    <s v="05/03/2025"/>
    <s v="05/03/2025"/>
    <x v="11"/>
    <s v="05/03/2025 11:04:03 PM "/>
    <s v="MMT/IMPS/506425634976/TheFargo502Rent/EAZYAPP TE/Ratnakar Bank"/>
    <m/>
    <n v="33897"/>
    <n v="1016334.2299999991"/>
  </r>
  <r>
    <n v="2736"/>
    <s v="S45571891"/>
    <s v="05/03/2025"/>
    <s v="05/03/2025"/>
    <x v="11"/>
    <s v="05/03/2025 11:57:59 PM "/>
    <s v="MMT/IMPS/506428355804/SahilChhimpa501/EAZYAPP TE/Ratnakar Bank"/>
    <m/>
    <n v="847"/>
    <n v="1017181.2299999991"/>
  </r>
  <r>
    <n v="2737"/>
    <s v="S45588432"/>
    <s v="06/03/2025"/>
    <s v="06/03/2025"/>
    <x v="11"/>
    <s v="06/03/2025 01:23:25 AM "/>
    <s v="MMT/IMPS/506525033888/Anshuman504Rent/EAZYAPP TE/Ratnakar Bank"/>
    <m/>
    <n v="26880"/>
    <n v="1044061.2299999991"/>
  </r>
  <r>
    <n v="2738"/>
    <s v="S46324626"/>
    <s v="06/03/2025"/>
    <s v="06/03/2025"/>
    <x v="11"/>
    <s v="06/03/2025 09:34:22 AM "/>
    <s v="MMT/IMPS/506526087325/SubhaPothireddy/EAZYAPP TE/Ratnakar Bank"/>
    <m/>
    <n v="26880"/>
    <n v="1070941.2299999991"/>
  </r>
  <r>
    <n v="2739"/>
    <s v="S50028639"/>
    <s v="06/03/2025"/>
    <s v="06/03/2025"/>
    <x v="11"/>
    <s v="06/03/2025 09:35:44 AM "/>
    <s v="MMT/IMPS/506528087770/SubhaPothireddy/EAZYAPP TE/Ratnakar Bank"/>
    <m/>
    <n v="143"/>
    <n v="1071084.2299999991"/>
  </r>
  <r>
    <n v="2740"/>
    <s v="S50620878"/>
    <s v="06/03/2025"/>
    <s v="06/03/2025"/>
    <x v="11"/>
    <s v="06/03/2025 10:02:49 AM "/>
    <s v="MMT/IMPS/506528095607/Siddhant501Rent/EAZYAPP TE/Ratnakar Bank"/>
    <m/>
    <n v="15120"/>
    <n v="1086204.2299999991"/>
  </r>
  <r>
    <n v="2741"/>
    <s v="S50638334"/>
    <s v="06/03/2025"/>
    <s v="06/03/2025"/>
    <x v="11"/>
    <s v="06/03/2025 10:36:16 AM "/>
    <s v="UPI/506586994379/chennakeshavain/7093459972@axl//ICI1911a6c3b96142559216f2c56287d708/"/>
    <n v="4000"/>
    <m/>
    <n v="1082204.2299999991"/>
  </r>
  <r>
    <n v="2742"/>
    <s v="S51381998"/>
    <s v="06/03/2025"/>
    <s v="06/03/2025"/>
    <x v="11"/>
    <s v="06/03/2025 10:38:36 AM "/>
    <s v="UPI/506587006522/tirupatielectri/sahoojit19962@i//ICI04d8719d550a47608fc097847eb5dd97/"/>
    <n v="1740"/>
    <m/>
    <n v="1080464.2299999991"/>
  </r>
  <r>
    <n v="2743"/>
    <s v="S52084656"/>
    <s v="06/03/2025"/>
    <s v="06/03/2025"/>
    <x v="11"/>
    <s v="06/03/2025 12:04:48 PM "/>
    <s v="NEFT-IDFBN52025030665950935-RAZORPAYX ESCROW ACCOUNT-/ATTN/-00000010136308904-IDFB0010201"/>
    <m/>
    <n v="36001"/>
    <n v="1116465.2299999991"/>
  </r>
  <r>
    <n v="2744"/>
    <s v="S52482998"/>
    <s v="06/03/2025"/>
    <s v="06/03/2025"/>
    <x v="11"/>
    <s v="06/03/2025 01:10:54 PM "/>
    <s v="MMT/IMPS/506527167579/PeehuJain404Oth/EAZYAPP TE/Ratnakar Bank"/>
    <m/>
    <n v="2000"/>
    <n v="1118465.2299999991"/>
  </r>
  <r>
    <n v="2745"/>
    <s v="S52506319"/>
    <s v="06/03/2025"/>
    <s v="06/03/2025"/>
    <x v="11"/>
    <s v="06/03/2025 05:07:44 PM "/>
    <s v="UPI/bharathreddyza@/UPI/Kotak Mahindra /543127081536/ICI12cfe6e39fda4896ae0d0adf5e3176a8"/>
    <m/>
    <n v="5000"/>
    <n v="1123465.2299999991"/>
  </r>
  <r>
    <n v="2746"/>
    <s v="S52519278"/>
    <s v="06/03/2025"/>
    <s v="06/03/2025"/>
    <x v="11"/>
    <s v="06/03/2025 06:20:46 PM "/>
    <s v="UPI/9391064664@ybl/Payment from Ph/HDFC BANK LTD/100137774757/YBL5bf89dc901db4f86b054c033330627c3"/>
    <m/>
    <n v="8000"/>
    <n v="1131465.2299999991"/>
  </r>
  <r>
    <n v="2747"/>
    <s v="S52584721"/>
    <s v="06/03/2025"/>
    <s v="06/03/2025"/>
    <x v="11"/>
    <s v="06/03/2025 06:22:40 PM "/>
    <s v="UPI/506589486011/depositrefundsa/sankalp.sreenat//ICIf7d8bdd8bc144c04a4fe55b641ab4bc0/"/>
    <n v="8683"/>
    <m/>
    <n v="1122782.2299999991"/>
  </r>
  <r>
    <n v="2748"/>
    <s v="S52736228"/>
    <s v="06/03/2025"/>
    <s v="06/03/2025"/>
    <x v="11"/>
    <s v="06/03/2025 06:24:10 PM "/>
    <s v="UPI/506589494387/deposit2himansh/9146036563@ybl//ICId082d8603fa64f2fb7637b291a41b30f/"/>
    <n v="13308"/>
    <m/>
    <n v="1109474.2299999991"/>
  </r>
  <r>
    <n v="2749"/>
    <s v="S52770043"/>
    <s v="06/03/2025"/>
    <s v="06/03/2025"/>
    <x v="11"/>
    <s v="06/03/2025 06:25:03 PM "/>
    <s v="UPI/506589499178/deposit2devavra/devavratdubale@//ICIfeb6e9fd477c4460811efd84dcf067ba/"/>
    <n v="14390"/>
    <m/>
    <n v="1095084.2299999991"/>
  </r>
  <r>
    <n v="2750"/>
    <s v="S53085753"/>
    <s v="06/03/2025"/>
    <s v="06/03/2025"/>
    <x v="11"/>
    <s v="06/03/2025 06:25:59 PM "/>
    <s v="UPI/506589504475/deposit2kushith/kushithiyagaraj//ICI5659a36aa8ae44d6b5f9824b064bb5c0/"/>
    <n v="1319"/>
    <m/>
    <n v="1093765.2299999991"/>
  </r>
  <r>
    <n v="2751"/>
    <s v="S53542400"/>
    <s v="06/03/2025"/>
    <s v="06/03/2025"/>
    <x v="11"/>
    <s v="06/03/2025 06:29:56 PM "/>
    <s v="UPI/506589525827/ACservicing/7093364408@ybl//ICI73f516867a0249bb979fcef30dce6a48/"/>
    <n v="22500"/>
    <m/>
    <n v="1071265.2299999991"/>
  </r>
  <r>
    <n v="2752"/>
    <s v="S54023553"/>
    <s v="06/03/2025"/>
    <s v="06/03/2025"/>
    <x v="11"/>
    <s v="06/03/2025 06:47:17 PM "/>
    <s v="MMT/IMPS/506527293578/KoustavRoy105Re/EAZYAPP TE/Ratnakar Bank"/>
    <m/>
    <n v="25760"/>
    <n v="1097025.2299999991"/>
  </r>
  <r>
    <n v="2753"/>
    <s v="S54241346"/>
    <s v="06/03/2025"/>
    <s v="06/03/2025"/>
    <x v="11"/>
    <s v="06/03/2025 06:56:47 PM "/>
    <s v="MMT/IMPS/506526297075/CRohithReddy306/EAZYAPP TE/Ratnakar Bank"/>
    <m/>
    <n v="17174"/>
    <n v="1114199.2299999991"/>
  </r>
  <r>
    <n v="2754"/>
    <s v="S54269800"/>
    <s v="06/03/2025"/>
    <s v="06/03/2025"/>
    <x v="11"/>
    <s v="06/03/2025 07:50:28 PM "/>
    <s v="MMT/IMPS/506519686546/expenses/Venuops/UTIB0003572"/>
    <n v="10000"/>
    <m/>
    <n v="1104199.2299999991"/>
  </r>
  <r>
    <n v="2755"/>
    <s v="S54301286"/>
    <s v="06/03/2025"/>
    <s v="06/03/2025"/>
    <x v="11"/>
    <s v="06/03/2025 10:22:17 PM "/>
    <s v="MMT/IMPS/506528370847/AnujaDesale303R/EAZYAPP TE/Ratnakar Bank"/>
    <m/>
    <n v="17042"/>
    <n v="1121241.2299999991"/>
  </r>
  <r>
    <n v="2756"/>
    <s v="S56584733"/>
    <s v="07/03/2025"/>
    <s v="07/03/2025"/>
    <x v="11"/>
    <s v="07/03/2025 01:06:15 AM "/>
    <s v="MMT/IMPS/506601236814/AkhileshVerma20/RAZORPAYX /IDFC bank"/>
    <m/>
    <n v="2000"/>
    <n v="1123241.2299999991"/>
  </r>
  <r>
    <n v="2757"/>
    <s v="S56595788"/>
    <s v="07/03/2025"/>
    <s v="07/03/2025"/>
    <x v="11"/>
    <s v="07/03/2025 01:06:49 AM "/>
    <s v="MMT/IMPS/506601237370/AkhileshVerma20/RAZORPAYX /IDFC bank"/>
    <m/>
    <n v="154"/>
    <n v="1123395.2299999991"/>
  </r>
  <r>
    <n v="2758"/>
    <s v="S56943540"/>
    <s v="07/03/2025"/>
    <s v="07/03/2025"/>
    <x v="11"/>
    <s v="07/03/2025 11:14:09 AM "/>
    <s v="MMT/IMPS/506626125474/SrinivasBalla20/EAZYAPP TE/Ratnakar Bank"/>
    <m/>
    <n v="45000"/>
    <n v="1168395.2299999991"/>
  </r>
  <r>
    <n v="2759"/>
    <s v="S57011950"/>
    <s v="07/03/2025"/>
    <s v="07/03/2025"/>
    <x v="11"/>
    <s v="07/03/2025 05:58:58 PM "/>
    <s v="MMT/IMPS/506626274562/PranshulSingh40/EAZYAPP TE/Ratnakar Bank"/>
    <m/>
    <n v="33020"/>
    <n v="1201415.2299999991"/>
  </r>
  <r>
    <n v="2760"/>
    <s v="S57113083"/>
    <s v="07/03/2025"/>
    <s v="07/03/2025"/>
    <x v="11"/>
    <s v="07/03/2025 09:30:13 PM "/>
    <s v="MMT/IMPS/506627357367/Accountvalidati/APIBANKING/Ratnakar Bank"/>
    <m/>
    <n v="1"/>
    <n v="1201416.2299999991"/>
  </r>
  <r>
    <n v="2761"/>
    <s v="S57129986"/>
    <s v="07/03/2025"/>
    <s v="07/03/2025"/>
    <x v="11"/>
    <s v="07/03/2025 09:51:54 PM "/>
    <s v="MMT/IMPS/506628364469/112005002094und/INSTANT MU/Ratnakar Bank"/>
    <m/>
    <n v="38080"/>
    <n v="1239496.2299999991"/>
  </r>
  <r>
    <n v="2762"/>
    <s v="S57232412"/>
    <s v="07/03/2025"/>
    <s v="07/03/2025"/>
    <x v="11"/>
    <s v="07/03/2025 10:47:13 PM "/>
    <s v="UPI/005278586193/Payment from Ph/9989138101@ybl/State Bank Of I/YBLbf7c159a36e64f209171c56317297f6c"/>
    <m/>
    <n v="5000"/>
    <n v="1244496.2299999991"/>
  </r>
  <r>
    <n v="2763"/>
    <s v="S57236821"/>
    <s v="08/03/2025"/>
    <s v="08/03/2025"/>
    <x v="11"/>
    <s v="08/03/2025 03:16:46 AM "/>
    <s v="MMT/IMPS/506703062542/AbhishekDebnath/RAZORPAYX /IDFC bank"/>
    <m/>
    <n v="115"/>
    <n v="1244611.2299999991"/>
  </r>
  <r>
    <n v="2764"/>
    <s v="S57275171"/>
    <s v="08/03/2025"/>
    <s v="08/03/2025"/>
    <x v="11"/>
    <s v="08/03/2025 11:34:27 AM "/>
    <s v="MMT/IMPS/506725256198/AdityaKhandelwa/EAZYAPP TE/Ratnakar Bank"/>
    <m/>
    <n v="1100"/>
    <n v="1245711.2299999991"/>
  </r>
  <r>
    <n v="2765"/>
    <s v="S57331944"/>
    <s v="08/03/2025"/>
    <s v="08/03/2025"/>
    <x v="11"/>
    <s v="08/03/2025 12:42:30 PM "/>
    <s v="BIL/INFT/ECC5196217/ KONDETI AVINASH"/>
    <m/>
    <n v="10000"/>
    <n v="1255711.2299999991"/>
  </r>
  <r>
    <n v="2766"/>
    <s v="S57345113"/>
    <s v="08/03/2025"/>
    <s v="08/03/2025"/>
    <x v="11"/>
    <s v="08/03/2025 04:06:34 PM "/>
    <s v="UPI/bharatpatnaik.6/UPI/HDFC BANK LTD/101147154976/HDFcb069828bbe0472287d1a17a077c75c7"/>
    <m/>
    <n v="5000"/>
    <n v="1260711.2299999991"/>
  </r>
  <r>
    <n v="2767"/>
    <s v="S57541578"/>
    <s v="08/03/2025"/>
    <s v="08/03/2025"/>
    <x v="11"/>
    <s v="08/03/2025 06:38:15 PM "/>
    <s v="UPI/629964302038/Payment from Ph/9000404559@axl/HDFC BANK LTD/AXL7914ce29f9c94017b1b1ad3030279a82"/>
    <m/>
    <n v="5000"/>
    <n v="1265711.2299999991"/>
  </r>
  <r>
    <n v="2768"/>
    <s v="S57798017"/>
    <s v="08/03/2025"/>
    <s v="08/03/2025"/>
    <x v="11"/>
    <s v="08/03/2025 11:18:41 PM "/>
    <s v="UPI/101174928106/PAY BY WHATSAPP/alle.6112-9@wah/HDFC BANK LTD/HDFCWCB212426C7BDEE5BB115AAFEE554A4"/>
    <m/>
    <n v="65000"/>
    <n v="1330711.2299999991"/>
  </r>
  <r>
    <n v="2769"/>
    <s v="S58546500"/>
    <s v="09/03/2025"/>
    <s v="09/03/2025"/>
    <x v="11"/>
    <s v="09/03/2025 10:59:28 AM "/>
    <s v="MMT/IMPS/506825205438/Abhishek201Elec/EAZYAPP TE/Ratnakar Bank"/>
    <m/>
    <n v="115"/>
    <n v="1330826.2299999991"/>
  </r>
  <r>
    <n v="2770"/>
    <s v="S58583424"/>
    <s v="09/03/2025"/>
    <s v="09/03/2025"/>
    <x v="11"/>
    <s v="09/03/2025 01:29:16 PM "/>
    <s v="MMT/IMPS/506813370402/For single occu/PARIKSHIT /HDFC Bank"/>
    <m/>
    <n v="10000"/>
    <n v="1340826.2299999991"/>
  </r>
  <r>
    <n v="2771"/>
    <s v="S58962291"/>
    <s v="09/03/2025"/>
    <s v="09/03/2025"/>
    <x v="11"/>
    <s v="09/03/2025 09:04:54 PM "/>
    <s v="CAM/17691ORY/CASH DEP-Other/09-03-25/1379"/>
    <m/>
    <n v="48000"/>
    <n v="1388826.2299999991"/>
  </r>
  <r>
    <n v="2772"/>
    <s v="S59270146"/>
    <s v="09/03/2025"/>
    <s v="09/03/2025"/>
    <x v="11"/>
    <s v="09/03/2025 09:07:00 PM "/>
    <s v="CAM/17691ORY/CASH DEP-Other/09-03-25/1381"/>
    <m/>
    <n v="24600"/>
    <n v="1413426.2299999991"/>
  </r>
  <r>
    <n v="2773"/>
    <s v="S59284765"/>
    <s v="09/03/2025"/>
    <s v="09/03/2025"/>
    <x v="11"/>
    <s v="09/03/2025 10:36:28 PM "/>
    <s v="MMT/IMPS/506822799435/KondetiAvinash2/RAZORPAYX /IDFC bank"/>
    <m/>
    <n v="34872"/>
    <n v="1448298.2299999991"/>
  </r>
  <r>
    <n v="2774"/>
    <s v="S59708437"/>
    <s v="10/03/2025"/>
    <s v="10/03/2025"/>
    <x v="11"/>
    <s v="10/03/2025 09:20:09 AM "/>
    <s v="MMT/IMPS/506928081002/LearnEonEdutech/EAZYAPP TE/Ratnakar Bank"/>
    <m/>
    <n v="121"/>
    <n v="1448419.2299999991"/>
  </r>
  <r>
    <n v="2775"/>
    <s v="S60059137"/>
    <s v="10/03/2025"/>
    <s v="10/03/2025"/>
    <x v="11"/>
    <s v="10/03/2025 10:08:21 AM "/>
    <s v="UPI/vinitavarma12@o/UPI/ICICI Bank/543557085988/ICI34b7029a72a245ac80b41a8584a3380a"/>
    <m/>
    <n v="17920"/>
    <n v="1466339.2299999991"/>
  </r>
  <r>
    <n v="2776"/>
    <s v="S60102443"/>
    <s v="10/03/2025"/>
    <s v="10/03/2025"/>
    <x v="11"/>
    <s v="10/03/2025 10:22:27 AM "/>
    <s v="UPI/101237142454/PAY BY WHATSAPP/alle.6112-9@wah/HDFC BANK LTD/HDFCWC63B9AC4F1FB82B569A66B0635B069"/>
    <m/>
    <n v="68488"/>
    <n v="1534827.2299999991"/>
  </r>
  <r>
    <n v="2777"/>
    <s v="S60103516"/>
    <s v="10/03/2025"/>
    <s v="10/03/2025"/>
    <x v="11"/>
    <s v="10/03/2025 07:28:35 PM "/>
    <s v="MMT/IMPS/506927308231/Yogeshwar201Ren/EAZYAPP TE/Ratnakar Bank"/>
    <m/>
    <n v="14126"/>
    <n v="1548953.2299999991"/>
  </r>
  <r>
    <n v="2778"/>
    <s v="S60304295"/>
    <s v="11/03/2025"/>
    <s v="11/03/2025"/>
    <x v="11"/>
    <s v="11/03/2025 12:20:27 AM "/>
    <s v="MMT/IMPS/507026006955/JayamGupta407Se/EAZYAPP TE/Ratnakar Bank"/>
    <m/>
    <n v="23000"/>
    <n v="1571953.2299999991"/>
  </r>
  <r>
    <n v="2779"/>
    <s v="S60321408"/>
    <s v="11/03/2025"/>
    <s v="11/03/2025"/>
    <x v="11"/>
    <s v="11/03/2025 12:23:33 AM "/>
    <s v="MMT/IMPS/507025015459/JayamGupta407Re/EAZYAPP TE/Ratnakar Bank"/>
    <m/>
    <n v="21678"/>
    <n v="1593631.2299999991"/>
  </r>
  <r>
    <n v="2780"/>
    <s v="S60618825"/>
    <s v="11/03/2025"/>
    <s v="11/03/2025"/>
    <x v="11"/>
    <s v="11/03/2025 08:30:23 AM "/>
    <s v="INF/INFT/039551971321/T1LANDLORD"/>
    <n v="300000"/>
    <m/>
    <n v="1293631.2299999991"/>
  </r>
  <r>
    <n v="2781"/>
    <s v="S60722650"/>
    <s v="11/03/2025"/>
    <s v="11/03/2025"/>
    <x v="11"/>
    <s v="11/03/2025 08:30:23 AM "/>
    <s v="INF/INFT/039551971322/rent dlf       /SYEDDLF"/>
    <n v="83018"/>
    <m/>
    <n v="1210613.2299999991"/>
  </r>
  <r>
    <n v="2782"/>
    <s v="S60852728"/>
    <s v="11/03/2025"/>
    <s v="11/03/2025"/>
    <x v="11"/>
    <s v="11/03/2025 08:30:24 AM "/>
    <s v="INF/INFT/039551971323/dlf rent       /DLFLANDLORD3"/>
    <n v="83018"/>
    <m/>
    <n v="1127595.2299999991"/>
  </r>
  <r>
    <n v="2783"/>
    <s v="S60925028"/>
    <s v="11/03/2025"/>
    <s v="11/03/2025"/>
    <x v="11"/>
    <s v="11/03/2025 08:31:18 AM "/>
    <s v="INF/NEFT/ICICN42025031154582184/SBIN0001879/ren dlf        /DLFLANDLORDATIY"/>
    <n v="83018"/>
    <m/>
    <n v="1044577.2299999991"/>
  </r>
  <r>
    <n v="2784"/>
    <s v="S60962183"/>
    <s v="11/03/2025"/>
    <s v="11/03/2025"/>
    <x v="11"/>
    <s v="11/03/2025 10:16:35 AM "/>
    <s v="INF/NEFT/ICICN42025031154619995/HDFC0000218/HHLANDLORD1"/>
    <n v="124279"/>
    <m/>
    <n v="920298.22999999905"/>
  </r>
  <r>
    <n v="2785"/>
    <s v="S61041596"/>
    <s v="11/03/2025"/>
    <s v="11/03/2025"/>
    <x v="11"/>
    <s v="11/03/2025 10:16:36 AM "/>
    <s v="INF/NEFT/ICICN42025031154619996/HDFC0000218/HHLANDLORD2"/>
    <n v="124279"/>
    <m/>
    <n v="796019.22999999905"/>
  </r>
  <r>
    <n v="2786"/>
    <s v="S61301031"/>
    <s v="11/03/2025"/>
    <s v="11/03/2025"/>
    <x v="11"/>
    <s v="11/03/2025 10:16:36 AM "/>
    <s v="INF/NEFT/ICICN42025031154619997/HDFC0000218/HHLANDLORD3"/>
    <n v="124279"/>
    <m/>
    <n v="671740.22999999905"/>
  </r>
  <r>
    <n v="2787"/>
    <s v="S61313541"/>
    <s v="11/03/2025"/>
    <s v="11/03/2025"/>
    <x v="11"/>
    <s v="11/03/2025 10:16:36 AM "/>
    <s v="INF/NEFT/ICICN42025031154619998/HDFC0000218/HHLANDLORD4"/>
    <n v="124279"/>
    <m/>
    <n v="547461.22999999905"/>
  </r>
  <r>
    <n v="2788"/>
    <s v="S61335020"/>
    <s v="11/03/2025"/>
    <s v="11/03/2025"/>
    <x v="11"/>
    <s v="11/03/2025 01:14:47 PM "/>
    <s v="MMT/IMPS/507013956930/garbagecollecti/Venuops/UTIB0003572"/>
    <n v="10300"/>
    <m/>
    <n v="537161.22999999905"/>
  </r>
  <r>
    <n v="2789"/>
    <s v="S61802175"/>
    <s v="11/03/2025"/>
    <s v="11/03/2025"/>
    <x v="11"/>
    <s v="11/03/2025 01:16:31 PM "/>
    <s v="INF/NEFT/ICICN42025031154775708/KKBK0007466/laundrybill    /laundryking"/>
    <n v="16808"/>
    <m/>
    <n v="520353.22999999905"/>
  </r>
  <r>
    <n v="2790"/>
    <s v="S61856791"/>
    <s v="11/03/2025"/>
    <s v="11/03/2025"/>
    <x v="11"/>
    <s v="11/03/2025 03:38:51 PM "/>
    <s v="MMT/IMPS/507027199832/BhoomiAgarwal20/EAZYAPP TE/Ratnakar Bank"/>
    <m/>
    <n v="36178"/>
    <n v="556531.22999999905"/>
  </r>
  <r>
    <n v="2791"/>
    <s v="S61859400"/>
    <s v="11/03/2025"/>
    <s v="11/03/2025"/>
    <x v="11"/>
    <s v="11/03/2025 06:34:49 PM "/>
    <s v="MMT/IMPS/507027250202/AnvithaH307Rent/EAZYAPP TE/Ratnakar Bank"/>
    <m/>
    <n v="25760"/>
    <n v="582291.22999999905"/>
  </r>
  <r>
    <n v="2792"/>
    <s v="S62131000"/>
    <s v="11/03/2025"/>
    <s v="11/03/2025"/>
    <x v="11"/>
    <s v="11/03/2025 06:59:29 PM "/>
    <s v="UPI/507017106408/eventpayment/priyankanath029//ICI7f36d017ac524b1aa47513f70e75d355/"/>
    <n v="27200"/>
    <m/>
    <n v="555091.22999999905"/>
  </r>
  <r>
    <n v="2793"/>
    <s v="S62140565"/>
    <s v="11/03/2025"/>
    <s v="11/03/2025"/>
    <x v="11"/>
    <s v="11/03/2025 07:41:07 PM "/>
    <s v="UPI/101325235042/room booking/draiken3737@okh/State Bank Of I/HDF54ef148041e84c2581e45d22fd8cb836"/>
    <m/>
    <n v="10000"/>
    <n v="565091.22999999905"/>
  </r>
  <r>
    <n v="2794"/>
    <s v="S62243369"/>
    <s v="11/03/2025"/>
    <s v="11/03/2025"/>
    <x v="11"/>
    <s v="11/03/2025 08:16:51 PM "/>
    <s v="MMT/IMPS/507028282268/HimanshuVerma30/EAZYAPP TE/Ratnakar Bank"/>
    <m/>
    <n v="31360"/>
    <n v="596451.22999999905"/>
  </r>
  <r>
    <n v="2795"/>
    <s v="S62291121"/>
    <s v="11/03/2025"/>
    <s v="11/03/2025"/>
    <x v="11"/>
    <s v="11/03/2025 08:44:28 PM "/>
    <s v="MMT/IMPS/507027291071/AnkurGupta204Se/EAZYAPP TE/Ratnakar Bank"/>
    <m/>
    <n v="41664"/>
    <n v="638115.22999999905"/>
  </r>
  <r>
    <n v="2796"/>
    <s v="S62364053"/>
    <s v="11/03/2025"/>
    <s v="11/03/2025"/>
    <x v="11"/>
    <s v="11/03/2025 09:04:58 PM "/>
    <s v="NEFT-HDFCN52025031113654736-PODILAPU PAVAN KRISHNA-0001-50100477307690-HDFC0000001"/>
    <m/>
    <n v="5000"/>
    <n v="643115.22999999905"/>
  </r>
  <r>
    <n v="2797"/>
    <s v="S62564093"/>
    <s v="12/03/2025"/>
    <s v="12/03/2025"/>
    <x v="11"/>
    <s v="12/03/2025 07:59:43 AM "/>
    <s v="BIL/INFT/ECG5833667/Rent/ KOTAKOMMULA  AS"/>
    <m/>
    <n v="5000"/>
    <n v="648115.22999999905"/>
  </r>
  <r>
    <n v="2798"/>
    <s v="S63502133"/>
    <s v="12/03/2025"/>
    <s v="12/03/2025"/>
    <x v="11"/>
    <s v="12/03/2025 08:51:36 AM "/>
    <s v="MMT/IMPS/507108733677/salaries/PAYROLL/IDFB0020101"/>
    <n v="252000"/>
    <m/>
    <n v="396115.22999999905"/>
  </r>
  <r>
    <n v="2799"/>
    <s v="S63578989"/>
    <s v="12/03/2025"/>
    <s v="12/03/2025"/>
    <x v="11"/>
    <s v="12/03/2025 01:28:32 PM "/>
    <s v="UPI/507120821807/ACservicing/7093364408@ybl//ICIa7268f377c32492a8c798c2d7d80c150/"/>
    <n v="5500"/>
    <m/>
    <n v="390615.22999999905"/>
  </r>
  <r>
    <n v="2800"/>
    <s v="S63579577"/>
    <s v="12/03/2025"/>
    <s v="12/03/2025"/>
    <x v="11"/>
    <s v="12/03/2025 01:30:37 PM "/>
    <s v="UPI/507120832907/ROservicing/ravanpravn96@ib//ICI8b73ca662fdc4ee3af4e0c07663cb714/"/>
    <n v="10500"/>
    <m/>
    <n v="380115.22999999905"/>
  </r>
  <r>
    <n v="2801"/>
    <s v="S63600688"/>
    <s v="12/03/2025"/>
    <s v="12/03/2025"/>
    <x v="11"/>
    <s v="12/03/2025 01:37:14 PM "/>
    <s v="MMT/IMPS/507113414040/vendorbills/Venuops/UTIB0003572"/>
    <n v="10000"/>
    <m/>
    <n v="370115.22999999905"/>
  </r>
  <r>
    <n v="2802"/>
    <s v="S63614776"/>
    <s v="12/03/2025"/>
    <s v="12/03/2025"/>
    <x v="11"/>
    <s v="12/03/2025 01:47:19 PM "/>
    <s v="MMT/IMPS/507113122838/IMPS/ABHASHARMA/Axis Bank"/>
    <m/>
    <n v="10000"/>
    <n v="380115.22999999905"/>
  </r>
  <r>
    <n v="2803"/>
    <s v="S63653389"/>
    <s v="12/03/2025"/>
    <s v="12/03/2025"/>
    <x v="11"/>
    <s v="12/03/2025 04:58:43 PM "/>
    <s v="INF/NEFT/ICICN42025031255818569/IDFB0020101/thriveabhi     /PAYROLL"/>
    <n v="46000"/>
    <m/>
    <n v="334115.22999999905"/>
  </r>
  <r>
    <n v="2804"/>
    <s v="S63663670"/>
    <s v="12/03/2025"/>
    <s v="12/03/2025"/>
    <x v="11"/>
    <s v="12/03/2025 06:57:30 PM "/>
    <s v="UPI/9661711088@yesc/Paid via CRED/HDFC BANK LTD/543765083261/YCD01JP58KRGWEYTGCXXRYCNNR0XT0bd7yg"/>
    <m/>
    <n v="10000"/>
    <n v="344115.22999999905"/>
  </r>
  <r>
    <n v="2805"/>
    <s v="S63668103"/>
    <s v="12/03/2025"/>
    <s v="12/03/2025"/>
    <x v="11"/>
    <s v="12/03/2025 10:09:39 PM "/>
    <s v="MMT/IMPS/507126340838/BharathReddy107/EAZYAPP TE/Ratnakar Bank"/>
    <m/>
    <n v="25849"/>
    <n v="369964.22999999905"/>
  </r>
  <r>
    <n v="2806"/>
    <s v="S63678206"/>
    <s v="13/03/2025"/>
    <s v="13/03/2025"/>
    <x v="11"/>
    <s v="13/03/2025 10:22:40 AM "/>
    <s v="UPI/507225227822/UPI Pay/neha.binani83@o//ICIf703eaf98edd48b39915e77607d949e6/"/>
    <n v="31360"/>
    <m/>
    <n v="338604.22999999905"/>
  </r>
  <r>
    <n v="2807"/>
    <s v="S63861519"/>
    <s v="13/03/2025"/>
    <s v="13/03/2025"/>
    <x v="11"/>
    <s v="13/03/2025 10:24:24 AM "/>
    <s v="UPI/507225237454/watertankers/gaddamsanjeevar//ICIb8ae26590bb943368f9d2a4b40ffc95f/"/>
    <n v="24000"/>
    <m/>
    <n v="314604.22999999905"/>
  </r>
  <r>
    <n v="2808"/>
    <s v="S63936434"/>
    <s v="13/03/2025"/>
    <s v="13/03/2025"/>
    <x v="11"/>
    <s v="13/03/2025 10:58:20 AM "/>
    <s v="INF/NEFT/ICICN42025031356281014/IOBA0000572/rent         /DEEPTHITR"/>
    <n v="415800"/>
    <m/>
    <n v="-101195.77000000095"/>
  </r>
  <r>
    <n v="2809"/>
    <s v="S66291374"/>
    <s v="13/03/2025"/>
    <s v="13/03/2025"/>
    <x v="11"/>
    <s v="13/03/2025 02:19:41 PM "/>
    <s v="CAM/17691ORY/CASH DEP-Other/13-03-25/2017"/>
    <m/>
    <n v="29000"/>
    <n v="-72195.77000000095"/>
  </r>
  <r>
    <n v="2810"/>
    <s v="S66348728"/>
    <s v="13/03/2025"/>
    <s v="13/03/2025"/>
    <x v="11"/>
    <s v="13/03/2025 02:21:39 PM "/>
    <s v="CAM/17691ORY/CASH DEP-Other/13-03-25/2019"/>
    <m/>
    <n v="7100"/>
    <n v="-65095.77000000095"/>
  </r>
  <r>
    <n v="2811"/>
    <s v="S66363380"/>
    <s v="13/03/2025"/>
    <s v="13/03/2025"/>
    <x v="11"/>
    <s v="13/03/2025 02:23:33 PM "/>
    <s v="CAM/17691ORY/CASH DEP-Other/13-03-25/2021"/>
    <m/>
    <n v="5900"/>
    <n v="-59195.77000000095"/>
  </r>
  <r>
    <n v="2812"/>
    <s v="S66395556"/>
    <s v="13/03/2025"/>
    <s v="13/03/2025"/>
    <x v="11"/>
    <s v="13/03/2025 02:33:25 PM "/>
    <s v="CAM/17691ORY/CASH DEP-Other/13-03-25/2023"/>
    <m/>
    <n v="3400"/>
    <n v="-55795.77000000095"/>
  </r>
  <r>
    <n v="2813"/>
    <s v="S66540893"/>
    <s v="13/03/2025"/>
    <s v="13/03/2025"/>
    <x v="11"/>
    <s v="13/03/2025 02:35:20 PM "/>
    <s v="CAM/17691ORY/CASH DEP-Other/13-03-25/2025"/>
    <m/>
    <n v="5300"/>
    <n v="-50495.77000000095"/>
  </r>
  <r>
    <n v="2814"/>
    <s v="S66629287"/>
    <s v="13/03/2025"/>
    <s v="13/03/2025"/>
    <x v="11"/>
    <s v="13/03/2025 02:37:22 PM "/>
    <s v="CAM/17691ORY/CASH DEP-Other/13-03-25/2027"/>
    <m/>
    <n v="4400"/>
    <n v="-46095.77000000095"/>
  </r>
  <r>
    <n v="2815"/>
    <s v="S67149406"/>
    <s v="13/03/2025"/>
    <s v="13/03/2025"/>
    <x v="11"/>
    <s v="13/03/2025 03:21:13 PM "/>
    <s v="UPI/507209799241/Collected Rent/venuganji16g-2@/AXIS BANK/AXI52b0638d739e461eb1352fbefe41d167"/>
    <m/>
    <n v="5700"/>
    <n v="-40395.77000000095"/>
  </r>
  <r>
    <n v="2816"/>
    <s v="S68106700"/>
    <s v="13/03/2025"/>
    <s v="13/03/2025"/>
    <x v="11"/>
    <s v="13/03/2025 07:14:58 PM "/>
    <s v="MMT/IMPS/507228255484/Monica207Rent/EAZYAPP TE/Ratnakar Bank"/>
    <m/>
    <n v="25760"/>
    <n v="-14635.77000000095"/>
  </r>
  <r>
    <n v="2817"/>
    <s v="S69058858"/>
    <s v="13/03/2025"/>
    <s v="13/03/2025"/>
    <x v="11"/>
    <s v="13/03/2025 07:39:04 PM "/>
    <s v="MMT/IMPS/507219356141/Merisha Booking/MERISHA DS/HDFC Bank"/>
    <m/>
    <n v="5000"/>
    <n v="-9635.7700000009499"/>
  </r>
  <r>
    <n v="2818"/>
    <s v="S69301612"/>
    <s v="15/03/2025"/>
    <s v="15/03/2025"/>
    <x v="11"/>
    <s v="15/03/2025 12:22:26 AM "/>
    <s v="MMT/IMPS/507425008005/HimanshuVerma30/EAZYAPP TE/Ratnakar Bank"/>
    <m/>
    <n v="1870"/>
    <n v="-7765.7700000009499"/>
  </r>
  <r>
    <n v="2819"/>
    <s v="S69614568"/>
    <s v="15/03/2025"/>
    <s v="15/03/2025"/>
    <x v="11"/>
    <s v="15/03/2025 02:09:54 PM "/>
    <s v="MMT/IMPS/507425268547/RahulRameshraoT/EAZYAPP TE/Ratnakar Bank"/>
    <m/>
    <n v="16800"/>
    <n v="9034.2299999990501"/>
  </r>
  <r>
    <n v="2820"/>
    <s v="S69652646"/>
    <s v="15/03/2025"/>
    <s v="15/03/2025"/>
    <x v="11"/>
    <s v="15/03/2025 02:12:24 PM "/>
    <s v="MMT/IMPS/507426143711/RahulRameshraoT/EAZYAPP TE/Ratnakar Bank"/>
    <m/>
    <n v="16800"/>
    <n v="25834.22999999905"/>
  </r>
  <r>
    <n v="2821"/>
    <s v="S69675164"/>
    <s v="15/03/2025"/>
    <s v="15/03/2025"/>
    <x v="11"/>
    <s v="15/03/2025 02:12:53 PM "/>
    <s v="MMT/IMPS/507425269832/RahulRameshraoT/EAZYAPP TE/Ratnakar Bank"/>
    <m/>
    <n v="935"/>
    <n v="26769.22999999905"/>
  </r>
  <r>
    <n v="2822"/>
    <s v="S69678776"/>
    <s v="15/03/2025"/>
    <s v="15/03/2025"/>
    <x v="11"/>
    <s v="15/03/2025 02:13:16 PM "/>
    <s v="MMT/IMPS/507427143989/RahulRameshraoT/EAZYAPP TE/Ratnakar Bank"/>
    <m/>
    <n v="16800"/>
    <n v="43569.22999999905"/>
  </r>
  <r>
    <n v="2823"/>
    <s v="S69754106"/>
    <s v="15/03/2025"/>
    <s v="15/03/2025"/>
    <x v="11"/>
    <s v="15/03/2025 05:27:00 PM "/>
    <s v="Processing Fee_SR267595711"/>
    <n v="53900"/>
    <m/>
    <n v="-10330.77000000095"/>
  </r>
  <r>
    <n v="2824"/>
    <s v="S69881765"/>
    <s v="15/03/2025"/>
    <s v="15/03/2025"/>
    <x v="11"/>
    <s v="15/03/2025 05:27:00 PM "/>
    <s v="SGST202503155996997507"/>
    <n v="4851"/>
    <m/>
    <n v="-15181.77000000095"/>
  </r>
  <r>
    <n v="2825"/>
    <s v="S70302734"/>
    <s v="15/03/2025"/>
    <s v="15/03/2025"/>
    <x v="11"/>
    <s v="15/03/2025 05:27:00 PM "/>
    <s v="CGST202503155996997810"/>
    <n v="4851"/>
    <m/>
    <n v="-20032.77000000095"/>
  </r>
  <r>
    <n v="2826"/>
    <s v="S70523345"/>
    <s v="16/03/2025"/>
    <s v="16/03/2025"/>
    <x v="11"/>
    <s v="16/03/2025 11:55:08 AM "/>
    <s v="UPI/507539928148/generatorservic/124910100015762//ICI3306e6037f184d02be26cc4cd417989a/"/>
    <n v="9650"/>
    <m/>
    <n v="-29682.77000000095"/>
  </r>
  <r>
    <n v="2827"/>
    <s v="S70523916"/>
    <s v="16/03/2025"/>
    <s v="16/03/2025"/>
    <x v="11"/>
    <s v="16/03/2025 11:57:14 AM "/>
    <s v="UPI/507539938373/ACservicing/7093364408@ybl//ICIaaee1bd38fcb434d962e3779f6964625/"/>
    <n v="6200"/>
    <m/>
    <n v="-35882.77000000095"/>
  </r>
  <r>
    <n v="2828"/>
    <s v="S70524577"/>
    <s v="16/03/2025"/>
    <s v="16/03/2025"/>
    <x v="11"/>
    <s v="16/03/2025 12:00:35 PM "/>
    <s v="UPI/507539954529/electricalworks/sahoojit19962@i//ICIac85283d0804468599411d2905eab212/"/>
    <n v="10155"/>
    <m/>
    <n v="-46037.77000000095"/>
  </r>
  <r>
    <n v="2829"/>
    <s v="S70525461"/>
    <s v="16/03/2025"/>
    <s v="16/03/2025"/>
    <x v="11"/>
    <s v="16/03/2025 12:01:06 PM "/>
    <s v="MMT/IMPS/507512788037/Venuops/UTIB0003572"/>
    <n v="10000"/>
    <m/>
    <n v="-56037.77000000095"/>
  </r>
  <r>
    <n v="2830"/>
    <s v="S70526018"/>
    <s v="16/03/2025"/>
    <s v="16/03/2025"/>
    <x v="11"/>
    <s v="16/03/2025 01:34:38 PM "/>
    <s v="MMT/IMPS/507525312537/PavanKrishnaPod/EAZYAPP TE/Ratnakar Bank"/>
    <m/>
    <n v="21012"/>
    <n v="-35025.77000000095"/>
  </r>
  <r>
    <n v="2831"/>
    <s v="S70525774"/>
    <s v="16/03/2025"/>
    <s v="16/03/2025"/>
    <x v="11"/>
    <s v="16/03/2025 01:50:29 PM "/>
    <s v="UPI/902426888282/Payment from Ph/nirosha20951@ax/AXIS BANK/AXL147a3ded710f4a2d849ee62118c0cb93"/>
    <m/>
    <n v="32032"/>
    <n v="-2993.7700000009499"/>
  </r>
  <r>
    <n v="2832"/>
    <s v="S70527655"/>
    <s v="16/03/2025"/>
    <s v="16/03/2025"/>
    <x v="11"/>
    <s v="16/03/2025 04:55:22 PM "/>
    <s v="UPI/kumargautam98@a/Payment from Ph/Kotak Mahindra /523308077470/AXLf8ec3672afb54e3cba052b2d55a6d437"/>
    <m/>
    <n v="5000"/>
    <n v="2006.2299999990501"/>
  </r>
  <r>
    <n v="2833"/>
    <s v="S70527657"/>
    <s v="17/03/2025"/>
    <s v="17/03/2025"/>
    <x v="11"/>
    <s v="17/03/2025 09:14:31 AM "/>
    <s v="BIL/ONL/000984886102/One97 Comm"/>
    <n v="56293.9"/>
    <m/>
    <n v="-54287.670000000951"/>
  </r>
  <r>
    <n v="2834"/>
    <s v="S70527808"/>
    <s v="17/03/2025"/>
    <s v="17/03/2025"/>
    <x v="11"/>
    <s v="17/03/2025 09:15:56 AM "/>
    <s v="BIL/ONL/000984886543/One97 Comm"/>
    <n v="55267.9"/>
    <m/>
    <n v="-109555.57000000095"/>
  </r>
  <r>
    <n v="2835"/>
    <s v="S70528475"/>
    <s v="17/03/2025"/>
    <s v="17/03/2025"/>
    <x v="11"/>
    <s v="17/03/2025 09:21:27 AM "/>
    <s v="BIL/ONL/000984888522/DREAMPLUG"/>
    <n v="106392"/>
    <m/>
    <n v="-215947.57000000094"/>
  </r>
  <r>
    <n v="2836"/>
    <s v="S70528466"/>
    <s v="17/03/2025"/>
    <s v="17/03/2025"/>
    <x v="11"/>
    <s v="17/03/2025 09:32:33 AM "/>
    <s v="BIL/ONL/000984892593/ICICI Bank"/>
    <n v="45914.879999999997"/>
    <m/>
    <n v="-261862.45000000094"/>
  </r>
  <r>
    <n v="2837"/>
    <s v="S70559264"/>
    <s v="17/03/2025"/>
    <s v="17/03/2025"/>
    <x v="11"/>
    <s v="17/03/2025 10:15:30 AM "/>
    <s v="INF/NEFT/ICICN42025031757710833/UBIN0801925/rent         /GEETHAT0"/>
    <n v="221130"/>
    <m/>
    <n v="-482992.45000000094"/>
  </r>
  <r>
    <n v="2838"/>
    <s v="S71142974"/>
    <s v="17/03/2025"/>
    <s v="17/03/2025"/>
    <x v="11"/>
    <s v="17/03/2025 10:16:14 AM "/>
    <s v="INF/INFT/039614969311/rent           /NARENICT0"/>
    <n v="204120"/>
    <m/>
    <n v="-687112.45000000088"/>
  </r>
  <r>
    <n v="2839"/>
    <s v="S71527908"/>
    <s v="17/03/2025"/>
    <s v="17/03/2025"/>
    <x v="11"/>
    <s v="17/03/2025 10:25:45 AM "/>
    <s v="MMT/IMPS/507626103969/SnehilNair205Re/EAZYAPP TE/Ratnakar Bank"/>
    <m/>
    <n v="34258"/>
    <n v="-652854.45000000088"/>
  </r>
  <r>
    <n v="2840"/>
    <s v="S71670887"/>
    <s v="17/03/2025"/>
    <s v="17/03/2025"/>
    <x v="11"/>
    <s v="17/03/2025 02:49:09 PM "/>
    <s v="UPI/9235595230@ptsb/Thrive Zero Pri/State Bank OfI/507653674951/PTM3effef48435f43bcb40514ade9214ff7"/>
    <m/>
    <n v="10000"/>
    <n v="-642854.45000000088"/>
  </r>
  <r>
    <n v="2841"/>
    <s v="S71901947"/>
    <s v="17/03/2025"/>
    <s v="17/03/2025"/>
    <x v="11"/>
    <s v="17/03/2025 05:12:26 PM "/>
    <s v="MMT/IMPS/507626237080/BhaweshAgarwal2/EAZYAPP TE/Ratnakar Bank"/>
    <m/>
    <n v="43321"/>
    <n v="-599533.45000000088"/>
  </r>
  <r>
    <n v="2842"/>
    <s v="S71932225"/>
    <s v="17/03/2025"/>
    <s v="17/03/2025"/>
    <x v="11"/>
    <s v="17/03/2025 05:26:00 PM "/>
    <s v="MMT/IMPS/507627240905/ManiShankar503E/EAZYAPP TE/Ratnakar Bank"/>
    <m/>
    <n v="17207"/>
    <n v="-582326.45000000088"/>
  </r>
  <r>
    <n v="2843"/>
    <s v="S71987070"/>
    <s v="17/03/2025"/>
    <s v="17/03/2025"/>
    <x v="11"/>
    <s v="17/03/2025 05:52:24 PM "/>
    <s v="INF/NEFT/ICICN42025031758023391/SBIN0021216/rent         /AAKANKSHA"/>
    <n v="84895"/>
    <m/>
    <n v="-667221.45000000088"/>
  </r>
  <r>
    <n v="2844"/>
    <s v="S72086131"/>
    <s v="17/03/2025"/>
    <s v="17/03/2025"/>
    <x v="11"/>
    <s v="17/03/2025 05:52:24 PM "/>
    <s v="INF/NEFT/ICICN42025031758023392/SBIN0021216/GAYATHRI"/>
    <n v="84895"/>
    <m/>
    <n v="-752116.45000000088"/>
  </r>
  <r>
    <n v="2845"/>
    <s v="S72129956"/>
    <s v="17/03/2025"/>
    <s v="17/03/2025"/>
    <x v="11"/>
    <s v="17/03/2025 05:52:25 PM "/>
    <s v="INF/NEFT/ICICN42025031758023393/SBIN0021110/rent         /GSRINIVAS"/>
    <n v="84895"/>
    <m/>
    <n v="-837011.45000000088"/>
  </r>
  <r>
    <n v="2846"/>
    <s v="S72601390"/>
    <s v="17/03/2025"/>
    <s v="17/03/2025"/>
    <x v="11"/>
    <s v="17/03/2025 09:13:36 PM "/>
    <s v="BIL/INFT/ECL6623434/Rosa 404/ PREETI DILIP SU"/>
    <m/>
    <n v="5000"/>
    <n v="-832011.45000000088"/>
  </r>
  <r>
    <n v="2847"/>
    <s v="S72628019"/>
    <s v="17/03/2025"/>
    <s v="17/03/2025"/>
    <x v="11"/>
    <s v="17/03/2025 09:15:59 PM "/>
    <s v="BIL/INFT/ECL6625120/Rosa 404/ PREETI DILIP SU"/>
    <m/>
    <n v="5000"/>
    <n v="-827011.45000000088"/>
  </r>
  <r>
    <n v="2848"/>
    <s v="S72738044"/>
    <s v="18/03/2025"/>
    <s v="18/03/2025"/>
    <x v="11"/>
    <s v="18/03/2025 10:24:44 AM "/>
    <s v="BIL/ONL/000985326353/One97 Comm"/>
    <n v="5845.9"/>
    <m/>
    <n v="-832857.35000000091"/>
  </r>
  <r>
    <n v="2849"/>
    <s v="S74064888"/>
    <s v="18/03/2025"/>
    <s v="18/03/2025"/>
    <x v="11"/>
    <s v="18/03/2025 07:18:49 PM "/>
    <s v="INF/INFT/039635105261/emi1013cc      /Manish"/>
    <n v="11000"/>
    <m/>
    <n v="-843857.35000000091"/>
  </r>
  <r>
    <n v="2850"/>
    <s v="S75847046"/>
    <s v="19/03/2025"/>
    <s v="19/03/2025"/>
    <x v="11"/>
    <s v="19/03/2025 01:51:10 PM "/>
    <s v="GIB/002039283648/GST       /25033600110920"/>
    <n v="358998"/>
    <m/>
    <n v="-1202855.350000001"/>
  </r>
  <r>
    <n v="2851"/>
    <s v="S75991407"/>
    <s v="19/03/2025"/>
    <s v="19/03/2025"/>
    <x v="11"/>
    <s v="19/03/2025 01:58:56 PM "/>
    <s v="MMT/IMPS/507813181700/P2AMOB/KONARK GUP/Indian Overseas"/>
    <m/>
    <n v="5000"/>
    <n v="-1197855.350000001"/>
  </r>
  <r>
    <n v="2852"/>
    <s v="S77004773"/>
    <s v="19/03/2025"/>
    <s v="19/03/2025"/>
    <x v="11"/>
    <s v="19/03/2025 03:47:47 PM "/>
    <s v="UPI/shyamsundardp@o/Advance for Twi/CITY UNION BANK/544412846005/AXI5b6e5fd7aa30448289ce882c5c1a093f"/>
    <m/>
    <n v="5000"/>
    <n v="-1192855.350000001"/>
  </r>
  <r>
    <n v="2853"/>
    <s v="S77311058"/>
    <s v="19/03/2025"/>
    <s v="19/03/2025"/>
    <x v="11"/>
    <s v="19/03/2025 03:55:55 PM "/>
    <s v="MMT/IMPS/507815102332/Payroll/IDFB0020101"/>
    <n v="50000"/>
    <m/>
    <n v="-1242855.350000001"/>
  </r>
  <r>
    <n v="2854"/>
    <s v="S77827020"/>
    <s v="19/03/2025"/>
    <s v="19/03/2025"/>
    <x v="11"/>
    <s v="19/03/2025 04:00:39 PM "/>
    <s v="UPI/507856364031/ROservice/ravanpravn96@ib//ICIf6596c00347e4e5389e659dde42d9ce2/"/>
    <n v="21900"/>
    <m/>
    <n v="-1264755.350000001"/>
  </r>
  <r>
    <n v="2855"/>
    <s v="S78223107"/>
    <s v="19/03/2025"/>
    <s v="19/03/2025"/>
    <x v="11"/>
    <s v="19/03/2025 04:03:09 PM "/>
    <s v="UPI/507856375683/refrigeratorsev/shaikabbuzar900//ICI7cce0ac1c53c4e99aaddd07ebbb039dc/"/>
    <n v="5750"/>
    <m/>
    <n v="-1270505.350000001"/>
  </r>
  <r>
    <n v="2856"/>
    <s v="S78440968"/>
    <s v="19/03/2025"/>
    <s v="19/03/2025"/>
    <x v="11"/>
    <s v="19/03/2025 04:06:40 PM "/>
    <s v="UPI/507856392029/depositrefund/update.kamal@ok//ICIc173533c7b574824a11ba568238119f9/"/>
    <n v="50000"/>
    <m/>
    <n v="-1320505.350000001"/>
  </r>
  <r>
    <n v="2857"/>
    <s v="S78653231"/>
    <s v="19/03/2025"/>
    <s v="19/03/2025"/>
    <x v="11"/>
    <s v="19/03/2025 04:07:35 PM "/>
    <s v="UPI/507856396213/depositrefund/yspk326@ybl//ICI615e8869895544a9944da84ca1ff231b/"/>
    <n v="9216"/>
    <m/>
    <n v="-1329721.350000001"/>
  </r>
  <r>
    <n v="2858"/>
    <s v="S78811954"/>
    <s v="19/03/2025"/>
    <s v="19/03/2025"/>
    <x v="11"/>
    <s v="19/03/2025 05:35:50 PM "/>
    <s v="UPI/450650193184/Payment from Ph/9000404559@ybl/HDFC BANK LTD/YBLe29a35e5676f47deb12626812d5b73ba"/>
    <m/>
    <n v="4500"/>
    <n v="-1325221.350000001"/>
  </r>
  <r>
    <n v="2859"/>
    <s v="S78813306"/>
    <s v="20/03/2025"/>
    <s v="20/03/2025"/>
    <x v="11"/>
    <s v="20/03/2025 11:42:35 AM "/>
    <s v="MMT/IMPS/507925231330/NehaRaviprolu40/EAZYAPP TE/Ratnakar Bank"/>
    <m/>
    <n v="20608"/>
    <n v="-1304613.350000001"/>
  </r>
  <r>
    <n v="2860"/>
    <s v="S79041971"/>
    <s v="20/03/2025"/>
    <s v="20/03/2025"/>
    <x v="11"/>
    <s v="20/03/2025 03:34:38 PM "/>
    <s v="UPI/507961442688/fireextinguishe/9989097278@ybl//ICI4afce0abb12b438cac4f5f0b24368169/"/>
    <n v="5000"/>
    <m/>
    <n v="-1309613.350000001"/>
  </r>
  <r>
    <n v="2861"/>
    <s v="S79144489"/>
    <s v="20/03/2025"/>
    <s v="20/03/2025"/>
    <x v="11"/>
    <s v="20/03/2025 04:37:23 PM "/>
    <s v="MMT/IMPS/507916764063/IMPS/MANDAVISHU/Axis Bank"/>
    <m/>
    <n v="10000"/>
    <n v="-1299613.350000001"/>
  </r>
  <r>
    <n v="2862"/>
    <s v="S79159244"/>
    <s v="20/03/2025"/>
    <s v="20/03/2025"/>
    <x v="11"/>
    <s v="20/03/2025 11:09:29 PM "/>
    <s v="UPI/sushmitha.lakma/Rent/ICICI Bank/507939519776/ICI29e6f37042ac455db6a780d96ed89eee"/>
    <m/>
    <n v="14336"/>
    <n v="-1285277.350000001"/>
  </r>
  <r>
    <n v="2863"/>
    <s v="S79216697"/>
    <s v="22/03/2025"/>
    <s v="22/03/2025"/>
    <x v="11"/>
    <s v="22/03/2025 09:42:50 AM "/>
    <s v="UPI/508170059434/ACservicing/7093364408@ybl//ICId661dfd345e2467d9e998e039f603f5d/"/>
    <n v="28000"/>
    <m/>
    <n v="-1313277.350000001"/>
  </r>
  <r>
    <n v="2864"/>
    <s v="S79242807"/>
    <s v="22/03/2025"/>
    <s v="22/03/2025"/>
    <x v="11"/>
    <s v="22/03/2025 09:45:18 AM "/>
    <s v="UPI/508170071713/electricalworks/sahoojit19962@i//ICI3498f49b73564978979966324296e621/"/>
    <n v="7460"/>
    <m/>
    <n v="-1320737.350000001"/>
  </r>
  <r>
    <n v="2865"/>
    <s v="S79267659"/>
    <s v="22/03/2025"/>
    <s v="22/03/2025"/>
    <x v="11"/>
    <s v="22/03/2025 09:49:42 AM "/>
    <s v="INF/INFT/039672444021/officechairsrep/Manish"/>
    <n v="6150"/>
    <m/>
    <n v="-1326887.350000001"/>
  </r>
  <r>
    <n v="2866"/>
    <s v="S79282515"/>
    <s v="22/03/2025"/>
    <s v="22/03/2025"/>
    <x v="11"/>
    <s v="22/03/2025 11:24:45 AM "/>
    <s v="MMT/IMPS/508111672433/miscexpenses/Venuops/UTIB0003572"/>
    <n v="10000"/>
    <m/>
    <n v="-1336887.350000001"/>
  </r>
  <r>
    <n v="2867"/>
    <s v="S79319183"/>
    <s v="22/03/2025"/>
    <s v="22/03/2025"/>
    <x v="11"/>
    <s v="22/03/2025 09:20:05 PM "/>
    <s v="UPI/7905985350@upi/NO REMARKS/State Bank Of I/212004475268/UPI52eed955c42a5134af77a630b04d5f79"/>
    <m/>
    <n v="12000"/>
    <n v="-1324887.350000001"/>
  </r>
  <r>
    <n v="2868"/>
    <s v="S79324675"/>
    <s v="23/03/2025"/>
    <s v="23/03/2025"/>
    <x v="11"/>
    <s v="23/03/2025 11:25:33 AM "/>
    <s v="MMT/IMPS/508227080542/DadiHariRamaKri/EAZYAPP TE/Ratnakar Bank"/>
    <m/>
    <n v="14257"/>
    <n v="-1310630.350000001"/>
  </r>
  <r>
    <n v="2869"/>
    <s v="S79331147"/>
    <s v="24/03/2025"/>
    <s v="24/03/2025"/>
    <x v="11"/>
    <s v="24/03/2025 03:02:58 AM "/>
    <s v="INF/NEFT/ICICN42025032450890417/UTIB0CCH274/Payroll"/>
    <n v="66000"/>
    <m/>
    <n v="-1376630.350000001"/>
  </r>
  <r>
    <n v="2870"/>
    <s v="S79457061"/>
    <s v="24/03/2025"/>
    <s v="24/03/2025"/>
    <x v="11"/>
    <s v="24/03/2025 04:01:32 AM "/>
    <s v="NEFT-RETURN-ICICN42025032450890417-Razorpay software private limited-Incorrect Account Number  AC01"/>
    <m/>
    <n v="66000"/>
    <n v="-1310630.350000001"/>
  </r>
  <r>
    <n v="2871"/>
    <s v="S79553055"/>
    <s v="24/03/2025"/>
    <s v="24/03/2025"/>
    <x v="11"/>
    <s v="24/03/2025 12:29:55 PM "/>
    <s v="UPI/infintepoet@okh/UPI/UNION BANK OF I/101971165582/HDF520fb71312e44e6888cf6c03d2ddea4b"/>
    <m/>
    <n v="5000"/>
    <n v="-1305630.350000001"/>
  </r>
  <r>
    <n v="2872"/>
    <s v="S79641365"/>
    <s v="24/03/2025"/>
    <s v="24/03/2025"/>
    <x v="11"/>
    <s v="24/03/2025 01:18:36 PM "/>
    <s v="MMT/IMPS/508328113741/ShakeebArzoo305/EAZYAPP TE/Ratnakar Bank"/>
    <m/>
    <n v="2000"/>
    <n v="-1303630.350000001"/>
  </r>
  <r>
    <n v="2873"/>
    <s v="S79741798"/>
    <s v="24/03/2025"/>
    <s v="24/03/2025"/>
    <x v="11"/>
    <s v="24/03/2025 01:19:44 PM "/>
    <s v="MMT/IMPS/508328114153/ShakeebArzoo305/EAZYAPP TE/Ratnakar Bank"/>
    <m/>
    <n v="198"/>
    <n v="-1303432.350000001"/>
  </r>
  <r>
    <n v="2874"/>
    <s v="S79997064"/>
    <s v="24/03/2025"/>
    <s v="24/03/2025"/>
    <x v="11"/>
    <s v="24/03/2025 04:48:16 PM "/>
    <s v="MMT/IMPS/508316608562/Sent via Jupite/MJSrikanth/Federal Bank"/>
    <m/>
    <n v="5000"/>
    <n v="-1298432.350000001"/>
  </r>
  <r>
    <n v="2875"/>
    <s v="S80466702"/>
    <s v="24/03/2025"/>
    <s v="24/03/2025"/>
    <x v="11"/>
    <s v="24/03/2025 05:49:34 PM "/>
    <s v="MMT/IMPS/508327175832/AnvithaH307Rent/EAZYAPP TE/Ratnakar Bank"/>
    <m/>
    <n v="25760"/>
    <n v="-1272672.350000001"/>
  </r>
  <r>
    <n v="2876"/>
    <s v="S80756237"/>
    <s v="24/03/2025"/>
    <s v="24/03/2025"/>
    <x v="11"/>
    <s v="24/03/2025 06:14:06 PM "/>
    <s v="UPI/508382841807/watertankers/gaddamsanjeevar//ICI97f0879f16a14dfaba9eb5e8993b1930/"/>
    <n v="27000"/>
    <m/>
    <n v="-1299672.350000001"/>
  </r>
  <r>
    <n v="2877"/>
    <s v="S80788429"/>
    <s v="24/03/2025"/>
    <s v="24/03/2025"/>
    <x v="11"/>
    <s v="24/03/2025 06:15:59 PM "/>
    <s v="UPI/508382852562/acrepair/7093364408@ybl//ICIe3ebfa5e4462482aba242bebe72727e0/"/>
    <n v="8000"/>
    <m/>
    <n v="-1307672.350000001"/>
  </r>
  <r>
    <n v="2878"/>
    <s v="S80987049"/>
    <s v="24/03/2025"/>
    <s v="24/03/2025"/>
    <x v="11"/>
    <s v="24/03/2025 06:18:53 PM "/>
    <s v="UPI/508382869149/fireextinguishe/9989097278@ybl//ICIf231bb6465fc4facb3ab8e274cfed6b9/"/>
    <n v="16476"/>
    <m/>
    <n v="-1324148.350000001"/>
  </r>
  <r>
    <n v="2879"/>
    <s v="S81013041"/>
    <s v="24/03/2025"/>
    <s v="24/03/2025"/>
    <x v="11"/>
    <s v="24/03/2025 06:38:43 PM "/>
    <s v="MMT/IMPS/508318636788/Sent via Jupite/MJSrikanth/Federal Bank"/>
    <m/>
    <n v="5000"/>
    <n v="-1319148.350000001"/>
  </r>
  <r>
    <n v="2880"/>
    <s v="S81523175"/>
    <s v="25/03/2025"/>
    <s v="25/03/2025"/>
    <x v="11"/>
    <s v="25/03/2025 10:39:49 AM "/>
    <s v="MMT/IMPS/508410647779/IMPS/ABHASHARMA/Axis Bank"/>
    <m/>
    <n v="14000"/>
    <n v="-1305148.350000001"/>
  </r>
  <r>
    <n v="2881"/>
    <s v="S82945052"/>
    <s v="25/03/2025"/>
    <s v="25/03/2025"/>
    <x v="11"/>
    <s v="25/03/2025 11:23:50 AM "/>
    <s v="MMT/IMPS/508425168555/HarshithaVanama/EAZYAPP TE/Ratnakar Bank"/>
    <m/>
    <n v="11127"/>
    <n v="-1294021.350000001"/>
  </r>
  <r>
    <n v="2882"/>
    <s v="S83714067"/>
    <s v="25/03/2025"/>
    <s v="25/03/2025"/>
    <x v="11"/>
    <s v="25/03/2025 03:38:36 PM "/>
    <s v="MMT/IMPS/508426149586/ParikshitSharma/EAZYAPP TE/Ratnakar Bank"/>
    <m/>
    <n v="40580"/>
    <n v="-1253441.350000001"/>
  </r>
  <r>
    <n v="2883"/>
    <s v="S83711128"/>
    <s v="26/03/2025"/>
    <s v="26/03/2025"/>
    <x v="11"/>
    <s v="26/03/2025 11:25:01 AM "/>
    <s v="GIB/002039678258/DTAX      /25032600028547ICIC"/>
    <n v="350000"/>
    <m/>
    <n v="-1603441.350000001"/>
  </r>
  <r>
    <n v="2884"/>
    <s v="S84094414"/>
    <s v="26/03/2025"/>
    <s v="26/03/2025"/>
    <x v="11"/>
    <s v="26/03/2025 02:10:41 PM "/>
    <s v="MMT/IMPS/508514944233/miscexpenses/Venuops/UTIB0003572"/>
    <n v="10000"/>
    <m/>
    <n v="-1613441.350000001"/>
  </r>
  <r>
    <n v="2885"/>
    <s v="S84391178"/>
    <s v="27/03/2025"/>
    <s v="27/03/2025"/>
    <x v="11"/>
    <s v="27/03/2025 11:41:30 AM "/>
    <s v="IMPS Chg Feb-25+GST"/>
    <n v="94.4"/>
    <m/>
    <n v="-1613535.7500000009"/>
  </r>
  <r>
    <n v="2886"/>
    <s v="S84398169"/>
    <s v="27/03/2025"/>
    <s v="27/03/2025"/>
    <x v="11"/>
    <s v="27/03/2025 04:04:06 PM "/>
    <s v="NEFT-UTIBN62025032799225542-VENEET MAHAJAN-ADVANCE SINGLE SHARI-5338502119-UTIB0005113"/>
    <m/>
    <n v="10000"/>
    <n v="-1603535.7500000009"/>
  </r>
  <r>
    <n v="2887"/>
    <s v="S84504013"/>
    <s v="27/03/2025"/>
    <s v="27/03/2025"/>
    <x v="11"/>
    <s v="27/03/2025 05:27:57 PM "/>
    <s v="MMT/IMPS/508626160369/SHYAMSUNDARDEVI/EAZYAPP TE/Ratnakar Bank"/>
    <m/>
    <n v="24657"/>
    <n v="-1578878.7500000009"/>
  </r>
  <r>
    <n v="2888"/>
    <s v="S85573361"/>
    <s v="27/03/2025"/>
    <s v="27/03/2025"/>
    <x v="11"/>
    <s v="27/03/2025 08:27:28 PM "/>
    <s v="BIL/ONL/000989125252/DreamplugT"/>
    <n v="42473"/>
    <m/>
    <n v="-1621351.7500000009"/>
  </r>
  <r>
    <n v="2889"/>
    <s v="S85735606"/>
    <s v="28/03/2025"/>
    <s v="28/03/2025"/>
    <x v="11"/>
    <s v="28/03/2025 01:15:43 PM "/>
    <s v="MMT/IMPS/508713942405/IMPS/KAJANAGASA/Axis Bank"/>
    <m/>
    <n v="19999"/>
    <n v="-1601352.7500000009"/>
  </r>
  <r>
    <n v="2890"/>
    <s v="S85803983"/>
    <s v="28/03/2025"/>
    <s v="28/03/2025"/>
    <x v="11"/>
    <s v="28/03/2025 01:45:21 PM "/>
    <s v="MMT/IMPS/508728117044/SunnyThakur305R/EAZYAPP TE/Ratnakar Bank"/>
    <m/>
    <n v="15680"/>
    <n v="-1585672.7500000009"/>
  </r>
  <r>
    <n v="2891"/>
    <s v="S85810647"/>
    <s v="28/03/2025"/>
    <s v="28/03/2025"/>
    <x v="11"/>
    <s v="28/03/2025 01:45:54 PM "/>
    <s v="MMT/IMPS/508728117175/SunnyThakur305E/EAZYAPP TE/Ratnakar Bank"/>
    <m/>
    <n v="902"/>
    <n v="-1584770.7500000009"/>
  </r>
  <r>
    <n v="2892"/>
    <s v="S85845903"/>
    <s v="28/03/2025"/>
    <s v="28/03/2025"/>
    <x v="11"/>
    <s v="28/03/2025 02:12:49 PM "/>
    <s v="UPI/508702859893/madhavidepositr/madhavimohan251//ICIe585265be3014c978b07134559912e6f/"/>
    <n v="13500"/>
    <m/>
    <n v="-1598270.7500000009"/>
  </r>
  <r>
    <n v="2893"/>
    <s v="S86516939"/>
    <s v="28/03/2025"/>
    <s v="28/03/2025"/>
    <x v="11"/>
    <s v="28/03/2025 02:13:40 PM "/>
    <s v="UPI/508702864472/architadepositr/architac9@oksbi//ICI77d5f8c5b0bb4f49af4b97294445d73d/"/>
    <n v="14500"/>
    <m/>
    <n v="-1612770.7500000009"/>
  </r>
  <r>
    <n v="2894"/>
    <s v="S87025000"/>
    <s v="28/03/2025"/>
    <s v="28/03/2025"/>
    <x v="11"/>
    <s v="28/03/2025 02:14:38 PM "/>
    <s v="UPI/508702870123/yogeshwardeposi/yogeshwarprakas//ICI4caaf51be9fa405bb0951655e4a7e2c7/"/>
    <n v="19040"/>
    <m/>
    <n v="-1631810.7500000009"/>
  </r>
  <r>
    <n v="2895"/>
    <s v="S88646324"/>
    <s v="28/03/2025"/>
    <s v="28/03/2025"/>
    <x v="11"/>
    <s v="28/03/2025 02:15:40 PM "/>
    <s v="UPI/508702876003/advaitdepositre/9168477613@ybl//ICId6d5d9b0d548488e8232af7c8d726bb4/"/>
    <n v="16300"/>
    <m/>
    <n v="-1648110.7500000009"/>
  </r>
  <r>
    <n v="2896"/>
    <s v="S88899195"/>
    <s v="28/03/2025"/>
    <s v="28/03/2025"/>
    <x v="11"/>
    <s v="28/03/2025 02:16:29 PM "/>
    <s v="UPI/508702880180/emaiddepositref/9792788517@axis//ICI24bc49b94e47454a892f9a3174455b8c/"/>
    <n v="15180"/>
    <m/>
    <n v="-1663290.7500000009"/>
  </r>
  <r>
    <n v="2897"/>
    <s v="S89190115"/>
    <s v="28/03/2025"/>
    <s v="28/03/2025"/>
    <x v="11"/>
    <s v="28/03/2025 02:17:18 PM "/>
    <s v="UPI/508702884475/sudhanshudeposi/9820182938@upi//ICI37b462e11bb34cdfbb336a500e0d1a2a/"/>
    <n v="11840"/>
    <m/>
    <n v="-1675130.7500000009"/>
  </r>
  <r>
    <n v="2898"/>
    <s v="S89973298"/>
    <s v="28/03/2025"/>
    <s v="28/03/2025"/>
    <x v="11"/>
    <s v="28/03/2025 05:46:49 PM "/>
    <s v="UPI/akshil1ahuja-1@/security deposi/CANARA BANK/545306121538/AXId49b5d31f40648de9f4e3dced821da93"/>
    <m/>
    <n v="10000"/>
    <n v="-1665130.7500000009"/>
  </r>
  <r>
    <n v="2899"/>
    <s v="S90342838"/>
    <s v="28/03/2025"/>
    <s v="28/03/2025"/>
    <x v="11"/>
    <s v="28/03/2025 10:02:55 PM "/>
    <s v="UPI/086022460312/Payment from Ph/8978600006@ibl/ICICI Bank/IBLb746e4ea66fd4a17bc166fe6d1634b90"/>
    <m/>
    <n v="5000"/>
    <n v="-1660130.7500000009"/>
  </r>
  <r>
    <n v="2900"/>
    <s v="S91179571"/>
    <s v="29/03/2025"/>
    <s v="29/03/2025"/>
    <x v="11"/>
    <s v="29/03/2025 12:38:27 PM "/>
    <s v="UPI/7075726497@axl/Payment from Ph/BANK OF BARODA/631411517767/AXL06168ad2e9944fa98e6b940f83dc2893"/>
    <m/>
    <n v="62200"/>
    <n v="-1597930.7500000009"/>
  </r>
  <r>
    <n v="2901"/>
    <s v="S91203485"/>
    <s v="30/03/2025"/>
    <s v="30/03/2025"/>
    <x v="11"/>
    <s v="30/03/2025 02:58:24 PM "/>
    <s v="MMT/IMPS/508925340314/BhavyaUpadhyay5/EAZYAPP TE/Ratnakar Bank"/>
    <m/>
    <n v="374"/>
    <n v="-1597556.7500000009"/>
  </r>
  <r>
    <n v="2902"/>
    <s v="S91474056"/>
    <s v="30/03/2025"/>
    <s v="30/03/2025"/>
    <x v="11"/>
    <s v="30/03/2025 04:36:32 PM "/>
    <s v="MMT/IMPS/508916744545/OthersRent/PUNEETKAPO/Axis Bank"/>
    <m/>
    <n v="6720"/>
    <n v="-1590836.7500000009"/>
  </r>
  <r>
    <n v="2903"/>
    <s v="S92251234"/>
    <s v="31/03/2025"/>
    <s v="31/03/2025"/>
    <x v="11"/>
    <s v="31/03/2025 08:33:08 AM "/>
    <s v="INF/INFT/039777517481/interest       /Manish"/>
    <n v="45000"/>
    <m/>
    <n v="-1635836.7500000009"/>
  </r>
  <r>
    <n v="2904"/>
    <s v="S94253271"/>
    <s v="31/03/2025"/>
    <s v="31/03/2025"/>
    <x v="11"/>
    <s v="31/03/2025 09:15:44 AM "/>
    <s v="UPI/rakhikrish1319@/UPI/State Bank Of I/509059318719/SBIc659fab8c68e43d9a5be9080c995b434"/>
    <m/>
    <n v="5000"/>
    <n v="-1630836.7500000009"/>
  </r>
  <r>
    <n v="2905"/>
    <s v="S94296722"/>
    <s v="31/03/2025"/>
    <s v="31/03/2025"/>
    <x v="11"/>
    <s v="31/03/2025 09:56:58 AM "/>
    <s v="MMT/IMPS/509009022706/Salary/Payroll/IDFB0020101"/>
    <n v="4000"/>
    <m/>
    <n v="-1634836.7500000009"/>
  </r>
  <r>
    <n v="2906"/>
    <s v="S94596329"/>
    <s v="31/03/2025"/>
    <s v="31/03/2025"/>
    <x v="11"/>
    <s v="31/03/2025 12:38:44 PM "/>
    <s v="UPI/509017436693/T1ACservicing/7093364408@ybl//ICI9eb2c71113c54344966b8d72a888806b/"/>
    <n v="35000"/>
    <m/>
    <n v="-1669836.7500000009"/>
  </r>
  <r>
    <n v="2907"/>
    <s v="S94616494"/>
    <s v="31/03/2025"/>
    <s v="31/03/2025"/>
    <x v="11"/>
    <s v="31/03/2025 12:39:57 PM "/>
    <s v="UPI/509017443869/electrical/sahoojit19962@i//ICI4df454253e874a62b16ec171ba6df5e7/"/>
    <n v="7270"/>
    <m/>
    <n v="-1677106.7500000009"/>
  </r>
  <r>
    <n v="2908"/>
    <s v="S94637409"/>
    <s v="31/03/2025"/>
    <s v="31/03/2025"/>
    <x v="11"/>
    <s v="31/03/2025 02:18:40 PM "/>
    <s v="BIL/INFT/ECZ8854596/Ogrima Booking/ OGRIMA MUKHERJE"/>
    <m/>
    <n v="5000"/>
    <n v="-1672106.7500000009"/>
  </r>
  <r>
    <n v="2909"/>
    <s v="S94637908"/>
    <s v="31/03/2025"/>
    <s v="31/03/2025"/>
    <x v="11"/>
    <s v="31/03/2025 02:32:55 PM "/>
    <s v="MMT/IMPS/509014228902/IMPS/UTKARSHPAN/Axis Bank"/>
    <m/>
    <n v="10000"/>
    <n v="-1662106.7500000009"/>
  </r>
  <r>
    <n v="2910"/>
    <s v="S94785487"/>
    <s v="31/03/2025"/>
    <s v="31/03/2025"/>
    <x v="11"/>
    <s v="31/03/2025 03:15:22 PM "/>
    <s v="UPI/9837824177@idbi/Booking fee for/IDBI BANK/509000538573/IDBaf9b6a4059ed4b43ab6d5d4cdb55d07d"/>
    <m/>
    <n v="5000"/>
    <n v="-1657106.7500000009"/>
  </r>
  <r>
    <n v="2911"/>
    <s v="S94804875"/>
    <s v="31/03/2025"/>
    <s v="31/03/2025"/>
    <x v="11"/>
    <s v="31/03/2025 04:08:21 PM "/>
    <s v="MMT/IMPS/509016998274/bonus/Payroll/IDFB0020101"/>
    <n v="9100"/>
    <m/>
    <n v="-1666206.7500000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5CAB1-35E7-4C0E-A246-8E57ECEA054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10"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m="1" x="12"/>
        <item x="10"/>
        <item x="11"/>
        <item t="default"/>
      </items>
    </pivotField>
    <pivotField showAll="0"/>
    <pivotField showAll="0"/>
    <pivotField dataField="1" showAll="0"/>
    <pivotField dataField="1" showAll="0"/>
    <pivotField numFmtId="164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thdrawal" fld="7" baseField="0" baseItem="0"/>
    <dataField name="Sum of Deposit" fld="8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2912"/>
  <sheetViews>
    <sheetView showGridLines="0"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ColWidth="11.44140625" defaultRowHeight="14.4" x14ac:dyDescent="0.3"/>
  <cols>
    <col min="1" max="1" width="7.44140625" style="2" bestFit="1" customWidth="1"/>
    <col min="2" max="2" width="11" style="2" bestFit="1" customWidth="1"/>
    <col min="3" max="3" width="13.88671875" style="2" bestFit="1" customWidth="1"/>
    <col min="4" max="4" width="12.88671875" style="2" bestFit="1" customWidth="1"/>
    <col min="5" max="5" width="11.5546875" style="2" customWidth="1"/>
    <col min="6" max="6" width="27.5546875" style="41" bestFit="1" customWidth="1"/>
    <col min="7" max="7" width="118.88671875" style="2" bestFit="1" customWidth="1"/>
    <col min="8" max="8" width="16.109375" style="9" bestFit="1" customWidth="1"/>
    <col min="9" max="9" width="11.88671875" style="9" bestFit="1" customWidth="1"/>
    <col min="10" max="10" width="12" style="7" bestFit="1" customWidth="1"/>
    <col min="11" max="11" width="14.109375" style="2" bestFit="1" customWidth="1"/>
    <col min="12" max="16384" width="11.44140625" style="2"/>
  </cols>
  <sheetData>
    <row r="1" spans="1:11" ht="15.6" x14ac:dyDescent="0.3">
      <c r="A1" s="23"/>
      <c r="B1" s="23"/>
      <c r="C1" s="23"/>
      <c r="D1" s="23"/>
      <c r="E1" s="24">
        <v>45382</v>
      </c>
      <c r="F1" s="28"/>
      <c r="G1" s="23" t="s">
        <v>0</v>
      </c>
      <c r="H1" s="25"/>
      <c r="I1" s="25"/>
      <c r="J1" s="25">
        <v>-253208.7</v>
      </c>
      <c r="K1" s="8"/>
    </row>
    <row r="2" spans="1:11" s="5" customFormat="1" ht="15.6" x14ac:dyDescent="0.3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2" t="s">
        <v>8</v>
      </c>
      <c r="I2" s="22" t="s">
        <v>9</v>
      </c>
      <c r="J2" s="22" t="s">
        <v>10</v>
      </c>
    </row>
    <row r="3" spans="1:11" ht="15.6" hidden="1" x14ac:dyDescent="0.3">
      <c r="A3" s="26">
        <f>ROW()-1</f>
        <v>2</v>
      </c>
      <c r="B3" s="26" t="s">
        <v>11</v>
      </c>
      <c r="C3" s="26" t="s">
        <v>12</v>
      </c>
      <c r="D3" s="26" t="s">
        <v>13</v>
      </c>
      <c r="E3" s="27">
        <f>EOMONTH(D3,0)</f>
        <v>45412</v>
      </c>
      <c r="F3" s="50" t="s">
        <v>14</v>
      </c>
      <c r="G3" s="28" t="s">
        <v>15</v>
      </c>
      <c r="H3" s="29">
        <v>170000</v>
      </c>
      <c r="I3" s="29"/>
      <c r="J3" s="29">
        <f>J1+I3-H3</f>
        <v>-423208.7</v>
      </c>
      <c r="K3" s="6"/>
    </row>
    <row r="4" spans="1:11" ht="15.6" hidden="1" x14ac:dyDescent="0.3">
      <c r="A4" s="26">
        <f t="shared" ref="A4:A65" si="0">ROW()-1</f>
        <v>3</v>
      </c>
      <c r="B4" s="26" t="s">
        <v>16</v>
      </c>
      <c r="C4" s="26" t="s">
        <v>12</v>
      </c>
      <c r="D4" s="26" t="s">
        <v>13</v>
      </c>
      <c r="E4" s="27">
        <f t="shared" ref="E4:E65" si="1">EOMONTH(D4,0)</f>
        <v>45412</v>
      </c>
      <c r="F4" s="50" t="s">
        <v>17</v>
      </c>
      <c r="G4" s="28" t="s">
        <v>18</v>
      </c>
      <c r="H4" s="29"/>
      <c r="I4" s="29">
        <v>26075</v>
      </c>
      <c r="J4" s="29">
        <f t="shared" ref="J4:J67" si="2">J3+I4-H4</f>
        <v>-397133.7</v>
      </c>
    </row>
    <row r="5" spans="1:11" ht="15.6" hidden="1" x14ac:dyDescent="0.3">
      <c r="A5" s="26">
        <f t="shared" si="0"/>
        <v>4</v>
      </c>
      <c r="B5" s="26" t="s">
        <v>19</v>
      </c>
      <c r="C5" s="26" t="s">
        <v>12</v>
      </c>
      <c r="D5" s="26" t="s">
        <v>13</v>
      </c>
      <c r="E5" s="27">
        <f t="shared" si="1"/>
        <v>45412</v>
      </c>
      <c r="F5" s="50" t="s">
        <v>20</v>
      </c>
      <c r="G5" s="28" t="s">
        <v>21</v>
      </c>
      <c r="H5" s="29">
        <v>782</v>
      </c>
      <c r="I5" s="29"/>
      <c r="J5" s="29">
        <f t="shared" si="2"/>
        <v>-397915.7</v>
      </c>
    </row>
    <row r="6" spans="1:11" ht="15.6" hidden="1" x14ac:dyDescent="0.3">
      <c r="A6" s="26">
        <f t="shared" si="0"/>
        <v>5</v>
      </c>
      <c r="B6" s="26" t="s">
        <v>22</v>
      </c>
      <c r="C6" s="26" t="s">
        <v>13</v>
      </c>
      <c r="D6" s="26" t="s">
        <v>13</v>
      </c>
      <c r="E6" s="27">
        <f t="shared" si="1"/>
        <v>45412</v>
      </c>
      <c r="F6" s="50" t="s">
        <v>23</v>
      </c>
      <c r="G6" s="28" t="s">
        <v>24</v>
      </c>
      <c r="H6" s="29">
        <v>76393</v>
      </c>
      <c r="I6" s="29"/>
      <c r="J6" s="29">
        <f t="shared" si="2"/>
        <v>-474308.7</v>
      </c>
    </row>
    <row r="7" spans="1:11" ht="15.6" hidden="1" x14ac:dyDescent="0.3">
      <c r="A7" s="26">
        <f t="shared" si="0"/>
        <v>6</v>
      </c>
      <c r="B7" s="26" t="s">
        <v>25</v>
      </c>
      <c r="C7" s="26" t="s">
        <v>13</v>
      </c>
      <c r="D7" s="26" t="s">
        <v>13</v>
      </c>
      <c r="E7" s="27">
        <f t="shared" si="1"/>
        <v>45412</v>
      </c>
      <c r="F7" s="50" t="s">
        <v>26</v>
      </c>
      <c r="G7" s="28" t="s">
        <v>27</v>
      </c>
      <c r="H7" s="29">
        <v>38870</v>
      </c>
      <c r="I7" s="29"/>
      <c r="J7" s="29">
        <f t="shared" si="2"/>
        <v>-513178.7</v>
      </c>
    </row>
    <row r="8" spans="1:11" ht="15.6" hidden="1" x14ac:dyDescent="0.3">
      <c r="A8" s="26">
        <f t="shared" si="0"/>
        <v>7</v>
      </c>
      <c r="B8" s="26" t="s">
        <v>28</v>
      </c>
      <c r="C8" s="26" t="s">
        <v>13</v>
      </c>
      <c r="D8" s="26" t="s">
        <v>13</v>
      </c>
      <c r="E8" s="27">
        <f t="shared" si="1"/>
        <v>45412</v>
      </c>
      <c r="F8" s="50" t="s">
        <v>29</v>
      </c>
      <c r="G8" s="28" t="s">
        <v>30</v>
      </c>
      <c r="H8" s="29"/>
      <c r="I8" s="29">
        <v>30240</v>
      </c>
      <c r="J8" s="29">
        <f t="shared" si="2"/>
        <v>-482938.7</v>
      </c>
    </row>
    <row r="9" spans="1:11" ht="15.6" hidden="1" x14ac:dyDescent="0.3">
      <c r="A9" s="26">
        <f t="shared" si="0"/>
        <v>8</v>
      </c>
      <c r="B9" s="26" t="s">
        <v>31</v>
      </c>
      <c r="C9" s="26" t="s">
        <v>13</v>
      </c>
      <c r="D9" s="26" t="s">
        <v>13</v>
      </c>
      <c r="E9" s="27">
        <f t="shared" si="1"/>
        <v>45412</v>
      </c>
      <c r="F9" s="50" t="s">
        <v>32</v>
      </c>
      <c r="G9" s="28" t="s">
        <v>33</v>
      </c>
      <c r="H9" s="29">
        <v>104000</v>
      </c>
      <c r="I9" s="29"/>
      <c r="J9" s="29">
        <f t="shared" si="2"/>
        <v>-586938.69999999995</v>
      </c>
    </row>
    <row r="10" spans="1:11" ht="15.6" hidden="1" x14ac:dyDescent="0.3">
      <c r="A10" s="26">
        <f t="shared" si="0"/>
        <v>9</v>
      </c>
      <c r="B10" s="26" t="s">
        <v>34</v>
      </c>
      <c r="C10" s="26" t="s">
        <v>13</v>
      </c>
      <c r="D10" s="26" t="s">
        <v>13</v>
      </c>
      <c r="E10" s="27">
        <f t="shared" si="1"/>
        <v>45412</v>
      </c>
      <c r="F10" s="50" t="s">
        <v>35</v>
      </c>
      <c r="G10" s="28" t="s">
        <v>36</v>
      </c>
      <c r="H10" s="29"/>
      <c r="I10" s="29">
        <v>16052.1</v>
      </c>
      <c r="J10" s="29">
        <f t="shared" si="2"/>
        <v>-570886.6</v>
      </c>
    </row>
    <row r="11" spans="1:11" ht="15.6" hidden="1" x14ac:dyDescent="0.3">
      <c r="A11" s="26">
        <f t="shared" si="0"/>
        <v>10</v>
      </c>
      <c r="B11" s="26" t="s">
        <v>37</v>
      </c>
      <c r="C11" s="26" t="s">
        <v>13</v>
      </c>
      <c r="D11" s="26" t="s">
        <v>13</v>
      </c>
      <c r="E11" s="27">
        <f t="shared" si="1"/>
        <v>45412</v>
      </c>
      <c r="F11" s="50" t="s">
        <v>38</v>
      </c>
      <c r="G11" s="28" t="s">
        <v>39</v>
      </c>
      <c r="H11" s="29">
        <v>5000</v>
      </c>
      <c r="I11" s="29"/>
      <c r="J11" s="29">
        <f t="shared" si="2"/>
        <v>-575886.6</v>
      </c>
    </row>
    <row r="12" spans="1:11" ht="15.6" hidden="1" x14ac:dyDescent="0.3">
      <c r="A12" s="26">
        <f t="shared" si="0"/>
        <v>11</v>
      </c>
      <c r="B12" s="26" t="s">
        <v>40</v>
      </c>
      <c r="C12" s="26" t="s">
        <v>13</v>
      </c>
      <c r="D12" s="26" t="s">
        <v>13</v>
      </c>
      <c r="E12" s="27">
        <f t="shared" si="1"/>
        <v>45412</v>
      </c>
      <c r="F12" s="50" t="s">
        <v>41</v>
      </c>
      <c r="G12" s="28" t="s">
        <v>42</v>
      </c>
      <c r="H12" s="29"/>
      <c r="I12" s="29">
        <v>4952.8</v>
      </c>
      <c r="J12" s="29">
        <f t="shared" si="2"/>
        <v>-570933.79999999993</v>
      </c>
    </row>
    <row r="13" spans="1:11" ht="15.6" hidden="1" x14ac:dyDescent="0.3">
      <c r="A13" s="26">
        <f t="shared" si="0"/>
        <v>12</v>
      </c>
      <c r="B13" s="26" t="s">
        <v>43</v>
      </c>
      <c r="C13" s="26" t="s">
        <v>13</v>
      </c>
      <c r="D13" s="26" t="s">
        <v>13</v>
      </c>
      <c r="E13" s="27">
        <f t="shared" si="1"/>
        <v>45412</v>
      </c>
      <c r="F13" s="50" t="s">
        <v>44</v>
      </c>
      <c r="G13" s="28" t="s">
        <v>45</v>
      </c>
      <c r="H13" s="29"/>
      <c r="I13" s="29">
        <v>16800</v>
      </c>
      <c r="J13" s="29">
        <f t="shared" si="2"/>
        <v>-554133.79999999993</v>
      </c>
    </row>
    <row r="14" spans="1:11" ht="15.6" hidden="1" x14ac:dyDescent="0.3">
      <c r="A14" s="26">
        <f t="shared" si="0"/>
        <v>13</v>
      </c>
      <c r="B14" s="26" t="s">
        <v>46</v>
      </c>
      <c r="C14" s="26" t="s">
        <v>47</v>
      </c>
      <c r="D14" s="26" t="s">
        <v>47</v>
      </c>
      <c r="E14" s="27">
        <f t="shared" si="1"/>
        <v>45412</v>
      </c>
      <c r="F14" s="50" t="s">
        <v>48</v>
      </c>
      <c r="G14" s="28" t="s">
        <v>49</v>
      </c>
      <c r="H14" s="29"/>
      <c r="I14" s="29">
        <v>31360</v>
      </c>
      <c r="J14" s="29">
        <f t="shared" si="2"/>
        <v>-522773.79999999993</v>
      </c>
    </row>
    <row r="15" spans="1:11" ht="15.6" hidden="1" x14ac:dyDescent="0.3">
      <c r="A15" s="26">
        <f t="shared" si="0"/>
        <v>14</v>
      </c>
      <c r="B15" s="26" t="s">
        <v>50</v>
      </c>
      <c r="C15" s="26" t="s">
        <v>47</v>
      </c>
      <c r="D15" s="26" t="s">
        <v>47</v>
      </c>
      <c r="E15" s="27">
        <f t="shared" si="1"/>
        <v>45412</v>
      </c>
      <c r="F15" s="50" t="s">
        <v>51</v>
      </c>
      <c r="G15" s="28" t="s">
        <v>52</v>
      </c>
      <c r="H15" s="29"/>
      <c r="I15" s="29">
        <v>15680</v>
      </c>
      <c r="J15" s="29">
        <f t="shared" si="2"/>
        <v>-507093.79999999993</v>
      </c>
    </row>
    <row r="16" spans="1:11" ht="15.6" hidden="1" x14ac:dyDescent="0.3">
      <c r="A16" s="26">
        <f t="shared" si="0"/>
        <v>15</v>
      </c>
      <c r="B16" s="26" t="s">
        <v>53</v>
      </c>
      <c r="C16" s="26" t="s">
        <v>47</v>
      </c>
      <c r="D16" s="26" t="s">
        <v>47</v>
      </c>
      <c r="E16" s="27">
        <f t="shared" si="1"/>
        <v>45412</v>
      </c>
      <c r="F16" s="50" t="s">
        <v>54</v>
      </c>
      <c r="G16" s="28" t="s">
        <v>55</v>
      </c>
      <c r="H16" s="29"/>
      <c r="I16" s="29">
        <v>665249.13</v>
      </c>
      <c r="J16" s="29">
        <f t="shared" si="2"/>
        <v>158155.33000000007</v>
      </c>
    </row>
    <row r="17" spans="1:10" ht="15.6" hidden="1" x14ac:dyDescent="0.3">
      <c r="A17" s="26">
        <f t="shared" si="0"/>
        <v>16</v>
      </c>
      <c r="B17" s="26" t="s">
        <v>56</v>
      </c>
      <c r="C17" s="26" t="s">
        <v>47</v>
      </c>
      <c r="D17" s="26" t="s">
        <v>47</v>
      </c>
      <c r="E17" s="27">
        <f t="shared" si="1"/>
        <v>45412</v>
      </c>
      <c r="F17" s="50" t="s">
        <v>57</v>
      </c>
      <c r="G17" s="28" t="s">
        <v>58</v>
      </c>
      <c r="H17" s="29"/>
      <c r="I17" s="29">
        <v>7924.48</v>
      </c>
      <c r="J17" s="29">
        <f t="shared" si="2"/>
        <v>166079.81000000008</v>
      </c>
    </row>
    <row r="18" spans="1:10" ht="15.6" hidden="1" x14ac:dyDescent="0.3">
      <c r="A18" s="26">
        <f t="shared" si="0"/>
        <v>17</v>
      </c>
      <c r="B18" s="26" t="s">
        <v>59</v>
      </c>
      <c r="C18" s="26" t="s">
        <v>60</v>
      </c>
      <c r="D18" s="26" t="s">
        <v>60</v>
      </c>
      <c r="E18" s="27">
        <f t="shared" si="1"/>
        <v>45412</v>
      </c>
      <c r="F18" s="50" t="s">
        <v>61</v>
      </c>
      <c r="G18" s="28" t="s">
        <v>62</v>
      </c>
      <c r="H18" s="29"/>
      <c r="I18" s="29">
        <v>508155.64</v>
      </c>
      <c r="J18" s="29">
        <f t="shared" si="2"/>
        <v>674235.45000000007</v>
      </c>
    </row>
    <row r="19" spans="1:10" ht="15.6" hidden="1" x14ac:dyDescent="0.3">
      <c r="A19" s="26">
        <f t="shared" si="0"/>
        <v>18</v>
      </c>
      <c r="B19" s="26" t="s">
        <v>63</v>
      </c>
      <c r="C19" s="26" t="s">
        <v>60</v>
      </c>
      <c r="D19" s="26" t="s">
        <v>60</v>
      </c>
      <c r="E19" s="27">
        <f t="shared" si="1"/>
        <v>45412</v>
      </c>
      <c r="F19" s="50" t="s">
        <v>64</v>
      </c>
      <c r="G19" s="28" t="s">
        <v>65</v>
      </c>
      <c r="H19" s="29">
        <v>214000</v>
      </c>
      <c r="I19" s="29"/>
      <c r="J19" s="29">
        <f t="shared" si="2"/>
        <v>460235.45000000007</v>
      </c>
    </row>
    <row r="20" spans="1:10" ht="15.6" hidden="1" x14ac:dyDescent="0.3">
      <c r="A20" s="26">
        <f t="shared" si="0"/>
        <v>19</v>
      </c>
      <c r="B20" s="26" t="s">
        <v>66</v>
      </c>
      <c r="C20" s="26" t="s">
        <v>60</v>
      </c>
      <c r="D20" s="26" t="s">
        <v>60</v>
      </c>
      <c r="E20" s="27">
        <f t="shared" si="1"/>
        <v>45412</v>
      </c>
      <c r="F20" s="50" t="s">
        <v>67</v>
      </c>
      <c r="G20" s="28" t="s">
        <v>68</v>
      </c>
      <c r="H20" s="29"/>
      <c r="I20" s="29">
        <v>4952.8</v>
      </c>
      <c r="J20" s="29">
        <f t="shared" si="2"/>
        <v>465188.25000000006</v>
      </c>
    </row>
    <row r="21" spans="1:10" ht="15.6" hidden="1" x14ac:dyDescent="0.3">
      <c r="A21" s="26">
        <f t="shared" si="0"/>
        <v>20</v>
      </c>
      <c r="B21" s="26" t="s">
        <v>69</v>
      </c>
      <c r="C21" s="26" t="s">
        <v>60</v>
      </c>
      <c r="D21" s="26" t="s">
        <v>60</v>
      </c>
      <c r="E21" s="27">
        <f t="shared" si="1"/>
        <v>45412</v>
      </c>
      <c r="F21" s="50" t="s">
        <v>70</v>
      </c>
      <c r="G21" s="28" t="s">
        <v>71</v>
      </c>
      <c r="H21" s="29">
        <v>30000</v>
      </c>
      <c r="I21" s="29"/>
      <c r="J21" s="29">
        <f t="shared" si="2"/>
        <v>435188.25000000006</v>
      </c>
    </row>
    <row r="22" spans="1:10" ht="15.6" hidden="1" x14ac:dyDescent="0.3">
      <c r="A22" s="26">
        <f t="shared" si="0"/>
        <v>21</v>
      </c>
      <c r="B22" s="26" t="s">
        <v>72</v>
      </c>
      <c r="C22" s="26" t="s">
        <v>73</v>
      </c>
      <c r="D22" s="26" t="s">
        <v>73</v>
      </c>
      <c r="E22" s="27">
        <f t="shared" si="1"/>
        <v>45412</v>
      </c>
      <c r="F22" s="50" t="s">
        <v>74</v>
      </c>
      <c r="G22" s="28" t="s">
        <v>75</v>
      </c>
      <c r="H22" s="29"/>
      <c r="I22" s="29">
        <v>28224</v>
      </c>
      <c r="J22" s="29">
        <f t="shared" si="2"/>
        <v>463412.25000000006</v>
      </c>
    </row>
    <row r="23" spans="1:10" ht="15.6" hidden="1" x14ac:dyDescent="0.3">
      <c r="A23" s="26">
        <f t="shared" si="0"/>
        <v>22</v>
      </c>
      <c r="B23" s="26" t="s">
        <v>76</v>
      </c>
      <c r="C23" s="26" t="s">
        <v>73</v>
      </c>
      <c r="D23" s="26" t="s">
        <v>73</v>
      </c>
      <c r="E23" s="27">
        <f t="shared" si="1"/>
        <v>45412</v>
      </c>
      <c r="F23" s="50" t="s">
        <v>77</v>
      </c>
      <c r="G23" s="28" t="s">
        <v>78</v>
      </c>
      <c r="H23" s="29"/>
      <c r="I23" s="29">
        <v>24480</v>
      </c>
      <c r="J23" s="29">
        <f t="shared" si="2"/>
        <v>487892.25000000006</v>
      </c>
    </row>
    <row r="24" spans="1:10" ht="15.6" hidden="1" x14ac:dyDescent="0.3">
      <c r="A24" s="26">
        <f t="shared" si="0"/>
        <v>23</v>
      </c>
      <c r="B24" s="26" t="s">
        <v>79</v>
      </c>
      <c r="C24" s="26" t="s">
        <v>73</v>
      </c>
      <c r="D24" s="26" t="s">
        <v>73</v>
      </c>
      <c r="E24" s="27">
        <f t="shared" si="1"/>
        <v>45412</v>
      </c>
      <c r="F24" s="50" t="s">
        <v>80</v>
      </c>
      <c r="G24" s="28" t="s">
        <v>81</v>
      </c>
      <c r="H24" s="29"/>
      <c r="I24" s="29">
        <v>15680</v>
      </c>
      <c r="J24" s="29">
        <f t="shared" si="2"/>
        <v>503572.25000000006</v>
      </c>
    </row>
    <row r="25" spans="1:10" ht="15.6" hidden="1" x14ac:dyDescent="0.3">
      <c r="A25" s="26">
        <f t="shared" si="0"/>
        <v>24</v>
      </c>
      <c r="B25" s="26" t="s">
        <v>82</v>
      </c>
      <c r="C25" s="26" t="s">
        <v>73</v>
      </c>
      <c r="D25" s="26" t="s">
        <v>73</v>
      </c>
      <c r="E25" s="27">
        <f t="shared" si="1"/>
        <v>45412</v>
      </c>
      <c r="F25" s="50" t="s">
        <v>83</v>
      </c>
      <c r="G25" s="28" t="s">
        <v>84</v>
      </c>
      <c r="H25" s="29"/>
      <c r="I25" s="29">
        <v>157646.96</v>
      </c>
      <c r="J25" s="29">
        <f t="shared" si="2"/>
        <v>661219.21000000008</v>
      </c>
    </row>
    <row r="26" spans="1:10" ht="15.6" hidden="1" x14ac:dyDescent="0.3">
      <c r="A26" s="26">
        <f t="shared" si="0"/>
        <v>25</v>
      </c>
      <c r="B26" s="26" t="s">
        <v>85</v>
      </c>
      <c r="C26" s="26" t="s">
        <v>73</v>
      </c>
      <c r="D26" s="26" t="s">
        <v>73</v>
      </c>
      <c r="E26" s="27">
        <f t="shared" si="1"/>
        <v>45412</v>
      </c>
      <c r="F26" s="50" t="s">
        <v>86</v>
      </c>
      <c r="G26" s="28" t="s">
        <v>87</v>
      </c>
      <c r="H26" s="29"/>
      <c r="I26" s="29">
        <v>67387</v>
      </c>
      <c r="J26" s="29">
        <f t="shared" si="2"/>
        <v>728606.21000000008</v>
      </c>
    </row>
    <row r="27" spans="1:10" ht="15.6" hidden="1" x14ac:dyDescent="0.3">
      <c r="A27" s="26">
        <f t="shared" si="0"/>
        <v>26</v>
      </c>
      <c r="B27" s="26" t="s">
        <v>88</v>
      </c>
      <c r="C27" s="26" t="s">
        <v>73</v>
      </c>
      <c r="D27" s="26" t="s">
        <v>73</v>
      </c>
      <c r="E27" s="27">
        <f t="shared" si="1"/>
        <v>45412</v>
      </c>
      <c r="F27" s="50" t="s">
        <v>89</v>
      </c>
      <c r="G27" s="28" t="s">
        <v>90</v>
      </c>
      <c r="H27" s="29"/>
      <c r="I27" s="29">
        <v>990.55</v>
      </c>
      <c r="J27" s="29">
        <f t="shared" si="2"/>
        <v>729596.76000000013</v>
      </c>
    </row>
    <row r="28" spans="1:10" ht="15.6" hidden="1" x14ac:dyDescent="0.3">
      <c r="A28" s="26">
        <f t="shared" si="0"/>
        <v>27</v>
      </c>
      <c r="B28" s="26" t="s">
        <v>91</v>
      </c>
      <c r="C28" s="26" t="s">
        <v>73</v>
      </c>
      <c r="D28" s="26" t="s">
        <v>73</v>
      </c>
      <c r="E28" s="27">
        <f t="shared" si="1"/>
        <v>45412</v>
      </c>
      <c r="F28" s="50" t="s">
        <v>92</v>
      </c>
      <c r="G28" s="28" t="s">
        <v>93</v>
      </c>
      <c r="H28" s="29">
        <v>35000</v>
      </c>
      <c r="I28" s="29"/>
      <c r="J28" s="29">
        <f t="shared" si="2"/>
        <v>694596.76000000013</v>
      </c>
    </row>
    <row r="29" spans="1:10" ht="15.6" hidden="1" x14ac:dyDescent="0.3">
      <c r="A29" s="26">
        <f t="shared" si="0"/>
        <v>28</v>
      </c>
      <c r="B29" s="26" t="s">
        <v>94</v>
      </c>
      <c r="C29" s="26" t="s">
        <v>73</v>
      </c>
      <c r="D29" s="26" t="s">
        <v>73</v>
      </c>
      <c r="E29" s="27">
        <f t="shared" si="1"/>
        <v>45412</v>
      </c>
      <c r="F29" s="50" t="s">
        <v>95</v>
      </c>
      <c r="G29" s="28" t="s">
        <v>96</v>
      </c>
      <c r="H29" s="29"/>
      <c r="I29" s="29">
        <v>15680</v>
      </c>
      <c r="J29" s="29">
        <f t="shared" si="2"/>
        <v>710276.76000000013</v>
      </c>
    </row>
    <row r="30" spans="1:10" ht="15.6" hidden="1" x14ac:dyDescent="0.3">
      <c r="A30" s="26">
        <f t="shared" si="0"/>
        <v>29</v>
      </c>
      <c r="B30" s="26" t="s">
        <v>97</v>
      </c>
      <c r="C30" s="26" t="s">
        <v>98</v>
      </c>
      <c r="D30" s="26" t="s">
        <v>98</v>
      </c>
      <c r="E30" s="27">
        <f t="shared" si="1"/>
        <v>45412</v>
      </c>
      <c r="F30" s="50" t="s">
        <v>99</v>
      </c>
      <c r="G30" s="28" t="s">
        <v>100</v>
      </c>
      <c r="H30" s="29"/>
      <c r="I30" s="29">
        <v>39200</v>
      </c>
      <c r="J30" s="29">
        <f t="shared" si="2"/>
        <v>749476.76000000013</v>
      </c>
    </row>
    <row r="31" spans="1:10" ht="15.6" hidden="1" x14ac:dyDescent="0.3">
      <c r="A31" s="26">
        <f t="shared" si="0"/>
        <v>30</v>
      </c>
      <c r="B31" s="26" t="s">
        <v>101</v>
      </c>
      <c r="C31" s="26" t="s">
        <v>98</v>
      </c>
      <c r="D31" s="26" t="s">
        <v>98</v>
      </c>
      <c r="E31" s="27">
        <f t="shared" si="1"/>
        <v>45412</v>
      </c>
      <c r="F31" s="50" t="s">
        <v>102</v>
      </c>
      <c r="G31" s="28" t="s">
        <v>103</v>
      </c>
      <c r="H31" s="29">
        <v>40000</v>
      </c>
      <c r="I31" s="29"/>
      <c r="J31" s="29">
        <f t="shared" si="2"/>
        <v>709476.76000000013</v>
      </c>
    </row>
    <row r="32" spans="1:10" ht="15.6" hidden="1" x14ac:dyDescent="0.3">
      <c r="A32" s="26">
        <f t="shared" si="0"/>
        <v>31</v>
      </c>
      <c r="B32" s="26" t="s">
        <v>104</v>
      </c>
      <c r="C32" s="26" t="s">
        <v>98</v>
      </c>
      <c r="D32" s="26" t="s">
        <v>98</v>
      </c>
      <c r="E32" s="27">
        <f t="shared" si="1"/>
        <v>45412</v>
      </c>
      <c r="F32" s="50" t="s">
        <v>105</v>
      </c>
      <c r="G32" s="28" t="s">
        <v>106</v>
      </c>
      <c r="H32" s="29">
        <v>9168</v>
      </c>
      <c r="I32" s="29"/>
      <c r="J32" s="29">
        <f t="shared" si="2"/>
        <v>700308.76000000013</v>
      </c>
    </row>
    <row r="33" spans="1:10" ht="15.6" hidden="1" x14ac:dyDescent="0.3">
      <c r="A33" s="26">
        <f t="shared" si="0"/>
        <v>32</v>
      </c>
      <c r="B33" s="26" t="s">
        <v>107</v>
      </c>
      <c r="C33" s="26" t="s">
        <v>98</v>
      </c>
      <c r="D33" s="26" t="s">
        <v>98</v>
      </c>
      <c r="E33" s="27">
        <f t="shared" si="1"/>
        <v>45412</v>
      </c>
      <c r="F33" s="50" t="s">
        <v>105</v>
      </c>
      <c r="G33" s="28" t="s">
        <v>108</v>
      </c>
      <c r="H33" s="29">
        <v>9168</v>
      </c>
      <c r="I33" s="29"/>
      <c r="J33" s="29">
        <f t="shared" si="2"/>
        <v>691140.76000000013</v>
      </c>
    </row>
    <row r="34" spans="1:10" ht="15.6" hidden="1" x14ac:dyDescent="0.3">
      <c r="A34" s="26">
        <f t="shared" si="0"/>
        <v>33</v>
      </c>
      <c r="B34" s="26" t="s">
        <v>109</v>
      </c>
      <c r="C34" s="26" t="s">
        <v>98</v>
      </c>
      <c r="D34" s="26" t="s">
        <v>98</v>
      </c>
      <c r="E34" s="27">
        <f t="shared" si="1"/>
        <v>45412</v>
      </c>
      <c r="F34" s="50" t="s">
        <v>110</v>
      </c>
      <c r="G34" s="28" t="s">
        <v>111</v>
      </c>
      <c r="H34" s="29"/>
      <c r="I34" s="29">
        <v>32480</v>
      </c>
      <c r="J34" s="29">
        <f t="shared" si="2"/>
        <v>723620.76000000013</v>
      </c>
    </row>
    <row r="35" spans="1:10" ht="15.6" hidden="1" x14ac:dyDescent="0.3">
      <c r="A35" s="26">
        <f t="shared" si="0"/>
        <v>34</v>
      </c>
      <c r="B35" s="26" t="s">
        <v>112</v>
      </c>
      <c r="C35" s="26" t="s">
        <v>98</v>
      </c>
      <c r="D35" s="26" t="s">
        <v>98</v>
      </c>
      <c r="E35" s="27">
        <f t="shared" si="1"/>
        <v>45412</v>
      </c>
      <c r="F35" s="50" t="s">
        <v>113</v>
      </c>
      <c r="G35" s="28" t="s">
        <v>114</v>
      </c>
      <c r="H35" s="29"/>
      <c r="I35" s="29">
        <v>273448.39</v>
      </c>
      <c r="J35" s="29">
        <f t="shared" si="2"/>
        <v>997069.15000000014</v>
      </c>
    </row>
    <row r="36" spans="1:10" ht="15.6" hidden="1" x14ac:dyDescent="0.3">
      <c r="A36" s="26">
        <f t="shared" si="0"/>
        <v>35</v>
      </c>
      <c r="B36" s="26" t="s">
        <v>115</v>
      </c>
      <c r="C36" s="26" t="s">
        <v>98</v>
      </c>
      <c r="D36" s="26" t="s">
        <v>98</v>
      </c>
      <c r="E36" s="27">
        <f t="shared" si="1"/>
        <v>45412</v>
      </c>
      <c r="F36" s="50" t="s">
        <v>116</v>
      </c>
      <c r="G36" s="28" t="s">
        <v>117</v>
      </c>
      <c r="H36" s="29"/>
      <c r="I36" s="29">
        <v>495.28</v>
      </c>
      <c r="J36" s="29">
        <f t="shared" si="2"/>
        <v>997564.43000000017</v>
      </c>
    </row>
    <row r="37" spans="1:10" ht="15.6" hidden="1" x14ac:dyDescent="0.3">
      <c r="A37" s="26">
        <f t="shared" si="0"/>
        <v>36</v>
      </c>
      <c r="B37" s="26" t="s">
        <v>118</v>
      </c>
      <c r="C37" s="26" t="s">
        <v>98</v>
      </c>
      <c r="D37" s="26" t="s">
        <v>98</v>
      </c>
      <c r="E37" s="27">
        <f t="shared" si="1"/>
        <v>45412</v>
      </c>
      <c r="F37" s="50" t="s">
        <v>119</v>
      </c>
      <c r="G37" s="28" t="s">
        <v>120</v>
      </c>
      <c r="H37" s="29">
        <v>15000</v>
      </c>
      <c r="I37" s="29"/>
      <c r="J37" s="29">
        <f t="shared" si="2"/>
        <v>982564.43000000017</v>
      </c>
    </row>
    <row r="38" spans="1:10" ht="15.6" hidden="1" x14ac:dyDescent="0.3">
      <c r="A38" s="26">
        <f t="shared" si="0"/>
        <v>37</v>
      </c>
      <c r="B38" s="26" t="s">
        <v>121</v>
      </c>
      <c r="C38" s="26" t="s">
        <v>98</v>
      </c>
      <c r="D38" s="26" t="s">
        <v>122</v>
      </c>
      <c r="E38" s="27">
        <f t="shared" si="1"/>
        <v>45412</v>
      </c>
      <c r="F38" s="50" t="s">
        <v>123</v>
      </c>
      <c r="G38" s="28" t="s">
        <v>124</v>
      </c>
      <c r="H38" s="29">
        <v>350000</v>
      </c>
      <c r="I38" s="29"/>
      <c r="J38" s="29">
        <f t="shared" si="2"/>
        <v>632564.43000000017</v>
      </c>
    </row>
    <row r="39" spans="1:10" ht="15.6" hidden="1" x14ac:dyDescent="0.3">
      <c r="A39" s="26">
        <f t="shared" si="0"/>
        <v>38</v>
      </c>
      <c r="B39" s="26" t="s">
        <v>125</v>
      </c>
      <c r="C39" s="26" t="s">
        <v>98</v>
      </c>
      <c r="D39" s="26" t="s">
        <v>122</v>
      </c>
      <c r="E39" s="27">
        <f t="shared" si="1"/>
        <v>45412</v>
      </c>
      <c r="F39" s="50" t="s">
        <v>126</v>
      </c>
      <c r="G39" s="28" t="s">
        <v>127</v>
      </c>
      <c r="H39" s="29">
        <v>390000</v>
      </c>
      <c r="I39" s="29"/>
      <c r="J39" s="29">
        <f t="shared" si="2"/>
        <v>242564.43000000017</v>
      </c>
    </row>
    <row r="40" spans="1:10" ht="15.6" hidden="1" x14ac:dyDescent="0.3">
      <c r="A40" s="26">
        <f t="shared" si="0"/>
        <v>39</v>
      </c>
      <c r="B40" s="26" t="s">
        <v>128</v>
      </c>
      <c r="C40" s="26" t="s">
        <v>122</v>
      </c>
      <c r="D40" s="26" t="s">
        <v>122</v>
      </c>
      <c r="E40" s="27">
        <f t="shared" si="1"/>
        <v>45412</v>
      </c>
      <c r="F40" s="50" t="s">
        <v>129</v>
      </c>
      <c r="G40" s="28" t="s">
        <v>130</v>
      </c>
      <c r="H40" s="29"/>
      <c r="I40" s="29">
        <v>14459.42</v>
      </c>
      <c r="J40" s="29">
        <f t="shared" si="2"/>
        <v>257023.85000000018</v>
      </c>
    </row>
    <row r="41" spans="1:10" ht="15.6" hidden="1" x14ac:dyDescent="0.3">
      <c r="A41" s="26">
        <f t="shared" si="0"/>
        <v>40</v>
      </c>
      <c r="B41" s="26" t="s">
        <v>131</v>
      </c>
      <c r="C41" s="26" t="s">
        <v>122</v>
      </c>
      <c r="D41" s="26" t="s">
        <v>122</v>
      </c>
      <c r="E41" s="27">
        <f t="shared" si="1"/>
        <v>45412</v>
      </c>
      <c r="F41" s="50" t="s">
        <v>132</v>
      </c>
      <c r="G41" s="28" t="s">
        <v>133</v>
      </c>
      <c r="H41" s="29">
        <v>25000</v>
      </c>
      <c r="I41" s="29"/>
      <c r="J41" s="29">
        <f t="shared" si="2"/>
        <v>232023.85000000018</v>
      </c>
    </row>
    <row r="42" spans="1:10" ht="15.6" hidden="1" x14ac:dyDescent="0.3">
      <c r="A42" s="26">
        <f t="shared" si="0"/>
        <v>41</v>
      </c>
      <c r="B42" s="26" t="s">
        <v>134</v>
      </c>
      <c r="C42" s="26" t="s">
        <v>122</v>
      </c>
      <c r="D42" s="26" t="s">
        <v>122</v>
      </c>
      <c r="E42" s="27">
        <f t="shared" si="1"/>
        <v>45412</v>
      </c>
      <c r="F42" s="50" t="s">
        <v>135</v>
      </c>
      <c r="G42" s="28" t="s">
        <v>136</v>
      </c>
      <c r="H42" s="29"/>
      <c r="I42" s="29">
        <v>1006359.38</v>
      </c>
      <c r="J42" s="29">
        <f t="shared" si="2"/>
        <v>1238383.2300000002</v>
      </c>
    </row>
    <row r="43" spans="1:10" ht="15.6" hidden="1" x14ac:dyDescent="0.3">
      <c r="A43" s="26">
        <f t="shared" si="0"/>
        <v>42</v>
      </c>
      <c r="B43" s="26" t="s">
        <v>137</v>
      </c>
      <c r="C43" s="26" t="s">
        <v>122</v>
      </c>
      <c r="D43" s="26" t="s">
        <v>122</v>
      </c>
      <c r="E43" s="27">
        <f t="shared" si="1"/>
        <v>45412</v>
      </c>
      <c r="F43" s="50" t="s">
        <v>138</v>
      </c>
      <c r="G43" s="28" t="s">
        <v>139</v>
      </c>
      <c r="H43" s="29"/>
      <c r="I43" s="29">
        <v>2358.77</v>
      </c>
      <c r="J43" s="29">
        <f t="shared" si="2"/>
        <v>1240742.0000000002</v>
      </c>
    </row>
    <row r="44" spans="1:10" ht="15.6" hidden="1" x14ac:dyDescent="0.3">
      <c r="A44" s="26">
        <f t="shared" si="0"/>
        <v>43</v>
      </c>
      <c r="B44" s="26" t="s">
        <v>140</v>
      </c>
      <c r="C44" s="26" t="s">
        <v>122</v>
      </c>
      <c r="D44" s="26" t="s">
        <v>122</v>
      </c>
      <c r="E44" s="27">
        <f t="shared" si="1"/>
        <v>45412</v>
      </c>
      <c r="F44" s="50" t="s">
        <v>141</v>
      </c>
      <c r="G44" s="28" t="s">
        <v>142</v>
      </c>
      <c r="H44" s="29"/>
      <c r="I44" s="29">
        <v>18226.080000000002</v>
      </c>
      <c r="J44" s="29">
        <f t="shared" si="2"/>
        <v>1258968.0800000003</v>
      </c>
    </row>
    <row r="45" spans="1:10" ht="15.6" hidden="1" x14ac:dyDescent="0.3">
      <c r="A45" s="26">
        <f t="shared" si="0"/>
        <v>44</v>
      </c>
      <c r="B45" s="26" t="s">
        <v>143</v>
      </c>
      <c r="C45" s="26" t="s">
        <v>122</v>
      </c>
      <c r="D45" s="26" t="s">
        <v>122</v>
      </c>
      <c r="E45" s="27">
        <f t="shared" si="1"/>
        <v>45412</v>
      </c>
      <c r="F45" s="50" t="s">
        <v>144</v>
      </c>
      <c r="G45" s="28" t="s">
        <v>145</v>
      </c>
      <c r="H45" s="29"/>
      <c r="I45" s="29">
        <v>27540</v>
      </c>
      <c r="J45" s="29">
        <f t="shared" si="2"/>
        <v>1286508.0800000003</v>
      </c>
    </row>
    <row r="46" spans="1:10" ht="15.6" hidden="1" x14ac:dyDescent="0.3">
      <c r="A46" s="26">
        <f t="shared" si="0"/>
        <v>45</v>
      </c>
      <c r="B46" s="26" t="s">
        <v>146</v>
      </c>
      <c r="C46" s="26" t="s">
        <v>122</v>
      </c>
      <c r="D46" s="26" t="s">
        <v>122</v>
      </c>
      <c r="E46" s="27">
        <f t="shared" si="1"/>
        <v>45412</v>
      </c>
      <c r="F46" s="50" t="s">
        <v>147</v>
      </c>
      <c r="G46" s="28" t="s">
        <v>148</v>
      </c>
      <c r="H46" s="29">
        <v>100000</v>
      </c>
      <c r="I46" s="29"/>
      <c r="J46" s="29">
        <f t="shared" si="2"/>
        <v>1186508.0800000003</v>
      </c>
    </row>
    <row r="47" spans="1:10" ht="15.6" hidden="1" x14ac:dyDescent="0.3">
      <c r="A47" s="26">
        <f t="shared" si="0"/>
        <v>46</v>
      </c>
      <c r="B47" s="26" t="s">
        <v>149</v>
      </c>
      <c r="C47" s="26" t="s">
        <v>150</v>
      </c>
      <c r="D47" s="26" t="s">
        <v>150</v>
      </c>
      <c r="E47" s="27">
        <f t="shared" si="1"/>
        <v>45412</v>
      </c>
      <c r="F47" s="50" t="s">
        <v>151</v>
      </c>
      <c r="G47" s="28" t="s">
        <v>152</v>
      </c>
      <c r="H47" s="29">
        <v>50000</v>
      </c>
      <c r="I47" s="29"/>
      <c r="J47" s="29">
        <f t="shared" si="2"/>
        <v>1136508.0800000003</v>
      </c>
    </row>
    <row r="48" spans="1:10" ht="15.6" hidden="1" x14ac:dyDescent="0.3">
      <c r="A48" s="26">
        <f t="shared" si="0"/>
        <v>47</v>
      </c>
      <c r="B48" s="26" t="s">
        <v>153</v>
      </c>
      <c r="C48" s="26" t="s">
        <v>150</v>
      </c>
      <c r="D48" s="26" t="s">
        <v>150</v>
      </c>
      <c r="E48" s="27">
        <f t="shared" si="1"/>
        <v>45412</v>
      </c>
      <c r="F48" s="50" t="s">
        <v>154</v>
      </c>
      <c r="G48" s="28" t="s">
        <v>155</v>
      </c>
      <c r="H48" s="29">
        <v>38936.46</v>
      </c>
      <c r="I48" s="29"/>
      <c r="J48" s="29">
        <f t="shared" si="2"/>
        <v>1097571.6200000003</v>
      </c>
    </row>
    <row r="49" spans="1:10" ht="15.6" hidden="1" x14ac:dyDescent="0.3">
      <c r="A49" s="26">
        <f t="shared" si="0"/>
        <v>48</v>
      </c>
      <c r="B49" s="26" t="s">
        <v>156</v>
      </c>
      <c r="C49" s="26" t="s">
        <v>157</v>
      </c>
      <c r="D49" s="26" t="s">
        <v>157</v>
      </c>
      <c r="E49" s="27">
        <f t="shared" si="1"/>
        <v>45412</v>
      </c>
      <c r="F49" s="50" t="s">
        <v>158</v>
      </c>
      <c r="G49" s="28" t="s">
        <v>159</v>
      </c>
      <c r="H49" s="29">
        <v>68000</v>
      </c>
      <c r="I49" s="29"/>
      <c r="J49" s="29">
        <f t="shared" si="2"/>
        <v>1029571.6200000003</v>
      </c>
    </row>
    <row r="50" spans="1:10" ht="15.6" hidden="1" x14ac:dyDescent="0.3">
      <c r="A50" s="26">
        <f t="shared" si="0"/>
        <v>49</v>
      </c>
      <c r="B50" s="26" t="s">
        <v>160</v>
      </c>
      <c r="C50" s="26" t="s">
        <v>157</v>
      </c>
      <c r="D50" s="26" t="s">
        <v>157</v>
      </c>
      <c r="E50" s="27">
        <f t="shared" si="1"/>
        <v>45412</v>
      </c>
      <c r="F50" s="50" t="s">
        <v>161</v>
      </c>
      <c r="G50" s="28" t="s">
        <v>162</v>
      </c>
      <c r="H50" s="29"/>
      <c r="I50" s="29">
        <v>248665.88</v>
      </c>
      <c r="J50" s="29">
        <f t="shared" si="2"/>
        <v>1278237.5000000005</v>
      </c>
    </row>
    <row r="51" spans="1:10" ht="15.6" hidden="1" x14ac:dyDescent="0.3">
      <c r="A51" s="26">
        <f t="shared" si="0"/>
        <v>50</v>
      </c>
      <c r="B51" s="26" t="s">
        <v>163</v>
      </c>
      <c r="C51" s="26" t="s">
        <v>157</v>
      </c>
      <c r="D51" s="26" t="s">
        <v>157</v>
      </c>
      <c r="E51" s="27">
        <f t="shared" si="1"/>
        <v>45412</v>
      </c>
      <c r="F51" s="50" t="s">
        <v>164</v>
      </c>
      <c r="G51" s="28" t="s">
        <v>165</v>
      </c>
      <c r="H51" s="29">
        <v>38936.46</v>
      </c>
      <c r="I51" s="29"/>
      <c r="J51" s="29">
        <f t="shared" si="2"/>
        <v>1239301.0400000005</v>
      </c>
    </row>
    <row r="52" spans="1:10" ht="15.6" hidden="1" x14ac:dyDescent="0.3">
      <c r="A52" s="26">
        <f t="shared" si="0"/>
        <v>51</v>
      </c>
      <c r="B52" s="26" t="s">
        <v>166</v>
      </c>
      <c r="C52" s="26" t="s">
        <v>157</v>
      </c>
      <c r="D52" s="26" t="s">
        <v>157</v>
      </c>
      <c r="E52" s="27">
        <f t="shared" si="1"/>
        <v>45412</v>
      </c>
      <c r="F52" s="50" t="s">
        <v>167</v>
      </c>
      <c r="G52" s="28" t="s">
        <v>168</v>
      </c>
      <c r="H52" s="29"/>
      <c r="I52" s="29">
        <v>4952.8</v>
      </c>
      <c r="J52" s="29">
        <f t="shared" si="2"/>
        <v>1244253.8400000005</v>
      </c>
    </row>
    <row r="53" spans="1:10" ht="15.6" hidden="1" x14ac:dyDescent="0.3">
      <c r="A53" s="26">
        <f t="shared" si="0"/>
        <v>52</v>
      </c>
      <c r="B53" s="26" t="s">
        <v>169</v>
      </c>
      <c r="C53" s="26" t="s">
        <v>157</v>
      </c>
      <c r="D53" s="26" t="s">
        <v>157</v>
      </c>
      <c r="E53" s="27">
        <f t="shared" si="1"/>
        <v>45412</v>
      </c>
      <c r="F53" s="50" t="s">
        <v>170</v>
      </c>
      <c r="G53" s="28" t="s">
        <v>171</v>
      </c>
      <c r="H53" s="29"/>
      <c r="I53" s="29">
        <v>51000</v>
      </c>
      <c r="J53" s="29">
        <f t="shared" si="2"/>
        <v>1295253.8400000005</v>
      </c>
    </row>
    <row r="54" spans="1:10" ht="15.6" hidden="1" x14ac:dyDescent="0.3">
      <c r="A54" s="26">
        <f t="shared" si="0"/>
        <v>53</v>
      </c>
      <c r="B54" s="26" t="s">
        <v>172</v>
      </c>
      <c r="C54" s="26" t="s">
        <v>157</v>
      </c>
      <c r="D54" s="26" t="s">
        <v>157</v>
      </c>
      <c r="E54" s="27">
        <f t="shared" si="1"/>
        <v>45412</v>
      </c>
      <c r="F54" s="50" t="s">
        <v>173</v>
      </c>
      <c r="G54" s="28" t="s">
        <v>174</v>
      </c>
      <c r="H54" s="29">
        <v>79065</v>
      </c>
      <c r="I54" s="29"/>
      <c r="J54" s="29">
        <f t="shared" si="2"/>
        <v>1216188.8400000005</v>
      </c>
    </row>
    <row r="55" spans="1:10" ht="15.6" hidden="1" x14ac:dyDescent="0.3">
      <c r="A55" s="26">
        <f t="shared" si="0"/>
        <v>54</v>
      </c>
      <c r="B55" s="26" t="s">
        <v>175</v>
      </c>
      <c r="C55" s="26" t="s">
        <v>157</v>
      </c>
      <c r="D55" s="26" t="s">
        <v>157</v>
      </c>
      <c r="E55" s="27">
        <f t="shared" si="1"/>
        <v>45412</v>
      </c>
      <c r="F55" s="50" t="s">
        <v>176</v>
      </c>
      <c r="G55" s="28" t="s">
        <v>177</v>
      </c>
      <c r="H55" s="29">
        <v>79065</v>
      </c>
      <c r="I55" s="29"/>
      <c r="J55" s="29">
        <f t="shared" si="2"/>
        <v>1137123.8400000005</v>
      </c>
    </row>
    <row r="56" spans="1:10" ht="15.6" hidden="1" x14ac:dyDescent="0.3">
      <c r="A56" s="26">
        <f t="shared" si="0"/>
        <v>55</v>
      </c>
      <c r="B56" s="26" t="s">
        <v>178</v>
      </c>
      <c r="C56" s="26" t="s">
        <v>157</v>
      </c>
      <c r="D56" s="26" t="s">
        <v>157</v>
      </c>
      <c r="E56" s="27">
        <f t="shared" si="1"/>
        <v>45412</v>
      </c>
      <c r="F56" s="50" t="s">
        <v>179</v>
      </c>
      <c r="G56" s="28" t="s">
        <v>180</v>
      </c>
      <c r="H56" s="29">
        <v>79065</v>
      </c>
      <c r="I56" s="29"/>
      <c r="J56" s="29">
        <f t="shared" si="2"/>
        <v>1058058.8400000005</v>
      </c>
    </row>
    <row r="57" spans="1:10" ht="15.6" hidden="1" x14ac:dyDescent="0.3">
      <c r="A57" s="26">
        <f t="shared" si="0"/>
        <v>56</v>
      </c>
      <c r="B57" s="26" t="s">
        <v>181</v>
      </c>
      <c r="C57" s="26" t="s">
        <v>182</v>
      </c>
      <c r="D57" s="26" t="s">
        <v>182</v>
      </c>
      <c r="E57" s="27">
        <f t="shared" si="1"/>
        <v>45412</v>
      </c>
      <c r="F57" s="50" t="s">
        <v>183</v>
      </c>
      <c r="G57" s="28" t="s">
        <v>184</v>
      </c>
      <c r="H57" s="29">
        <v>300000</v>
      </c>
      <c r="I57" s="29"/>
      <c r="J57" s="29">
        <f t="shared" si="2"/>
        <v>758058.84000000055</v>
      </c>
    </row>
    <row r="58" spans="1:10" ht="15.6" hidden="1" x14ac:dyDescent="0.3">
      <c r="A58" s="26">
        <f t="shared" si="0"/>
        <v>57</v>
      </c>
      <c r="B58" s="26" t="s">
        <v>185</v>
      </c>
      <c r="C58" s="26" t="s">
        <v>182</v>
      </c>
      <c r="D58" s="26" t="s">
        <v>182</v>
      </c>
      <c r="E58" s="27">
        <f t="shared" si="1"/>
        <v>45412</v>
      </c>
      <c r="F58" s="50" t="s">
        <v>186</v>
      </c>
      <c r="G58" s="28" t="s">
        <v>187</v>
      </c>
      <c r="H58" s="29">
        <v>124279</v>
      </c>
      <c r="I58" s="29"/>
      <c r="J58" s="29">
        <f t="shared" si="2"/>
        <v>633779.84000000055</v>
      </c>
    </row>
    <row r="59" spans="1:10" ht="15.6" hidden="1" x14ac:dyDescent="0.3">
      <c r="A59" s="26">
        <f t="shared" si="0"/>
        <v>58</v>
      </c>
      <c r="B59" s="26" t="s">
        <v>188</v>
      </c>
      <c r="C59" s="26" t="s">
        <v>182</v>
      </c>
      <c r="D59" s="26" t="s">
        <v>182</v>
      </c>
      <c r="E59" s="27">
        <f t="shared" si="1"/>
        <v>45412</v>
      </c>
      <c r="F59" s="50" t="s">
        <v>189</v>
      </c>
      <c r="G59" s="28" t="s">
        <v>190</v>
      </c>
      <c r="H59" s="29">
        <v>124279</v>
      </c>
      <c r="I59" s="29"/>
      <c r="J59" s="29">
        <f t="shared" si="2"/>
        <v>509500.84000000055</v>
      </c>
    </row>
    <row r="60" spans="1:10" ht="15.6" hidden="1" x14ac:dyDescent="0.3">
      <c r="A60" s="26">
        <f t="shared" si="0"/>
        <v>59</v>
      </c>
      <c r="B60" s="26" t="s">
        <v>191</v>
      </c>
      <c r="C60" s="26" t="s">
        <v>182</v>
      </c>
      <c r="D60" s="26" t="s">
        <v>182</v>
      </c>
      <c r="E60" s="27">
        <f t="shared" si="1"/>
        <v>45412</v>
      </c>
      <c r="F60" s="50" t="s">
        <v>192</v>
      </c>
      <c r="G60" s="28" t="s">
        <v>193</v>
      </c>
      <c r="H60" s="29">
        <v>124279</v>
      </c>
      <c r="I60" s="29"/>
      <c r="J60" s="29">
        <f t="shared" si="2"/>
        <v>385221.84000000055</v>
      </c>
    </row>
    <row r="61" spans="1:10" ht="15.6" hidden="1" x14ac:dyDescent="0.3">
      <c r="A61" s="26">
        <f t="shared" si="0"/>
        <v>60</v>
      </c>
      <c r="B61" s="26" t="s">
        <v>194</v>
      </c>
      <c r="C61" s="26" t="s">
        <v>182</v>
      </c>
      <c r="D61" s="26" t="s">
        <v>182</v>
      </c>
      <c r="E61" s="27">
        <f t="shared" si="1"/>
        <v>45412</v>
      </c>
      <c r="F61" s="50" t="s">
        <v>195</v>
      </c>
      <c r="G61" s="28" t="s">
        <v>196</v>
      </c>
      <c r="H61" s="29">
        <v>124279</v>
      </c>
      <c r="I61" s="29"/>
      <c r="J61" s="29">
        <f t="shared" si="2"/>
        <v>260942.84000000055</v>
      </c>
    </row>
    <row r="62" spans="1:10" ht="15.6" hidden="1" x14ac:dyDescent="0.3">
      <c r="A62" s="26">
        <f t="shared" si="0"/>
        <v>61</v>
      </c>
      <c r="B62" s="26" t="s">
        <v>197</v>
      </c>
      <c r="C62" s="26" t="s">
        <v>182</v>
      </c>
      <c r="D62" s="26" t="s">
        <v>182</v>
      </c>
      <c r="E62" s="27">
        <f t="shared" si="1"/>
        <v>45412</v>
      </c>
      <c r="F62" s="50" t="s">
        <v>198</v>
      </c>
      <c r="G62" s="28" t="s">
        <v>199</v>
      </c>
      <c r="H62" s="29"/>
      <c r="I62" s="29">
        <v>15680</v>
      </c>
      <c r="J62" s="29">
        <f t="shared" si="2"/>
        <v>276622.84000000055</v>
      </c>
    </row>
    <row r="63" spans="1:10" ht="15.6" hidden="1" x14ac:dyDescent="0.3">
      <c r="A63" s="26">
        <f t="shared" si="0"/>
        <v>62</v>
      </c>
      <c r="B63" s="26" t="s">
        <v>200</v>
      </c>
      <c r="C63" s="26" t="s">
        <v>182</v>
      </c>
      <c r="D63" s="26" t="s">
        <v>182</v>
      </c>
      <c r="E63" s="27">
        <f t="shared" si="1"/>
        <v>45412</v>
      </c>
      <c r="F63" s="50" t="s">
        <v>201</v>
      </c>
      <c r="G63" s="28" t="s">
        <v>202</v>
      </c>
      <c r="H63" s="29">
        <v>70000</v>
      </c>
      <c r="I63" s="29"/>
      <c r="J63" s="29">
        <f t="shared" si="2"/>
        <v>206622.84000000055</v>
      </c>
    </row>
    <row r="64" spans="1:10" ht="15.6" hidden="1" x14ac:dyDescent="0.3">
      <c r="A64" s="26">
        <f t="shared" si="0"/>
        <v>63</v>
      </c>
      <c r="B64" s="26" t="s">
        <v>203</v>
      </c>
      <c r="C64" s="26" t="s">
        <v>182</v>
      </c>
      <c r="D64" s="26" t="s">
        <v>182</v>
      </c>
      <c r="E64" s="27">
        <f t="shared" si="1"/>
        <v>45412</v>
      </c>
      <c r="F64" s="50" t="s">
        <v>204</v>
      </c>
      <c r="G64" s="28" t="s">
        <v>205</v>
      </c>
      <c r="H64" s="29">
        <v>215700</v>
      </c>
      <c r="I64" s="29"/>
      <c r="J64" s="29">
        <f t="shared" si="2"/>
        <v>-9077.1599999994505</v>
      </c>
    </row>
    <row r="65" spans="1:10" ht="15.6" hidden="1" x14ac:dyDescent="0.3">
      <c r="A65" s="26">
        <f t="shared" si="0"/>
        <v>64</v>
      </c>
      <c r="B65" s="26" t="s">
        <v>206</v>
      </c>
      <c r="C65" s="26" t="s">
        <v>182</v>
      </c>
      <c r="D65" s="26" t="s">
        <v>182</v>
      </c>
      <c r="E65" s="27">
        <f t="shared" si="1"/>
        <v>45412</v>
      </c>
      <c r="F65" s="50" t="s">
        <v>207</v>
      </c>
      <c r="G65" s="28" t="s">
        <v>208</v>
      </c>
      <c r="H65" s="29"/>
      <c r="I65" s="29">
        <v>16169.5</v>
      </c>
      <c r="J65" s="29">
        <f t="shared" si="2"/>
        <v>7092.3400000005495</v>
      </c>
    </row>
    <row r="66" spans="1:10" ht="15.6" hidden="1" x14ac:dyDescent="0.3">
      <c r="A66" s="26">
        <f t="shared" ref="A66:A129" si="3">ROW()-1</f>
        <v>65</v>
      </c>
      <c r="B66" s="26" t="s">
        <v>209</v>
      </c>
      <c r="C66" s="26" t="s">
        <v>210</v>
      </c>
      <c r="D66" s="26" t="s">
        <v>210</v>
      </c>
      <c r="E66" s="27">
        <f t="shared" ref="E66:E129" si="4">EOMONTH(D66,0)</f>
        <v>45412</v>
      </c>
      <c r="F66" s="50" t="s">
        <v>211</v>
      </c>
      <c r="G66" s="28" t="s">
        <v>212</v>
      </c>
      <c r="H66" s="29">
        <v>76091</v>
      </c>
      <c r="I66" s="29"/>
      <c r="J66" s="29">
        <f t="shared" si="2"/>
        <v>-68998.659999999451</v>
      </c>
    </row>
    <row r="67" spans="1:10" ht="15.6" hidden="1" x14ac:dyDescent="0.3">
      <c r="A67" s="26">
        <f t="shared" si="3"/>
        <v>66</v>
      </c>
      <c r="B67" s="26" t="s">
        <v>213</v>
      </c>
      <c r="C67" s="26" t="s">
        <v>210</v>
      </c>
      <c r="D67" s="26" t="s">
        <v>210</v>
      </c>
      <c r="E67" s="27">
        <f t="shared" si="4"/>
        <v>45412</v>
      </c>
      <c r="F67" s="50" t="s">
        <v>214</v>
      </c>
      <c r="G67" s="28" t="s">
        <v>215</v>
      </c>
      <c r="H67" s="29">
        <v>76091</v>
      </c>
      <c r="I67" s="29"/>
      <c r="J67" s="29">
        <f t="shared" si="2"/>
        <v>-145089.65999999945</v>
      </c>
    </row>
    <row r="68" spans="1:10" ht="15.6" hidden="1" x14ac:dyDescent="0.3">
      <c r="A68" s="26">
        <f t="shared" si="3"/>
        <v>67</v>
      </c>
      <c r="B68" s="26" t="s">
        <v>216</v>
      </c>
      <c r="C68" s="26" t="s">
        <v>210</v>
      </c>
      <c r="D68" s="26" t="s">
        <v>210</v>
      </c>
      <c r="E68" s="27">
        <f t="shared" si="4"/>
        <v>45412</v>
      </c>
      <c r="F68" s="50" t="s">
        <v>217</v>
      </c>
      <c r="G68" s="28" t="s">
        <v>218</v>
      </c>
      <c r="H68" s="29">
        <v>76091</v>
      </c>
      <c r="I68" s="29"/>
      <c r="J68" s="29">
        <f t="shared" ref="J68:J131" si="5">J67+I68-H68</f>
        <v>-221180.65999999945</v>
      </c>
    </row>
    <row r="69" spans="1:10" ht="15.6" hidden="1" x14ac:dyDescent="0.3">
      <c r="A69" s="26">
        <f t="shared" si="3"/>
        <v>68</v>
      </c>
      <c r="B69" s="26" t="s">
        <v>219</v>
      </c>
      <c r="C69" s="26" t="s">
        <v>210</v>
      </c>
      <c r="D69" s="26" t="s">
        <v>210</v>
      </c>
      <c r="E69" s="27">
        <f t="shared" si="4"/>
        <v>45412</v>
      </c>
      <c r="F69" s="50" t="s">
        <v>220</v>
      </c>
      <c r="G69" s="28" t="s">
        <v>221</v>
      </c>
      <c r="H69" s="29"/>
      <c r="I69" s="29">
        <v>15680</v>
      </c>
      <c r="J69" s="29">
        <f t="shared" si="5"/>
        <v>-205500.65999999945</v>
      </c>
    </row>
    <row r="70" spans="1:10" ht="15.6" hidden="1" x14ac:dyDescent="0.3">
      <c r="A70" s="26">
        <f t="shared" si="3"/>
        <v>69</v>
      </c>
      <c r="B70" s="26" t="s">
        <v>222</v>
      </c>
      <c r="C70" s="26" t="s">
        <v>223</v>
      </c>
      <c r="D70" s="26" t="s">
        <v>224</v>
      </c>
      <c r="E70" s="27">
        <f t="shared" si="4"/>
        <v>45412</v>
      </c>
      <c r="F70" s="50" t="s">
        <v>225</v>
      </c>
      <c r="G70" s="28" t="s">
        <v>226</v>
      </c>
      <c r="H70" s="29">
        <v>799</v>
      </c>
      <c r="I70" s="29"/>
      <c r="J70" s="29">
        <f t="shared" si="5"/>
        <v>-206299.65999999945</v>
      </c>
    </row>
    <row r="71" spans="1:10" ht="15.6" hidden="1" x14ac:dyDescent="0.3">
      <c r="A71" s="26">
        <f t="shared" si="3"/>
        <v>70</v>
      </c>
      <c r="B71" s="26" t="s">
        <v>227</v>
      </c>
      <c r="C71" s="26" t="s">
        <v>223</v>
      </c>
      <c r="D71" s="26" t="s">
        <v>224</v>
      </c>
      <c r="E71" s="27">
        <f t="shared" si="4"/>
        <v>45412</v>
      </c>
      <c r="F71" s="50" t="s">
        <v>228</v>
      </c>
      <c r="G71" s="28" t="s">
        <v>229</v>
      </c>
      <c r="H71" s="29">
        <v>4600.28</v>
      </c>
      <c r="I71" s="29"/>
      <c r="J71" s="29">
        <f t="shared" si="5"/>
        <v>-210899.93999999945</v>
      </c>
    </row>
    <row r="72" spans="1:10" ht="15.6" hidden="1" x14ac:dyDescent="0.3">
      <c r="A72" s="26">
        <f t="shared" si="3"/>
        <v>71</v>
      </c>
      <c r="B72" s="26" t="s">
        <v>230</v>
      </c>
      <c r="C72" s="26" t="s">
        <v>224</v>
      </c>
      <c r="D72" s="26" t="s">
        <v>224</v>
      </c>
      <c r="E72" s="27">
        <f t="shared" si="4"/>
        <v>45412</v>
      </c>
      <c r="F72" s="50" t="s">
        <v>231</v>
      </c>
      <c r="G72" s="28" t="s">
        <v>232</v>
      </c>
      <c r="H72" s="29">
        <v>50000</v>
      </c>
      <c r="I72" s="29"/>
      <c r="J72" s="29">
        <f t="shared" si="5"/>
        <v>-260899.93999999945</v>
      </c>
    </row>
    <row r="73" spans="1:10" ht="15.6" hidden="1" x14ac:dyDescent="0.3">
      <c r="A73" s="26">
        <f t="shared" si="3"/>
        <v>72</v>
      </c>
      <c r="B73" s="26" t="s">
        <v>233</v>
      </c>
      <c r="C73" s="26" t="s">
        <v>224</v>
      </c>
      <c r="D73" s="26" t="s">
        <v>224</v>
      </c>
      <c r="E73" s="27">
        <f t="shared" si="4"/>
        <v>45412</v>
      </c>
      <c r="F73" s="50" t="s">
        <v>234</v>
      </c>
      <c r="G73" s="28" t="s">
        <v>235</v>
      </c>
      <c r="H73" s="29">
        <v>29.5</v>
      </c>
      <c r="I73" s="29"/>
      <c r="J73" s="29">
        <f t="shared" si="5"/>
        <v>-260929.43999999945</v>
      </c>
    </row>
    <row r="74" spans="1:10" ht="15.6" hidden="1" x14ac:dyDescent="0.3">
      <c r="A74" s="26">
        <f t="shared" si="3"/>
        <v>73</v>
      </c>
      <c r="B74" s="26" t="s">
        <v>236</v>
      </c>
      <c r="C74" s="26" t="s">
        <v>224</v>
      </c>
      <c r="D74" s="26" t="s">
        <v>224</v>
      </c>
      <c r="E74" s="27">
        <f t="shared" si="4"/>
        <v>45412</v>
      </c>
      <c r="F74" s="50" t="s">
        <v>237</v>
      </c>
      <c r="G74" s="28" t="s">
        <v>238</v>
      </c>
      <c r="H74" s="29"/>
      <c r="I74" s="29">
        <v>5000</v>
      </c>
      <c r="J74" s="29">
        <f t="shared" si="5"/>
        <v>-255929.43999999945</v>
      </c>
    </row>
    <row r="75" spans="1:10" ht="15.6" hidden="1" x14ac:dyDescent="0.3">
      <c r="A75" s="26">
        <f t="shared" si="3"/>
        <v>74</v>
      </c>
      <c r="B75" s="26" t="s">
        <v>239</v>
      </c>
      <c r="C75" s="26" t="s">
        <v>224</v>
      </c>
      <c r="D75" s="26" t="s">
        <v>224</v>
      </c>
      <c r="E75" s="27">
        <f t="shared" si="4"/>
        <v>45412</v>
      </c>
      <c r="F75" s="50" t="s">
        <v>240</v>
      </c>
      <c r="G75" s="28" t="s">
        <v>241</v>
      </c>
      <c r="H75" s="29"/>
      <c r="I75" s="29">
        <v>32032</v>
      </c>
      <c r="J75" s="29">
        <f t="shared" si="5"/>
        <v>-223897.43999999945</v>
      </c>
    </row>
    <row r="76" spans="1:10" ht="15.6" hidden="1" x14ac:dyDescent="0.3">
      <c r="A76" s="26">
        <f t="shared" si="3"/>
        <v>75</v>
      </c>
      <c r="B76" s="26" t="s">
        <v>242</v>
      </c>
      <c r="C76" s="26" t="s">
        <v>224</v>
      </c>
      <c r="D76" s="26" t="s">
        <v>224</v>
      </c>
      <c r="E76" s="27">
        <f t="shared" si="4"/>
        <v>45412</v>
      </c>
      <c r="F76" s="50" t="s">
        <v>243</v>
      </c>
      <c r="G76" s="28" t="s">
        <v>244</v>
      </c>
      <c r="H76" s="29">
        <v>590</v>
      </c>
      <c r="I76" s="29"/>
      <c r="J76" s="29">
        <f t="shared" si="5"/>
        <v>-224487.43999999945</v>
      </c>
    </row>
    <row r="77" spans="1:10" ht="15.6" hidden="1" x14ac:dyDescent="0.3">
      <c r="A77" s="26">
        <f t="shared" si="3"/>
        <v>76</v>
      </c>
      <c r="B77" s="26" t="s">
        <v>245</v>
      </c>
      <c r="C77" s="26" t="s">
        <v>224</v>
      </c>
      <c r="D77" s="26" t="s">
        <v>224</v>
      </c>
      <c r="E77" s="27">
        <f t="shared" si="4"/>
        <v>45412</v>
      </c>
      <c r="F77" s="50" t="s">
        <v>246</v>
      </c>
      <c r="G77" s="28" t="s">
        <v>247</v>
      </c>
      <c r="H77" s="29">
        <v>75.52</v>
      </c>
      <c r="I77" s="29"/>
      <c r="J77" s="29">
        <f t="shared" si="5"/>
        <v>-224562.95999999944</v>
      </c>
    </row>
    <row r="78" spans="1:10" ht="15.6" hidden="1" x14ac:dyDescent="0.3">
      <c r="A78" s="26">
        <f t="shared" si="3"/>
        <v>77</v>
      </c>
      <c r="B78" s="26" t="s">
        <v>248</v>
      </c>
      <c r="C78" s="26" t="s">
        <v>224</v>
      </c>
      <c r="D78" s="26" t="s">
        <v>224</v>
      </c>
      <c r="E78" s="27">
        <f t="shared" si="4"/>
        <v>45412</v>
      </c>
      <c r="F78" s="50" t="s">
        <v>249</v>
      </c>
      <c r="G78" s="28" t="s">
        <v>250</v>
      </c>
      <c r="H78" s="29"/>
      <c r="I78" s="29">
        <v>27100</v>
      </c>
      <c r="J78" s="29">
        <f t="shared" si="5"/>
        <v>-197462.95999999944</v>
      </c>
    </row>
    <row r="79" spans="1:10" ht="15.6" hidden="1" x14ac:dyDescent="0.3">
      <c r="A79" s="26">
        <f t="shared" si="3"/>
        <v>78</v>
      </c>
      <c r="B79" s="26" t="s">
        <v>251</v>
      </c>
      <c r="C79" s="26" t="s">
        <v>224</v>
      </c>
      <c r="D79" s="26" t="s">
        <v>224</v>
      </c>
      <c r="E79" s="27">
        <f t="shared" si="4"/>
        <v>45412</v>
      </c>
      <c r="F79" s="50" t="s">
        <v>252</v>
      </c>
      <c r="G79" s="28" t="s">
        <v>253</v>
      </c>
      <c r="H79" s="29"/>
      <c r="I79" s="29">
        <v>4893.8</v>
      </c>
      <c r="J79" s="29">
        <f t="shared" si="5"/>
        <v>-192569.15999999945</v>
      </c>
    </row>
    <row r="80" spans="1:10" ht="15.6" hidden="1" x14ac:dyDescent="0.3">
      <c r="A80" s="26">
        <f t="shared" si="3"/>
        <v>79</v>
      </c>
      <c r="B80" s="26" t="s">
        <v>254</v>
      </c>
      <c r="C80" s="26" t="s">
        <v>255</v>
      </c>
      <c r="D80" s="26" t="s">
        <v>255</v>
      </c>
      <c r="E80" s="27">
        <f t="shared" si="4"/>
        <v>45412</v>
      </c>
      <c r="F80" s="50" t="s">
        <v>256</v>
      </c>
      <c r="G80" s="28" t="s">
        <v>257</v>
      </c>
      <c r="H80" s="29"/>
      <c r="I80" s="29">
        <v>26800</v>
      </c>
      <c r="J80" s="29">
        <f t="shared" si="5"/>
        <v>-165769.15999999945</v>
      </c>
    </row>
    <row r="81" spans="1:10" ht="15.6" hidden="1" x14ac:dyDescent="0.3">
      <c r="A81" s="26">
        <f t="shared" si="3"/>
        <v>80</v>
      </c>
      <c r="B81" s="26" t="s">
        <v>258</v>
      </c>
      <c r="C81" s="26" t="s">
        <v>259</v>
      </c>
      <c r="D81" s="26" t="s">
        <v>259</v>
      </c>
      <c r="E81" s="27">
        <f t="shared" si="4"/>
        <v>45412</v>
      </c>
      <c r="F81" s="50" t="s">
        <v>260</v>
      </c>
      <c r="G81" s="28" t="s">
        <v>261</v>
      </c>
      <c r="H81" s="29">
        <v>163561.99</v>
      </c>
      <c r="I81" s="29"/>
      <c r="J81" s="29">
        <f t="shared" si="5"/>
        <v>-329331.14999999944</v>
      </c>
    </row>
    <row r="82" spans="1:10" ht="15.6" hidden="1" x14ac:dyDescent="0.3">
      <c r="A82" s="26">
        <f t="shared" si="3"/>
        <v>81</v>
      </c>
      <c r="B82" s="26" t="s">
        <v>262</v>
      </c>
      <c r="C82" s="26" t="s">
        <v>259</v>
      </c>
      <c r="D82" s="26" t="s">
        <v>259</v>
      </c>
      <c r="E82" s="27">
        <f t="shared" si="4"/>
        <v>45412</v>
      </c>
      <c r="F82" s="50" t="s">
        <v>263</v>
      </c>
      <c r="G82" s="28" t="s">
        <v>264</v>
      </c>
      <c r="H82" s="29"/>
      <c r="I82" s="29">
        <v>39551.599999999999</v>
      </c>
      <c r="J82" s="29">
        <f t="shared" si="5"/>
        <v>-289779.54999999946</v>
      </c>
    </row>
    <row r="83" spans="1:10" ht="15.6" hidden="1" x14ac:dyDescent="0.3">
      <c r="A83" s="26">
        <f t="shared" si="3"/>
        <v>82</v>
      </c>
      <c r="B83" s="26" t="s">
        <v>265</v>
      </c>
      <c r="C83" s="26" t="s">
        <v>266</v>
      </c>
      <c r="D83" s="26" t="s">
        <v>266</v>
      </c>
      <c r="E83" s="27">
        <f t="shared" si="4"/>
        <v>45412</v>
      </c>
      <c r="F83" s="50" t="s">
        <v>267</v>
      </c>
      <c r="G83" s="28" t="s">
        <v>268</v>
      </c>
      <c r="H83" s="29"/>
      <c r="I83" s="29">
        <v>19811.2</v>
      </c>
      <c r="J83" s="29">
        <f t="shared" si="5"/>
        <v>-269968.34999999945</v>
      </c>
    </row>
    <row r="84" spans="1:10" ht="15.6" hidden="1" x14ac:dyDescent="0.3">
      <c r="A84" s="26">
        <f t="shared" si="3"/>
        <v>83</v>
      </c>
      <c r="B84" s="26" t="s">
        <v>269</v>
      </c>
      <c r="C84" s="26" t="s">
        <v>270</v>
      </c>
      <c r="D84" s="26" t="s">
        <v>270</v>
      </c>
      <c r="E84" s="27">
        <f t="shared" si="4"/>
        <v>45412</v>
      </c>
      <c r="F84" s="50" t="s">
        <v>271</v>
      </c>
      <c r="G84" s="28" t="s">
        <v>272</v>
      </c>
      <c r="H84" s="29">
        <v>99867</v>
      </c>
      <c r="I84" s="29"/>
      <c r="J84" s="29">
        <f t="shared" si="5"/>
        <v>-369835.34999999945</v>
      </c>
    </row>
    <row r="85" spans="1:10" ht="15.6" hidden="1" x14ac:dyDescent="0.3">
      <c r="A85" s="26">
        <f t="shared" si="3"/>
        <v>84</v>
      </c>
      <c r="B85" s="26" t="s">
        <v>273</v>
      </c>
      <c r="C85" s="26" t="s">
        <v>270</v>
      </c>
      <c r="D85" s="26" t="s">
        <v>270</v>
      </c>
      <c r="E85" s="27">
        <f t="shared" si="4"/>
        <v>45412</v>
      </c>
      <c r="F85" s="50" t="s">
        <v>274</v>
      </c>
      <c r="G85" s="28" t="s">
        <v>275</v>
      </c>
      <c r="H85" s="29"/>
      <c r="I85" s="29">
        <v>4952.8</v>
      </c>
      <c r="J85" s="29">
        <f t="shared" si="5"/>
        <v>-364882.54999999946</v>
      </c>
    </row>
    <row r="86" spans="1:10" ht="15.6" hidden="1" x14ac:dyDescent="0.3">
      <c r="A86" s="26">
        <f t="shared" si="3"/>
        <v>85</v>
      </c>
      <c r="B86" s="26" t="s">
        <v>276</v>
      </c>
      <c r="C86" s="26" t="s">
        <v>270</v>
      </c>
      <c r="D86" s="26" t="s">
        <v>270</v>
      </c>
      <c r="E86" s="27">
        <f t="shared" si="4"/>
        <v>45412</v>
      </c>
      <c r="F86" s="50" t="s">
        <v>277</v>
      </c>
      <c r="G86" s="28" t="s">
        <v>278</v>
      </c>
      <c r="H86" s="29">
        <v>60000</v>
      </c>
      <c r="I86" s="29"/>
      <c r="J86" s="29">
        <f t="shared" si="5"/>
        <v>-424882.54999999946</v>
      </c>
    </row>
    <row r="87" spans="1:10" ht="15.6" hidden="1" x14ac:dyDescent="0.3">
      <c r="A87" s="26">
        <f t="shared" si="3"/>
        <v>86</v>
      </c>
      <c r="B87" s="26" t="s">
        <v>279</v>
      </c>
      <c r="C87" s="26" t="s">
        <v>280</v>
      </c>
      <c r="D87" s="26" t="s">
        <v>280</v>
      </c>
      <c r="E87" s="27">
        <f t="shared" si="4"/>
        <v>45412</v>
      </c>
      <c r="F87" s="50" t="s">
        <v>281</v>
      </c>
      <c r="G87" s="28" t="s">
        <v>282</v>
      </c>
      <c r="H87" s="29"/>
      <c r="I87" s="29">
        <v>688737.96</v>
      </c>
      <c r="J87" s="29">
        <f t="shared" si="5"/>
        <v>263855.4100000005</v>
      </c>
    </row>
    <row r="88" spans="1:10" ht="15.6" hidden="1" x14ac:dyDescent="0.3">
      <c r="A88" s="26">
        <f t="shared" si="3"/>
        <v>87</v>
      </c>
      <c r="B88" s="26" t="s">
        <v>283</v>
      </c>
      <c r="C88" s="26" t="s">
        <v>280</v>
      </c>
      <c r="D88" s="26" t="s">
        <v>280</v>
      </c>
      <c r="E88" s="27">
        <f t="shared" si="4"/>
        <v>45412</v>
      </c>
      <c r="F88" s="50" t="s">
        <v>284</v>
      </c>
      <c r="G88" s="28" t="s">
        <v>285</v>
      </c>
      <c r="H88" s="29"/>
      <c r="I88" s="29">
        <v>9905.6</v>
      </c>
      <c r="J88" s="29">
        <f t="shared" si="5"/>
        <v>273761.01000000047</v>
      </c>
    </row>
    <row r="89" spans="1:10" ht="15.6" hidden="1" x14ac:dyDescent="0.3">
      <c r="A89" s="26">
        <f t="shared" si="3"/>
        <v>88</v>
      </c>
      <c r="B89" s="26" t="s">
        <v>286</v>
      </c>
      <c r="C89" s="26" t="s">
        <v>287</v>
      </c>
      <c r="D89" s="26" t="s">
        <v>287</v>
      </c>
      <c r="E89" s="27">
        <f t="shared" si="4"/>
        <v>45412</v>
      </c>
      <c r="F89" s="50" t="s">
        <v>288</v>
      </c>
      <c r="G89" s="28" t="s">
        <v>289</v>
      </c>
      <c r="H89" s="29">
        <v>319694</v>
      </c>
      <c r="I89" s="29"/>
      <c r="J89" s="29">
        <f t="shared" si="5"/>
        <v>-45932.989999999525</v>
      </c>
    </row>
    <row r="90" spans="1:10" ht="15.6" hidden="1" x14ac:dyDescent="0.3">
      <c r="A90" s="26">
        <f t="shared" si="3"/>
        <v>89</v>
      </c>
      <c r="B90" s="26" t="s">
        <v>290</v>
      </c>
      <c r="C90" s="26" t="s">
        <v>287</v>
      </c>
      <c r="D90" s="26" t="s">
        <v>287</v>
      </c>
      <c r="E90" s="27">
        <f t="shared" si="4"/>
        <v>45412</v>
      </c>
      <c r="F90" s="50" t="s">
        <v>291</v>
      </c>
      <c r="G90" s="28" t="s">
        <v>292</v>
      </c>
      <c r="H90" s="29">
        <v>210600</v>
      </c>
      <c r="I90" s="29"/>
      <c r="J90" s="29">
        <f t="shared" si="5"/>
        <v>-256532.98999999953</v>
      </c>
    </row>
    <row r="91" spans="1:10" ht="15.6" hidden="1" x14ac:dyDescent="0.3">
      <c r="A91" s="26">
        <f t="shared" si="3"/>
        <v>90</v>
      </c>
      <c r="B91" s="26" t="s">
        <v>293</v>
      </c>
      <c r="C91" s="26" t="s">
        <v>287</v>
      </c>
      <c r="D91" s="26" t="s">
        <v>287</v>
      </c>
      <c r="E91" s="27">
        <f t="shared" si="4"/>
        <v>45412</v>
      </c>
      <c r="F91" s="50" t="s">
        <v>294</v>
      </c>
      <c r="G91" s="28" t="s">
        <v>295</v>
      </c>
      <c r="H91" s="29">
        <v>194400</v>
      </c>
      <c r="I91" s="29"/>
      <c r="J91" s="29">
        <f t="shared" si="5"/>
        <v>-450932.98999999953</v>
      </c>
    </row>
    <row r="92" spans="1:10" ht="15.6" hidden="1" x14ac:dyDescent="0.3">
      <c r="A92" s="26">
        <f t="shared" si="3"/>
        <v>91</v>
      </c>
      <c r="B92" s="26" t="s">
        <v>296</v>
      </c>
      <c r="C92" s="26" t="s">
        <v>287</v>
      </c>
      <c r="D92" s="26" t="s">
        <v>287</v>
      </c>
      <c r="E92" s="27">
        <f t="shared" si="4"/>
        <v>45412</v>
      </c>
      <c r="F92" s="50" t="s">
        <v>297</v>
      </c>
      <c r="G92" s="28" t="s">
        <v>298</v>
      </c>
      <c r="H92" s="29">
        <v>35000</v>
      </c>
      <c r="I92" s="29"/>
      <c r="J92" s="29">
        <f t="shared" si="5"/>
        <v>-485932.98999999953</v>
      </c>
    </row>
    <row r="93" spans="1:10" ht="15.6" hidden="1" x14ac:dyDescent="0.3">
      <c r="A93" s="26">
        <f t="shared" si="3"/>
        <v>92</v>
      </c>
      <c r="B93" s="26" t="s">
        <v>299</v>
      </c>
      <c r="C93" s="26" t="s">
        <v>300</v>
      </c>
      <c r="D93" s="26" t="s">
        <v>300</v>
      </c>
      <c r="E93" s="27">
        <f t="shared" si="4"/>
        <v>45412</v>
      </c>
      <c r="F93" s="50" t="s">
        <v>301</v>
      </c>
      <c r="G93" s="28" t="s">
        <v>302</v>
      </c>
      <c r="H93" s="29"/>
      <c r="I93" s="29">
        <v>35543.96</v>
      </c>
      <c r="J93" s="29">
        <f t="shared" si="5"/>
        <v>-450389.0299999995</v>
      </c>
    </row>
    <row r="94" spans="1:10" ht="15.6" hidden="1" x14ac:dyDescent="0.3">
      <c r="A94" s="26">
        <f t="shared" si="3"/>
        <v>93</v>
      </c>
      <c r="B94" s="26" t="s">
        <v>303</v>
      </c>
      <c r="C94" s="26" t="s">
        <v>300</v>
      </c>
      <c r="D94" s="26" t="s">
        <v>300</v>
      </c>
      <c r="E94" s="27">
        <f t="shared" si="4"/>
        <v>45412</v>
      </c>
      <c r="F94" s="50" t="s">
        <v>304</v>
      </c>
      <c r="G94" s="28" t="s">
        <v>305</v>
      </c>
      <c r="H94" s="29"/>
      <c r="I94" s="29">
        <v>4952.8</v>
      </c>
      <c r="J94" s="29">
        <f t="shared" si="5"/>
        <v>-445436.22999999952</v>
      </c>
    </row>
    <row r="95" spans="1:10" ht="15.6" hidden="1" x14ac:dyDescent="0.3">
      <c r="A95" s="26">
        <f t="shared" si="3"/>
        <v>94</v>
      </c>
      <c r="B95" s="26" t="s">
        <v>306</v>
      </c>
      <c r="C95" s="26" t="s">
        <v>307</v>
      </c>
      <c r="D95" s="26" t="s">
        <v>307</v>
      </c>
      <c r="E95" s="27">
        <f t="shared" si="4"/>
        <v>45412</v>
      </c>
      <c r="F95" s="50" t="s">
        <v>308</v>
      </c>
      <c r="G95" s="28" t="s">
        <v>309</v>
      </c>
      <c r="H95" s="29"/>
      <c r="I95" s="29">
        <v>30240</v>
      </c>
      <c r="J95" s="29">
        <f t="shared" si="5"/>
        <v>-415196.22999999952</v>
      </c>
    </row>
    <row r="96" spans="1:10" ht="15.6" hidden="1" x14ac:dyDescent="0.3">
      <c r="A96" s="26">
        <f t="shared" si="3"/>
        <v>95</v>
      </c>
      <c r="B96" s="26" t="s">
        <v>310</v>
      </c>
      <c r="C96" s="26" t="s">
        <v>307</v>
      </c>
      <c r="D96" s="26" t="s">
        <v>307</v>
      </c>
      <c r="E96" s="27">
        <f t="shared" si="4"/>
        <v>45412</v>
      </c>
      <c r="F96" s="50" t="s">
        <v>311</v>
      </c>
      <c r="G96" s="28" t="s">
        <v>312</v>
      </c>
      <c r="H96" s="29"/>
      <c r="I96" s="29">
        <v>1969.59</v>
      </c>
      <c r="J96" s="29">
        <f t="shared" si="5"/>
        <v>-413226.63999999949</v>
      </c>
    </row>
    <row r="97" spans="1:10" ht="15.6" hidden="1" x14ac:dyDescent="0.3">
      <c r="A97" s="26">
        <f t="shared" si="3"/>
        <v>96</v>
      </c>
      <c r="B97" s="26" t="s">
        <v>313</v>
      </c>
      <c r="C97" s="26" t="s">
        <v>307</v>
      </c>
      <c r="D97" s="26" t="s">
        <v>307</v>
      </c>
      <c r="E97" s="27">
        <f t="shared" si="4"/>
        <v>45412</v>
      </c>
      <c r="F97" s="50" t="s">
        <v>314</v>
      </c>
      <c r="G97" s="28" t="s">
        <v>315</v>
      </c>
      <c r="H97" s="29"/>
      <c r="I97" s="29">
        <v>4952.8</v>
      </c>
      <c r="J97" s="29">
        <f t="shared" si="5"/>
        <v>-408273.8399999995</v>
      </c>
    </row>
    <row r="98" spans="1:10" ht="15.6" hidden="1" x14ac:dyDescent="0.3">
      <c r="A98" s="26">
        <f t="shared" si="3"/>
        <v>97</v>
      </c>
      <c r="B98" s="26" t="s">
        <v>316</v>
      </c>
      <c r="C98" s="26" t="s">
        <v>307</v>
      </c>
      <c r="D98" s="26" t="s">
        <v>307</v>
      </c>
      <c r="E98" s="27">
        <f t="shared" si="4"/>
        <v>45412</v>
      </c>
      <c r="F98" s="50" t="s">
        <v>317</v>
      </c>
      <c r="G98" s="28" t="s">
        <v>318</v>
      </c>
      <c r="H98" s="29">
        <v>396000</v>
      </c>
      <c r="I98" s="29"/>
      <c r="J98" s="29">
        <f t="shared" si="5"/>
        <v>-804273.8399999995</v>
      </c>
    </row>
    <row r="99" spans="1:10" ht="15.6" hidden="1" x14ac:dyDescent="0.3">
      <c r="A99" s="26">
        <f t="shared" si="3"/>
        <v>98</v>
      </c>
      <c r="B99" s="26" t="s">
        <v>319</v>
      </c>
      <c r="C99" s="26" t="s">
        <v>320</v>
      </c>
      <c r="D99" s="26" t="s">
        <v>320</v>
      </c>
      <c r="E99" s="27">
        <f t="shared" si="4"/>
        <v>45412</v>
      </c>
      <c r="F99" s="50" t="s">
        <v>321</v>
      </c>
      <c r="G99" s="28" t="s">
        <v>322</v>
      </c>
      <c r="H99" s="29">
        <v>100000</v>
      </c>
      <c r="I99" s="29"/>
      <c r="J99" s="29">
        <f t="shared" si="5"/>
        <v>-904273.8399999995</v>
      </c>
    </row>
    <row r="100" spans="1:10" ht="15.6" hidden="1" x14ac:dyDescent="0.3">
      <c r="A100" s="26">
        <f t="shared" si="3"/>
        <v>99</v>
      </c>
      <c r="B100" s="26" t="s">
        <v>323</v>
      </c>
      <c r="C100" s="26" t="s">
        <v>320</v>
      </c>
      <c r="D100" s="26" t="s">
        <v>320</v>
      </c>
      <c r="E100" s="27">
        <f t="shared" si="4"/>
        <v>45412</v>
      </c>
      <c r="F100" s="50" t="s">
        <v>324</v>
      </c>
      <c r="G100" s="28" t="s">
        <v>325</v>
      </c>
      <c r="H100" s="29">
        <v>44902</v>
      </c>
      <c r="I100" s="29"/>
      <c r="J100" s="29">
        <f t="shared" si="5"/>
        <v>-949175.8399999995</v>
      </c>
    </row>
    <row r="101" spans="1:10" ht="15.6" hidden="1" x14ac:dyDescent="0.3">
      <c r="A101" s="26">
        <f t="shared" si="3"/>
        <v>100</v>
      </c>
      <c r="B101" s="26" t="s">
        <v>326</v>
      </c>
      <c r="C101" s="26" t="s">
        <v>320</v>
      </c>
      <c r="D101" s="26" t="s">
        <v>320</v>
      </c>
      <c r="E101" s="27">
        <f t="shared" si="4"/>
        <v>45412</v>
      </c>
      <c r="F101" s="50" t="s">
        <v>327</v>
      </c>
      <c r="G101" s="28" t="s">
        <v>328</v>
      </c>
      <c r="H101" s="29"/>
      <c r="I101" s="29">
        <v>17723.88</v>
      </c>
      <c r="J101" s="29">
        <f t="shared" si="5"/>
        <v>-931451.9599999995</v>
      </c>
    </row>
    <row r="102" spans="1:10" ht="15.6" hidden="1" x14ac:dyDescent="0.3">
      <c r="A102" s="30">
        <f t="shared" si="3"/>
        <v>101</v>
      </c>
      <c r="B102" s="30" t="s">
        <v>329</v>
      </c>
      <c r="C102" s="30" t="s">
        <v>330</v>
      </c>
      <c r="D102" s="30" t="s">
        <v>330</v>
      </c>
      <c r="E102" s="31">
        <f t="shared" si="4"/>
        <v>45412</v>
      </c>
      <c r="F102" s="32" t="s">
        <v>331</v>
      </c>
      <c r="G102" s="32" t="s">
        <v>332</v>
      </c>
      <c r="H102" s="33">
        <v>11932</v>
      </c>
      <c r="I102" s="29"/>
      <c r="J102" s="29">
        <f t="shared" si="5"/>
        <v>-943383.9599999995</v>
      </c>
    </row>
    <row r="103" spans="1:10" ht="15.6" hidden="1" x14ac:dyDescent="0.3">
      <c r="A103" s="30">
        <f t="shared" si="3"/>
        <v>102</v>
      </c>
      <c r="B103" s="30" t="s">
        <v>333</v>
      </c>
      <c r="C103" s="30" t="s">
        <v>330</v>
      </c>
      <c r="D103" s="30" t="s">
        <v>330</v>
      </c>
      <c r="E103" s="31">
        <f t="shared" si="4"/>
        <v>45412</v>
      </c>
      <c r="F103" s="32" t="s">
        <v>334</v>
      </c>
      <c r="G103" s="32" t="s">
        <v>335</v>
      </c>
      <c r="H103" s="33">
        <v>5708.64</v>
      </c>
      <c r="I103" s="29"/>
      <c r="J103" s="29">
        <f t="shared" si="5"/>
        <v>-949092.59999999951</v>
      </c>
    </row>
    <row r="104" spans="1:10" ht="15.6" hidden="1" x14ac:dyDescent="0.3">
      <c r="A104" s="26">
        <f t="shared" si="3"/>
        <v>103</v>
      </c>
      <c r="B104" s="26" t="s">
        <v>336</v>
      </c>
      <c r="C104" s="26" t="s">
        <v>330</v>
      </c>
      <c r="D104" s="26" t="s">
        <v>330</v>
      </c>
      <c r="E104" s="27">
        <f t="shared" si="4"/>
        <v>45412</v>
      </c>
      <c r="F104" s="50" t="s">
        <v>337</v>
      </c>
      <c r="G104" s="28" t="s">
        <v>338</v>
      </c>
      <c r="H104" s="29"/>
      <c r="I104" s="29">
        <v>25161.13</v>
      </c>
      <c r="J104" s="29">
        <f t="shared" si="5"/>
        <v>-923931.46999999951</v>
      </c>
    </row>
    <row r="105" spans="1:10" ht="15.6" hidden="1" x14ac:dyDescent="0.3">
      <c r="A105" s="26">
        <f t="shared" si="3"/>
        <v>104</v>
      </c>
      <c r="B105" s="26" t="s">
        <v>339</v>
      </c>
      <c r="C105" s="26" t="s">
        <v>330</v>
      </c>
      <c r="D105" s="26" t="s">
        <v>330</v>
      </c>
      <c r="E105" s="27">
        <f t="shared" si="4"/>
        <v>45412</v>
      </c>
      <c r="F105" s="50" t="s">
        <v>340</v>
      </c>
      <c r="G105" s="28" t="s">
        <v>341</v>
      </c>
      <c r="H105" s="29"/>
      <c r="I105" s="29">
        <v>44504.4</v>
      </c>
      <c r="J105" s="29">
        <f t="shared" si="5"/>
        <v>-879427.06999999948</v>
      </c>
    </row>
    <row r="106" spans="1:10" ht="15.6" hidden="1" x14ac:dyDescent="0.3">
      <c r="A106" s="26">
        <f t="shared" si="3"/>
        <v>105</v>
      </c>
      <c r="B106" s="26" t="s">
        <v>342</v>
      </c>
      <c r="C106" s="26" t="s">
        <v>343</v>
      </c>
      <c r="D106" s="26" t="s">
        <v>343</v>
      </c>
      <c r="E106" s="27">
        <f t="shared" si="4"/>
        <v>45412</v>
      </c>
      <c r="F106" s="50" t="s">
        <v>344</v>
      </c>
      <c r="G106" s="28" t="s">
        <v>345</v>
      </c>
      <c r="H106" s="29">
        <v>190.3</v>
      </c>
      <c r="I106" s="29"/>
      <c r="J106" s="29">
        <f t="shared" si="5"/>
        <v>-879617.36999999953</v>
      </c>
    </row>
    <row r="107" spans="1:10" ht="15.6" hidden="1" x14ac:dyDescent="0.3">
      <c r="A107" s="26">
        <f t="shared" si="3"/>
        <v>106</v>
      </c>
      <c r="B107" s="26" t="s">
        <v>346</v>
      </c>
      <c r="C107" s="26" t="s">
        <v>343</v>
      </c>
      <c r="D107" s="26" t="s">
        <v>343</v>
      </c>
      <c r="E107" s="27">
        <f t="shared" si="4"/>
        <v>45412</v>
      </c>
      <c r="F107" s="50" t="s">
        <v>347</v>
      </c>
      <c r="G107" s="28" t="s">
        <v>348</v>
      </c>
      <c r="H107" s="29">
        <v>5375.1</v>
      </c>
      <c r="I107" s="29"/>
      <c r="J107" s="29">
        <f t="shared" si="5"/>
        <v>-884992.46999999951</v>
      </c>
    </row>
    <row r="108" spans="1:10" ht="15.6" hidden="1" x14ac:dyDescent="0.3">
      <c r="A108" s="26">
        <f t="shared" si="3"/>
        <v>107</v>
      </c>
      <c r="B108" s="26" t="s">
        <v>349</v>
      </c>
      <c r="C108" s="26" t="s">
        <v>343</v>
      </c>
      <c r="D108" s="26" t="s">
        <v>343</v>
      </c>
      <c r="E108" s="27">
        <f t="shared" si="4"/>
        <v>45412</v>
      </c>
      <c r="F108" s="50" t="s">
        <v>350</v>
      </c>
      <c r="G108" s="28" t="s">
        <v>351</v>
      </c>
      <c r="H108" s="29"/>
      <c r="I108" s="29">
        <v>19752.2</v>
      </c>
      <c r="J108" s="29">
        <f t="shared" si="5"/>
        <v>-865240.26999999955</v>
      </c>
    </row>
    <row r="109" spans="1:10" ht="15.6" hidden="1" x14ac:dyDescent="0.3">
      <c r="A109" s="26">
        <f t="shared" si="3"/>
        <v>108</v>
      </c>
      <c r="B109" s="26" t="s">
        <v>352</v>
      </c>
      <c r="C109" s="26" t="s">
        <v>343</v>
      </c>
      <c r="D109" s="26" t="s">
        <v>343</v>
      </c>
      <c r="E109" s="27">
        <f t="shared" si="4"/>
        <v>45412</v>
      </c>
      <c r="F109" s="50" t="s">
        <v>353</v>
      </c>
      <c r="G109" s="28" t="s">
        <v>354</v>
      </c>
      <c r="H109" s="29">
        <v>6110</v>
      </c>
      <c r="I109" s="29"/>
      <c r="J109" s="29">
        <f t="shared" si="5"/>
        <v>-871350.26999999955</v>
      </c>
    </row>
    <row r="110" spans="1:10" ht="15.6" hidden="1" x14ac:dyDescent="0.3">
      <c r="A110" s="26">
        <f t="shared" si="3"/>
        <v>109</v>
      </c>
      <c r="B110" s="26" t="s">
        <v>355</v>
      </c>
      <c r="C110" s="26" t="s">
        <v>343</v>
      </c>
      <c r="D110" s="26" t="s">
        <v>343</v>
      </c>
      <c r="E110" s="27">
        <f t="shared" si="4"/>
        <v>45412</v>
      </c>
      <c r="F110" s="50" t="s">
        <v>356</v>
      </c>
      <c r="G110" s="28" t="s">
        <v>357</v>
      </c>
      <c r="H110" s="29"/>
      <c r="I110" s="29">
        <v>33600</v>
      </c>
      <c r="J110" s="29">
        <f t="shared" si="5"/>
        <v>-837750.26999999955</v>
      </c>
    </row>
    <row r="111" spans="1:10" ht="15.6" hidden="1" x14ac:dyDescent="0.3">
      <c r="A111" s="26">
        <f t="shared" si="3"/>
        <v>110</v>
      </c>
      <c r="B111" s="26" t="s">
        <v>358</v>
      </c>
      <c r="C111" s="26" t="s">
        <v>343</v>
      </c>
      <c r="D111" s="26" t="s">
        <v>343</v>
      </c>
      <c r="E111" s="27">
        <f t="shared" si="4"/>
        <v>45412</v>
      </c>
      <c r="F111" s="50" t="s">
        <v>359</v>
      </c>
      <c r="G111" s="28" t="s">
        <v>360</v>
      </c>
      <c r="H111" s="29"/>
      <c r="I111" s="29">
        <v>21806.14</v>
      </c>
      <c r="J111" s="33">
        <f t="shared" si="5"/>
        <v>-815944.12999999954</v>
      </c>
    </row>
    <row r="112" spans="1:10" ht="15.6" hidden="1" x14ac:dyDescent="0.3">
      <c r="A112" s="26">
        <f t="shared" si="3"/>
        <v>111</v>
      </c>
      <c r="B112" s="26" t="s">
        <v>361</v>
      </c>
      <c r="C112" s="26" t="s">
        <v>362</v>
      </c>
      <c r="D112" s="26" t="s">
        <v>362</v>
      </c>
      <c r="E112" s="27">
        <f t="shared" si="4"/>
        <v>45443</v>
      </c>
      <c r="F112" s="50" t="s">
        <v>363</v>
      </c>
      <c r="G112" s="28" t="s">
        <v>364</v>
      </c>
      <c r="H112" s="29">
        <v>71000</v>
      </c>
      <c r="I112" s="29"/>
      <c r="J112" s="29">
        <f t="shared" si="5"/>
        <v>-886944.12999999954</v>
      </c>
    </row>
    <row r="113" spans="1:10" ht="15.6" hidden="1" x14ac:dyDescent="0.3">
      <c r="A113" s="26">
        <f t="shared" si="3"/>
        <v>112</v>
      </c>
      <c r="B113" s="26" t="s">
        <v>365</v>
      </c>
      <c r="C113" s="26" t="s">
        <v>366</v>
      </c>
      <c r="D113" s="26" t="s">
        <v>366</v>
      </c>
      <c r="E113" s="27">
        <f t="shared" si="4"/>
        <v>45443</v>
      </c>
      <c r="F113" s="50" t="s">
        <v>367</v>
      </c>
      <c r="G113" s="28" t="s">
        <v>368</v>
      </c>
      <c r="H113" s="29"/>
      <c r="I113" s="29">
        <v>21208</v>
      </c>
      <c r="J113" s="29">
        <f t="shared" si="5"/>
        <v>-865736.12999999954</v>
      </c>
    </row>
    <row r="114" spans="1:10" ht="15.6" hidden="1" x14ac:dyDescent="0.3">
      <c r="A114" s="26">
        <f t="shared" si="3"/>
        <v>113</v>
      </c>
      <c r="B114" s="26" t="s">
        <v>369</v>
      </c>
      <c r="C114" s="26" t="s">
        <v>362</v>
      </c>
      <c r="D114" s="26" t="s">
        <v>366</v>
      </c>
      <c r="E114" s="27">
        <f t="shared" si="4"/>
        <v>45443</v>
      </c>
      <c r="F114" s="50" t="s">
        <v>370</v>
      </c>
      <c r="G114" s="28" t="s">
        <v>371</v>
      </c>
      <c r="H114" s="29">
        <v>4105</v>
      </c>
      <c r="I114" s="29"/>
      <c r="J114" s="29">
        <f t="shared" si="5"/>
        <v>-869841.12999999954</v>
      </c>
    </row>
    <row r="115" spans="1:10" ht="15.6" hidden="1" x14ac:dyDescent="0.3">
      <c r="A115" s="26">
        <f t="shared" si="3"/>
        <v>114</v>
      </c>
      <c r="B115" s="26" t="s">
        <v>372</v>
      </c>
      <c r="C115" s="26" t="s">
        <v>366</v>
      </c>
      <c r="D115" s="26" t="s">
        <v>366</v>
      </c>
      <c r="E115" s="27">
        <f t="shared" si="4"/>
        <v>45443</v>
      </c>
      <c r="F115" s="50" t="s">
        <v>373</v>
      </c>
      <c r="G115" s="28" t="s">
        <v>374</v>
      </c>
      <c r="H115" s="29">
        <v>76393</v>
      </c>
      <c r="I115" s="29"/>
      <c r="J115" s="29">
        <f t="shared" si="5"/>
        <v>-946234.12999999954</v>
      </c>
    </row>
    <row r="116" spans="1:10" ht="15.6" hidden="1" x14ac:dyDescent="0.3">
      <c r="A116" s="26">
        <f t="shared" si="3"/>
        <v>115</v>
      </c>
      <c r="B116" s="26" t="s">
        <v>375</v>
      </c>
      <c r="C116" s="26" t="s">
        <v>366</v>
      </c>
      <c r="D116" s="26" t="s">
        <v>366</v>
      </c>
      <c r="E116" s="27">
        <f t="shared" si="4"/>
        <v>45443</v>
      </c>
      <c r="F116" s="50" t="s">
        <v>376</v>
      </c>
      <c r="G116" s="28" t="s">
        <v>377</v>
      </c>
      <c r="H116" s="29">
        <v>38870</v>
      </c>
      <c r="I116" s="29"/>
      <c r="J116" s="29">
        <f t="shared" si="5"/>
        <v>-985104.12999999954</v>
      </c>
    </row>
    <row r="117" spans="1:10" ht="15.6" hidden="1" x14ac:dyDescent="0.3">
      <c r="A117" s="26">
        <f t="shared" si="3"/>
        <v>116</v>
      </c>
      <c r="B117" s="26" t="s">
        <v>378</v>
      </c>
      <c r="C117" s="26" t="s">
        <v>366</v>
      </c>
      <c r="D117" s="26" t="s">
        <v>366</v>
      </c>
      <c r="E117" s="27">
        <f t="shared" si="4"/>
        <v>45443</v>
      </c>
      <c r="F117" s="50" t="s">
        <v>379</v>
      </c>
      <c r="G117" s="28" t="s">
        <v>380</v>
      </c>
      <c r="H117" s="29">
        <v>113000</v>
      </c>
      <c r="I117" s="29"/>
      <c r="J117" s="29">
        <f t="shared" si="5"/>
        <v>-1098104.1299999994</v>
      </c>
    </row>
    <row r="118" spans="1:10" ht="15.6" hidden="1" x14ac:dyDescent="0.3">
      <c r="A118" s="26">
        <f t="shared" si="3"/>
        <v>117</v>
      </c>
      <c r="B118" s="26" t="s">
        <v>381</v>
      </c>
      <c r="C118" s="26" t="s">
        <v>366</v>
      </c>
      <c r="D118" s="26" t="s">
        <v>366</v>
      </c>
      <c r="E118" s="27">
        <f t="shared" si="4"/>
        <v>45443</v>
      </c>
      <c r="F118" s="50" t="s">
        <v>382</v>
      </c>
      <c r="G118" s="28" t="s">
        <v>383</v>
      </c>
      <c r="H118" s="29"/>
      <c r="I118" s="29">
        <v>105671.79</v>
      </c>
      <c r="J118" s="29">
        <f t="shared" si="5"/>
        <v>-992432.33999999939</v>
      </c>
    </row>
    <row r="119" spans="1:10" ht="15.6" hidden="1" x14ac:dyDescent="0.3">
      <c r="A119" s="26">
        <f t="shared" si="3"/>
        <v>118</v>
      </c>
      <c r="B119" s="26" t="s">
        <v>384</v>
      </c>
      <c r="C119" s="26" t="s">
        <v>366</v>
      </c>
      <c r="D119" s="26" t="s">
        <v>366</v>
      </c>
      <c r="E119" s="27">
        <f t="shared" si="4"/>
        <v>45443</v>
      </c>
      <c r="F119" s="50" t="s">
        <v>385</v>
      </c>
      <c r="G119" s="28" t="s">
        <v>386</v>
      </c>
      <c r="H119" s="29"/>
      <c r="I119" s="29">
        <v>10896.16</v>
      </c>
      <c r="J119" s="29">
        <f t="shared" si="5"/>
        <v>-981536.17999999935</v>
      </c>
    </row>
    <row r="120" spans="1:10" ht="15.6" hidden="1" x14ac:dyDescent="0.3">
      <c r="A120" s="26">
        <f t="shared" si="3"/>
        <v>119</v>
      </c>
      <c r="B120" s="26" t="s">
        <v>387</v>
      </c>
      <c r="C120" s="26" t="s">
        <v>366</v>
      </c>
      <c r="D120" s="26" t="s">
        <v>366</v>
      </c>
      <c r="E120" s="27">
        <f t="shared" si="4"/>
        <v>45443</v>
      </c>
      <c r="F120" s="50" t="s">
        <v>388</v>
      </c>
      <c r="G120" s="28" t="s">
        <v>389</v>
      </c>
      <c r="H120" s="29"/>
      <c r="I120" s="29">
        <v>15680</v>
      </c>
      <c r="J120" s="29">
        <f t="shared" si="5"/>
        <v>-965856.17999999935</v>
      </c>
    </row>
    <row r="121" spans="1:10" ht="15.6" hidden="1" x14ac:dyDescent="0.3">
      <c r="A121" s="26">
        <f t="shared" si="3"/>
        <v>120</v>
      </c>
      <c r="B121" s="26" t="s">
        <v>390</v>
      </c>
      <c r="C121" s="26" t="s">
        <v>366</v>
      </c>
      <c r="D121" s="26" t="s">
        <v>366</v>
      </c>
      <c r="E121" s="27">
        <f t="shared" si="4"/>
        <v>45443</v>
      </c>
      <c r="F121" s="50" t="s">
        <v>391</v>
      </c>
      <c r="G121" s="28" t="s">
        <v>392</v>
      </c>
      <c r="H121" s="29"/>
      <c r="I121" s="29">
        <v>28000</v>
      </c>
      <c r="J121" s="29">
        <f t="shared" si="5"/>
        <v>-937856.17999999935</v>
      </c>
    </row>
    <row r="122" spans="1:10" ht="15.6" hidden="1" x14ac:dyDescent="0.3">
      <c r="A122" s="26">
        <f t="shared" si="3"/>
        <v>121</v>
      </c>
      <c r="B122" s="26" t="s">
        <v>393</v>
      </c>
      <c r="C122" s="26" t="s">
        <v>366</v>
      </c>
      <c r="D122" s="26" t="s">
        <v>394</v>
      </c>
      <c r="E122" s="27">
        <f t="shared" si="4"/>
        <v>45443</v>
      </c>
      <c r="F122" s="50" t="s">
        <v>395</v>
      </c>
      <c r="G122" s="28" t="s">
        <v>396</v>
      </c>
      <c r="H122" s="29"/>
      <c r="I122" s="29">
        <v>32480</v>
      </c>
      <c r="J122" s="29">
        <f t="shared" si="5"/>
        <v>-905376.17999999935</v>
      </c>
    </row>
    <row r="123" spans="1:10" ht="15.6" hidden="1" x14ac:dyDescent="0.3">
      <c r="A123" s="26">
        <f t="shared" si="3"/>
        <v>122</v>
      </c>
      <c r="B123" s="26" t="s">
        <v>397</v>
      </c>
      <c r="C123" s="26" t="s">
        <v>394</v>
      </c>
      <c r="D123" s="26" t="s">
        <v>394</v>
      </c>
      <c r="E123" s="27">
        <f t="shared" si="4"/>
        <v>45443</v>
      </c>
      <c r="F123" s="50" t="s">
        <v>398</v>
      </c>
      <c r="G123" s="28" t="s">
        <v>399</v>
      </c>
      <c r="H123" s="29"/>
      <c r="I123" s="29">
        <v>545044.72</v>
      </c>
      <c r="J123" s="29">
        <f t="shared" si="5"/>
        <v>-360331.45999999938</v>
      </c>
    </row>
    <row r="124" spans="1:10" ht="15.6" hidden="1" x14ac:dyDescent="0.3">
      <c r="A124" s="26">
        <f t="shared" si="3"/>
        <v>123</v>
      </c>
      <c r="B124" s="26" t="s">
        <v>400</v>
      </c>
      <c r="C124" s="26" t="s">
        <v>394</v>
      </c>
      <c r="D124" s="26" t="s">
        <v>394</v>
      </c>
      <c r="E124" s="27">
        <f t="shared" si="4"/>
        <v>45443</v>
      </c>
      <c r="F124" s="50" t="s">
        <v>401</v>
      </c>
      <c r="G124" s="28" t="s">
        <v>402</v>
      </c>
      <c r="H124" s="29">
        <v>276903</v>
      </c>
      <c r="I124" s="29"/>
      <c r="J124" s="29">
        <f t="shared" si="5"/>
        <v>-637234.45999999938</v>
      </c>
    </row>
    <row r="125" spans="1:10" ht="15.6" hidden="1" x14ac:dyDescent="0.3">
      <c r="A125" s="26">
        <f t="shared" si="3"/>
        <v>124</v>
      </c>
      <c r="B125" s="26" t="s">
        <v>403</v>
      </c>
      <c r="C125" s="26" t="s">
        <v>394</v>
      </c>
      <c r="D125" s="26" t="s">
        <v>394</v>
      </c>
      <c r="E125" s="27">
        <f t="shared" si="4"/>
        <v>45443</v>
      </c>
      <c r="F125" s="50" t="s">
        <v>404</v>
      </c>
      <c r="G125" s="28" t="s">
        <v>405</v>
      </c>
      <c r="H125" s="29"/>
      <c r="I125" s="29">
        <v>24200</v>
      </c>
      <c r="J125" s="29">
        <f t="shared" si="5"/>
        <v>-613034.45999999938</v>
      </c>
    </row>
    <row r="126" spans="1:10" ht="15.6" hidden="1" x14ac:dyDescent="0.3">
      <c r="A126" s="26">
        <f t="shared" si="3"/>
        <v>125</v>
      </c>
      <c r="B126" s="26" t="s">
        <v>406</v>
      </c>
      <c r="C126" s="26" t="s">
        <v>407</v>
      </c>
      <c r="D126" s="26" t="s">
        <v>407</v>
      </c>
      <c r="E126" s="27">
        <f t="shared" si="4"/>
        <v>45443</v>
      </c>
      <c r="F126" s="50" t="s">
        <v>408</v>
      </c>
      <c r="G126" s="28" t="s">
        <v>409</v>
      </c>
      <c r="H126" s="29"/>
      <c r="I126" s="29">
        <v>24480</v>
      </c>
      <c r="J126" s="29">
        <f t="shared" si="5"/>
        <v>-588554.45999999938</v>
      </c>
    </row>
    <row r="127" spans="1:10" ht="15.6" hidden="1" x14ac:dyDescent="0.3">
      <c r="A127" s="26">
        <f t="shared" si="3"/>
        <v>126</v>
      </c>
      <c r="B127" s="26" t="s">
        <v>410</v>
      </c>
      <c r="C127" s="26" t="s">
        <v>407</v>
      </c>
      <c r="D127" s="26" t="s">
        <v>407</v>
      </c>
      <c r="E127" s="27">
        <f t="shared" si="4"/>
        <v>45443</v>
      </c>
      <c r="F127" s="50" t="s">
        <v>411</v>
      </c>
      <c r="G127" s="28" t="s">
        <v>412</v>
      </c>
      <c r="H127" s="29"/>
      <c r="I127" s="29">
        <v>30240</v>
      </c>
      <c r="J127" s="29">
        <f t="shared" si="5"/>
        <v>-558314.45999999938</v>
      </c>
    </row>
    <row r="128" spans="1:10" ht="15.6" hidden="1" x14ac:dyDescent="0.3">
      <c r="A128" s="26">
        <f t="shared" si="3"/>
        <v>127</v>
      </c>
      <c r="B128" s="26" t="s">
        <v>413</v>
      </c>
      <c r="C128" s="26" t="s">
        <v>407</v>
      </c>
      <c r="D128" s="26" t="s">
        <v>407</v>
      </c>
      <c r="E128" s="27">
        <f t="shared" si="4"/>
        <v>45443</v>
      </c>
      <c r="F128" s="50" t="s">
        <v>414</v>
      </c>
      <c r="G128" s="28" t="s">
        <v>415</v>
      </c>
      <c r="H128" s="29"/>
      <c r="I128" s="29">
        <v>383800.92</v>
      </c>
      <c r="J128" s="29">
        <f t="shared" si="5"/>
        <v>-174513.5399999994</v>
      </c>
    </row>
    <row r="129" spans="1:10" ht="15.6" hidden="1" x14ac:dyDescent="0.3">
      <c r="A129" s="26">
        <f t="shared" si="3"/>
        <v>128</v>
      </c>
      <c r="B129" s="26" t="s">
        <v>416</v>
      </c>
      <c r="C129" s="26" t="s">
        <v>407</v>
      </c>
      <c r="D129" s="26" t="s">
        <v>407</v>
      </c>
      <c r="E129" s="27">
        <f t="shared" si="4"/>
        <v>45443</v>
      </c>
      <c r="F129" s="50" t="s">
        <v>417</v>
      </c>
      <c r="G129" s="28" t="s">
        <v>418</v>
      </c>
      <c r="H129" s="29"/>
      <c r="I129" s="29">
        <v>16279</v>
      </c>
      <c r="J129" s="29">
        <f t="shared" si="5"/>
        <v>-158234.5399999994</v>
      </c>
    </row>
    <row r="130" spans="1:10" ht="15.6" hidden="1" x14ac:dyDescent="0.3">
      <c r="A130" s="26">
        <f t="shared" ref="A130:A193" si="6">ROW()-1</f>
        <v>129</v>
      </c>
      <c r="B130" s="26" t="s">
        <v>419</v>
      </c>
      <c r="C130" s="26" t="s">
        <v>407</v>
      </c>
      <c r="D130" s="26" t="s">
        <v>407</v>
      </c>
      <c r="E130" s="27">
        <f t="shared" ref="E130:E193" si="7">EOMONTH(D130,0)</f>
        <v>45443</v>
      </c>
      <c r="F130" s="50" t="s">
        <v>420</v>
      </c>
      <c r="G130" s="28" t="s">
        <v>421</v>
      </c>
      <c r="H130" s="29">
        <v>50000</v>
      </c>
      <c r="I130" s="29"/>
      <c r="J130" s="29">
        <f t="shared" si="5"/>
        <v>-208234.5399999994</v>
      </c>
    </row>
    <row r="131" spans="1:10" ht="15.6" hidden="1" x14ac:dyDescent="0.3">
      <c r="A131" s="26">
        <f t="shared" si="6"/>
        <v>130</v>
      </c>
      <c r="B131" s="26" t="s">
        <v>422</v>
      </c>
      <c r="C131" s="26" t="s">
        <v>423</v>
      </c>
      <c r="D131" s="26" t="s">
        <v>424</v>
      </c>
      <c r="E131" s="27">
        <f t="shared" si="7"/>
        <v>45443</v>
      </c>
      <c r="F131" s="50" t="s">
        <v>425</v>
      </c>
      <c r="G131" s="28" t="s">
        <v>426</v>
      </c>
      <c r="H131" s="29">
        <v>9168</v>
      </c>
      <c r="I131" s="29"/>
      <c r="J131" s="29">
        <f t="shared" si="5"/>
        <v>-217402.5399999994</v>
      </c>
    </row>
    <row r="132" spans="1:10" ht="15.6" hidden="1" x14ac:dyDescent="0.3">
      <c r="A132" s="26">
        <f t="shared" si="6"/>
        <v>131</v>
      </c>
      <c r="B132" s="26" t="s">
        <v>427</v>
      </c>
      <c r="C132" s="26" t="s">
        <v>423</v>
      </c>
      <c r="D132" s="26" t="s">
        <v>424</v>
      </c>
      <c r="E132" s="27">
        <f t="shared" si="7"/>
        <v>45443</v>
      </c>
      <c r="F132" s="50" t="s">
        <v>428</v>
      </c>
      <c r="G132" s="28" t="s">
        <v>429</v>
      </c>
      <c r="H132" s="29">
        <v>9168</v>
      </c>
      <c r="I132" s="29"/>
      <c r="J132" s="29">
        <f t="shared" ref="J132:J195" si="8">J131+I132-H132</f>
        <v>-226570.5399999994</v>
      </c>
    </row>
    <row r="133" spans="1:10" ht="15.6" hidden="1" x14ac:dyDescent="0.3">
      <c r="A133" s="26">
        <f t="shared" si="6"/>
        <v>132</v>
      </c>
      <c r="B133" s="26" t="s">
        <v>430</v>
      </c>
      <c r="C133" s="26" t="s">
        <v>424</v>
      </c>
      <c r="D133" s="26" t="s">
        <v>424</v>
      </c>
      <c r="E133" s="27">
        <f t="shared" si="7"/>
        <v>45443</v>
      </c>
      <c r="F133" s="50" t="s">
        <v>431</v>
      </c>
      <c r="G133" s="28" t="s">
        <v>432</v>
      </c>
      <c r="H133" s="29"/>
      <c r="I133" s="29">
        <v>15680</v>
      </c>
      <c r="J133" s="29">
        <f t="shared" si="8"/>
        <v>-210890.5399999994</v>
      </c>
    </row>
    <row r="134" spans="1:10" ht="15.6" hidden="1" x14ac:dyDescent="0.3">
      <c r="A134" s="26">
        <f t="shared" si="6"/>
        <v>133</v>
      </c>
      <c r="B134" s="26" t="s">
        <v>433</v>
      </c>
      <c r="C134" s="26" t="s">
        <v>424</v>
      </c>
      <c r="D134" s="26" t="s">
        <v>424</v>
      </c>
      <c r="E134" s="27">
        <f t="shared" si="7"/>
        <v>45443</v>
      </c>
      <c r="F134" s="50" t="s">
        <v>434</v>
      </c>
      <c r="G134" s="28" t="s">
        <v>435</v>
      </c>
      <c r="H134" s="29"/>
      <c r="I134" s="29">
        <v>419244.38</v>
      </c>
      <c r="J134" s="29">
        <f t="shared" si="8"/>
        <v>208353.84000000061</v>
      </c>
    </row>
    <row r="135" spans="1:10" ht="15.6" hidden="1" x14ac:dyDescent="0.3">
      <c r="A135" s="26">
        <f t="shared" si="6"/>
        <v>134</v>
      </c>
      <c r="B135" s="26" t="s">
        <v>436</v>
      </c>
      <c r="C135" s="26" t="s">
        <v>424</v>
      </c>
      <c r="D135" s="26" t="s">
        <v>424</v>
      </c>
      <c r="E135" s="27">
        <f t="shared" si="7"/>
        <v>45443</v>
      </c>
      <c r="F135" s="50" t="s">
        <v>437</v>
      </c>
      <c r="G135" s="28" t="s">
        <v>438</v>
      </c>
      <c r="H135" s="29"/>
      <c r="I135" s="29">
        <v>15680</v>
      </c>
      <c r="J135" s="29">
        <f t="shared" si="8"/>
        <v>224033.84000000061</v>
      </c>
    </row>
    <row r="136" spans="1:10" ht="15.6" hidden="1" x14ac:dyDescent="0.3">
      <c r="A136" s="26">
        <f t="shared" si="6"/>
        <v>135</v>
      </c>
      <c r="B136" s="26" t="s">
        <v>439</v>
      </c>
      <c r="C136" s="26" t="s">
        <v>440</v>
      </c>
      <c r="D136" s="26" t="s">
        <v>440</v>
      </c>
      <c r="E136" s="27">
        <f t="shared" si="7"/>
        <v>45443</v>
      </c>
      <c r="F136" s="50" t="s">
        <v>441</v>
      </c>
      <c r="G136" s="28" t="s">
        <v>442</v>
      </c>
      <c r="H136" s="29">
        <v>59</v>
      </c>
      <c r="I136" s="29"/>
      <c r="J136" s="29">
        <f t="shared" si="8"/>
        <v>223974.84000000061</v>
      </c>
    </row>
    <row r="137" spans="1:10" ht="15.6" hidden="1" x14ac:dyDescent="0.3">
      <c r="A137" s="26">
        <f t="shared" si="6"/>
        <v>136</v>
      </c>
      <c r="B137" s="26" t="s">
        <v>443</v>
      </c>
      <c r="C137" s="26" t="s">
        <v>440</v>
      </c>
      <c r="D137" s="26" t="s">
        <v>440</v>
      </c>
      <c r="E137" s="27">
        <f t="shared" si="7"/>
        <v>45443</v>
      </c>
      <c r="F137" s="50" t="s">
        <v>444</v>
      </c>
      <c r="G137" s="28" t="s">
        <v>445</v>
      </c>
      <c r="H137" s="29"/>
      <c r="I137" s="29">
        <v>12197.52</v>
      </c>
      <c r="J137" s="29">
        <f t="shared" si="8"/>
        <v>236172.3600000006</v>
      </c>
    </row>
    <row r="138" spans="1:10" ht="15.6" hidden="1" x14ac:dyDescent="0.3">
      <c r="A138" s="26">
        <f t="shared" si="6"/>
        <v>137</v>
      </c>
      <c r="B138" s="26" t="s">
        <v>446</v>
      </c>
      <c r="C138" s="26" t="s">
        <v>440</v>
      </c>
      <c r="D138" s="26" t="s">
        <v>440</v>
      </c>
      <c r="E138" s="27">
        <f t="shared" si="7"/>
        <v>45443</v>
      </c>
      <c r="F138" s="50" t="s">
        <v>447</v>
      </c>
      <c r="G138" s="28" t="s">
        <v>448</v>
      </c>
      <c r="H138" s="29"/>
      <c r="I138" s="29">
        <v>16483</v>
      </c>
      <c r="J138" s="29">
        <f t="shared" si="8"/>
        <v>252655.3600000006</v>
      </c>
    </row>
    <row r="139" spans="1:10" ht="15.6" hidden="1" x14ac:dyDescent="0.3">
      <c r="A139" s="26">
        <f t="shared" si="6"/>
        <v>138</v>
      </c>
      <c r="B139" s="26" t="s">
        <v>449</v>
      </c>
      <c r="C139" s="26" t="s">
        <v>450</v>
      </c>
      <c r="D139" s="26" t="s">
        <v>450</v>
      </c>
      <c r="E139" s="27">
        <f t="shared" si="7"/>
        <v>45443</v>
      </c>
      <c r="F139" s="50" t="s">
        <v>451</v>
      </c>
      <c r="G139" s="28" t="s">
        <v>452</v>
      </c>
      <c r="H139" s="29"/>
      <c r="I139" s="29">
        <v>65035.839999999997</v>
      </c>
      <c r="J139" s="29">
        <f t="shared" si="8"/>
        <v>317691.20000000059</v>
      </c>
    </row>
    <row r="140" spans="1:10" ht="15.6" hidden="1" x14ac:dyDescent="0.3">
      <c r="A140" s="26">
        <f t="shared" si="6"/>
        <v>139</v>
      </c>
      <c r="B140" s="26" t="s">
        <v>453</v>
      </c>
      <c r="C140" s="26" t="s">
        <v>450</v>
      </c>
      <c r="D140" s="26" t="s">
        <v>450</v>
      </c>
      <c r="E140" s="27">
        <f t="shared" si="7"/>
        <v>45443</v>
      </c>
      <c r="F140" s="50" t="s">
        <v>454</v>
      </c>
      <c r="G140" s="28" t="s">
        <v>455</v>
      </c>
      <c r="H140" s="29"/>
      <c r="I140" s="29">
        <v>624693.11</v>
      </c>
      <c r="J140" s="29">
        <f t="shared" si="8"/>
        <v>942384.31000000052</v>
      </c>
    </row>
    <row r="141" spans="1:10" ht="15.6" hidden="1" x14ac:dyDescent="0.3">
      <c r="A141" s="26">
        <f t="shared" si="6"/>
        <v>140</v>
      </c>
      <c r="B141" s="26" t="s">
        <v>456</v>
      </c>
      <c r="C141" s="26" t="s">
        <v>450</v>
      </c>
      <c r="D141" s="26" t="s">
        <v>450</v>
      </c>
      <c r="E141" s="27">
        <f t="shared" si="7"/>
        <v>45443</v>
      </c>
      <c r="F141" s="50" t="s">
        <v>457</v>
      </c>
      <c r="G141" s="28" t="s">
        <v>458</v>
      </c>
      <c r="H141" s="29">
        <v>100000</v>
      </c>
      <c r="I141" s="29"/>
      <c r="J141" s="29">
        <f t="shared" si="8"/>
        <v>842384.31000000052</v>
      </c>
    </row>
    <row r="142" spans="1:10" ht="15.6" hidden="1" x14ac:dyDescent="0.3">
      <c r="A142" s="26">
        <f t="shared" si="6"/>
        <v>141</v>
      </c>
      <c r="B142" s="26" t="s">
        <v>459</v>
      </c>
      <c r="C142" s="26" t="s">
        <v>460</v>
      </c>
      <c r="D142" s="26" t="s">
        <v>460</v>
      </c>
      <c r="E142" s="27">
        <f t="shared" si="7"/>
        <v>45443</v>
      </c>
      <c r="F142" s="50" t="s">
        <v>461</v>
      </c>
      <c r="G142" s="28" t="s">
        <v>462</v>
      </c>
      <c r="H142" s="29">
        <v>41379</v>
      </c>
      <c r="I142" s="29"/>
      <c r="J142" s="29">
        <f t="shared" si="8"/>
        <v>801005.31000000052</v>
      </c>
    </row>
    <row r="143" spans="1:10" ht="15.6" hidden="1" x14ac:dyDescent="0.3">
      <c r="A143" s="26">
        <f t="shared" si="6"/>
        <v>142</v>
      </c>
      <c r="B143" s="26" t="s">
        <v>463</v>
      </c>
      <c r="C143" s="26" t="s">
        <v>460</v>
      </c>
      <c r="D143" s="26" t="s">
        <v>460</v>
      </c>
      <c r="E143" s="27">
        <f t="shared" si="7"/>
        <v>45443</v>
      </c>
      <c r="F143" s="50" t="s">
        <v>464</v>
      </c>
      <c r="G143" s="28" t="s">
        <v>465</v>
      </c>
      <c r="H143" s="29">
        <v>190.3</v>
      </c>
      <c r="I143" s="29"/>
      <c r="J143" s="29">
        <f t="shared" si="8"/>
        <v>800815.01000000047</v>
      </c>
    </row>
    <row r="144" spans="1:10" ht="15.6" hidden="1" x14ac:dyDescent="0.3">
      <c r="A144" s="26">
        <f t="shared" si="6"/>
        <v>143</v>
      </c>
      <c r="B144" s="26" t="s">
        <v>466</v>
      </c>
      <c r="C144" s="26" t="s">
        <v>460</v>
      </c>
      <c r="D144" s="26" t="s">
        <v>460</v>
      </c>
      <c r="E144" s="27">
        <f t="shared" si="7"/>
        <v>45443</v>
      </c>
      <c r="F144" s="50" t="s">
        <v>467</v>
      </c>
      <c r="G144" s="28" t="s">
        <v>468</v>
      </c>
      <c r="H144" s="29"/>
      <c r="I144" s="29">
        <v>666646.1</v>
      </c>
      <c r="J144" s="29">
        <f t="shared" si="8"/>
        <v>1467461.1100000003</v>
      </c>
    </row>
    <row r="145" spans="1:10" ht="15.6" hidden="1" x14ac:dyDescent="0.3">
      <c r="A145" s="26">
        <f t="shared" si="6"/>
        <v>144</v>
      </c>
      <c r="B145" s="26" t="s">
        <v>469</v>
      </c>
      <c r="C145" s="26" t="s">
        <v>460</v>
      </c>
      <c r="D145" s="26" t="s">
        <v>460</v>
      </c>
      <c r="E145" s="27">
        <f t="shared" si="7"/>
        <v>45443</v>
      </c>
      <c r="F145" s="50" t="s">
        <v>470</v>
      </c>
      <c r="G145" s="28" t="s">
        <v>471</v>
      </c>
      <c r="H145" s="29"/>
      <c r="I145" s="29">
        <v>46651.44</v>
      </c>
      <c r="J145" s="29">
        <f t="shared" si="8"/>
        <v>1514112.5500000003</v>
      </c>
    </row>
    <row r="146" spans="1:10" ht="15.6" hidden="1" x14ac:dyDescent="0.3">
      <c r="A146" s="26">
        <f t="shared" si="6"/>
        <v>145</v>
      </c>
      <c r="B146" s="26" t="s">
        <v>472</v>
      </c>
      <c r="C146" s="26" t="s">
        <v>460</v>
      </c>
      <c r="D146" s="26" t="s">
        <v>460</v>
      </c>
      <c r="E146" s="27">
        <f t="shared" si="7"/>
        <v>45443</v>
      </c>
      <c r="F146" s="50" t="s">
        <v>473</v>
      </c>
      <c r="G146" s="28" t="s">
        <v>474</v>
      </c>
      <c r="H146" s="29">
        <v>6253.06</v>
      </c>
      <c r="I146" s="29"/>
      <c r="J146" s="29">
        <f t="shared" si="8"/>
        <v>1507859.4900000002</v>
      </c>
    </row>
    <row r="147" spans="1:10" ht="15.6" hidden="1" x14ac:dyDescent="0.3">
      <c r="A147" s="26">
        <f t="shared" si="6"/>
        <v>146</v>
      </c>
      <c r="B147" s="26" t="s">
        <v>475</v>
      </c>
      <c r="C147" s="26" t="s">
        <v>476</v>
      </c>
      <c r="D147" s="26" t="s">
        <v>476</v>
      </c>
      <c r="E147" s="27">
        <f t="shared" si="7"/>
        <v>45443</v>
      </c>
      <c r="F147" s="50" t="s">
        <v>477</v>
      </c>
      <c r="G147" s="28" t="s">
        <v>478</v>
      </c>
      <c r="H147" s="29">
        <v>95000</v>
      </c>
      <c r="I147" s="29"/>
      <c r="J147" s="29">
        <f t="shared" si="8"/>
        <v>1412859.4900000002</v>
      </c>
    </row>
    <row r="148" spans="1:10" ht="15.6" hidden="1" x14ac:dyDescent="0.3">
      <c r="A148" s="26">
        <f t="shared" si="6"/>
        <v>147</v>
      </c>
      <c r="B148" s="26" t="s">
        <v>479</v>
      </c>
      <c r="C148" s="26" t="s">
        <v>476</v>
      </c>
      <c r="D148" s="26" t="s">
        <v>476</v>
      </c>
      <c r="E148" s="27">
        <f t="shared" si="7"/>
        <v>45443</v>
      </c>
      <c r="F148" s="50" t="s">
        <v>480</v>
      </c>
      <c r="G148" s="28" t="s">
        <v>481</v>
      </c>
      <c r="H148" s="29">
        <v>4000</v>
      </c>
      <c r="I148" s="29"/>
      <c r="J148" s="29">
        <f t="shared" si="8"/>
        <v>1408859.4900000002</v>
      </c>
    </row>
    <row r="149" spans="1:10" ht="15.6" hidden="1" x14ac:dyDescent="0.3">
      <c r="A149" s="26">
        <f t="shared" si="6"/>
        <v>148</v>
      </c>
      <c r="B149" s="26" t="s">
        <v>482</v>
      </c>
      <c r="C149" s="26" t="s">
        <v>476</v>
      </c>
      <c r="D149" s="26" t="s">
        <v>476</v>
      </c>
      <c r="E149" s="27">
        <f t="shared" si="7"/>
        <v>45443</v>
      </c>
      <c r="F149" s="50" t="s">
        <v>483</v>
      </c>
      <c r="G149" s="28" t="s">
        <v>484</v>
      </c>
      <c r="H149" s="29"/>
      <c r="I149" s="29">
        <v>45810.44</v>
      </c>
      <c r="J149" s="29">
        <f t="shared" si="8"/>
        <v>1454669.9300000002</v>
      </c>
    </row>
    <row r="150" spans="1:10" ht="15.6" hidden="1" x14ac:dyDescent="0.3">
      <c r="A150" s="26">
        <f t="shared" si="6"/>
        <v>149</v>
      </c>
      <c r="B150" s="26" t="s">
        <v>485</v>
      </c>
      <c r="C150" s="26" t="s">
        <v>476</v>
      </c>
      <c r="D150" s="26" t="s">
        <v>476</v>
      </c>
      <c r="E150" s="27">
        <f t="shared" si="7"/>
        <v>45443</v>
      </c>
      <c r="F150" s="50" t="s">
        <v>486</v>
      </c>
      <c r="G150" s="28" t="s">
        <v>487</v>
      </c>
      <c r="H150" s="29"/>
      <c r="I150" s="29">
        <v>14858.4</v>
      </c>
      <c r="J150" s="29">
        <f t="shared" si="8"/>
        <v>1469528.33</v>
      </c>
    </row>
    <row r="151" spans="1:10" ht="15.6" hidden="1" x14ac:dyDescent="0.3">
      <c r="A151" s="26">
        <f t="shared" si="6"/>
        <v>150</v>
      </c>
      <c r="B151" s="26" t="s">
        <v>488</v>
      </c>
      <c r="C151" s="26" t="s">
        <v>476</v>
      </c>
      <c r="D151" s="26" t="s">
        <v>489</v>
      </c>
      <c r="E151" s="27">
        <f t="shared" si="7"/>
        <v>45443</v>
      </c>
      <c r="F151" s="50" t="s">
        <v>490</v>
      </c>
      <c r="G151" s="28" t="s">
        <v>491</v>
      </c>
      <c r="H151" s="29">
        <v>300000</v>
      </c>
      <c r="I151" s="29"/>
      <c r="J151" s="29">
        <f t="shared" si="8"/>
        <v>1169528.33</v>
      </c>
    </row>
    <row r="152" spans="1:10" ht="15.6" hidden="1" x14ac:dyDescent="0.3">
      <c r="A152" s="26">
        <f t="shared" si="6"/>
        <v>151</v>
      </c>
      <c r="B152" s="26" t="s">
        <v>492</v>
      </c>
      <c r="C152" s="26" t="s">
        <v>489</v>
      </c>
      <c r="D152" s="26" t="s">
        <v>489</v>
      </c>
      <c r="E152" s="27">
        <f t="shared" si="7"/>
        <v>45443</v>
      </c>
      <c r="F152" s="50" t="s">
        <v>493</v>
      </c>
      <c r="G152" s="28" t="s">
        <v>494</v>
      </c>
      <c r="H152" s="29"/>
      <c r="I152" s="29">
        <v>35000</v>
      </c>
      <c r="J152" s="29">
        <f t="shared" si="8"/>
        <v>1204528.33</v>
      </c>
    </row>
    <row r="153" spans="1:10" ht="15.6" hidden="1" x14ac:dyDescent="0.3">
      <c r="A153" s="26">
        <f t="shared" si="6"/>
        <v>152</v>
      </c>
      <c r="B153" s="26" t="s">
        <v>495</v>
      </c>
      <c r="C153" s="26" t="s">
        <v>489</v>
      </c>
      <c r="D153" s="26" t="s">
        <v>489</v>
      </c>
      <c r="E153" s="27">
        <f t="shared" si="7"/>
        <v>45443</v>
      </c>
      <c r="F153" s="50" t="s">
        <v>496</v>
      </c>
      <c r="G153" s="28" t="s">
        <v>497</v>
      </c>
      <c r="H153" s="29">
        <v>79065</v>
      </c>
      <c r="I153" s="29"/>
      <c r="J153" s="29">
        <f t="shared" si="8"/>
        <v>1125463.33</v>
      </c>
    </row>
    <row r="154" spans="1:10" ht="15.6" hidden="1" x14ac:dyDescent="0.3">
      <c r="A154" s="26">
        <f t="shared" si="6"/>
        <v>153</v>
      </c>
      <c r="B154" s="26" t="s">
        <v>498</v>
      </c>
      <c r="C154" s="26" t="s">
        <v>489</v>
      </c>
      <c r="D154" s="26" t="s">
        <v>489</v>
      </c>
      <c r="E154" s="27">
        <f t="shared" si="7"/>
        <v>45443</v>
      </c>
      <c r="F154" s="50" t="s">
        <v>499</v>
      </c>
      <c r="G154" s="28" t="s">
        <v>500</v>
      </c>
      <c r="H154" s="29">
        <v>79065</v>
      </c>
      <c r="I154" s="29"/>
      <c r="J154" s="29">
        <f t="shared" si="8"/>
        <v>1046398.3300000001</v>
      </c>
    </row>
    <row r="155" spans="1:10" ht="15.6" hidden="1" x14ac:dyDescent="0.3">
      <c r="A155" s="26">
        <f t="shared" si="6"/>
        <v>154</v>
      </c>
      <c r="B155" s="26" t="s">
        <v>501</v>
      </c>
      <c r="C155" s="26" t="s">
        <v>489</v>
      </c>
      <c r="D155" s="26" t="s">
        <v>489</v>
      </c>
      <c r="E155" s="27">
        <f t="shared" si="7"/>
        <v>45443</v>
      </c>
      <c r="F155" s="50" t="s">
        <v>502</v>
      </c>
      <c r="G155" s="28" t="s">
        <v>503</v>
      </c>
      <c r="H155" s="29">
        <v>79065</v>
      </c>
      <c r="I155" s="29"/>
      <c r="J155" s="29">
        <f t="shared" si="8"/>
        <v>967333.33000000007</v>
      </c>
    </row>
    <row r="156" spans="1:10" ht="15.6" hidden="1" x14ac:dyDescent="0.3">
      <c r="A156" s="26">
        <f t="shared" si="6"/>
        <v>155</v>
      </c>
      <c r="B156" s="26" t="s">
        <v>504</v>
      </c>
      <c r="C156" s="26" t="s">
        <v>505</v>
      </c>
      <c r="D156" s="26" t="s">
        <v>506</v>
      </c>
      <c r="E156" s="27">
        <f t="shared" si="7"/>
        <v>45443</v>
      </c>
      <c r="F156" s="50" t="s">
        <v>507</v>
      </c>
      <c r="G156" s="28" t="s">
        <v>508</v>
      </c>
      <c r="H156" s="29">
        <v>124279</v>
      </c>
      <c r="I156" s="29"/>
      <c r="J156" s="29">
        <f t="shared" si="8"/>
        <v>843054.33000000007</v>
      </c>
    </row>
    <row r="157" spans="1:10" ht="15.6" hidden="1" x14ac:dyDescent="0.3">
      <c r="A157" s="26">
        <f t="shared" si="6"/>
        <v>156</v>
      </c>
      <c r="B157" s="26" t="s">
        <v>509</v>
      </c>
      <c r="C157" s="26" t="s">
        <v>505</v>
      </c>
      <c r="D157" s="26" t="s">
        <v>506</v>
      </c>
      <c r="E157" s="27">
        <f t="shared" si="7"/>
        <v>45443</v>
      </c>
      <c r="F157" s="50" t="s">
        <v>510</v>
      </c>
      <c r="G157" s="28" t="s">
        <v>511</v>
      </c>
      <c r="H157" s="29">
        <v>124279</v>
      </c>
      <c r="I157" s="29"/>
      <c r="J157" s="29">
        <f t="shared" si="8"/>
        <v>718775.33000000007</v>
      </c>
    </row>
    <row r="158" spans="1:10" ht="15.6" hidden="1" x14ac:dyDescent="0.3">
      <c r="A158" s="26">
        <f t="shared" si="6"/>
        <v>157</v>
      </c>
      <c r="B158" s="26" t="s">
        <v>512</v>
      </c>
      <c r="C158" s="26" t="s">
        <v>505</v>
      </c>
      <c r="D158" s="26" t="s">
        <v>506</v>
      </c>
      <c r="E158" s="27">
        <f t="shared" si="7"/>
        <v>45443</v>
      </c>
      <c r="F158" s="50" t="s">
        <v>513</v>
      </c>
      <c r="G158" s="28" t="s">
        <v>514</v>
      </c>
      <c r="H158" s="29">
        <v>124279</v>
      </c>
      <c r="I158" s="29"/>
      <c r="J158" s="29">
        <f t="shared" si="8"/>
        <v>594496.33000000007</v>
      </c>
    </row>
    <row r="159" spans="1:10" ht="15.6" hidden="1" x14ac:dyDescent="0.3">
      <c r="A159" s="26">
        <f t="shared" si="6"/>
        <v>158</v>
      </c>
      <c r="B159" s="26" t="s">
        <v>515</v>
      </c>
      <c r="C159" s="26" t="s">
        <v>505</v>
      </c>
      <c r="D159" s="26" t="s">
        <v>506</v>
      </c>
      <c r="E159" s="27">
        <f t="shared" si="7"/>
        <v>45443</v>
      </c>
      <c r="F159" s="50" t="s">
        <v>516</v>
      </c>
      <c r="G159" s="28" t="s">
        <v>517</v>
      </c>
      <c r="H159" s="29">
        <v>124279</v>
      </c>
      <c r="I159" s="29"/>
      <c r="J159" s="29">
        <f t="shared" si="8"/>
        <v>470217.33000000007</v>
      </c>
    </row>
    <row r="160" spans="1:10" ht="15.6" hidden="1" x14ac:dyDescent="0.3">
      <c r="A160" s="26">
        <f t="shared" si="6"/>
        <v>159</v>
      </c>
      <c r="B160" s="26" t="s">
        <v>518</v>
      </c>
      <c r="C160" s="26" t="s">
        <v>505</v>
      </c>
      <c r="D160" s="26" t="s">
        <v>506</v>
      </c>
      <c r="E160" s="27">
        <f t="shared" si="7"/>
        <v>45443</v>
      </c>
      <c r="F160" s="50" t="s">
        <v>519</v>
      </c>
      <c r="G160" s="28" t="s">
        <v>520</v>
      </c>
      <c r="H160" s="29">
        <v>196000</v>
      </c>
      <c r="I160" s="29"/>
      <c r="J160" s="29">
        <f t="shared" si="8"/>
        <v>274217.33000000007</v>
      </c>
    </row>
    <row r="161" spans="1:10" ht="15.6" hidden="1" x14ac:dyDescent="0.3">
      <c r="A161" s="26">
        <f t="shared" si="6"/>
        <v>160</v>
      </c>
      <c r="B161" s="26" t="s">
        <v>521</v>
      </c>
      <c r="C161" s="26" t="s">
        <v>505</v>
      </c>
      <c r="D161" s="26" t="s">
        <v>506</v>
      </c>
      <c r="E161" s="27">
        <f t="shared" si="7"/>
        <v>45443</v>
      </c>
      <c r="F161" s="50" t="s">
        <v>522</v>
      </c>
      <c r="G161" s="28" t="s">
        <v>523</v>
      </c>
      <c r="H161" s="29"/>
      <c r="I161" s="29">
        <v>15680</v>
      </c>
      <c r="J161" s="29">
        <f t="shared" si="8"/>
        <v>289897.33000000007</v>
      </c>
    </row>
    <row r="162" spans="1:10" ht="15.6" hidden="1" x14ac:dyDescent="0.3">
      <c r="A162" s="26">
        <f t="shared" si="6"/>
        <v>161</v>
      </c>
      <c r="B162" s="26" t="s">
        <v>524</v>
      </c>
      <c r="C162" s="26" t="s">
        <v>506</v>
      </c>
      <c r="D162" s="26" t="s">
        <v>506</v>
      </c>
      <c r="E162" s="27">
        <f t="shared" si="7"/>
        <v>45443</v>
      </c>
      <c r="F162" s="50" t="s">
        <v>525</v>
      </c>
      <c r="G162" s="28" t="s">
        <v>526</v>
      </c>
      <c r="H162" s="29"/>
      <c r="I162" s="29">
        <v>25760</v>
      </c>
      <c r="J162" s="29">
        <f t="shared" si="8"/>
        <v>315657.33000000007</v>
      </c>
    </row>
    <row r="163" spans="1:10" ht="15.6" hidden="1" x14ac:dyDescent="0.3">
      <c r="A163" s="26">
        <f t="shared" si="6"/>
        <v>162</v>
      </c>
      <c r="B163" s="26" t="s">
        <v>527</v>
      </c>
      <c r="C163" s="26" t="s">
        <v>506</v>
      </c>
      <c r="D163" s="26" t="s">
        <v>506</v>
      </c>
      <c r="E163" s="27">
        <f t="shared" si="7"/>
        <v>45443</v>
      </c>
      <c r="F163" s="50" t="s">
        <v>528</v>
      </c>
      <c r="G163" s="28" t="s">
        <v>529</v>
      </c>
      <c r="H163" s="29">
        <v>50000</v>
      </c>
      <c r="I163" s="29"/>
      <c r="J163" s="29">
        <f t="shared" si="8"/>
        <v>265657.33000000007</v>
      </c>
    </row>
    <row r="164" spans="1:10" ht="15.6" hidden="1" x14ac:dyDescent="0.3">
      <c r="A164" s="26">
        <f t="shared" si="6"/>
        <v>163</v>
      </c>
      <c r="B164" s="26" t="s">
        <v>530</v>
      </c>
      <c r="C164" s="26" t="s">
        <v>506</v>
      </c>
      <c r="D164" s="26" t="s">
        <v>506</v>
      </c>
      <c r="E164" s="27">
        <f t="shared" si="7"/>
        <v>45443</v>
      </c>
      <c r="F164" s="50" t="s">
        <v>531</v>
      </c>
      <c r="G164" s="28" t="s">
        <v>532</v>
      </c>
      <c r="H164" s="29"/>
      <c r="I164" s="29">
        <v>24135.75</v>
      </c>
      <c r="J164" s="29">
        <f t="shared" si="8"/>
        <v>289793.08000000007</v>
      </c>
    </row>
    <row r="165" spans="1:10" ht="15.6" hidden="1" x14ac:dyDescent="0.3">
      <c r="A165" s="26">
        <f t="shared" si="6"/>
        <v>164</v>
      </c>
      <c r="B165" s="26" t="s">
        <v>533</v>
      </c>
      <c r="C165" s="26" t="s">
        <v>506</v>
      </c>
      <c r="D165" s="26" t="s">
        <v>506</v>
      </c>
      <c r="E165" s="27">
        <f t="shared" si="7"/>
        <v>45443</v>
      </c>
      <c r="F165" s="50" t="s">
        <v>534</v>
      </c>
      <c r="G165" s="28" t="s">
        <v>535</v>
      </c>
      <c r="H165" s="29"/>
      <c r="I165" s="29">
        <v>256347.51999999999</v>
      </c>
      <c r="J165" s="29">
        <f t="shared" si="8"/>
        <v>546140.60000000009</v>
      </c>
    </row>
    <row r="166" spans="1:10" ht="15.6" hidden="1" x14ac:dyDescent="0.3">
      <c r="A166" s="26">
        <f t="shared" si="6"/>
        <v>165</v>
      </c>
      <c r="B166" s="26" t="s">
        <v>536</v>
      </c>
      <c r="C166" s="26" t="s">
        <v>537</v>
      </c>
      <c r="D166" s="26" t="s">
        <v>537</v>
      </c>
      <c r="E166" s="27">
        <f t="shared" si="7"/>
        <v>45443</v>
      </c>
      <c r="F166" s="50" t="s">
        <v>538</v>
      </c>
      <c r="G166" s="28" t="s">
        <v>539</v>
      </c>
      <c r="H166" s="29">
        <v>396000</v>
      </c>
      <c r="I166" s="29"/>
      <c r="J166" s="29">
        <f t="shared" si="8"/>
        <v>150140.60000000009</v>
      </c>
    </row>
    <row r="167" spans="1:10" ht="15.6" hidden="1" x14ac:dyDescent="0.3">
      <c r="A167" s="26">
        <f t="shared" si="6"/>
        <v>166</v>
      </c>
      <c r="B167" s="26" t="s">
        <v>540</v>
      </c>
      <c r="C167" s="26" t="s">
        <v>537</v>
      </c>
      <c r="D167" s="26" t="s">
        <v>537</v>
      </c>
      <c r="E167" s="27">
        <f t="shared" si="7"/>
        <v>45443</v>
      </c>
      <c r="F167" s="50" t="s">
        <v>541</v>
      </c>
      <c r="G167" s="28" t="s">
        <v>542</v>
      </c>
      <c r="H167" s="29">
        <v>29000</v>
      </c>
      <c r="I167" s="29"/>
      <c r="J167" s="29">
        <f t="shared" si="8"/>
        <v>121140.60000000009</v>
      </c>
    </row>
    <row r="168" spans="1:10" ht="15.6" hidden="1" x14ac:dyDescent="0.3">
      <c r="A168" s="26">
        <f t="shared" si="6"/>
        <v>167</v>
      </c>
      <c r="B168" s="26" t="s">
        <v>543</v>
      </c>
      <c r="C168" s="26" t="s">
        <v>537</v>
      </c>
      <c r="D168" s="26" t="s">
        <v>537</v>
      </c>
      <c r="E168" s="27">
        <f t="shared" si="7"/>
        <v>45443</v>
      </c>
      <c r="F168" s="50" t="s">
        <v>544</v>
      </c>
      <c r="G168" s="28" t="s">
        <v>545</v>
      </c>
      <c r="H168" s="29">
        <v>33000</v>
      </c>
      <c r="I168" s="29"/>
      <c r="J168" s="29">
        <f t="shared" si="8"/>
        <v>88140.600000000093</v>
      </c>
    </row>
    <row r="169" spans="1:10" ht="15.6" hidden="1" x14ac:dyDescent="0.3">
      <c r="A169" s="26">
        <f t="shared" si="6"/>
        <v>168</v>
      </c>
      <c r="B169" s="26" t="s">
        <v>546</v>
      </c>
      <c r="C169" s="26" t="s">
        <v>537</v>
      </c>
      <c r="D169" s="26" t="s">
        <v>537</v>
      </c>
      <c r="E169" s="27">
        <f t="shared" si="7"/>
        <v>45443</v>
      </c>
      <c r="F169" s="50" t="s">
        <v>547</v>
      </c>
      <c r="G169" s="28" t="s">
        <v>548</v>
      </c>
      <c r="H169" s="29"/>
      <c r="I169" s="29">
        <v>396000</v>
      </c>
      <c r="J169" s="29">
        <f t="shared" si="8"/>
        <v>484140.60000000009</v>
      </c>
    </row>
    <row r="170" spans="1:10" ht="15.6" hidden="1" x14ac:dyDescent="0.3">
      <c r="A170" s="26">
        <f t="shared" si="6"/>
        <v>169</v>
      </c>
      <c r="B170" s="26" t="s">
        <v>549</v>
      </c>
      <c r="C170" s="26" t="s">
        <v>537</v>
      </c>
      <c r="D170" s="26" t="s">
        <v>537</v>
      </c>
      <c r="E170" s="27">
        <f t="shared" si="7"/>
        <v>45443</v>
      </c>
      <c r="F170" s="50" t="s">
        <v>550</v>
      </c>
      <c r="G170" s="28" t="s">
        <v>551</v>
      </c>
      <c r="H170" s="29">
        <v>76091</v>
      </c>
      <c r="I170" s="29"/>
      <c r="J170" s="29">
        <f t="shared" si="8"/>
        <v>408049.60000000009</v>
      </c>
    </row>
    <row r="171" spans="1:10" ht="15.6" hidden="1" x14ac:dyDescent="0.3">
      <c r="A171" s="26">
        <f t="shared" si="6"/>
        <v>170</v>
      </c>
      <c r="B171" s="26" t="s">
        <v>552</v>
      </c>
      <c r="C171" s="26" t="s">
        <v>537</v>
      </c>
      <c r="D171" s="26" t="s">
        <v>537</v>
      </c>
      <c r="E171" s="27">
        <f t="shared" si="7"/>
        <v>45443</v>
      </c>
      <c r="F171" s="50" t="s">
        <v>553</v>
      </c>
      <c r="G171" s="28" t="s">
        <v>554</v>
      </c>
      <c r="H171" s="29">
        <v>76091</v>
      </c>
      <c r="I171" s="29"/>
      <c r="J171" s="29">
        <f t="shared" si="8"/>
        <v>331958.60000000009</v>
      </c>
    </row>
    <row r="172" spans="1:10" ht="15.6" hidden="1" x14ac:dyDescent="0.3">
      <c r="A172" s="26">
        <f t="shared" si="6"/>
        <v>171</v>
      </c>
      <c r="B172" s="26" t="s">
        <v>555</v>
      </c>
      <c r="C172" s="26" t="s">
        <v>537</v>
      </c>
      <c r="D172" s="26" t="s">
        <v>537</v>
      </c>
      <c r="E172" s="27">
        <f t="shared" si="7"/>
        <v>45443</v>
      </c>
      <c r="F172" s="50" t="s">
        <v>556</v>
      </c>
      <c r="G172" s="28" t="s">
        <v>557</v>
      </c>
      <c r="H172" s="29">
        <v>76091</v>
      </c>
      <c r="I172" s="29"/>
      <c r="J172" s="29">
        <f t="shared" si="8"/>
        <v>255867.60000000009</v>
      </c>
    </row>
    <row r="173" spans="1:10" ht="15.6" hidden="1" x14ac:dyDescent="0.3">
      <c r="A173" s="26">
        <f t="shared" si="6"/>
        <v>172</v>
      </c>
      <c r="B173" s="26" t="s">
        <v>558</v>
      </c>
      <c r="C173" s="26" t="s">
        <v>537</v>
      </c>
      <c r="D173" s="26" t="s">
        <v>537</v>
      </c>
      <c r="E173" s="27">
        <f t="shared" si="7"/>
        <v>45443</v>
      </c>
      <c r="F173" s="50" t="s">
        <v>559</v>
      </c>
      <c r="G173" s="28" t="s">
        <v>560</v>
      </c>
      <c r="H173" s="29"/>
      <c r="I173" s="29">
        <v>32032</v>
      </c>
      <c r="J173" s="29">
        <f t="shared" si="8"/>
        <v>287899.60000000009</v>
      </c>
    </row>
    <row r="174" spans="1:10" ht="15.6" hidden="1" x14ac:dyDescent="0.3">
      <c r="A174" s="26">
        <f t="shared" si="6"/>
        <v>173</v>
      </c>
      <c r="B174" s="26" t="s">
        <v>561</v>
      </c>
      <c r="C174" s="26" t="s">
        <v>562</v>
      </c>
      <c r="D174" s="26" t="s">
        <v>562</v>
      </c>
      <c r="E174" s="27">
        <f t="shared" si="7"/>
        <v>45443</v>
      </c>
      <c r="F174" s="50" t="s">
        <v>563</v>
      </c>
      <c r="G174" s="28" t="s">
        <v>564</v>
      </c>
      <c r="H174" s="29"/>
      <c r="I174" s="29">
        <v>26800</v>
      </c>
      <c r="J174" s="29">
        <f t="shared" si="8"/>
        <v>314699.60000000009</v>
      </c>
    </row>
    <row r="175" spans="1:10" ht="15.6" hidden="1" x14ac:dyDescent="0.3">
      <c r="A175" s="26">
        <f t="shared" si="6"/>
        <v>174</v>
      </c>
      <c r="B175" s="26" t="s">
        <v>565</v>
      </c>
      <c r="C175" s="26" t="s">
        <v>562</v>
      </c>
      <c r="D175" s="26" t="s">
        <v>562</v>
      </c>
      <c r="E175" s="27">
        <f t="shared" si="7"/>
        <v>45443</v>
      </c>
      <c r="F175" s="50" t="s">
        <v>566</v>
      </c>
      <c r="G175" s="28" t="s">
        <v>567</v>
      </c>
      <c r="H175" s="29">
        <v>40000</v>
      </c>
      <c r="I175" s="29"/>
      <c r="J175" s="29">
        <f t="shared" si="8"/>
        <v>274699.60000000009</v>
      </c>
    </row>
    <row r="176" spans="1:10" ht="15.6" hidden="1" x14ac:dyDescent="0.3">
      <c r="A176" s="26">
        <f t="shared" si="6"/>
        <v>175</v>
      </c>
      <c r="B176" s="26" t="s">
        <v>568</v>
      </c>
      <c r="C176" s="26" t="s">
        <v>569</v>
      </c>
      <c r="D176" s="26" t="s">
        <v>569</v>
      </c>
      <c r="E176" s="27">
        <f t="shared" si="7"/>
        <v>45443</v>
      </c>
      <c r="F176" s="50" t="s">
        <v>570</v>
      </c>
      <c r="G176" s="28" t="s">
        <v>571</v>
      </c>
      <c r="H176" s="29">
        <v>261742.56</v>
      </c>
      <c r="I176" s="29"/>
      <c r="J176" s="29">
        <f t="shared" si="8"/>
        <v>12957.040000000095</v>
      </c>
    </row>
    <row r="177" spans="1:10" ht="15.6" hidden="1" x14ac:dyDescent="0.3">
      <c r="A177" s="26">
        <f t="shared" si="6"/>
        <v>176</v>
      </c>
      <c r="B177" s="26" t="s">
        <v>572</v>
      </c>
      <c r="C177" s="26" t="s">
        <v>569</v>
      </c>
      <c r="D177" s="26" t="s">
        <v>569</v>
      </c>
      <c r="E177" s="27">
        <f t="shared" si="7"/>
        <v>45443</v>
      </c>
      <c r="F177" s="50" t="s">
        <v>573</v>
      </c>
      <c r="G177" s="28" t="s">
        <v>574</v>
      </c>
      <c r="H177" s="29"/>
      <c r="I177" s="29">
        <v>57065.4</v>
      </c>
      <c r="J177" s="29">
        <f t="shared" si="8"/>
        <v>70022.44000000009</v>
      </c>
    </row>
    <row r="178" spans="1:10" ht="15.6" hidden="1" x14ac:dyDescent="0.3">
      <c r="A178" s="26">
        <f t="shared" si="6"/>
        <v>177</v>
      </c>
      <c r="B178" s="26" t="s">
        <v>575</v>
      </c>
      <c r="C178" s="26" t="s">
        <v>569</v>
      </c>
      <c r="D178" s="26" t="s">
        <v>569</v>
      </c>
      <c r="E178" s="27">
        <f t="shared" si="7"/>
        <v>45443</v>
      </c>
      <c r="F178" s="50" t="s">
        <v>576</v>
      </c>
      <c r="G178" s="28" t="s">
        <v>577</v>
      </c>
      <c r="H178" s="29"/>
      <c r="I178" s="29">
        <v>4952.8</v>
      </c>
      <c r="J178" s="29">
        <f t="shared" si="8"/>
        <v>74975.240000000093</v>
      </c>
    </row>
    <row r="179" spans="1:10" ht="15.6" hidden="1" x14ac:dyDescent="0.3">
      <c r="A179" s="26">
        <f t="shared" si="6"/>
        <v>178</v>
      </c>
      <c r="B179" s="26" t="s">
        <v>578</v>
      </c>
      <c r="C179" s="26" t="s">
        <v>579</v>
      </c>
      <c r="D179" s="26" t="s">
        <v>579</v>
      </c>
      <c r="E179" s="27">
        <f t="shared" si="7"/>
        <v>45443</v>
      </c>
      <c r="F179" s="50" t="s">
        <v>580</v>
      </c>
      <c r="G179" s="28" t="s">
        <v>581</v>
      </c>
      <c r="H179" s="29"/>
      <c r="I179" s="29">
        <v>85736.59</v>
      </c>
      <c r="J179" s="29">
        <f t="shared" si="8"/>
        <v>160711.83000000007</v>
      </c>
    </row>
    <row r="180" spans="1:10" ht="15.6" hidden="1" x14ac:dyDescent="0.3">
      <c r="A180" s="26">
        <f t="shared" si="6"/>
        <v>179</v>
      </c>
      <c r="B180" s="26" t="s">
        <v>582</v>
      </c>
      <c r="C180" s="26" t="s">
        <v>579</v>
      </c>
      <c r="D180" s="26" t="s">
        <v>579</v>
      </c>
      <c r="E180" s="27">
        <f t="shared" si="7"/>
        <v>45443</v>
      </c>
      <c r="F180" s="50" t="s">
        <v>583</v>
      </c>
      <c r="G180" s="28" t="s">
        <v>584</v>
      </c>
      <c r="H180" s="29"/>
      <c r="I180" s="29">
        <v>9905.6</v>
      </c>
      <c r="J180" s="29">
        <f t="shared" si="8"/>
        <v>170617.43000000008</v>
      </c>
    </row>
    <row r="181" spans="1:10" ht="15.6" hidden="1" x14ac:dyDescent="0.3">
      <c r="A181" s="26">
        <f t="shared" si="6"/>
        <v>180</v>
      </c>
      <c r="B181" s="26" t="s">
        <v>585</v>
      </c>
      <c r="C181" s="26" t="s">
        <v>586</v>
      </c>
      <c r="D181" s="26" t="s">
        <v>586</v>
      </c>
      <c r="E181" s="27">
        <f t="shared" si="7"/>
        <v>45443</v>
      </c>
      <c r="F181" s="50" t="s">
        <v>587</v>
      </c>
      <c r="G181" s="28" t="s">
        <v>588</v>
      </c>
      <c r="H181" s="29">
        <v>8126</v>
      </c>
      <c r="I181" s="29"/>
      <c r="J181" s="29">
        <f t="shared" si="8"/>
        <v>162491.43000000008</v>
      </c>
    </row>
    <row r="182" spans="1:10" ht="15.6" hidden="1" x14ac:dyDescent="0.3">
      <c r="A182" s="26">
        <f t="shared" si="6"/>
        <v>181</v>
      </c>
      <c r="B182" s="26" t="s">
        <v>589</v>
      </c>
      <c r="C182" s="26" t="s">
        <v>586</v>
      </c>
      <c r="D182" s="26" t="s">
        <v>586</v>
      </c>
      <c r="E182" s="27">
        <f t="shared" si="7"/>
        <v>45443</v>
      </c>
      <c r="F182" s="50" t="s">
        <v>590</v>
      </c>
      <c r="G182" s="28" t="s">
        <v>591</v>
      </c>
      <c r="H182" s="29">
        <v>168913</v>
      </c>
      <c r="I182" s="29"/>
      <c r="J182" s="29">
        <f t="shared" si="8"/>
        <v>-6421.5699999999197</v>
      </c>
    </row>
    <row r="183" spans="1:10" ht="15.6" hidden="1" x14ac:dyDescent="0.3">
      <c r="A183" s="26">
        <f t="shared" si="6"/>
        <v>182</v>
      </c>
      <c r="B183" s="26" t="s">
        <v>592</v>
      </c>
      <c r="C183" s="26" t="s">
        <v>586</v>
      </c>
      <c r="D183" s="26" t="s">
        <v>586</v>
      </c>
      <c r="E183" s="27">
        <f t="shared" si="7"/>
        <v>45443</v>
      </c>
      <c r="F183" s="50" t="s">
        <v>593</v>
      </c>
      <c r="G183" s="28" t="s">
        <v>594</v>
      </c>
      <c r="H183" s="29"/>
      <c r="I183" s="29">
        <v>27100</v>
      </c>
      <c r="J183" s="29">
        <f t="shared" si="8"/>
        <v>20678.43000000008</v>
      </c>
    </row>
    <row r="184" spans="1:10" ht="15.6" hidden="1" x14ac:dyDescent="0.3">
      <c r="A184" s="26">
        <f t="shared" si="6"/>
        <v>183</v>
      </c>
      <c r="B184" s="26" t="s">
        <v>595</v>
      </c>
      <c r="C184" s="26" t="s">
        <v>586</v>
      </c>
      <c r="D184" s="26" t="s">
        <v>586</v>
      </c>
      <c r="E184" s="27">
        <f t="shared" si="7"/>
        <v>45443</v>
      </c>
      <c r="F184" s="50" t="s">
        <v>596</v>
      </c>
      <c r="G184" s="28" t="s">
        <v>597</v>
      </c>
      <c r="H184" s="29"/>
      <c r="I184" s="29">
        <v>27630.959999999999</v>
      </c>
      <c r="J184" s="29">
        <f t="shared" si="8"/>
        <v>48309.390000000079</v>
      </c>
    </row>
    <row r="185" spans="1:10" ht="15.6" hidden="1" x14ac:dyDescent="0.3">
      <c r="A185" s="26">
        <f t="shared" si="6"/>
        <v>184</v>
      </c>
      <c r="B185" s="26" t="s">
        <v>598</v>
      </c>
      <c r="C185" s="26" t="s">
        <v>586</v>
      </c>
      <c r="D185" s="26" t="s">
        <v>586</v>
      </c>
      <c r="E185" s="27">
        <f t="shared" si="7"/>
        <v>45443</v>
      </c>
      <c r="F185" s="50" t="s">
        <v>599</v>
      </c>
      <c r="G185" s="28" t="s">
        <v>600</v>
      </c>
      <c r="H185" s="29"/>
      <c r="I185" s="29">
        <v>9905.6</v>
      </c>
      <c r="J185" s="29">
        <f t="shared" si="8"/>
        <v>58214.990000000078</v>
      </c>
    </row>
    <row r="186" spans="1:10" ht="15.6" hidden="1" x14ac:dyDescent="0.3">
      <c r="A186" s="26">
        <f t="shared" si="6"/>
        <v>185</v>
      </c>
      <c r="B186" s="26" t="s">
        <v>601</v>
      </c>
      <c r="C186" s="26" t="s">
        <v>602</v>
      </c>
      <c r="D186" s="26" t="s">
        <v>603</v>
      </c>
      <c r="E186" s="27">
        <f t="shared" si="7"/>
        <v>45443</v>
      </c>
      <c r="F186" s="50" t="s">
        <v>604</v>
      </c>
      <c r="G186" s="28" t="s">
        <v>605</v>
      </c>
      <c r="H186" s="29">
        <v>40000</v>
      </c>
      <c r="I186" s="29"/>
      <c r="J186" s="29">
        <f t="shared" si="8"/>
        <v>18214.990000000078</v>
      </c>
    </row>
    <row r="187" spans="1:10" ht="15.6" hidden="1" x14ac:dyDescent="0.3">
      <c r="A187" s="26">
        <f t="shared" si="6"/>
        <v>186</v>
      </c>
      <c r="B187" s="26" t="s">
        <v>606</v>
      </c>
      <c r="C187" s="26" t="s">
        <v>602</v>
      </c>
      <c r="D187" s="26" t="s">
        <v>603</v>
      </c>
      <c r="E187" s="27">
        <f t="shared" si="7"/>
        <v>45443</v>
      </c>
      <c r="F187" s="50" t="s">
        <v>607</v>
      </c>
      <c r="G187" s="28" t="s">
        <v>608</v>
      </c>
      <c r="H187" s="29">
        <v>2328</v>
      </c>
      <c r="I187" s="29"/>
      <c r="J187" s="29">
        <f t="shared" si="8"/>
        <v>15886.990000000078</v>
      </c>
    </row>
    <row r="188" spans="1:10" ht="15.6" hidden="1" x14ac:dyDescent="0.3">
      <c r="A188" s="26">
        <f t="shared" si="6"/>
        <v>187</v>
      </c>
      <c r="B188" s="26" t="s">
        <v>609</v>
      </c>
      <c r="C188" s="26" t="s">
        <v>602</v>
      </c>
      <c r="D188" s="26" t="s">
        <v>603</v>
      </c>
      <c r="E188" s="27">
        <f t="shared" si="7"/>
        <v>45443</v>
      </c>
      <c r="F188" s="50" t="s">
        <v>610</v>
      </c>
      <c r="G188" s="28" t="s">
        <v>611</v>
      </c>
      <c r="H188" s="29">
        <v>2174</v>
      </c>
      <c r="I188" s="29"/>
      <c r="J188" s="29">
        <f t="shared" si="8"/>
        <v>13712.990000000078</v>
      </c>
    </row>
    <row r="189" spans="1:10" ht="15.6" hidden="1" x14ac:dyDescent="0.3">
      <c r="A189" s="26">
        <f t="shared" si="6"/>
        <v>188</v>
      </c>
      <c r="B189" s="26" t="s">
        <v>612</v>
      </c>
      <c r="C189" s="26" t="s">
        <v>603</v>
      </c>
      <c r="D189" s="26" t="s">
        <v>603</v>
      </c>
      <c r="E189" s="27">
        <f t="shared" si="7"/>
        <v>45443</v>
      </c>
      <c r="F189" s="50" t="s">
        <v>613</v>
      </c>
      <c r="G189" s="28" t="s">
        <v>614</v>
      </c>
      <c r="H189" s="29">
        <v>83669</v>
      </c>
      <c r="I189" s="29"/>
      <c r="J189" s="29">
        <f t="shared" si="8"/>
        <v>-69956.009999999922</v>
      </c>
    </row>
    <row r="190" spans="1:10" ht="15.6" hidden="1" x14ac:dyDescent="0.3">
      <c r="A190" s="26">
        <f t="shared" si="6"/>
        <v>189</v>
      </c>
      <c r="B190" s="26" t="s">
        <v>615</v>
      </c>
      <c r="C190" s="26" t="s">
        <v>603</v>
      </c>
      <c r="D190" s="26" t="s">
        <v>603</v>
      </c>
      <c r="E190" s="27">
        <f t="shared" si="7"/>
        <v>45443</v>
      </c>
      <c r="F190" s="50" t="s">
        <v>616</v>
      </c>
      <c r="G190" s="28" t="s">
        <v>617</v>
      </c>
      <c r="H190" s="29">
        <v>97244.28</v>
      </c>
      <c r="I190" s="29"/>
      <c r="J190" s="29">
        <f t="shared" si="8"/>
        <v>-167200.28999999992</v>
      </c>
    </row>
    <row r="191" spans="1:10" ht="15.6" hidden="1" x14ac:dyDescent="0.3">
      <c r="A191" s="26">
        <f t="shared" si="6"/>
        <v>190</v>
      </c>
      <c r="B191" s="26" t="s">
        <v>618</v>
      </c>
      <c r="C191" s="26" t="s">
        <v>603</v>
      </c>
      <c r="D191" s="26" t="s">
        <v>603</v>
      </c>
      <c r="E191" s="27">
        <f t="shared" si="7"/>
        <v>45443</v>
      </c>
      <c r="F191" s="50" t="s">
        <v>619</v>
      </c>
      <c r="G191" s="28" t="s">
        <v>620</v>
      </c>
      <c r="H191" s="29">
        <v>5257.4</v>
      </c>
      <c r="I191" s="29"/>
      <c r="J191" s="29">
        <f t="shared" si="8"/>
        <v>-172457.68999999992</v>
      </c>
    </row>
    <row r="192" spans="1:10" ht="15.6" hidden="1" x14ac:dyDescent="0.3">
      <c r="A192" s="26">
        <f t="shared" si="6"/>
        <v>191</v>
      </c>
      <c r="B192" s="26" t="s">
        <v>621</v>
      </c>
      <c r="C192" s="26" t="s">
        <v>603</v>
      </c>
      <c r="D192" s="26" t="s">
        <v>603</v>
      </c>
      <c r="E192" s="27">
        <f t="shared" si="7"/>
        <v>45443</v>
      </c>
      <c r="F192" s="50" t="s">
        <v>622</v>
      </c>
      <c r="G192" s="28" t="s">
        <v>623</v>
      </c>
      <c r="H192" s="29">
        <v>396000</v>
      </c>
      <c r="I192" s="29"/>
      <c r="J192" s="29">
        <f t="shared" si="8"/>
        <v>-568457.68999999994</v>
      </c>
    </row>
    <row r="193" spans="1:10" ht="15.6" hidden="1" x14ac:dyDescent="0.3">
      <c r="A193" s="26">
        <f t="shared" si="6"/>
        <v>192</v>
      </c>
      <c r="B193" s="26" t="s">
        <v>624</v>
      </c>
      <c r="C193" s="26" t="s">
        <v>603</v>
      </c>
      <c r="D193" s="26" t="s">
        <v>603</v>
      </c>
      <c r="E193" s="27">
        <f t="shared" si="7"/>
        <v>45443</v>
      </c>
      <c r="F193" s="50" t="s">
        <v>625</v>
      </c>
      <c r="G193" s="28" t="s">
        <v>626</v>
      </c>
      <c r="H193" s="29">
        <v>11932</v>
      </c>
      <c r="I193" s="29"/>
      <c r="J193" s="29">
        <f t="shared" si="8"/>
        <v>-580389.68999999994</v>
      </c>
    </row>
    <row r="194" spans="1:10" ht="15.6" hidden="1" x14ac:dyDescent="0.3">
      <c r="A194" s="26">
        <f t="shared" ref="A194:A257" si="9">ROW()-1</f>
        <v>193</v>
      </c>
      <c r="B194" s="26" t="s">
        <v>627</v>
      </c>
      <c r="C194" s="26" t="s">
        <v>603</v>
      </c>
      <c r="D194" s="26" t="s">
        <v>603</v>
      </c>
      <c r="E194" s="27">
        <f t="shared" ref="E194:E257" si="10">EOMONTH(D194,0)</f>
        <v>45443</v>
      </c>
      <c r="F194" s="50" t="s">
        <v>628</v>
      </c>
      <c r="G194" s="28" t="s">
        <v>629</v>
      </c>
      <c r="H194" s="29">
        <v>210600</v>
      </c>
      <c r="I194" s="29"/>
      <c r="J194" s="29">
        <f t="shared" si="8"/>
        <v>-790989.69</v>
      </c>
    </row>
    <row r="195" spans="1:10" ht="15.6" hidden="1" x14ac:dyDescent="0.3">
      <c r="A195" s="26">
        <f t="shared" si="9"/>
        <v>194</v>
      </c>
      <c r="B195" s="26" t="s">
        <v>630</v>
      </c>
      <c r="C195" s="26" t="s">
        <v>603</v>
      </c>
      <c r="D195" s="26" t="s">
        <v>603</v>
      </c>
      <c r="E195" s="27">
        <f t="shared" si="10"/>
        <v>45443</v>
      </c>
      <c r="F195" s="50" t="s">
        <v>631</v>
      </c>
      <c r="G195" s="28" t="s">
        <v>632</v>
      </c>
      <c r="H195" s="29">
        <v>194400</v>
      </c>
      <c r="I195" s="29"/>
      <c r="J195" s="29">
        <f t="shared" si="8"/>
        <v>-985389.69</v>
      </c>
    </row>
    <row r="196" spans="1:10" ht="15.6" hidden="1" x14ac:dyDescent="0.3">
      <c r="A196" s="26">
        <f t="shared" si="9"/>
        <v>195</v>
      </c>
      <c r="B196" s="26" t="s">
        <v>633</v>
      </c>
      <c r="C196" s="26" t="s">
        <v>634</v>
      </c>
      <c r="D196" s="26" t="s">
        <v>634</v>
      </c>
      <c r="E196" s="27">
        <f t="shared" si="10"/>
        <v>45443</v>
      </c>
      <c r="F196" s="50" t="s">
        <v>635</v>
      </c>
      <c r="G196" s="28" t="s">
        <v>636</v>
      </c>
      <c r="H196" s="29">
        <v>5112.3100000000004</v>
      </c>
      <c r="I196" s="29"/>
      <c r="J196" s="29">
        <f t="shared" ref="J196:J259" si="11">J195+I196-H196</f>
        <v>-990502</v>
      </c>
    </row>
    <row r="197" spans="1:10" ht="15.6" hidden="1" x14ac:dyDescent="0.3">
      <c r="A197" s="26">
        <f t="shared" si="9"/>
        <v>196</v>
      </c>
      <c r="B197" s="26" t="s">
        <v>637</v>
      </c>
      <c r="C197" s="26" t="s">
        <v>634</v>
      </c>
      <c r="D197" s="26" t="s">
        <v>634</v>
      </c>
      <c r="E197" s="27">
        <f t="shared" si="10"/>
        <v>45443</v>
      </c>
      <c r="F197" s="50" t="s">
        <v>638</v>
      </c>
      <c r="G197" s="28" t="s">
        <v>639</v>
      </c>
      <c r="H197" s="29">
        <v>3750.1</v>
      </c>
      <c r="I197" s="29"/>
      <c r="J197" s="29">
        <f t="shared" si="11"/>
        <v>-994252.1</v>
      </c>
    </row>
    <row r="198" spans="1:10" ht="15.6" hidden="1" x14ac:dyDescent="0.3">
      <c r="A198" s="26">
        <f t="shared" si="9"/>
        <v>197</v>
      </c>
      <c r="B198" s="26" t="s">
        <v>640</v>
      </c>
      <c r="C198" s="26" t="s">
        <v>634</v>
      </c>
      <c r="D198" s="26" t="s">
        <v>634</v>
      </c>
      <c r="E198" s="27">
        <f t="shared" si="10"/>
        <v>45443</v>
      </c>
      <c r="F198" s="50" t="s">
        <v>641</v>
      </c>
      <c r="G198" s="28" t="s">
        <v>642</v>
      </c>
      <c r="H198" s="29">
        <v>3362.2</v>
      </c>
      <c r="I198" s="29"/>
      <c r="J198" s="29">
        <f t="shared" si="11"/>
        <v>-997614.29999999993</v>
      </c>
    </row>
    <row r="199" spans="1:10" ht="15.6" hidden="1" x14ac:dyDescent="0.3">
      <c r="A199" s="26">
        <f t="shared" si="9"/>
        <v>198</v>
      </c>
      <c r="B199" s="26" t="s">
        <v>643</v>
      </c>
      <c r="C199" s="26" t="s">
        <v>634</v>
      </c>
      <c r="D199" s="26" t="s">
        <v>634</v>
      </c>
      <c r="E199" s="27">
        <f t="shared" si="10"/>
        <v>45443</v>
      </c>
      <c r="F199" s="50" t="s">
        <v>644</v>
      </c>
      <c r="G199" s="28" t="s">
        <v>645</v>
      </c>
      <c r="H199" s="29">
        <v>2242.81</v>
      </c>
      <c r="I199" s="29"/>
      <c r="J199" s="29">
        <f t="shared" si="11"/>
        <v>-999857.11</v>
      </c>
    </row>
    <row r="200" spans="1:10" ht="15.6" hidden="1" x14ac:dyDescent="0.3">
      <c r="A200" s="26">
        <f t="shared" si="9"/>
        <v>199</v>
      </c>
      <c r="B200" s="26" t="s">
        <v>646</v>
      </c>
      <c r="C200" s="26" t="s">
        <v>634</v>
      </c>
      <c r="D200" s="26" t="s">
        <v>634</v>
      </c>
      <c r="E200" s="27">
        <f t="shared" si="10"/>
        <v>45443</v>
      </c>
      <c r="F200" s="50" t="s">
        <v>647</v>
      </c>
      <c r="G200" s="28" t="s">
        <v>648</v>
      </c>
      <c r="H200" s="29">
        <v>3006.53</v>
      </c>
      <c r="I200" s="29"/>
      <c r="J200" s="29">
        <f t="shared" si="11"/>
        <v>-1002863.64</v>
      </c>
    </row>
    <row r="201" spans="1:10" ht="15.6" hidden="1" x14ac:dyDescent="0.3">
      <c r="A201" s="26">
        <f t="shared" si="9"/>
        <v>200</v>
      </c>
      <c r="B201" s="26" t="s">
        <v>649</v>
      </c>
      <c r="C201" s="26" t="s">
        <v>634</v>
      </c>
      <c r="D201" s="26" t="s">
        <v>634</v>
      </c>
      <c r="E201" s="27">
        <f t="shared" si="10"/>
        <v>45443</v>
      </c>
      <c r="F201" s="50" t="s">
        <v>650</v>
      </c>
      <c r="G201" s="28" t="s">
        <v>651</v>
      </c>
      <c r="H201" s="29">
        <v>30000</v>
      </c>
      <c r="I201" s="29"/>
      <c r="J201" s="29">
        <f t="shared" si="11"/>
        <v>-1032863.64</v>
      </c>
    </row>
    <row r="202" spans="1:10" ht="15.6" hidden="1" x14ac:dyDescent="0.3">
      <c r="A202" s="26">
        <f t="shared" si="9"/>
        <v>201</v>
      </c>
      <c r="B202" s="26" t="s">
        <v>652</v>
      </c>
      <c r="C202" s="26" t="s">
        <v>634</v>
      </c>
      <c r="D202" s="26" t="s">
        <v>634</v>
      </c>
      <c r="E202" s="27">
        <f t="shared" si="10"/>
        <v>45443</v>
      </c>
      <c r="F202" s="50" t="s">
        <v>653</v>
      </c>
      <c r="G202" s="28" t="s">
        <v>654</v>
      </c>
      <c r="H202" s="29">
        <v>2729.45</v>
      </c>
      <c r="I202" s="29"/>
      <c r="J202" s="29">
        <f t="shared" si="11"/>
        <v>-1035593.09</v>
      </c>
    </row>
    <row r="203" spans="1:10" ht="15.6" hidden="1" x14ac:dyDescent="0.3">
      <c r="A203" s="26">
        <f t="shared" si="9"/>
        <v>202</v>
      </c>
      <c r="B203" s="26" t="s">
        <v>655</v>
      </c>
      <c r="C203" s="26" t="s">
        <v>634</v>
      </c>
      <c r="D203" s="26" t="s">
        <v>634</v>
      </c>
      <c r="E203" s="27">
        <f t="shared" si="10"/>
        <v>45443</v>
      </c>
      <c r="F203" s="50" t="s">
        <v>656</v>
      </c>
      <c r="G203" s="28" t="s">
        <v>657</v>
      </c>
      <c r="H203" s="29">
        <v>2857.41</v>
      </c>
      <c r="I203" s="29"/>
      <c r="J203" s="29">
        <f t="shared" si="11"/>
        <v>-1038450.5</v>
      </c>
    </row>
    <row r="204" spans="1:10" ht="15.6" hidden="1" x14ac:dyDescent="0.3">
      <c r="A204" s="26">
        <f t="shared" si="9"/>
        <v>203</v>
      </c>
      <c r="B204" s="26" t="s">
        <v>658</v>
      </c>
      <c r="C204" s="26" t="s">
        <v>634</v>
      </c>
      <c r="D204" s="26" t="s">
        <v>634</v>
      </c>
      <c r="E204" s="27">
        <f t="shared" si="10"/>
        <v>45443</v>
      </c>
      <c r="F204" s="50" t="s">
        <v>659</v>
      </c>
      <c r="G204" s="28" t="s">
        <v>660</v>
      </c>
      <c r="H204" s="29">
        <v>1818.56</v>
      </c>
      <c r="I204" s="29"/>
      <c r="J204" s="29">
        <f t="shared" si="11"/>
        <v>-1040269.06</v>
      </c>
    </row>
    <row r="205" spans="1:10" ht="15.6" hidden="1" x14ac:dyDescent="0.3">
      <c r="A205" s="26">
        <f t="shared" si="9"/>
        <v>204</v>
      </c>
      <c r="B205" s="26" t="s">
        <v>661</v>
      </c>
      <c r="C205" s="26" t="s">
        <v>634</v>
      </c>
      <c r="D205" s="26" t="s">
        <v>634</v>
      </c>
      <c r="E205" s="27">
        <f t="shared" si="10"/>
        <v>45443</v>
      </c>
      <c r="F205" s="50" t="s">
        <v>662</v>
      </c>
      <c r="G205" s="28" t="s">
        <v>663</v>
      </c>
      <c r="H205" s="29">
        <v>179.13</v>
      </c>
      <c r="I205" s="29"/>
      <c r="J205" s="29">
        <f t="shared" si="11"/>
        <v>-1040448.1900000001</v>
      </c>
    </row>
    <row r="206" spans="1:10" ht="15.6" hidden="1" x14ac:dyDescent="0.3">
      <c r="A206" s="26">
        <f t="shared" si="9"/>
        <v>205</v>
      </c>
      <c r="B206" s="26" t="s">
        <v>664</v>
      </c>
      <c r="C206" s="26" t="s">
        <v>634</v>
      </c>
      <c r="D206" s="26" t="s">
        <v>634</v>
      </c>
      <c r="E206" s="27">
        <f t="shared" si="10"/>
        <v>45443</v>
      </c>
      <c r="F206" s="50" t="s">
        <v>665</v>
      </c>
      <c r="G206" s="28" t="s">
        <v>666</v>
      </c>
      <c r="H206" s="29"/>
      <c r="I206" s="29">
        <v>16957.759999999998</v>
      </c>
      <c r="J206" s="29">
        <f t="shared" si="11"/>
        <v>-1023490.43</v>
      </c>
    </row>
    <row r="207" spans="1:10" ht="15.6" hidden="1" x14ac:dyDescent="0.3">
      <c r="A207" s="26">
        <f t="shared" si="9"/>
        <v>206</v>
      </c>
      <c r="B207" s="26" t="s">
        <v>667</v>
      </c>
      <c r="C207" s="26" t="s">
        <v>634</v>
      </c>
      <c r="D207" s="26" t="s">
        <v>634</v>
      </c>
      <c r="E207" s="27">
        <f t="shared" si="10"/>
        <v>45443</v>
      </c>
      <c r="F207" s="50" t="s">
        <v>668</v>
      </c>
      <c r="G207" s="28" t="s">
        <v>669</v>
      </c>
      <c r="H207" s="29">
        <v>10000</v>
      </c>
      <c r="I207" s="29"/>
      <c r="J207" s="29">
        <f t="shared" si="11"/>
        <v>-1033490.43</v>
      </c>
    </row>
    <row r="208" spans="1:10" ht="15.6" hidden="1" x14ac:dyDescent="0.3">
      <c r="A208" s="26">
        <f t="shared" si="9"/>
        <v>207</v>
      </c>
      <c r="B208" s="26" t="s">
        <v>670</v>
      </c>
      <c r="C208" s="26" t="s">
        <v>634</v>
      </c>
      <c r="D208" s="26" t="s">
        <v>634</v>
      </c>
      <c r="E208" s="27">
        <f t="shared" si="10"/>
        <v>45443</v>
      </c>
      <c r="F208" s="50" t="s">
        <v>671</v>
      </c>
      <c r="G208" s="28" t="s">
        <v>672</v>
      </c>
      <c r="H208" s="29">
        <v>14400</v>
      </c>
      <c r="I208" s="29"/>
      <c r="J208" s="29">
        <f t="shared" si="11"/>
        <v>-1047890.43</v>
      </c>
    </row>
    <row r="209" spans="1:10" ht="15.6" hidden="1" x14ac:dyDescent="0.3">
      <c r="A209" s="26">
        <f t="shared" si="9"/>
        <v>208</v>
      </c>
      <c r="B209" s="26" t="s">
        <v>673</v>
      </c>
      <c r="C209" s="26" t="s">
        <v>634</v>
      </c>
      <c r="D209" s="26" t="s">
        <v>634</v>
      </c>
      <c r="E209" s="27">
        <f t="shared" si="10"/>
        <v>45443</v>
      </c>
      <c r="F209" s="50" t="s">
        <v>674</v>
      </c>
      <c r="G209" s="28" t="s">
        <v>675</v>
      </c>
      <c r="H209" s="29"/>
      <c r="I209" s="29">
        <v>19684.34</v>
      </c>
      <c r="J209" s="29">
        <f t="shared" si="11"/>
        <v>-1028206.0900000001</v>
      </c>
    </row>
    <row r="210" spans="1:10" ht="15.6" hidden="1" x14ac:dyDescent="0.3">
      <c r="A210" s="26">
        <f t="shared" si="9"/>
        <v>209</v>
      </c>
      <c r="B210" s="26" t="s">
        <v>676</v>
      </c>
      <c r="C210" s="26" t="s">
        <v>634</v>
      </c>
      <c r="D210" s="26" t="s">
        <v>634</v>
      </c>
      <c r="E210" s="27">
        <f t="shared" si="10"/>
        <v>45443</v>
      </c>
      <c r="F210" s="50" t="s">
        <v>677</v>
      </c>
      <c r="G210" s="28" t="s">
        <v>678</v>
      </c>
      <c r="H210" s="29">
        <v>1732.01</v>
      </c>
      <c r="I210" s="29"/>
      <c r="J210" s="29">
        <f t="shared" si="11"/>
        <v>-1029938.1000000001</v>
      </c>
    </row>
    <row r="211" spans="1:10" ht="15.6" hidden="1" x14ac:dyDescent="0.3">
      <c r="A211" s="26">
        <f t="shared" si="9"/>
        <v>210</v>
      </c>
      <c r="B211" s="26" t="s">
        <v>679</v>
      </c>
      <c r="C211" s="26" t="s">
        <v>634</v>
      </c>
      <c r="D211" s="26" t="s">
        <v>634</v>
      </c>
      <c r="E211" s="27">
        <f t="shared" si="10"/>
        <v>45443</v>
      </c>
      <c r="F211" s="50" t="s">
        <v>680</v>
      </c>
      <c r="G211" s="28" t="s">
        <v>681</v>
      </c>
      <c r="H211" s="29">
        <v>12577</v>
      </c>
      <c r="I211" s="29"/>
      <c r="J211" s="29">
        <f t="shared" si="11"/>
        <v>-1042515.1000000001</v>
      </c>
    </row>
    <row r="212" spans="1:10" ht="15.6" hidden="1" x14ac:dyDescent="0.3">
      <c r="A212" s="26">
        <f t="shared" si="9"/>
        <v>211</v>
      </c>
      <c r="B212" s="26" t="s">
        <v>682</v>
      </c>
      <c r="C212" s="26" t="s">
        <v>683</v>
      </c>
      <c r="D212" s="26" t="s">
        <v>683</v>
      </c>
      <c r="E212" s="27">
        <f t="shared" si="10"/>
        <v>45443</v>
      </c>
      <c r="F212" s="50" t="s">
        <v>684</v>
      </c>
      <c r="G212" s="28" t="s">
        <v>685</v>
      </c>
      <c r="H212" s="29"/>
      <c r="I212" s="29">
        <v>35543.96</v>
      </c>
      <c r="J212" s="29">
        <f t="shared" si="11"/>
        <v>-1006971.1400000001</v>
      </c>
    </row>
    <row r="213" spans="1:10" ht="15.6" hidden="1" x14ac:dyDescent="0.3">
      <c r="A213" s="26">
        <f t="shared" si="9"/>
        <v>212</v>
      </c>
      <c r="B213" s="26" t="s">
        <v>686</v>
      </c>
      <c r="C213" s="26" t="s">
        <v>687</v>
      </c>
      <c r="D213" s="26" t="s">
        <v>687</v>
      </c>
      <c r="E213" s="27">
        <f t="shared" si="10"/>
        <v>45443</v>
      </c>
      <c r="F213" s="50" t="s">
        <v>688</v>
      </c>
      <c r="G213" s="28" t="s">
        <v>689</v>
      </c>
      <c r="H213" s="29"/>
      <c r="I213" s="29">
        <v>1</v>
      </c>
      <c r="J213" s="29">
        <f t="shared" si="11"/>
        <v>-1006970.1400000001</v>
      </c>
    </row>
    <row r="214" spans="1:10" ht="15.6" hidden="1" x14ac:dyDescent="0.3">
      <c r="A214" s="26">
        <f t="shared" si="9"/>
        <v>213</v>
      </c>
      <c r="B214" s="26" t="s">
        <v>690</v>
      </c>
      <c r="C214" s="26" t="s">
        <v>691</v>
      </c>
      <c r="D214" s="26" t="s">
        <v>691</v>
      </c>
      <c r="E214" s="27">
        <f t="shared" si="10"/>
        <v>45443</v>
      </c>
      <c r="F214" s="50" t="s">
        <v>692</v>
      </c>
      <c r="G214" s="28" t="s">
        <v>693</v>
      </c>
      <c r="H214" s="29">
        <v>66000</v>
      </c>
      <c r="I214" s="29"/>
      <c r="J214" s="29">
        <f t="shared" si="11"/>
        <v>-1072970.1400000001</v>
      </c>
    </row>
    <row r="215" spans="1:10" ht="15.6" hidden="1" x14ac:dyDescent="0.3">
      <c r="A215" s="26">
        <f t="shared" si="9"/>
        <v>214</v>
      </c>
      <c r="B215" s="26" t="s">
        <v>694</v>
      </c>
      <c r="C215" s="26" t="s">
        <v>691</v>
      </c>
      <c r="D215" s="26" t="s">
        <v>691</v>
      </c>
      <c r="E215" s="27">
        <f t="shared" si="10"/>
        <v>45443</v>
      </c>
      <c r="F215" s="50" t="s">
        <v>695</v>
      </c>
      <c r="G215" s="28" t="s">
        <v>696</v>
      </c>
      <c r="H215" s="29"/>
      <c r="I215" s="29">
        <v>137899.45000000001</v>
      </c>
      <c r="J215" s="29">
        <f t="shared" si="11"/>
        <v>-935070.69000000018</v>
      </c>
    </row>
    <row r="216" spans="1:10" ht="15.6" hidden="1" x14ac:dyDescent="0.3">
      <c r="A216" s="26">
        <f t="shared" si="9"/>
        <v>215</v>
      </c>
      <c r="B216" s="26" t="s">
        <v>697</v>
      </c>
      <c r="C216" s="26" t="s">
        <v>691</v>
      </c>
      <c r="D216" s="26" t="s">
        <v>691</v>
      </c>
      <c r="E216" s="27">
        <f t="shared" si="10"/>
        <v>45443</v>
      </c>
      <c r="F216" s="50" t="s">
        <v>698</v>
      </c>
      <c r="G216" s="28" t="s">
        <v>699</v>
      </c>
      <c r="H216" s="29"/>
      <c r="I216" s="29">
        <v>9905.6</v>
      </c>
      <c r="J216" s="29">
        <f t="shared" si="11"/>
        <v>-925165.0900000002</v>
      </c>
    </row>
    <row r="217" spans="1:10" ht="15.6" hidden="1" x14ac:dyDescent="0.3">
      <c r="A217" s="26">
        <f t="shared" si="9"/>
        <v>216</v>
      </c>
      <c r="B217" s="26" t="s">
        <v>700</v>
      </c>
      <c r="C217" s="26" t="s">
        <v>691</v>
      </c>
      <c r="D217" s="26" t="s">
        <v>691</v>
      </c>
      <c r="E217" s="27">
        <f t="shared" si="10"/>
        <v>45443</v>
      </c>
      <c r="F217" s="50" t="s">
        <v>701</v>
      </c>
      <c r="G217" s="28" t="s">
        <v>702</v>
      </c>
      <c r="H217" s="29"/>
      <c r="I217" s="29">
        <v>30240</v>
      </c>
      <c r="J217" s="29">
        <f t="shared" si="11"/>
        <v>-894925.0900000002</v>
      </c>
    </row>
    <row r="218" spans="1:10" ht="15.6" hidden="1" x14ac:dyDescent="0.3">
      <c r="A218" s="26">
        <f t="shared" si="9"/>
        <v>217</v>
      </c>
      <c r="B218" s="26" t="s">
        <v>703</v>
      </c>
      <c r="C218" s="26" t="s">
        <v>704</v>
      </c>
      <c r="D218" s="26" t="s">
        <v>704</v>
      </c>
      <c r="E218" s="27">
        <f t="shared" si="10"/>
        <v>45443</v>
      </c>
      <c r="F218" s="50" t="s">
        <v>705</v>
      </c>
      <c r="G218" s="28" t="s">
        <v>706</v>
      </c>
      <c r="H218" s="29">
        <v>3000</v>
      </c>
      <c r="I218" s="29"/>
      <c r="J218" s="29">
        <f t="shared" si="11"/>
        <v>-897925.0900000002</v>
      </c>
    </row>
    <row r="219" spans="1:10" ht="15.6" hidden="1" x14ac:dyDescent="0.3">
      <c r="A219" s="26">
        <f t="shared" si="9"/>
        <v>218</v>
      </c>
      <c r="B219" s="26" t="s">
        <v>707</v>
      </c>
      <c r="C219" s="26" t="s">
        <v>708</v>
      </c>
      <c r="D219" s="26" t="s">
        <v>708</v>
      </c>
      <c r="E219" s="27">
        <f t="shared" si="10"/>
        <v>45443</v>
      </c>
      <c r="F219" s="50" t="s">
        <v>709</v>
      </c>
      <c r="G219" s="28" t="s">
        <v>710</v>
      </c>
      <c r="H219" s="29"/>
      <c r="I219" s="29">
        <v>11932</v>
      </c>
      <c r="J219" s="29">
        <f t="shared" si="11"/>
        <v>-885993.0900000002</v>
      </c>
    </row>
    <row r="220" spans="1:10" ht="15.6" hidden="1" x14ac:dyDescent="0.3">
      <c r="A220" s="26">
        <f t="shared" si="9"/>
        <v>219</v>
      </c>
      <c r="B220" s="26" t="s">
        <v>711</v>
      </c>
      <c r="C220" s="26" t="s">
        <v>708</v>
      </c>
      <c r="D220" s="26" t="s">
        <v>708</v>
      </c>
      <c r="E220" s="27">
        <f t="shared" si="10"/>
        <v>45443</v>
      </c>
      <c r="F220" s="50" t="s">
        <v>712</v>
      </c>
      <c r="G220" s="28" t="s">
        <v>713</v>
      </c>
      <c r="H220" s="29"/>
      <c r="I220" s="29">
        <v>106173.75</v>
      </c>
      <c r="J220" s="29">
        <f t="shared" si="11"/>
        <v>-779819.3400000002</v>
      </c>
    </row>
    <row r="221" spans="1:10" ht="15.6" hidden="1" x14ac:dyDescent="0.3">
      <c r="A221" s="26">
        <f t="shared" si="9"/>
        <v>220</v>
      </c>
      <c r="B221" s="26" t="s">
        <v>714</v>
      </c>
      <c r="C221" s="26" t="s">
        <v>708</v>
      </c>
      <c r="D221" s="26" t="s">
        <v>708</v>
      </c>
      <c r="E221" s="27">
        <f t="shared" si="10"/>
        <v>45443</v>
      </c>
      <c r="F221" s="50" t="s">
        <v>715</v>
      </c>
      <c r="G221" s="28" t="s">
        <v>716</v>
      </c>
      <c r="H221" s="29"/>
      <c r="I221" s="29">
        <v>4952.8</v>
      </c>
      <c r="J221" s="29">
        <f t="shared" si="11"/>
        <v>-774866.54000000015</v>
      </c>
    </row>
    <row r="222" spans="1:10" ht="15.6" hidden="1" x14ac:dyDescent="0.3">
      <c r="A222" s="26">
        <f t="shared" si="9"/>
        <v>221</v>
      </c>
      <c r="B222" s="26" t="s">
        <v>717</v>
      </c>
      <c r="C222" s="26" t="s">
        <v>708</v>
      </c>
      <c r="D222" s="26" t="s">
        <v>708</v>
      </c>
      <c r="E222" s="27">
        <f t="shared" si="10"/>
        <v>45443</v>
      </c>
      <c r="F222" s="50" t="s">
        <v>718</v>
      </c>
      <c r="G222" s="28" t="s">
        <v>719</v>
      </c>
      <c r="H222" s="29">
        <v>50000</v>
      </c>
      <c r="I222" s="29"/>
      <c r="J222" s="29">
        <f t="shared" si="11"/>
        <v>-824866.54000000015</v>
      </c>
    </row>
    <row r="223" spans="1:10" ht="15.6" hidden="1" x14ac:dyDescent="0.3">
      <c r="A223" s="26">
        <f t="shared" si="9"/>
        <v>222</v>
      </c>
      <c r="B223" s="26" t="s">
        <v>720</v>
      </c>
      <c r="C223" s="26" t="s">
        <v>708</v>
      </c>
      <c r="D223" s="26" t="s">
        <v>708</v>
      </c>
      <c r="E223" s="27">
        <f t="shared" si="10"/>
        <v>45443</v>
      </c>
      <c r="F223" s="50" t="s">
        <v>721</v>
      </c>
      <c r="G223" s="28" t="s">
        <v>722</v>
      </c>
      <c r="H223" s="29">
        <v>6000</v>
      </c>
      <c r="I223" s="29"/>
      <c r="J223" s="29">
        <f t="shared" si="11"/>
        <v>-830866.54000000015</v>
      </c>
    </row>
    <row r="224" spans="1:10" ht="15.6" hidden="1" x14ac:dyDescent="0.3">
      <c r="A224" s="26">
        <f t="shared" si="9"/>
        <v>223</v>
      </c>
      <c r="B224" s="26" t="s">
        <v>723</v>
      </c>
      <c r="C224" s="26" t="s">
        <v>724</v>
      </c>
      <c r="D224" s="26" t="s">
        <v>724</v>
      </c>
      <c r="E224" s="27">
        <f t="shared" si="10"/>
        <v>45443</v>
      </c>
      <c r="F224" s="50" t="s">
        <v>725</v>
      </c>
      <c r="G224" s="28" t="s">
        <v>726</v>
      </c>
      <c r="H224" s="29">
        <v>5366.76</v>
      </c>
      <c r="I224" s="29"/>
      <c r="J224" s="29">
        <f t="shared" si="11"/>
        <v>-836233.30000000016</v>
      </c>
    </row>
    <row r="225" spans="1:10" ht="15.6" hidden="1" x14ac:dyDescent="0.3">
      <c r="A225" s="26">
        <f t="shared" si="9"/>
        <v>224</v>
      </c>
      <c r="B225" s="26" t="s">
        <v>727</v>
      </c>
      <c r="C225" s="26" t="s">
        <v>724</v>
      </c>
      <c r="D225" s="26" t="s">
        <v>724</v>
      </c>
      <c r="E225" s="27">
        <f t="shared" si="10"/>
        <v>45443</v>
      </c>
      <c r="F225" s="50" t="s">
        <v>728</v>
      </c>
      <c r="G225" s="28" t="s">
        <v>729</v>
      </c>
      <c r="H225" s="29"/>
      <c r="I225" s="29">
        <v>25225.96</v>
      </c>
      <c r="J225" s="29">
        <f t="shared" si="11"/>
        <v>-811007.3400000002</v>
      </c>
    </row>
    <row r="226" spans="1:10" ht="15.6" hidden="1" x14ac:dyDescent="0.3">
      <c r="A226" s="26">
        <f t="shared" si="9"/>
        <v>225</v>
      </c>
      <c r="B226" s="26" t="s">
        <v>730</v>
      </c>
      <c r="C226" s="26" t="s">
        <v>724</v>
      </c>
      <c r="D226" s="26" t="s">
        <v>724</v>
      </c>
      <c r="E226" s="27">
        <f t="shared" si="10"/>
        <v>45443</v>
      </c>
      <c r="F226" s="50" t="s">
        <v>731</v>
      </c>
      <c r="G226" s="28" t="s">
        <v>732</v>
      </c>
      <c r="H226" s="29"/>
      <c r="I226" s="29">
        <v>9714.6</v>
      </c>
      <c r="J226" s="29">
        <f t="shared" si="11"/>
        <v>-801292.74000000022</v>
      </c>
    </row>
    <row r="227" spans="1:10" ht="15.6" hidden="1" x14ac:dyDescent="0.3">
      <c r="A227" s="26">
        <f t="shared" si="9"/>
        <v>226</v>
      </c>
      <c r="B227" s="26" t="s">
        <v>733</v>
      </c>
      <c r="C227" s="26" t="s">
        <v>734</v>
      </c>
      <c r="D227" s="26" t="s">
        <v>734</v>
      </c>
      <c r="E227" s="27">
        <f t="shared" si="10"/>
        <v>45443</v>
      </c>
      <c r="F227" s="50" t="s">
        <v>735</v>
      </c>
      <c r="G227" s="28" t="s">
        <v>736</v>
      </c>
      <c r="H227" s="29"/>
      <c r="I227" s="29">
        <v>5000</v>
      </c>
      <c r="J227" s="29">
        <f t="shared" si="11"/>
        <v>-796292.74000000022</v>
      </c>
    </row>
    <row r="228" spans="1:10" ht="15.6" hidden="1" x14ac:dyDescent="0.3">
      <c r="A228" s="26">
        <f t="shared" si="9"/>
        <v>227</v>
      </c>
      <c r="B228" s="26" t="s">
        <v>737</v>
      </c>
      <c r="C228" s="26" t="s">
        <v>734</v>
      </c>
      <c r="D228" s="26" t="s">
        <v>734</v>
      </c>
      <c r="E228" s="27">
        <f t="shared" si="10"/>
        <v>45443</v>
      </c>
      <c r="F228" s="50" t="s">
        <v>738</v>
      </c>
      <c r="G228" s="28" t="s">
        <v>739</v>
      </c>
      <c r="H228" s="29"/>
      <c r="I228" s="29">
        <v>5000</v>
      </c>
      <c r="J228" s="29">
        <f t="shared" si="11"/>
        <v>-791292.74000000022</v>
      </c>
    </row>
    <row r="229" spans="1:10" ht="15.6" hidden="1" x14ac:dyDescent="0.3">
      <c r="A229" s="26">
        <f t="shared" si="9"/>
        <v>228</v>
      </c>
      <c r="B229" s="26" t="s">
        <v>740</v>
      </c>
      <c r="C229" s="26" t="s">
        <v>734</v>
      </c>
      <c r="D229" s="26" t="s">
        <v>734</v>
      </c>
      <c r="E229" s="27">
        <f t="shared" si="10"/>
        <v>45443</v>
      </c>
      <c r="F229" s="50" t="s">
        <v>741</v>
      </c>
      <c r="G229" s="28" t="s">
        <v>742</v>
      </c>
      <c r="H229" s="29">
        <v>100000</v>
      </c>
      <c r="I229" s="29"/>
      <c r="J229" s="29">
        <f t="shared" si="11"/>
        <v>-891292.74000000022</v>
      </c>
    </row>
    <row r="230" spans="1:10" ht="15.6" hidden="1" x14ac:dyDescent="0.3">
      <c r="A230" s="26">
        <f t="shared" si="9"/>
        <v>229</v>
      </c>
      <c r="B230" s="26" t="s">
        <v>743</v>
      </c>
      <c r="C230" s="26" t="s">
        <v>734</v>
      </c>
      <c r="D230" s="26" t="s">
        <v>734</v>
      </c>
      <c r="E230" s="27">
        <f t="shared" si="10"/>
        <v>45443</v>
      </c>
      <c r="F230" s="50" t="s">
        <v>744</v>
      </c>
      <c r="G230" s="28" t="s">
        <v>745</v>
      </c>
      <c r="H230" s="29"/>
      <c r="I230" s="29">
        <v>31932.74</v>
      </c>
      <c r="J230" s="29">
        <f t="shared" si="11"/>
        <v>-859360.00000000023</v>
      </c>
    </row>
    <row r="231" spans="1:10" ht="15.6" hidden="1" x14ac:dyDescent="0.3">
      <c r="A231" s="26">
        <f t="shared" si="9"/>
        <v>230</v>
      </c>
      <c r="B231" s="26" t="s">
        <v>746</v>
      </c>
      <c r="C231" s="26" t="s">
        <v>734</v>
      </c>
      <c r="D231" s="26" t="s">
        <v>734</v>
      </c>
      <c r="E231" s="27">
        <f t="shared" si="10"/>
        <v>45443</v>
      </c>
      <c r="F231" s="50" t="s">
        <v>747</v>
      </c>
      <c r="G231" s="28" t="s">
        <v>748</v>
      </c>
      <c r="H231" s="29"/>
      <c r="I231" s="29">
        <v>9905.6</v>
      </c>
      <c r="J231" s="29">
        <f t="shared" si="11"/>
        <v>-849454.40000000026</v>
      </c>
    </row>
    <row r="232" spans="1:10" ht="15.6" hidden="1" x14ac:dyDescent="0.3">
      <c r="A232" s="26">
        <f t="shared" si="9"/>
        <v>231</v>
      </c>
      <c r="B232" s="26" t="s">
        <v>749</v>
      </c>
      <c r="C232" s="26" t="s">
        <v>750</v>
      </c>
      <c r="D232" s="26" t="s">
        <v>750</v>
      </c>
      <c r="E232" s="27">
        <f t="shared" si="10"/>
        <v>45443</v>
      </c>
      <c r="F232" s="50" t="s">
        <v>751</v>
      </c>
      <c r="G232" s="28" t="s">
        <v>752</v>
      </c>
      <c r="H232" s="29"/>
      <c r="I232" s="29">
        <v>43120.12</v>
      </c>
      <c r="J232" s="29">
        <f t="shared" si="11"/>
        <v>-806334.28000000026</v>
      </c>
    </row>
    <row r="233" spans="1:10" ht="15.6" hidden="1" x14ac:dyDescent="0.3">
      <c r="A233" s="30">
        <f t="shared" si="9"/>
        <v>232</v>
      </c>
      <c r="B233" s="30" t="s">
        <v>753</v>
      </c>
      <c r="C233" s="30" t="s">
        <v>754</v>
      </c>
      <c r="D233" s="30" t="s">
        <v>754</v>
      </c>
      <c r="E233" s="31">
        <f t="shared" si="10"/>
        <v>45443</v>
      </c>
      <c r="F233" s="32" t="s">
        <v>755</v>
      </c>
      <c r="G233" s="32" t="s">
        <v>756</v>
      </c>
      <c r="H233" s="33"/>
      <c r="I233" s="33">
        <v>52205.19</v>
      </c>
      <c r="J233" s="29">
        <f t="shared" si="11"/>
        <v>-754129.09000000032</v>
      </c>
    </row>
    <row r="234" spans="1:10" ht="15.6" hidden="1" x14ac:dyDescent="0.3">
      <c r="A234" s="30">
        <f t="shared" si="9"/>
        <v>233</v>
      </c>
      <c r="B234" s="30" t="s">
        <v>757</v>
      </c>
      <c r="C234" s="30" t="s">
        <v>754</v>
      </c>
      <c r="D234" s="30" t="s">
        <v>754</v>
      </c>
      <c r="E234" s="31">
        <f t="shared" si="10"/>
        <v>45443</v>
      </c>
      <c r="F234" s="32" t="s">
        <v>758</v>
      </c>
      <c r="G234" s="32" t="s">
        <v>759</v>
      </c>
      <c r="H234" s="33"/>
      <c r="I234" s="33">
        <v>891.48</v>
      </c>
      <c r="J234" s="33">
        <f t="shared" si="11"/>
        <v>-753237.61000000034</v>
      </c>
    </row>
    <row r="235" spans="1:10" ht="15.6" x14ac:dyDescent="0.3">
      <c r="A235" s="26">
        <f t="shared" si="9"/>
        <v>234</v>
      </c>
      <c r="B235" s="26" t="s">
        <v>760</v>
      </c>
      <c r="C235" s="26" t="s">
        <v>761</v>
      </c>
      <c r="D235" s="26" t="s">
        <v>761</v>
      </c>
      <c r="E235" s="27">
        <f t="shared" si="10"/>
        <v>45473</v>
      </c>
      <c r="F235" s="50" t="s">
        <v>762</v>
      </c>
      <c r="G235" s="28" t="s">
        <v>763</v>
      </c>
      <c r="H235" s="29"/>
      <c r="I235" s="29">
        <v>30240</v>
      </c>
      <c r="J235" s="29">
        <f t="shared" si="11"/>
        <v>-722997.61000000034</v>
      </c>
    </row>
    <row r="236" spans="1:10" ht="15.6" x14ac:dyDescent="0.3">
      <c r="A236" s="26">
        <f t="shared" si="9"/>
        <v>235</v>
      </c>
      <c r="B236" s="26" t="s">
        <v>764</v>
      </c>
      <c r="C236" s="26" t="s">
        <v>761</v>
      </c>
      <c r="D236" s="26" t="s">
        <v>761</v>
      </c>
      <c r="E236" s="27">
        <f t="shared" si="10"/>
        <v>45473</v>
      </c>
      <c r="F236" s="50" t="s">
        <v>765</v>
      </c>
      <c r="G236" s="28" t="s">
        <v>766</v>
      </c>
      <c r="H236" s="29"/>
      <c r="I236" s="29">
        <v>106994.43</v>
      </c>
      <c r="J236" s="29">
        <f t="shared" si="11"/>
        <v>-616003.1800000004</v>
      </c>
    </row>
    <row r="237" spans="1:10" ht="15.6" x14ac:dyDescent="0.3">
      <c r="A237" s="26">
        <f t="shared" si="9"/>
        <v>236</v>
      </c>
      <c r="B237" s="26" t="s">
        <v>767</v>
      </c>
      <c r="C237" s="26" t="s">
        <v>761</v>
      </c>
      <c r="D237" s="26" t="s">
        <v>761</v>
      </c>
      <c r="E237" s="27">
        <f t="shared" si="10"/>
        <v>45473</v>
      </c>
      <c r="F237" s="50" t="s">
        <v>768</v>
      </c>
      <c r="G237" s="28" t="s">
        <v>769</v>
      </c>
      <c r="H237" s="29">
        <v>60000</v>
      </c>
      <c r="I237" s="29"/>
      <c r="J237" s="29">
        <f t="shared" si="11"/>
        <v>-676003.1800000004</v>
      </c>
    </row>
    <row r="238" spans="1:10" ht="15.6" x14ac:dyDescent="0.3">
      <c r="A238" s="26">
        <f t="shared" si="9"/>
        <v>237</v>
      </c>
      <c r="B238" s="26" t="s">
        <v>770</v>
      </c>
      <c r="C238" s="26" t="s">
        <v>761</v>
      </c>
      <c r="D238" s="26" t="s">
        <v>761</v>
      </c>
      <c r="E238" s="27">
        <f t="shared" si="10"/>
        <v>45473</v>
      </c>
      <c r="F238" s="50" t="s">
        <v>771</v>
      </c>
      <c r="G238" s="28" t="s">
        <v>772</v>
      </c>
      <c r="H238" s="29">
        <v>54000</v>
      </c>
      <c r="I238" s="29"/>
      <c r="J238" s="29">
        <f t="shared" si="11"/>
        <v>-730003.1800000004</v>
      </c>
    </row>
    <row r="239" spans="1:10" ht="15.6" x14ac:dyDescent="0.3">
      <c r="A239" s="26">
        <f t="shared" si="9"/>
        <v>238</v>
      </c>
      <c r="B239" s="26" t="s">
        <v>773</v>
      </c>
      <c r="C239" s="26" t="s">
        <v>761</v>
      </c>
      <c r="D239" s="26" t="s">
        <v>761</v>
      </c>
      <c r="E239" s="27">
        <f t="shared" si="10"/>
        <v>45473</v>
      </c>
      <c r="F239" s="50" t="s">
        <v>774</v>
      </c>
      <c r="G239" s="28" t="s">
        <v>775</v>
      </c>
      <c r="H239" s="29"/>
      <c r="I239" s="29">
        <v>1188.6400000000001</v>
      </c>
      <c r="J239" s="29">
        <f t="shared" si="11"/>
        <v>-728814.54000000039</v>
      </c>
    </row>
    <row r="240" spans="1:10" ht="15.6" x14ac:dyDescent="0.3">
      <c r="A240" s="26">
        <f t="shared" si="9"/>
        <v>239</v>
      </c>
      <c r="B240" s="26" t="s">
        <v>776</v>
      </c>
      <c r="C240" s="26" t="s">
        <v>761</v>
      </c>
      <c r="D240" s="26" t="s">
        <v>761</v>
      </c>
      <c r="E240" s="27">
        <f t="shared" si="10"/>
        <v>45473</v>
      </c>
      <c r="F240" s="50" t="s">
        <v>777</v>
      </c>
      <c r="G240" s="28" t="s">
        <v>778</v>
      </c>
      <c r="H240" s="29"/>
      <c r="I240" s="29">
        <v>15680</v>
      </c>
      <c r="J240" s="29">
        <f t="shared" si="11"/>
        <v>-713134.54000000039</v>
      </c>
    </row>
    <row r="241" spans="1:10" ht="15.6" x14ac:dyDescent="0.3">
      <c r="A241" s="26">
        <f t="shared" si="9"/>
        <v>240</v>
      </c>
      <c r="B241" s="26" t="s">
        <v>779</v>
      </c>
      <c r="C241" s="26" t="s">
        <v>761</v>
      </c>
      <c r="D241" s="26" t="s">
        <v>761</v>
      </c>
      <c r="E241" s="27">
        <f t="shared" si="10"/>
        <v>45473</v>
      </c>
      <c r="F241" s="50" t="s">
        <v>780</v>
      </c>
      <c r="G241" s="28" t="s">
        <v>781</v>
      </c>
      <c r="H241" s="29"/>
      <c r="I241" s="29">
        <v>26880</v>
      </c>
      <c r="J241" s="29">
        <f t="shared" si="11"/>
        <v>-686254.54000000039</v>
      </c>
    </row>
    <row r="242" spans="1:10" ht="15.6" x14ac:dyDescent="0.3">
      <c r="A242" s="26">
        <f t="shared" si="9"/>
        <v>241</v>
      </c>
      <c r="B242" s="26" t="s">
        <v>782</v>
      </c>
      <c r="C242" s="26" t="s">
        <v>761</v>
      </c>
      <c r="D242" s="26" t="s">
        <v>761</v>
      </c>
      <c r="E242" s="27">
        <f t="shared" si="10"/>
        <v>45473</v>
      </c>
      <c r="F242" s="50" t="s">
        <v>783</v>
      </c>
      <c r="G242" s="28" t="s">
        <v>784</v>
      </c>
      <c r="H242" s="29"/>
      <c r="I242" s="29">
        <v>15680</v>
      </c>
      <c r="J242" s="29">
        <f t="shared" si="11"/>
        <v>-670574.54000000039</v>
      </c>
    </row>
    <row r="243" spans="1:10" ht="15.6" x14ac:dyDescent="0.3">
      <c r="A243" s="26">
        <f t="shared" si="9"/>
        <v>242</v>
      </c>
      <c r="B243" s="26" t="s">
        <v>785</v>
      </c>
      <c r="C243" s="26" t="s">
        <v>761</v>
      </c>
      <c r="D243" s="26" t="s">
        <v>761</v>
      </c>
      <c r="E243" s="27">
        <f t="shared" si="10"/>
        <v>45473</v>
      </c>
      <c r="F243" s="50" t="s">
        <v>786</v>
      </c>
      <c r="G243" s="28" t="s">
        <v>787</v>
      </c>
      <c r="H243" s="29"/>
      <c r="I243" s="29">
        <v>29120</v>
      </c>
      <c r="J243" s="29">
        <f t="shared" si="11"/>
        <v>-641454.54000000039</v>
      </c>
    </row>
    <row r="244" spans="1:10" ht="15.6" x14ac:dyDescent="0.3">
      <c r="A244" s="26">
        <f t="shared" si="9"/>
        <v>243</v>
      </c>
      <c r="B244" s="26" t="s">
        <v>788</v>
      </c>
      <c r="C244" s="26" t="s">
        <v>789</v>
      </c>
      <c r="D244" s="26" t="s">
        <v>790</v>
      </c>
      <c r="E244" s="27">
        <f t="shared" si="10"/>
        <v>45473</v>
      </c>
      <c r="F244" s="50" t="s">
        <v>791</v>
      </c>
      <c r="G244" s="28" t="s">
        <v>792</v>
      </c>
      <c r="H244" s="29">
        <v>5742</v>
      </c>
      <c r="I244" s="29"/>
      <c r="J244" s="29">
        <f t="shared" si="11"/>
        <v>-647196.54000000039</v>
      </c>
    </row>
    <row r="245" spans="1:10" ht="15.6" x14ac:dyDescent="0.3">
      <c r="A245" s="26">
        <f t="shared" si="9"/>
        <v>244</v>
      </c>
      <c r="B245" s="26" t="s">
        <v>793</v>
      </c>
      <c r="C245" s="26" t="s">
        <v>790</v>
      </c>
      <c r="D245" s="26" t="s">
        <v>790</v>
      </c>
      <c r="E245" s="27">
        <f t="shared" si="10"/>
        <v>45473</v>
      </c>
      <c r="F245" s="50" t="s">
        <v>794</v>
      </c>
      <c r="G245" s="28" t="s">
        <v>795</v>
      </c>
      <c r="H245" s="29"/>
      <c r="I245" s="29">
        <v>28000</v>
      </c>
      <c r="J245" s="29">
        <f t="shared" si="11"/>
        <v>-619196.54000000039</v>
      </c>
    </row>
    <row r="246" spans="1:10" ht="15.6" x14ac:dyDescent="0.3">
      <c r="A246" s="26">
        <f t="shared" si="9"/>
        <v>245</v>
      </c>
      <c r="B246" s="26" t="s">
        <v>796</v>
      </c>
      <c r="C246" s="26" t="s">
        <v>790</v>
      </c>
      <c r="D246" s="26" t="s">
        <v>790</v>
      </c>
      <c r="E246" s="27">
        <f t="shared" si="10"/>
        <v>45473</v>
      </c>
      <c r="F246" s="50" t="s">
        <v>797</v>
      </c>
      <c r="G246" s="28" t="s">
        <v>798</v>
      </c>
      <c r="H246" s="29"/>
      <c r="I246" s="29">
        <v>13946.42</v>
      </c>
      <c r="J246" s="29">
        <f t="shared" si="11"/>
        <v>-605250.12000000034</v>
      </c>
    </row>
    <row r="247" spans="1:10" ht="15.6" x14ac:dyDescent="0.3">
      <c r="A247" s="26">
        <f t="shared" si="9"/>
        <v>246</v>
      </c>
      <c r="B247" s="26" t="s">
        <v>799</v>
      </c>
      <c r="C247" s="26" t="s">
        <v>790</v>
      </c>
      <c r="D247" s="26" t="s">
        <v>790</v>
      </c>
      <c r="E247" s="27">
        <f t="shared" si="10"/>
        <v>45473</v>
      </c>
      <c r="F247" s="50" t="s">
        <v>800</v>
      </c>
      <c r="G247" s="28" t="s">
        <v>801</v>
      </c>
      <c r="H247" s="29">
        <v>76393</v>
      </c>
      <c r="I247" s="29"/>
      <c r="J247" s="29">
        <f t="shared" si="11"/>
        <v>-681643.12000000034</v>
      </c>
    </row>
    <row r="248" spans="1:10" ht="15.6" x14ac:dyDescent="0.3">
      <c r="A248" s="26">
        <f t="shared" si="9"/>
        <v>247</v>
      </c>
      <c r="B248" s="26" t="s">
        <v>802</v>
      </c>
      <c r="C248" s="26" t="s">
        <v>790</v>
      </c>
      <c r="D248" s="26" t="s">
        <v>790</v>
      </c>
      <c r="E248" s="27">
        <f t="shared" si="10"/>
        <v>45473</v>
      </c>
      <c r="F248" s="50" t="s">
        <v>803</v>
      </c>
      <c r="G248" s="28" t="s">
        <v>804</v>
      </c>
      <c r="H248" s="29"/>
      <c r="I248" s="29">
        <v>15680</v>
      </c>
      <c r="J248" s="29">
        <f t="shared" si="11"/>
        <v>-665963.12000000034</v>
      </c>
    </row>
    <row r="249" spans="1:10" ht="15.6" x14ac:dyDescent="0.3">
      <c r="A249" s="26">
        <f t="shared" si="9"/>
        <v>248</v>
      </c>
      <c r="B249" s="26" t="s">
        <v>805</v>
      </c>
      <c r="C249" s="26" t="s">
        <v>790</v>
      </c>
      <c r="D249" s="26" t="s">
        <v>790</v>
      </c>
      <c r="E249" s="27">
        <f t="shared" si="10"/>
        <v>45473</v>
      </c>
      <c r="F249" s="50" t="s">
        <v>806</v>
      </c>
      <c r="G249" s="28" t="s">
        <v>807</v>
      </c>
      <c r="H249" s="29">
        <v>50000</v>
      </c>
      <c r="I249" s="29"/>
      <c r="J249" s="29">
        <f t="shared" si="11"/>
        <v>-715963.12000000034</v>
      </c>
    </row>
    <row r="250" spans="1:10" ht="15.6" x14ac:dyDescent="0.3">
      <c r="A250" s="26">
        <f t="shared" si="9"/>
        <v>249</v>
      </c>
      <c r="B250" s="26" t="s">
        <v>808</v>
      </c>
      <c r="C250" s="26" t="s">
        <v>790</v>
      </c>
      <c r="D250" s="26" t="s">
        <v>790</v>
      </c>
      <c r="E250" s="27">
        <f t="shared" si="10"/>
        <v>45473</v>
      </c>
      <c r="F250" s="50" t="s">
        <v>809</v>
      </c>
      <c r="G250" s="28" t="s">
        <v>810</v>
      </c>
      <c r="H250" s="29">
        <v>38870</v>
      </c>
      <c r="I250" s="29"/>
      <c r="J250" s="29">
        <f t="shared" si="11"/>
        <v>-754833.12000000034</v>
      </c>
    </row>
    <row r="251" spans="1:10" ht="15.6" x14ac:dyDescent="0.3">
      <c r="A251" s="26">
        <f t="shared" si="9"/>
        <v>250</v>
      </c>
      <c r="B251" s="26" t="s">
        <v>811</v>
      </c>
      <c r="C251" s="26" t="s">
        <v>790</v>
      </c>
      <c r="D251" s="26" t="s">
        <v>790</v>
      </c>
      <c r="E251" s="27">
        <f t="shared" si="10"/>
        <v>45473</v>
      </c>
      <c r="F251" s="50" t="s">
        <v>812</v>
      </c>
      <c r="G251" s="28" t="s">
        <v>813</v>
      </c>
      <c r="H251" s="29"/>
      <c r="I251" s="29">
        <v>24888.19</v>
      </c>
      <c r="J251" s="29">
        <f t="shared" si="11"/>
        <v>-729944.9300000004</v>
      </c>
    </row>
    <row r="252" spans="1:10" ht="15.6" x14ac:dyDescent="0.3">
      <c r="A252" s="26">
        <f t="shared" si="9"/>
        <v>251</v>
      </c>
      <c r="B252" s="26" t="s">
        <v>814</v>
      </c>
      <c r="C252" s="26" t="s">
        <v>790</v>
      </c>
      <c r="D252" s="26" t="s">
        <v>790</v>
      </c>
      <c r="E252" s="27">
        <f t="shared" si="10"/>
        <v>45473</v>
      </c>
      <c r="F252" s="50" t="s">
        <v>815</v>
      </c>
      <c r="G252" s="28" t="s">
        <v>816</v>
      </c>
      <c r="H252" s="29"/>
      <c r="I252" s="29">
        <v>214596.83</v>
      </c>
      <c r="J252" s="29">
        <f t="shared" si="11"/>
        <v>-515348.10000000044</v>
      </c>
    </row>
    <row r="253" spans="1:10" ht="15.6" x14ac:dyDescent="0.3">
      <c r="A253" s="26">
        <f t="shared" si="9"/>
        <v>252</v>
      </c>
      <c r="B253" s="26" t="s">
        <v>817</v>
      </c>
      <c r="C253" s="26" t="s">
        <v>790</v>
      </c>
      <c r="D253" s="26" t="s">
        <v>790</v>
      </c>
      <c r="E253" s="27">
        <f t="shared" si="10"/>
        <v>45473</v>
      </c>
      <c r="F253" s="50" t="s">
        <v>818</v>
      </c>
      <c r="G253" s="28" t="s">
        <v>819</v>
      </c>
      <c r="H253" s="29"/>
      <c r="I253" s="29">
        <v>11983.16</v>
      </c>
      <c r="J253" s="29">
        <f t="shared" si="11"/>
        <v>-503364.94000000047</v>
      </c>
    </row>
    <row r="254" spans="1:10" ht="15.6" x14ac:dyDescent="0.3">
      <c r="A254" s="26">
        <f t="shared" si="9"/>
        <v>253</v>
      </c>
      <c r="B254" s="26" t="s">
        <v>820</v>
      </c>
      <c r="C254" s="26" t="s">
        <v>790</v>
      </c>
      <c r="D254" s="26" t="s">
        <v>790</v>
      </c>
      <c r="E254" s="27">
        <f t="shared" si="10"/>
        <v>45473</v>
      </c>
      <c r="F254" s="50" t="s">
        <v>821</v>
      </c>
      <c r="G254" s="28" t="s">
        <v>822</v>
      </c>
      <c r="H254" s="29"/>
      <c r="I254" s="29">
        <v>23620</v>
      </c>
      <c r="J254" s="29">
        <f t="shared" si="11"/>
        <v>-479744.94000000047</v>
      </c>
    </row>
    <row r="255" spans="1:10" ht="15.6" x14ac:dyDescent="0.3">
      <c r="A255" s="26">
        <f t="shared" si="9"/>
        <v>254</v>
      </c>
      <c r="B255" s="26" t="s">
        <v>823</v>
      </c>
      <c r="C255" s="26" t="s">
        <v>824</v>
      </c>
      <c r="D255" s="26" t="s">
        <v>824</v>
      </c>
      <c r="E255" s="27">
        <f t="shared" si="10"/>
        <v>45473</v>
      </c>
      <c r="F255" s="50" t="s">
        <v>825</v>
      </c>
      <c r="G255" s="28" t="s">
        <v>826</v>
      </c>
      <c r="H255" s="29">
        <v>317000</v>
      </c>
      <c r="I255" s="29"/>
      <c r="J255" s="29">
        <f t="shared" si="11"/>
        <v>-796744.94000000041</v>
      </c>
    </row>
    <row r="256" spans="1:10" ht="15.6" x14ac:dyDescent="0.3">
      <c r="A256" s="26">
        <f t="shared" si="9"/>
        <v>255</v>
      </c>
      <c r="B256" s="26" t="s">
        <v>827</v>
      </c>
      <c r="C256" s="26" t="s">
        <v>824</v>
      </c>
      <c r="D256" s="26" t="s">
        <v>824</v>
      </c>
      <c r="E256" s="27">
        <f t="shared" si="10"/>
        <v>45473</v>
      </c>
      <c r="F256" s="50" t="s">
        <v>828</v>
      </c>
      <c r="G256" s="28" t="s">
        <v>829</v>
      </c>
      <c r="H256" s="29">
        <v>31000</v>
      </c>
      <c r="I256" s="29"/>
      <c r="J256" s="29">
        <f t="shared" si="11"/>
        <v>-827744.94000000041</v>
      </c>
    </row>
    <row r="257" spans="1:10" ht="15.6" x14ac:dyDescent="0.3">
      <c r="A257" s="26">
        <f t="shared" si="9"/>
        <v>256</v>
      </c>
      <c r="B257" s="26" t="s">
        <v>830</v>
      </c>
      <c r="C257" s="26" t="s">
        <v>824</v>
      </c>
      <c r="D257" s="26" t="s">
        <v>824</v>
      </c>
      <c r="E257" s="27">
        <f t="shared" si="10"/>
        <v>45473</v>
      </c>
      <c r="F257" s="50" t="s">
        <v>831</v>
      </c>
      <c r="G257" s="28" t="s">
        <v>832</v>
      </c>
      <c r="H257" s="29">
        <v>100</v>
      </c>
      <c r="I257" s="29"/>
      <c r="J257" s="29">
        <f t="shared" si="11"/>
        <v>-827844.94000000041</v>
      </c>
    </row>
    <row r="258" spans="1:10" ht="15.6" x14ac:dyDescent="0.3">
      <c r="A258" s="26">
        <f t="shared" ref="A258:A321" si="12">ROW()-1</f>
        <v>257</v>
      </c>
      <c r="B258" s="26" t="s">
        <v>833</v>
      </c>
      <c r="C258" s="26" t="s">
        <v>824</v>
      </c>
      <c r="D258" s="26" t="s">
        <v>824</v>
      </c>
      <c r="E258" s="27">
        <f t="shared" ref="E258:E321" si="13">EOMONTH(D258,0)</f>
        <v>45473</v>
      </c>
      <c r="F258" s="50" t="s">
        <v>834</v>
      </c>
      <c r="G258" s="28" t="s">
        <v>835</v>
      </c>
      <c r="H258" s="29"/>
      <c r="I258" s="29">
        <v>35000</v>
      </c>
      <c r="J258" s="29">
        <f t="shared" si="11"/>
        <v>-792844.94000000041</v>
      </c>
    </row>
    <row r="259" spans="1:10" ht="15.6" x14ac:dyDescent="0.3">
      <c r="A259" s="26">
        <f t="shared" si="12"/>
        <v>258</v>
      </c>
      <c r="B259" s="26" t="s">
        <v>836</v>
      </c>
      <c r="C259" s="26" t="s">
        <v>824</v>
      </c>
      <c r="D259" s="26" t="s">
        <v>824</v>
      </c>
      <c r="E259" s="27">
        <f t="shared" si="13"/>
        <v>45473</v>
      </c>
      <c r="F259" s="50" t="s">
        <v>837</v>
      </c>
      <c r="G259" s="28" t="s">
        <v>838</v>
      </c>
      <c r="H259" s="29"/>
      <c r="I259" s="29">
        <v>5000</v>
      </c>
      <c r="J259" s="29">
        <f t="shared" si="11"/>
        <v>-787844.94000000041</v>
      </c>
    </row>
    <row r="260" spans="1:10" ht="15.6" x14ac:dyDescent="0.3">
      <c r="A260" s="26">
        <f t="shared" si="12"/>
        <v>259</v>
      </c>
      <c r="B260" s="26" t="s">
        <v>839</v>
      </c>
      <c r="C260" s="26" t="s">
        <v>824</v>
      </c>
      <c r="D260" s="26" t="s">
        <v>824</v>
      </c>
      <c r="E260" s="27">
        <f t="shared" si="13"/>
        <v>45473</v>
      </c>
      <c r="F260" s="50" t="s">
        <v>840</v>
      </c>
      <c r="G260" s="28" t="s">
        <v>841</v>
      </c>
      <c r="H260" s="29"/>
      <c r="I260" s="29">
        <v>190374.36</v>
      </c>
      <c r="J260" s="29">
        <f t="shared" ref="J260:J323" si="14">J259+I260-H260</f>
        <v>-597470.58000000042</v>
      </c>
    </row>
    <row r="261" spans="1:10" ht="15.6" x14ac:dyDescent="0.3">
      <c r="A261" s="26">
        <f t="shared" si="12"/>
        <v>260</v>
      </c>
      <c r="B261" s="26" t="s">
        <v>842</v>
      </c>
      <c r="C261" s="26" t="s">
        <v>824</v>
      </c>
      <c r="D261" s="26" t="s">
        <v>824</v>
      </c>
      <c r="E261" s="27">
        <f t="shared" si="13"/>
        <v>45473</v>
      </c>
      <c r="F261" s="50" t="s">
        <v>843</v>
      </c>
      <c r="G261" s="28" t="s">
        <v>844</v>
      </c>
      <c r="H261" s="29"/>
      <c r="I261" s="29">
        <v>11932</v>
      </c>
      <c r="J261" s="29">
        <f t="shared" si="14"/>
        <v>-585538.58000000042</v>
      </c>
    </row>
    <row r="262" spans="1:10" ht="15.6" x14ac:dyDescent="0.3">
      <c r="A262" s="26">
        <f t="shared" si="12"/>
        <v>261</v>
      </c>
      <c r="B262" s="26" t="s">
        <v>845</v>
      </c>
      <c r="C262" s="26" t="s">
        <v>824</v>
      </c>
      <c r="D262" s="26" t="s">
        <v>824</v>
      </c>
      <c r="E262" s="27">
        <f t="shared" si="13"/>
        <v>45473</v>
      </c>
      <c r="F262" s="50" t="s">
        <v>846</v>
      </c>
      <c r="G262" s="28" t="s">
        <v>847</v>
      </c>
      <c r="H262" s="29"/>
      <c r="I262" s="29">
        <v>32480</v>
      </c>
      <c r="J262" s="29">
        <f t="shared" si="14"/>
        <v>-553058.58000000042</v>
      </c>
    </row>
    <row r="263" spans="1:10" ht="15.6" x14ac:dyDescent="0.3">
      <c r="A263" s="26">
        <f t="shared" si="12"/>
        <v>262</v>
      </c>
      <c r="B263" s="26" t="s">
        <v>848</v>
      </c>
      <c r="C263" s="26" t="s">
        <v>824</v>
      </c>
      <c r="D263" s="26" t="s">
        <v>824</v>
      </c>
      <c r="E263" s="27">
        <f t="shared" si="13"/>
        <v>45473</v>
      </c>
      <c r="F263" s="50" t="s">
        <v>849</v>
      </c>
      <c r="G263" s="28" t="s">
        <v>850</v>
      </c>
      <c r="H263" s="29"/>
      <c r="I263" s="29">
        <v>26880</v>
      </c>
      <c r="J263" s="29">
        <f t="shared" si="14"/>
        <v>-526178.58000000042</v>
      </c>
    </row>
    <row r="264" spans="1:10" ht="15.6" x14ac:dyDescent="0.3">
      <c r="A264" s="26">
        <f t="shared" si="12"/>
        <v>263</v>
      </c>
      <c r="B264" s="26" t="s">
        <v>851</v>
      </c>
      <c r="C264" s="26" t="s">
        <v>852</v>
      </c>
      <c r="D264" s="26" t="s">
        <v>852</v>
      </c>
      <c r="E264" s="27">
        <f t="shared" si="13"/>
        <v>45473</v>
      </c>
      <c r="F264" s="50" t="s">
        <v>853</v>
      </c>
      <c r="G264" s="28" t="s">
        <v>854</v>
      </c>
      <c r="H264" s="29"/>
      <c r="I264" s="29">
        <v>15680</v>
      </c>
      <c r="J264" s="29">
        <f t="shared" si="14"/>
        <v>-510498.58000000042</v>
      </c>
    </row>
    <row r="265" spans="1:10" ht="15.6" x14ac:dyDescent="0.3">
      <c r="A265" s="26">
        <f t="shared" si="12"/>
        <v>264</v>
      </c>
      <c r="B265" s="26" t="s">
        <v>855</v>
      </c>
      <c r="C265" s="26" t="s">
        <v>852</v>
      </c>
      <c r="D265" s="26" t="s">
        <v>852</v>
      </c>
      <c r="E265" s="27">
        <f t="shared" si="13"/>
        <v>45473</v>
      </c>
      <c r="F265" s="50" t="s">
        <v>856</v>
      </c>
      <c r="G265" s="28" t="s">
        <v>857</v>
      </c>
      <c r="H265" s="29"/>
      <c r="I265" s="29">
        <v>15680</v>
      </c>
      <c r="J265" s="29">
        <f t="shared" si="14"/>
        <v>-494818.58000000042</v>
      </c>
    </row>
    <row r="266" spans="1:10" ht="15.6" x14ac:dyDescent="0.3">
      <c r="A266" s="26">
        <f t="shared" si="12"/>
        <v>265</v>
      </c>
      <c r="B266" s="26" t="s">
        <v>858</v>
      </c>
      <c r="C266" s="26" t="s">
        <v>852</v>
      </c>
      <c r="D266" s="26" t="s">
        <v>852</v>
      </c>
      <c r="E266" s="27">
        <f t="shared" si="13"/>
        <v>45473</v>
      </c>
      <c r="F266" s="50" t="s">
        <v>859</v>
      </c>
      <c r="G266" s="28" t="s">
        <v>860</v>
      </c>
      <c r="H266" s="29"/>
      <c r="I266" s="29">
        <v>5000</v>
      </c>
      <c r="J266" s="29">
        <f t="shared" si="14"/>
        <v>-489818.58000000042</v>
      </c>
    </row>
    <row r="267" spans="1:10" ht="15.6" x14ac:dyDescent="0.3">
      <c r="A267" s="26">
        <f t="shared" si="12"/>
        <v>266</v>
      </c>
      <c r="B267" s="26" t="s">
        <v>861</v>
      </c>
      <c r="C267" s="26" t="s">
        <v>852</v>
      </c>
      <c r="D267" s="26" t="s">
        <v>852</v>
      </c>
      <c r="E267" s="27">
        <f t="shared" si="13"/>
        <v>45473</v>
      </c>
      <c r="F267" s="50" t="s">
        <v>862</v>
      </c>
      <c r="G267" s="28" t="s">
        <v>863</v>
      </c>
      <c r="H267" s="29">
        <v>9168</v>
      </c>
      <c r="I267" s="29"/>
      <c r="J267" s="29">
        <f t="shared" si="14"/>
        <v>-498986.58000000042</v>
      </c>
    </row>
    <row r="268" spans="1:10" ht="15.6" x14ac:dyDescent="0.3">
      <c r="A268" s="26">
        <f t="shared" si="12"/>
        <v>267</v>
      </c>
      <c r="B268" s="26" t="s">
        <v>864</v>
      </c>
      <c r="C268" s="26" t="s">
        <v>852</v>
      </c>
      <c r="D268" s="26" t="s">
        <v>852</v>
      </c>
      <c r="E268" s="27">
        <f t="shared" si="13"/>
        <v>45473</v>
      </c>
      <c r="F268" s="50" t="s">
        <v>865</v>
      </c>
      <c r="G268" s="28" t="s">
        <v>866</v>
      </c>
      <c r="H268" s="29">
        <v>9168</v>
      </c>
      <c r="I268" s="29"/>
      <c r="J268" s="29">
        <f t="shared" si="14"/>
        <v>-508154.58000000042</v>
      </c>
    </row>
    <row r="269" spans="1:10" ht="15.6" x14ac:dyDescent="0.3">
      <c r="A269" s="26">
        <f t="shared" si="12"/>
        <v>268</v>
      </c>
      <c r="B269" s="26" t="s">
        <v>867</v>
      </c>
      <c r="C269" s="26" t="s">
        <v>852</v>
      </c>
      <c r="D269" s="26" t="s">
        <v>852</v>
      </c>
      <c r="E269" s="27">
        <f t="shared" si="13"/>
        <v>45473</v>
      </c>
      <c r="F269" s="50" t="s">
        <v>868</v>
      </c>
      <c r="G269" s="28" t="s">
        <v>869</v>
      </c>
      <c r="H269" s="29"/>
      <c r="I269" s="29">
        <v>15693.29</v>
      </c>
      <c r="J269" s="29">
        <f t="shared" si="14"/>
        <v>-492461.29000000044</v>
      </c>
    </row>
    <row r="270" spans="1:10" ht="15.6" x14ac:dyDescent="0.3">
      <c r="A270" s="26">
        <f t="shared" si="12"/>
        <v>269</v>
      </c>
      <c r="B270" s="26" t="s">
        <v>870</v>
      </c>
      <c r="C270" s="26" t="s">
        <v>852</v>
      </c>
      <c r="D270" s="26" t="s">
        <v>852</v>
      </c>
      <c r="E270" s="27">
        <f t="shared" si="13"/>
        <v>45473</v>
      </c>
      <c r="F270" s="50" t="s">
        <v>871</v>
      </c>
      <c r="G270" s="28" t="s">
        <v>872</v>
      </c>
      <c r="H270" s="29"/>
      <c r="I270" s="29">
        <v>755069.19</v>
      </c>
      <c r="J270" s="29">
        <f t="shared" si="14"/>
        <v>262607.8999999995</v>
      </c>
    </row>
    <row r="271" spans="1:10" ht="15.6" x14ac:dyDescent="0.3">
      <c r="A271" s="26">
        <f t="shared" si="12"/>
        <v>270</v>
      </c>
      <c r="B271" s="26" t="s">
        <v>873</v>
      </c>
      <c r="C271" s="26" t="s">
        <v>852</v>
      </c>
      <c r="D271" s="26" t="s">
        <v>852</v>
      </c>
      <c r="E271" s="27">
        <f t="shared" si="13"/>
        <v>45473</v>
      </c>
      <c r="F271" s="50" t="s">
        <v>874</v>
      </c>
      <c r="G271" s="28" t="s">
        <v>875</v>
      </c>
      <c r="H271" s="29"/>
      <c r="I271" s="29">
        <v>10000</v>
      </c>
      <c r="J271" s="29">
        <f t="shared" si="14"/>
        <v>272607.8999999995</v>
      </c>
    </row>
    <row r="272" spans="1:10" ht="15.6" x14ac:dyDescent="0.3">
      <c r="A272" s="26">
        <f t="shared" si="12"/>
        <v>271</v>
      </c>
      <c r="B272" s="26" t="s">
        <v>876</v>
      </c>
      <c r="C272" s="26" t="s">
        <v>852</v>
      </c>
      <c r="D272" s="26" t="s">
        <v>852</v>
      </c>
      <c r="E272" s="27">
        <f t="shared" si="13"/>
        <v>45473</v>
      </c>
      <c r="F272" s="50" t="s">
        <v>877</v>
      </c>
      <c r="G272" s="28" t="s">
        <v>878</v>
      </c>
      <c r="H272" s="29"/>
      <c r="I272" s="29">
        <v>9865.9</v>
      </c>
      <c r="J272" s="29">
        <f t="shared" si="14"/>
        <v>282473.79999999952</v>
      </c>
    </row>
    <row r="273" spans="1:10" ht="15.6" x14ac:dyDescent="0.3">
      <c r="A273" s="26">
        <f t="shared" si="12"/>
        <v>272</v>
      </c>
      <c r="B273" s="26" t="s">
        <v>879</v>
      </c>
      <c r="C273" s="26" t="s">
        <v>880</v>
      </c>
      <c r="D273" s="26" t="s">
        <v>880</v>
      </c>
      <c r="E273" s="27">
        <f t="shared" si="13"/>
        <v>45473</v>
      </c>
      <c r="F273" s="50" t="s">
        <v>881</v>
      </c>
      <c r="G273" s="28" t="s">
        <v>882</v>
      </c>
      <c r="H273" s="29"/>
      <c r="I273" s="29">
        <v>24480</v>
      </c>
      <c r="J273" s="29">
        <f t="shared" si="14"/>
        <v>306953.79999999952</v>
      </c>
    </row>
    <row r="274" spans="1:10" ht="15.6" x14ac:dyDescent="0.3">
      <c r="A274" s="26">
        <f t="shared" si="12"/>
        <v>273</v>
      </c>
      <c r="B274" s="26" t="s">
        <v>883</v>
      </c>
      <c r="C274" s="26" t="s">
        <v>880</v>
      </c>
      <c r="D274" s="26" t="s">
        <v>880</v>
      </c>
      <c r="E274" s="27">
        <f t="shared" si="13"/>
        <v>45473</v>
      </c>
      <c r="F274" s="50" t="s">
        <v>884</v>
      </c>
      <c r="G274" s="28" t="s">
        <v>885</v>
      </c>
      <c r="H274" s="29"/>
      <c r="I274" s="29">
        <v>5000</v>
      </c>
      <c r="J274" s="29">
        <f t="shared" si="14"/>
        <v>311953.79999999952</v>
      </c>
    </row>
    <row r="275" spans="1:10" ht="15.6" x14ac:dyDescent="0.3">
      <c r="A275" s="26">
        <f t="shared" si="12"/>
        <v>274</v>
      </c>
      <c r="B275" s="26" t="s">
        <v>886</v>
      </c>
      <c r="C275" s="26" t="s">
        <v>880</v>
      </c>
      <c r="D275" s="26" t="s">
        <v>880</v>
      </c>
      <c r="E275" s="27">
        <f t="shared" si="13"/>
        <v>45473</v>
      </c>
      <c r="F275" s="50" t="s">
        <v>887</v>
      </c>
      <c r="G275" s="28" t="s">
        <v>888</v>
      </c>
      <c r="H275" s="29"/>
      <c r="I275" s="29">
        <v>378240.87</v>
      </c>
      <c r="J275" s="29">
        <f t="shared" si="14"/>
        <v>690194.66999999946</v>
      </c>
    </row>
    <row r="276" spans="1:10" ht="15.6" x14ac:dyDescent="0.3">
      <c r="A276" s="26">
        <f t="shared" si="12"/>
        <v>275</v>
      </c>
      <c r="B276" s="26" t="s">
        <v>889</v>
      </c>
      <c r="C276" s="26" t="s">
        <v>880</v>
      </c>
      <c r="D276" s="26" t="s">
        <v>880</v>
      </c>
      <c r="E276" s="27">
        <f t="shared" si="13"/>
        <v>45473</v>
      </c>
      <c r="F276" s="50" t="s">
        <v>890</v>
      </c>
      <c r="G276" s="28" t="s">
        <v>891</v>
      </c>
      <c r="H276" s="29">
        <v>50000</v>
      </c>
      <c r="I276" s="29"/>
      <c r="J276" s="29">
        <f t="shared" si="14"/>
        <v>640194.66999999946</v>
      </c>
    </row>
    <row r="277" spans="1:10" ht="15.6" x14ac:dyDescent="0.3">
      <c r="A277" s="26">
        <f t="shared" si="12"/>
        <v>276</v>
      </c>
      <c r="B277" s="26" t="s">
        <v>892</v>
      </c>
      <c r="C277" s="26" t="s">
        <v>880</v>
      </c>
      <c r="D277" s="26" t="s">
        <v>880</v>
      </c>
      <c r="E277" s="27">
        <f t="shared" si="13"/>
        <v>45473</v>
      </c>
      <c r="F277" s="50" t="s">
        <v>893</v>
      </c>
      <c r="G277" s="28" t="s">
        <v>894</v>
      </c>
      <c r="H277" s="29"/>
      <c r="I277" s="29">
        <v>15680</v>
      </c>
      <c r="J277" s="29">
        <f t="shared" si="14"/>
        <v>655874.66999999946</v>
      </c>
    </row>
    <row r="278" spans="1:10" ht="15.6" x14ac:dyDescent="0.3">
      <c r="A278" s="26">
        <f t="shared" si="12"/>
        <v>277</v>
      </c>
      <c r="B278" s="26" t="s">
        <v>895</v>
      </c>
      <c r="C278" s="26" t="s">
        <v>896</v>
      </c>
      <c r="D278" s="26" t="s">
        <v>896</v>
      </c>
      <c r="E278" s="27">
        <f t="shared" si="13"/>
        <v>45473</v>
      </c>
      <c r="F278" s="50" t="s">
        <v>897</v>
      </c>
      <c r="G278" s="28" t="s">
        <v>898</v>
      </c>
      <c r="H278" s="29"/>
      <c r="I278" s="29">
        <v>5000</v>
      </c>
      <c r="J278" s="29">
        <f t="shared" si="14"/>
        <v>660874.66999999946</v>
      </c>
    </row>
    <row r="279" spans="1:10" ht="15.6" x14ac:dyDescent="0.3">
      <c r="A279" s="26">
        <f t="shared" si="12"/>
        <v>278</v>
      </c>
      <c r="B279" s="26" t="s">
        <v>899</v>
      </c>
      <c r="C279" s="26" t="s">
        <v>896</v>
      </c>
      <c r="D279" s="26" t="s">
        <v>896</v>
      </c>
      <c r="E279" s="27">
        <f t="shared" si="13"/>
        <v>45473</v>
      </c>
      <c r="F279" s="50" t="s">
        <v>900</v>
      </c>
      <c r="G279" s="28" t="s">
        <v>901</v>
      </c>
      <c r="H279" s="29">
        <v>50000</v>
      </c>
      <c r="I279" s="29"/>
      <c r="J279" s="29">
        <f t="shared" si="14"/>
        <v>610874.66999999946</v>
      </c>
    </row>
    <row r="280" spans="1:10" ht="15.6" x14ac:dyDescent="0.3">
      <c r="A280" s="26">
        <f t="shared" si="12"/>
        <v>279</v>
      </c>
      <c r="B280" s="26" t="s">
        <v>902</v>
      </c>
      <c r="C280" s="26" t="s">
        <v>896</v>
      </c>
      <c r="D280" s="26" t="s">
        <v>896</v>
      </c>
      <c r="E280" s="27">
        <f t="shared" si="13"/>
        <v>45473</v>
      </c>
      <c r="F280" s="50" t="s">
        <v>903</v>
      </c>
      <c r="G280" s="28" t="s">
        <v>904</v>
      </c>
      <c r="H280" s="29"/>
      <c r="I280" s="29">
        <v>1</v>
      </c>
      <c r="J280" s="29">
        <f t="shared" si="14"/>
        <v>610875.66999999946</v>
      </c>
    </row>
    <row r="281" spans="1:10" ht="15.6" x14ac:dyDescent="0.3">
      <c r="A281" s="26">
        <f t="shared" si="12"/>
        <v>280</v>
      </c>
      <c r="B281" s="26" t="s">
        <v>905</v>
      </c>
      <c r="C281" s="26" t="s">
        <v>896</v>
      </c>
      <c r="D281" s="26" t="s">
        <v>896</v>
      </c>
      <c r="E281" s="27">
        <f t="shared" si="13"/>
        <v>45473</v>
      </c>
      <c r="F281" s="50" t="s">
        <v>906</v>
      </c>
      <c r="G281" s="28" t="s">
        <v>907</v>
      </c>
      <c r="H281" s="29"/>
      <c r="I281" s="29">
        <v>457487.83</v>
      </c>
      <c r="J281" s="29">
        <f t="shared" si="14"/>
        <v>1068363.4999999995</v>
      </c>
    </row>
    <row r="282" spans="1:10" ht="15.6" x14ac:dyDescent="0.3">
      <c r="A282" s="26">
        <f t="shared" si="12"/>
        <v>281</v>
      </c>
      <c r="B282" s="26" t="s">
        <v>908</v>
      </c>
      <c r="C282" s="26" t="s">
        <v>896</v>
      </c>
      <c r="D282" s="26" t="s">
        <v>896</v>
      </c>
      <c r="E282" s="27">
        <f t="shared" si="13"/>
        <v>45473</v>
      </c>
      <c r="F282" s="50" t="s">
        <v>909</v>
      </c>
      <c r="G282" s="28" t="s">
        <v>910</v>
      </c>
      <c r="H282" s="29"/>
      <c r="I282" s="29">
        <v>5000</v>
      </c>
      <c r="J282" s="29">
        <f t="shared" si="14"/>
        <v>1073363.4999999995</v>
      </c>
    </row>
    <row r="283" spans="1:10" ht="15.6" x14ac:dyDescent="0.3">
      <c r="A283" s="26">
        <f t="shared" si="12"/>
        <v>282</v>
      </c>
      <c r="B283" s="26" t="s">
        <v>911</v>
      </c>
      <c r="C283" s="26" t="s">
        <v>896</v>
      </c>
      <c r="D283" s="26" t="s">
        <v>896</v>
      </c>
      <c r="E283" s="27">
        <f t="shared" si="13"/>
        <v>45473</v>
      </c>
      <c r="F283" s="50" t="s">
        <v>912</v>
      </c>
      <c r="G283" s="28" t="s">
        <v>913</v>
      </c>
      <c r="H283" s="29"/>
      <c r="I283" s="29">
        <v>10680</v>
      </c>
      <c r="J283" s="29">
        <f t="shared" si="14"/>
        <v>1084043.4999999995</v>
      </c>
    </row>
    <row r="284" spans="1:10" ht="15.6" x14ac:dyDescent="0.3">
      <c r="A284" s="26">
        <f t="shared" si="12"/>
        <v>283</v>
      </c>
      <c r="B284" s="26" t="s">
        <v>914</v>
      </c>
      <c r="C284" s="26" t="s">
        <v>915</v>
      </c>
      <c r="D284" s="26" t="s">
        <v>915</v>
      </c>
      <c r="E284" s="27">
        <f t="shared" si="13"/>
        <v>45473</v>
      </c>
      <c r="F284" s="50" t="s">
        <v>916</v>
      </c>
      <c r="G284" s="28" t="s">
        <v>917</v>
      </c>
      <c r="H284" s="29">
        <v>60000</v>
      </c>
      <c r="I284" s="29"/>
      <c r="J284" s="29">
        <f t="shared" si="14"/>
        <v>1024043.4999999995</v>
      </c>
    </row>
    <row r="285" spans="1:10" ht="15.6" x14ac:dyDescent="0.3">
      <c r="A285" s="26">
        <f t="shared" si="12"/>
        <v>284</v>
      </c>
      <c r="B285" s="26" t="s">
        <v>918</v>
      </c>
      <c r="C285" s="26" t="s">
        <v>915</v>
      </c>
      <c r="D285" s="26" t="s">
        <v>915</v>
      </c>
      <c r="E285" s="27">
        <f t="shared" si="13"/>
        <v>45473</v>
      </c>
      <c r="F285" s="50" t="s">
        <v>919</v>
      </c>
      <c r="G285" s="28" t="s">
        <v>920</v>
      </c>
      <c r="H285" s="29"/>
      <c r="I285" s="29">
        <v>1265</v>
      </c>
      <c r="J285" s="29">
        <f t="shared" si="14"/>
        <v>1025308.4999999995</v>
      </c>
    </row>
    <row r="286" spans="1:10" ht="15.6" x14ac:dyDescent="0.3">
      <c r="A286" s="26">
        <f t="shared" si="12"/>
        <v>285</v>
      </c>
      <c r="B286" s="26" t="s">
        <v>921</v>
      </c>
      <c r="C286" s="26" t="s">
        <v>915</v>
      </c>
      <c r="D286" s="26" t="s">
        <v>915</v>
      </c>
      <c r="E286" s="27">
        <f t="shared" si="13"/>
        <v>45473</v>
      </c>
      <c r="F286" s="50" t="s">
        <v>922</v>
      </c>
      <c r="G286" s="28" t="s">
        <v>923</v>
      </c>
      <c r="H286" s="29">
        <v>50000</v>
      </c>
      <c r="I286" s="29"/>
      <c r="J286" s="29">
        <f t="shared" si="14"/>
        <v>975308.49999999953</v>
      </c>
    </row>
    <row r="287" spans="1:10" ht="15.6" x14ac:dyDescent="0.3">
      <c r="A287" s="26">
        <f t="shared" si="12"/>
        <v>286</v>
      </c>
      <c r="B287" s="26" t="s">
        <v>924</v>
      </c>
      <c r="C287" s="26" t="s">
        <v>915</v>
      </c>
      <c r="D287" s="26" t="s">
        <v>915</v>
      </c>
      <c r="E287" s="27">
        <f t="shared" si="13"/>
        <v>45473</v>
      </c>
      <c r="F287" s="50" t="s">
        <v>925</v>
      </c>
      <c r="G287" s="28" t="s">
        <v>926</v>
      </c>
      <c r="H287" s="29"/>
      <c r="I287" s="29">
        <v>15680</v>
      </c>
      <c r="J287" s="29">
        <f t="shared" si="14"/>
        <v>990988.49999999953</v>
      </c>
    </row>
    <row r="288" spans="1:10" ht="15.6" x14ac:dyDescent="0.3">
      <c r="A288" s="26">
        <f t="shared" si="12"/>
        <v>287</v>
      </c>
      <c r="B288" s="26" t="s">
        <v>927</v>
      </c>
      <c r="C288" s="26" t="s">
        <v>928</v>
      </c>
      <c r="D288" s="26" t="s">
        <v>929</v>
      </c>
      <c r="E288" s="27">
        <f t="shared" si="13"/>
        <v>45473</v>
      </c>
      <c r="F288" s="50" t="s">
        <v>930</v>
      </c>
      <c r="G288" s="28" t="s">
        <v>931</v>
      </c>
      <c r="H288" s="29"/>
      <c r="I288" s="29">
        <v>28310</v>
      </c>
      <c r="J288" s="29">
        <f t="shared" si="14"/>
        <v>1019298.4999999995</v>
      </c>
    </row>
    <row r="289" spans="1:10" ht="15.6" x14ac:dyDescent="0.3">
      <c r="A289" s="26">
        <f t="shared" si="12"/>
        <v>288</v>
      </c>
      <c r="B289" s="26" t="s">
        <v>932</v>
      </c>
      <c r="C289" s="26" t="s">
        <v>928</v>
      </c>
      <c r="D289" s="26" t="s">
        <v>929</v>
      </c>
      <c r="E289" s="27">
        <f t="shared" si="13"/>
        <v>45473</v>
      </c>
      <c r="F289" s="50" t="s">
        <v>933</v>
      </c>
      <c r="G289" s="28" t="s">
        <v>934</v>
      </c>
      <c r="H289" s="29"/>
      <c r="I289" s="29">
        <v>42320.5</v>
      </c>
      <c r="J289" s="29">
        <f t="shared" si="14"/>
        <v>1061618.9999999995</v>
      </c>
    </row>
    <row r="290" spans="1:10" ht="15.6" x14ac:dyDescent="0.3">
      <c r="A290" s="26">
        <f t="shared" si="12"/>
        <v>289</v>
      </c>
      <c r="B290" s="26" t="s">
        <v>935</v>
      </c>
      <c r="C290" s="26" t="s">
        <v>928</v>
      </c>
      <c r="D290" s="26" t="s">
        <v>929</v>
      </c>
      <c r="E290" s="27">
        <f t="shared" si="13"/>
        <v>45473</v>
      </c>
      <c r="F290" s="50" t="s">
        <v>936</v>
      </c>
      <c r="G290" s="28" t="s">
        <v>937</v>
      </c>
      <c r="H290" s="29"/>
      <c r="I290" s="29">
        <v>35018</v>
      </c>
      <c r="J290" s="29">
        <f t="shared" si="14"/>
        <v>1096636.9999999995</v>
      </c>
    </row>
    <row r="291" spans="1:10" ht="15.6" x14ac:dyDescent="0.3">
      <c r="A291" s="26">
        <f t="shared" si="12"/>
        <v>290</v>
      </c>
      <c r="B291" s="26" t="s">
        <v>938</v>
      </c>
      <c r="C291" s="26" t="s">
        <v>929</v>
      </c>
      <c r="D291" s="26" t="s">
        <v>929</v>
      </c>
      <c r="E291" s="27">
        <f t="shared" si="13"/>
        <v>45473</v>
      </c>
      <c r="F291" s="50" t="s">
        <v>939</v>
      </c>
      <c r="G291" s="28" t="s">
        <v>940</v>
      </c>
      <c r="H291" s="29"/>
      <c r="I291" s="29">
        <v>23000</v>
      </c>
      <c r="J291" s="29">
        <f t="shared" si="14"/>
        <v>1119636.9999999995</v>
      </c>
    </row>
    <row r="292" spans="1:10" ht="15.6" x14ac:dyDescent="0.3">
      <c r="A292" s="26">
        <f t="shared" si="12"/>
        <v>291</v>
      </c>
      <c r="B292" s="26" t="s">
        <v>941</v>
      </c>
      <c r="C292" s="26" t="s">
        <v>929</v>
      </c>
      <c r="D292" s="26" t="s">
        <v>929</v>
      </c>
      <c r="E292" s="27">
        <f t="shared" si="13"/>
        <v>45473</v>
      </c>
      <c r="F292" s="50" t="s">
        <v>942</v>
      </c>
      <c r="G292" s="28" t="s">
        <v>943</v>
      </c>
      <c r="H292" s="29"/>
      <c r="I292" s="29">
        <v>5000</v>
      </c>
      <c r="J292" s="29">
        <f t="shared" si="14"/>
        <v>1124636.9999999995</v>
      </c>
    </row>
    <row r="293" spans="1:10" ht="15.6" x14ac:dyDescent="0.3">
      <c r="A293" s="26">
        <f t="shared" si="12"/>
        <v>292</v>
      </c>
      <c r="B293" s="26" t="s">
        <v>944</v>
      </c>
      <c r="C293" s="26" t="s">
        <v>929</v>
      </c>
      <c r="D293" s="26" t="s">
        <v>929</v>
      </c>
      <c r="E293" s="27">
        <f t="shared" si="13"/>
        <v>45473</v>
      </c>
      <c r="F293" s="50" t="s">
        <v>945</v>
      </c>
      <c r="G293" s="28" t="s">
        <v>946</v>
      </c>
      <c r="H293" s="29">
        <v>75000</v>
      </c>
      <c r="I293" s="29"/>
      <c r="J293" s="29">
        <f t="shared" si="14"/>
        <v>1049636.9999999995</v>
      </c>
    </row>
    <row r="294" spans="1:10" ht="15.6" x14ac:dyDescent="0.3">
      <c r="A294" s="26">
        <f t="shared" si="12"/>
        <v>293</v>
      </c>
      <c r="B294" s="26" t="s">
        <v>947</v>
      </c>
      <c r="C294" s="26" t="s">
        <v>929</v>
      </c>
      <c r="D294" s="26" t="s">
        <v>929</v>
      </c>
      <c r="E294" s="27">
        <f t="shared" si="13"/>
        <v>45473</v>
      </c>
      <c r="F294" s="50" t="s">
        <v>948</v>
      </c>
      <c r="G294" s="28" t="s">
        <v>949</v>
      </c>
      <c r="H294" s="29">
        <v>44000</v>
      </c>
      <c r="I294" s="29"/>
      <c r="J294" s="29">
        <f t="shared" si="14"/>
        <v>1005636.9999999995</v>
      </c>
    </row>
    <row r="295" spans="1:10" ht="15.6" x14ac:dyDescent="0.3">
      <c r="A295" s="26">
        <f t="shared" si="12"/>
        <v>294</v>
      </c>
      <c r="B295" s="26" t="s">
        <v>950</v>
      </c>
      <c r="C295" s="26" t="s">
        <v>929</v>
      </c>
      <c r="D295" s="26" t="s">
        <v>929</v>
      </c>
      <c r="E295" s="27">
        <f t="shared" si="13"/>
        <v>45473</v>
      </c>
      <c r="F295" s="50" t="s">
        <v>951</v>
      </c>
      <c r="G295" s="28" t="s">
        <v>952</v>
      </c>
      <c r="H295" s="29">
        <v>28312.92</v>
      </c>
      <c r="I295" s="29"/>
      <c r="J295" s="29">
        <f t="shared" si="14"/>
        <v>977324.07999999949</v>
      </c>
    </row>
    <row r="296" spans="1:10" ht="15.6" x14ac:dyDescent="0.3">
      <c r="A296" s="26">
        <f t="shared" si="12"/>
        <v>295</v>
      </c>
      <c r="B296" s="26" t="s">
        <v>953</v>
      </c>
      <c r="C296" s="26" t="s">
        <v>929</v>
      </c>
      <c r="D296" s="26" t="s">
        <v>929</v>
      </c>
      <c r="E296" s="27">
        <f t="shared" si="13"/>
        <v>45473</v>
      </c>
      <c r="F296" s="50" t="s">
        <v>954</v>
      </c>
      <c r="G296" s="28" t="s">
        <v>955</v>
      </c>
      <c r="H296" s="29">
        <v>499</v>
      </c>
      <c r="I296" s="29"/>
      <c r="J296" s="29">
        <f t="shared" si="14"/>
        <v>976825.07999999949</v>
      </c>
    </row>
    <row r="297" spans="1:10" ht="15.6" x14ac:dyDescent="0.3">
      <c r="A297" s="26">
        <f t="shared" si="12"/>
        <v>296</v>
      </c>
      <c r="B297" s="26" t="s">
        <v>956</v>
      </c>
      <c r="C297" s="26" t="s">
        <v>929</v>
      </c>
      <c r="D297" s="26" t="s">
        <v>929</v>
      </c>
      <c r="E297" s="27">
        <f t="shared" si="13"/>
        <v>45473</v>
      </c>
      <c r="F297" s="50" t="s">
        <v>957</v>
      </c>
      <c r="G297" s="28" t="s">
        <v>958</v>
      </c>
      <c r="H297" s="29"/>
      <c r="I297" s="29">
        <v>10000</v>
      </c>
      <c r="J297" s="29">
        <f t="shared" si="14"/>
        <v>986825.07999999949</v>
      </c>
    </row>
    <row r="298" spans="1:10" ht="15.6" x14ac:dyDescent="0.3">
      <c r="A298" s="26">
        <f t="shared" si="12"/>
        <v>297</v>
      </c>
      <c r="B298" s="26" t="s">
        <v>959</v>
      </c>
      <c r="C298" s="26" t="s">
        <v>929</v>
      </c>
      <c r="D298" s="26" t="s">
        <v>929</v>
      </c>
      <c r="E298" s="27">
        <f t="shared" si="13"/>
        <v>45473</v>
      </c>
      <c r="F298" s="50" t="s">
        <v>960</v>
      </c>
      <c r="G298" s="28" t="s">
        <v>961</v>
      </c>
      <c r="H298" s="29"/>
      <c r="I298" s="29">
        <v>1001790.46</v>
      </c>
      <c r="J298" s="29">
        <f t="shared" si="14"/>
        <v>1988615.5399999996</v>
      </c>
    </row>
    <row r="299" spans="1:10" ht="15.6" x14ac:dyDescent="0.3">
      <c r="A299" s="26">
        <f t="shared" si="12"/>
        <v>298</v>
      </c>
      <c r="B299" s="26" t="s">
        <v>962</v>
      </c>
      <c r="C299" s="26" t="s">
        <v>929</v>
      </c>
      <c r="D299" s="26" t="s">
        <v>929</v>
      </c>
      <c r="E299" s="27">
        <f t="shared" si="13"/>
        <v>45473</v>
      </c>
      <c r="F299" s="50" t="s">
        <v>963</v>
      </c>
      <c r="G299" s="28" t="s">
        <v>964</v>
      </c>
      <c r="H299" s="29"/>
      <c r="I299" s="29">
        <v>48317.56</v>
      </c>
      <c r="J299" s="29">
        <f t="shared" si="14"/>
        <v>2036933.0999999996</v>
      </c>
    </row>
    <row r="300" spans="1:10" ht="15.6" x14ac:dyDescent="0.3">
      <c r="A300" s="26">
        <f t="shared" si="12"/>
        <v>299</v>
      </c>
      <c r="B300" s="26" t="s">
        <v>965</v>
      </c>
      <c r="C300" s="26" t="s">
        <v>929</v>
      </c>
      <c r="D300" s="26" t="s">
        <v>929</v>
      </c>
      <c r="E300" s="27">
        <f t="shared" si="13"/>
        <v>45473</v>
      </c>
      <c r="F300" s="50" t="s">
        <v>966</v>
      </c>
      <c r="G300" s="28" t="s">
        <v>967</v>
      </c>
      <c r="H300" s="29">
        <v>41000</v>
      </c>
      <c r="I300" s="29"/>
      <c r="J300" s="29">
        <f t="shared" si="14"/>
        <v>1995933.0999999996</v>
      </c>
    </row>
    <row r="301" spans="1:10" ht="15.6" x14ac:dyDescent="0.3">
      <c r="A301" s="26">
        <f t="shared" si="12"/>
        <v>300</v>
      </c>
      <c r="B301" s="26" t="s">
        <v>968</v>
      </c>
      <c r="C301" s="26" t="s">
        <v>929</v>
      </c>
      <c r="D301" s="26" t="s">
        <v>929</v>
      </c>
      <c r="E301" s="27">
        <f t="shared" si="13"/>
        <v>45473</v>
      </c>
      <c r="F301" s="50" t="s">
        <v>969</v>
      </c>
      <c r="G301" s="28" t="s">
        <v>970</v>
      </c>
      <c r="H301" s="29"/>
      <c r="I301" s="29">
        <v>9787.6</v>
      </c>
      <c r="J301" s="29">
        <f t="shared" si="14"/>
        <v>2005720.6999999997</v>
      </c>
    </row>
    <row r="302" spans="1:10" ht="15.6" x14ac:dyDescent="0.3">
      <c r="A302" s="26">
        <f t="shared" si="12"/>
        <v>301</v>
      </c>
      <c r="B302" s="26" t="s">
        <v>971</v>
      </c>
      <c r="C302" s="26" t="s">
        <v>929</v>
      </c>
      <c r="D302" s="26" t="s">
        <v>929</v>
      </c>
      <c r="E302" s="27">
        <f t="shared" si="13"/>
        <v>45473</v>
      </c>
      <c r="F302" s="50" t="s">
        <v>972</v>
      </c>
      <c r="G302" s="28" t="s">
        <v>973</v>
      </c>
      <c r="H302" s="29"/>
      <c r="I302" s="29">
        <v>23000</v>
      </c>
      <c r="J302" s="29">
        <f t="shared" si="14"/>
        <v>2028720.6999999997</v>
      </c>
    </row>
    <row r="303" spans="1:10" ht="15.6" x14ac:dyDescent="0.3">
      <c r="A303" s="26">
        <f t="shared" si="12"/>
        <v>302</v>
      </c>
      <c r="B303" s="26" t="s">
        <v>974</v>
      </c>
      <c r="C303" s="26" t="s">
        <v>929</v>
      </c>
      <c r="D303" s="26" t="s">
        <v>929</v>
      </c>
      <c r="E303" s="27">
        <f t="shared" si="13"/>
        <v>45473</v>
      </c>
      <c r="F303" s="50" t="s">
        <v>975</v>
      </c>
      <c r="G303" s="28" t="s">
        <v>976</v>
      </c>
      <c r="H303" s="29">
        <v>300000</v>
      </c>
      <c r="I303" s="29"/>
      <c r="J303" s="29">
        <f t="shared" si="14"/>
        <v>1728720.6999999997</v>
      </c>
    </row>
    <row r="304" spans="1:10" ht="15.6" x14ac:dyDescent="0.3">
      <c r="A304" s="26">
        <f t="shared" si="12"/>
        <v>303</v>
      </c>
      <c r="B304" s="26" t="s">
        <v>977</v>
      </c>
      <c r="C304" s="26" t="s">
        <v>929</v>
      </c>
      <c r="D304" s="26" t="s">
        <v>929</v>
      </c>
      <c r="E304" s="27">
        <f t="shared" si="13"/>
        <v>45473</v>
      </c>
      <c r="F304" s="50" t="s">
        <v>978</v>
      </c>
      <c r="G304" s="28" t="s">
        <v>979</v>
      </c>
      <c r="H304" s="29">
        <v>79065</v>
      </c>
      <c r="I304" s="29"/>
      <c r="J304" s="29">
        <f t="shared" si="14"/>
        <v>1649655.6999999997</v>
      </c>
    </row>
    <row r="305" spans="1:10" ht="15.6" x14ac:dyDescent="0.3">
      <c r="A305" s="26">
        <f t="shared" si="12"/>
        <v>304</v>
      </c>
      <c r="B305" s="26" t="s">
        <v>980</v>
      </c>
      <c r="C305" s="26" t="s">
        <v>929</v>
      </c>
      <c r="D305" s="26" t="s">
        <v>929</v>
      </c>
      <c r="E305" s="27">
        <f t="shared" si="13"/>
        <v>45473</v>
      </c>
      <c r="F305" s="50" t="s">
        <v>981</v>
      </c>
      <c r="G305" s="28" t="s">
        <v>982</v>
      </c>
      <c r="H305" s="29">
        <v>79065</v>
      </c>
      <c r="I305" s="29"/>
      <c r="J305" s="29">
        <f t="shared" si="14"/>
        <v>1570590.6999999997</v>
      </c>
    </row>
    <row r="306" spans="1:10" ht="15.6" x14ac:dyDescent="0.3">
      <c r="A306" s="26">
        <f t="shared" si="12"/>
        <v>305</v>
      </c>
      <c r="B306" s="26" t="s">
        <v>983</v>
      </c>
      <c r="C306" s="26" t="s">
        <v>929</v>
      </c>
      <c r="D306" s="26" t="s">
        <v>929</v>
      </c>
      <c r="E306" s="27">
        <f t="shared" si="13"/>
        <v>45473</v>
      </c>
      <c r="F306" s="50" t="s">
        <v>984</v>
      </c>
      <c r="G306" s="28" t="s">
        <v>985</v>
      </c>
      <c r="H306" s="29">
        <v>79065</v>
      </c>
      <c r="I306" s="29"/>
      <c r="J306" s="29">
        <f t="shared" si="14"/>
        <v>1491525.6999999997</v>
      </c>
    </row>
    <row r="307" spans="1:10" ht="15.6" x14ac:dyDescent="0.3">
      <c r="A307" s="26">
        <f t="shared" si="12"/>
        <v>306</v>
      </c>
      <c r="B307" s="26" t="s">
        <v>986</v>
      </c>
      <c r="C307" s="26" t="s">
        <v>987</v>
      </c>
      <c r="D307" s="26" t="s">
        <v>987</v>
      </c>
      <c r="E307" s="27">
        <f t="shared" si="13"/>
        <v>45473</v>
      </c>
      <c r="F307" s="50" t="s">
        <v>988</v>
      </c>
      <c r="G307" s="28" t="s">
        <v>989</v>
      </c>
      <c r="H307" s="29">
        <v>124279</v>
      </c>
      <c r="I307" s="29"/>
      <c r="J307" s="29">
        <f t="shared" si="14"/>
        <v>1367246.6999999997</v>
      </c>
    </row>
    <row r="308" spans="1:10" ht="15.6" x14ac:dyDescent="0.3">
      <c r="A308" s="26">
        <f t="shared" si="12"/>
        <v>307</v>
      </c>
      <c r="B308" s="26" t="s">
        <v>990</v>
      </c>
      <c r="C308" s="26" t="s">
        <v>987</v>
      </c>
      <c r="D308" s="26" t="s">
        <v>987</v>
      </c>
      <c r="E308" s="27">
        <f t="shared" si="13"/>
        <v>45473</v>
      </c>
      <c r="F308" s="50" t="s">
        <v>991</v>
      </c>
      <c r="G308" s="28" t="s">
        <v>992</v>
      </c>
      <c r="H308" s="29">
        <v>124279</v>
      </c>
      <c r="I308" s="29"/>
      <c r="J308" s="29">
        <f t="shared" si="14"/>
        <v>1242967.6999999997</v>
      </c>
    </row>
    <row r="309" spans="1:10" ht="15.6" x14ac:dyDescent="0.3">
      <c r="A309" s="26">
        <f t="shared" si="12"/>
        <v>308</v>
      </c>
      <c r="B309" s="26" t="s">
        <v>993</v>
      </c>
      <c r="C309" s="26" t="s">
        <v>987</v>
      </c>
      <c r="D309" s="26" t="s">
        <v>987</v>
      </c>
      <c r="E309" s="27">
        <f t="shared" si="13"/>
        <v>45473</v>
      </c>
      <c r="F309" s="50" t="s">
        <v>994</v>
      </c>
      <c r="G309" s="28" t="s">
        <v>995</v>
      </c>
      <c r="H309" s="29">
        <v>124279</v>
      </c>
      <c r="I309" s="29"/>
      <c r="J309" s="29">
        <f t="shared" si="14"/>
        <v>1118688.6999999997</v>
      </c>
    </row>
    <row r="310" spans="1:10" ht="15.6" x14ac:dyDescent="0.3">
      <c r="A310" s="26">
        <f t="shared" si="12"/>
        <v>309</v>
      </c>
      <c r="B310" s="26" t="s">
        <v>996</v>
      </c>
      <c r="C310" s="26" t="s">
        <v>987</v>
      </c>
      <c r="D310" s="26" t="s">
        <v>987</v>
      </c>
      <c r="E310" s="27">
        <f t="shared" si="13"/>
        <v>45473</v>
      </c>
      <c r="F310" s="50" t="s">
        <v>997</v>
      </c>
      <c r="G310" s="28" t="s">
        <v>998</v>
      </c>
      <c r="H310" s="29">
        <v>124279</v>
      </c>
      <c r="I310" s="29"/>
      <c r="J310" s="29">
        <f t="shared" si="14"/>
        <v>994409.69999999972</v>
      </c>
    </row>
    <row r="311" spans="1:10" ht="15.6" x14ac:dyDescent="0.3">
      <c r="A311" s="26">
        <f t="shared" si="12"/>
        <v>310</v>
      </c>
      <c r="B311" s="26" t="s">
        <v>999</v>
      </c>
      <c r="C311" s="26" t="s">
        <v>987</v>
      </c>
      <c r="D311" s="26" t="s">
        <v>987</v>
      </c>
      <c r="E311" s="27">
        <f t="shared" si="13"/>
        <v>45473</v>
      </c>
      <c r="F311" s="50" t="s">
        <v>1000</v>
      </c>
      <c r="G311" s="28" t="s">
        <v>1001</v>
      </c>
      <c r="H311" s="29">
        <v>76091</v>
      </c>
      <c r="I311" s="29"/>
      <c r="J311" s="29">
        <f t="shared" si="14"/>
        <v>918318.69999999972</v>
      </c>
    </row>
    <row r="312" spans="1:10" ht="15.6" x14ac:dyDescent="0.3">
      <c r="A312" s="26">
        <f t="shared" si="12"/>
        <v>311</v>
      </c>
      <c r="B312" s="26" t="s">
        <v>1002</v>
      </c>
      <c r="C312" s="26" t="s">
        <v>987</v>
      </c>
      <c r="D312" s="26" t="s">
        <v>987</v>
      </c>
      <c r="E312" s="27">
        <f t="shared" si="13"/>
        <v>45473</v>
      </c>
      <c r="F312" s="50" t="s">
        <v>1003</v>
      </c>
      <c r="G312" s="28" t="s">
        <v>1004</v>
      </c>
      <c r="H312" s="29">
        <v>76091</v>
      </c>
      <c r="I312" s="29"/>
      <c r="J312" s="29">
        <f t="shared" si="14"/>
        <v>842227.69999999972</v>
      </c>
    </row>
    <row r="313" spans="1:10" ht="15.6" x14ac:dyDescent="0.3">
      <c r="A313" s="26">
        <f t="shared" si="12"/>
        <v>312</v>
      </c>
      <c r="B313" s="26" t="s">
        <v>1005</v>
      </c>
      <c r="C313" s="26" t="s">
        <v>987</v>
      </c>
      <c r="D313" s="26" t="s">
        <v>987</v>
      </c>
      <c r="E313" s="27">
        <f t="shared" si="13"/>
        <v>45473</v>
      </c>
      <c r="F313" s="50" t="s">
        <v>1006</v>
      </c>
      <c r="G313" s="28" t="s">
        <v>1007</v>
      </c>
      <c r="H313" s="29">
        <v>76091</v>
      </c>
      <c r="I313" s="29"/>
      <c r="J313" s="29">
        <f t="shared" si="14"/>
        <v>766136.69999999972</v>
      </c>
    </row>
    <row r="314" spans="1:10" ht="15.6" x14ac:dyDescent="0.3">
      <c r="A314" s="26">
        <f t="shared" si="12"/>
        <v>313</v>
      </c>
      <c r="B314" s="26" t="s">
        <v>1008</v>
      </c>
      <c r="C314" s="26" t="s">
        <v>987</v>
      </c>
      <c r="D314" s="26" t="s">
        <v>987</v>
      </c>
      <c r="E314" s="27">
        <f t="shared" si="13"/>
        <v>45473</v>
      </c>
      <c r="F314" s="50" t="s">
        <v>1009</v>
      </c>
      <c r="G314" s="28" t="s">
        <v>1010</v>
      </c>
      <c r="H314" s="29"/>
      <c r="I314" s="29">
        <v>37700</v>
      </c>
      <c r="J314" s="29">
        <f t="shared" si="14"/>
        <v>803836.69999999972</v>
      </c>
    </row>
    <row r="315" spans="1:10" ht="15.6" x14ac:dyDescent="0.3">
      <c r="A315" s="26">
        <f t="shared" si="12"/>
        <v>314</v>
      </c>
      <c r="B315" s="26" t="s">
        <v>1011</v>
      </c>
      <c r="C315" s="26" t="s">
        <v>987</v>
      </c>
      <c r="D315" s="26" t="s">
        <v>987</v>
      </c>
      <c r="E315" s="27">
        <f t="shared" si="13"/>
        <v>45473</v>
      </c>
      <c r="F315" s="50" t="s">
        <v>1012</v>
      </c>
      <c r="G315" s="28" t="s">
        <v>1013</v>
      </c>
      <c r="H315" s="29"/>
      <c r="I315" s="29">
        <v>500</v>
      </c>
      <c r="J315" s="29">
        <f t="shared" si="14"/>
        <v>804336.69999999972</v>
      </c>
    </row>
    <row r="316" spans="1:10" ht="15.6" x14ac:dyDescent="0.3">
      <c r="A316" s="26">
        <f t="shared" si="12"/>
        <v>315</v>
      </c>
      <c r="B316" s="26" t="s">
        <v>1014</v>
      </c>
      <c r="C316" s="26" t="s">
        <v>987</v>
      </c>
      <c r="D316" s="26" t="s">
        <v>987</v>
      </c>
      <c r="E316" s="27">
        <f t="shared" si="13"/>
        <v>45473</v>
      </c>
      <c r="F316" s="50" t="s">
        <v>1015</v>
      </c>
      <c r="G316" s="28" t="s">
        <v>1016</v>
      </c>
      <c r="H316" s="29"/>
      <c r="I316" s="29">
        <v>1000</v>
      </c>
      <c r="J316" s="29">
        <f t="shared" si="14"/>
        <v>805336.69999999972</v>
      </c>
    </row>
    <row r="317" spans="1:10" ht="15.6" x14ac:dyDescent="0.3">
      <c r="A317" s="26">
        <f t="shared" si="12"/>
        <v>316</v>
      </c>
      <c r="B317" s="26" t="s">
        <v>1017</v>
      </c>
      <c r="C317" s="26" t="s">
        <v>987</v>
      </c>
      <c r="D317" s="26" t="s">
        <v>987</v>
      </c>
      <c r="E317" s="27">
        <f t="shared" si="13"/>
        <v>45473</v>
      </c>
      <c r="F317" s="50" t="s">
        <v>1018</v>
      </c>
      <c r="G317" s="28" t="s">
        <v>1019</v>
      </c>
      <c r="H317" s="29"/>
      <c r="I317" s="29">
        <v>30646.41</v>
      </c>
      <c r="J317" s="29">
        <f t="shared" si="14"/>
        <v>835983.10999999975</v>
      </c>
    </row>
    <row r="318" spans="1:10" ht="15.6" x14ac:dyDescent="0.3">
      <c r="A318" s="26">
        <f t="shared" si="12"/>
        <v>317</v>
      </c>
      <c r="B318" s="26" t="s">
        <v>1020</v>
      </c>
      <c r="C318" s="26" t="s">
        <v>987</v>
      </c>
      <c r="D318" s="26" t="s">
        <v>987</v>
      </c>
      <c r="E318" s="27">
        <f t="shared" si="13"/>
        <v>45473</v>
      </c>
      <c r="F318" s="50" t="s">
        <v>1021</v>
      </c>
      <c r="G318" s="28" t="s">
        <v>1022</v>
      </c>
      <c r="H318" s="29"/>
      <c r="I318" s="29">
        <v>9787.6</v>
      </c>
      <c r="J318" s="29">
        <f t="shared" si="14"/>
        <v>845770.70999999973</v>
      </c>
    </row>
    <row r="319" spans="1:10" ht="15.6" x14ac:dyDescent="0.3">
      <c r="A319" s="26">
        <f t="shared" si="12"/>
        <v>318</v>
      </c>
      <c r="B319" s="26" t="s">
        <v>1023</v>
      </c>
      <c r="C319" s="26" t="s">
        <v>987</v>
      </c>
      <c r="D319" s="26" t="s">
        <v>987</v>
      </c>
      <c r="E319" s="27">
        <f t="shared" si="13"/>
        <v>45473</v>
      </c>
      <c r="F319" s="50" t="s">
        <v>1024</v>
      </c>
      <c r="G319" s="28" t="s">
        <v>1025</v>
      </c>
      <c r="H319" s="29">
        <v>174000</v>
      </c>
      <c r="I319" s="29"/>
      <c r="J319" s="29">
        <f t="shared" si="14"/>
        <v>671770.70999999973</v>
      </c>
    </row>
    <row r="320" spans="1:10" ht="15.6" x14ac:dyDescent="0.3">
      <c r="A320" s="26">
        <f t="shared" si="12"/>
        <v>319</v>
      </c>
      <c r="B320" s="26" t="s">
        <v>1026</v>
      </c>
      <c r="C320" s="26" t="s">
        <v>987</v>
      </c>
      <c r="D320" s="26" t="s">
        <v>987</v>
      </c>
      <c r="E320" s="27">
        <f t="shared" si="13"/>
        <v>45473</v>
      </c>
      <c r="F320" s="50" t="s">
        <v>1027</v>
      </c>
      <c r="G320" s="28" t="s">
        <v>1028</v>
      </c>
      <c r="H320" s="29"/>
      <c r="I320" s="29">
        <v>20533</v>
      </c>
      <c r="J320" s="29">
        <f t="shared" si="14"/>
        <v>692303.70999999973</v>
      </c>
    </row>
    <row r="321" spans="1:10" ht="15.6" x14ac:dyDescent="0.3">
      <c r="A321" s="26">
        <f t="shared" si="12"/>
        <v>320</v>
      </c>
      <c r="B321" s="26" t="s">
        <v>1029</v>
      </c>
      <c r="C321" s="26" t="s">
        <v>1030</v>
      </c>
      <c r="D321" s="26" t="s">
        <v>1030</v>
      </c>
      <c r="E321" s="27">
        <f t="shared" si="13"/>
        <v>45473</v>
      </c>
      <c r="F321" s="50" t="s">
        <v>1031</v>
      </c>
      <c r="G321" s="28" t="s">
        <v>1032</v>
      </c>
      <c r="H321" s="29"/>
      <c r="I321" s="29">
        <v>5000</v>
      </c>
      <c r="J321" s="29">
        <f t="shared" si="14"/>
        <v>697303.70999999973</v>
      </c>
    </row>
    <row r="322" spans="1:10" ht="15.6" x14ac:dyDescent="0.3">
      <c r="A322" s="26">
        <f t="shared" ref="A322:A385" si="15">ROW()-1</f>
        <v>321</v>
      </c>
      <c r="B322" s="26" t="s">
        <v>1033</v>
      </c>
      <c r="C322" s="26" t="s">
        <v>1030</v>
      </c>
      <c r="D322" s="26" t="s">
        <v>1030</v>
      </c>
      <c r="E322" s="27">
        <f t="shared" ref="E322:E385" si="16">EOMONTH(D322,0)</f>
        <v>45473</v>
      </c>
      <c r="F322" s="50" t="s">
        <v>1034</v>
      </c>
      <c r="G322" s="28" t="s">
        <v>1035</v>
      </c>
      <c r="H322" s="29"/>
      <c r="I322" s="29">
        <v>104487.79</v>
      </c>
      <c r="J322" s="29">
        <f t="shared" si="14"/>
        <v>801791.49999999977</v>
      </c>
    </row>
    <row r="323" spans="1:10" ht="15.6" x14ac:dyDescent="0.3">
      <c r="A323" s="26">
        <f t="shared" si="15"/>
        <v>322</v>
      </c>
      <c r="B323" s="26" t="s">
        <v>1036</v>
      </c>
      <c r="C323" s="26" t="s">
        <v>1030</v>
      </c>
      <c r="D323" s="26" t="s">
        <v>1030</v>
      </c>
      <c r="E323" s="27">
        <f t="shared" si="16"/>
        <v>45473</v>
      </c>
      <c r="F323" s="50" t="s">
        <v>1037</v>
      </c>
      <c r="G323" s="28" t="s">
        <v>1038</v>
      </c>
      <c r="H323" s="29">
        <v>396000</v>
      </c>
      <c r="I323" s="29"/>
      <c r="J323" s="29">
        <f t="shared" si="14"/>
        <v>405791.49999999977</v>
      </c>
    </row>
    <row r="324" spans="1:10" ht="15.6" x14ac:dyDescent="0.3">
      <c r="A324" s="26">
        <f t="shared" si="15"/>
        <v>323</v>
      </c>
      <c r="B324" s="26" t="s">
        <v>1039</v>
      </c>
      <c r="C324" s="26" t="s">
        <v>1040</v>
      </c>
      <c r="D324" s="26" t="s">
        <v>1040</v>
      </c>
      <c r="E324" s="27">
        <f t="shared" si="16"/>
        <v>45473</v>
      </c>
      <c r="F324" s="50" t="s">
        <v>1041</v>
      </c>
      <c r="G324" s="28" t="s">
        <v>1042</v>
      </c>
      <c r="H324" s="29"/>
      <c r="I324" s="29">
        <v>15680</v>
      </c>
      <c r="J324" s="29">
        <f t="shared" ref="J324:J387" si="17">J323+I324-H324</f>
        <v>421471.49999999977</v>
      </c>
    </row>
    <row r="325" spans="1:10" ht="15.6" x14ac:dyDescent="0.3">
      <c r="A325" s="26">
        <f t="shared" si="15"/>
        <v>324</v>
      </c>
      <c r="B325" s="26" t="s">
        <v>1043</v>
      </c>
      <c r="C325" s="26" t="s">
        <v>1040</v>
      </c>
      <c r="D325" s="26" t="s">
        <v>1040</v>
      </c>
      <c r="E325" s="27">
        <f t="shared" si="16"/>
        <v>45473</v>
      </c>
      <c r="F325" s="50" t="s">
        <v>1044</v>
      </c>
      <c r="G325" s="28" t="s">
        <v>1045</v>
      </c>
      <c r="H325" s="29"/>
      <c r="I325" s="29">
        <v>33600</v>
      </c>
      <c r="J325" s="29">
        <f t="shared" si="17"/>
        <v>455071.49999999977</v>
      </c>
    </row>
    <row r="326" spans="1:10" ht="15.6" x14ac:dyDescent="0.3">
      <c r="A326" s="26">
        <f t="shared" si="15"/>
        <v>325</v>
      </c>
      <c r="B326" s="26" t="s">
        <v>1046</v>
      </c>
      <c r="C326" s="26" t="s">
        <v>1040</v>
      </c>
      <c r="D326" s="26" t="s">
        <v>1040</v>
      </c>
      <c r="E326" s="27">
        <f t="shared" si="16"/>
        <v>45473</v>
      </c>
      <c r="F326" s="50" t="s">
        <v>1047</v>
      </c>
      <c r="G326" s="28" t="s">
        <v>1048</v>
      </c>
      <c r="H326" s="29"/>
      <c r="I326" s="29">
        <v>220003.19</v>
      </c>
      <c r="J326" s="29">
        <f t="shared" si="17"/>
        <v>675074.68999999971</v>
      </c>
    </row>
    <row r="327" spans="1:10" ht="15.6" x14ac:dyDescent="0.3">
      <c r="A327" s="26">
        <f t="shared" si="15"/>
        <v>326</v>
      </c>
      <c r="B327" s="26" t="s">
        <v>1049</v>
      </c>
      <c r="C327" s="26" t="s">
        <v>1050</v>
      </c>
      <c r="D327" s="26" t="s">
        <v>1050</v>
      </c>
      <c r="E327" s="27">
        <f t="shared" si="16"/>
        <v>45473</v>
      </c>
      <c r="F327" s="50" t="s">
        <v>1051</v>
      </c>
      <c r="G327" s="28" t="s">
        <v>1052</v>
      </c>
      <c r="H327" s="29"/>
      <c r="I327" s="29">
        <v>15680</v>
      </c>
      <c r="J327" s="29">
        <f t="shared" si="17"/>
        <v>690754.68999999971</v>
      </c>
    </row>
    <row r="328" spans="1:10" ht="15.6" x14ac:dyDescent="0.3">
      <c r="A328" s="26">
        <f t="shared" si="15"/>
        <v>327</v>
      </c>
      <c r="B328" s="26" t="s">
        <v>1053</v>
      </c>
      <c r="C328" s="26" t="s">
        <v>1050</v>
      </c>
      <c r="D328" s="26" t="s">
        <v>1050</v>
      </c>
      <c r="E328" s="27">
        <f t="shared" si="16"/>
        <v>45473</v>
      </c>
      <c r="F328" s="50" t="s">
        <v>1054</v>
      </c>
      <c r="G328" s="28" t="s">
        <v>1055</v>
      </c>
      <c r="H328" s="29"/>
      <c r="I328" s="29">
        <v>60533.32</v>
      </c>
      <c r="J328" s="29">
        <f t="shared" si="17"/>
        <v>751288.00999999966</v>
      </c>
    </row>
    <row r="329" spans="1:10" ht="15.6" x14ac:dyDescent="0.3">
      <c r="A329" s="26">
        <f t="shared" si="15"/>
        <v>328</v>
      </c>
      <c r="B329" s="26" t="s">
        <v>1056</v>
      </c>
      <c r="C329" s="26" t="s">
        <v>1050</v>
      </c>
      <c r="D329" s="26" t="s">
        <v>1050</v>
      </c>
      <c r="E329" s="27">
        <f t="shared" si="16"/>
        <v>45473</v>
      </c>
      <c r="F329" s="50" t="s">
        <v>1057</v>
      </c>
      <c r="G329" s="28" t="s">
        <v>1058</v>
      </c>
      <c r="H329" s="29"/>
      <c r="I329" s="29">
        <v>5000</v>
      </c>
      <c r="J329" s="29">
        <f t="shared" si="17"/>
        <v>756288.00999999966</v>
      </c>
    </row>
    <row r="330" spans="1:10" ht="15.6" x14ac:dyDescent="0.3">
      <c r="A330" s="26">
        <f t="shared" si="15"/>
        <v>329</v>
      </c>
      <c r="B330" s="26" t="s">
        <v>1059</v>
      </c>
      <c r="C330" s="26" t="s">
        <v>1050</v>
      </c>
      <c r="D330" s="26" t="s">
        <v>1050</v>
      </c>
      <c r="E330" s="27">
        <f t="shared" si="16"/>
        <v>45473</v>
      </c>
      <c r="F330" s="50" t="s">
        <v>1060</v>
      </c>
      <c r="G330" s="28" t="s">
        <v>1061</v>
      </c>
      <c r="H330" s="29"/>
      <c r="I330" s="29">
        <v>9787.6</v>
      </c>
      <c r="J330" s="29">
        <f t="shared" si="17"/>
        <v>766075.60999999964</v>
      </c>
    </row>
    <row r="331" spans="1:10" ht="15.6" x14ac:dyDescent="0.3">
      <c r="A331" s="26">
        <f t="shared" si="15"/>
        <v>330</v>
      </c>
      <c r="B331" s="26" t="s">
        <v>1062</v>
      </c>
      <c r="C331" s="26" t="s">
        <v>1050</v>
      </c>
      <c r="D331" s="26" t="s">
        <v>1050</v>
      </c>
      <c r="E331" s="27">
        <f t="shared" si="16"/>
        <v>45473</v>
      </c>
      <c r="F331" s="50" t="s">
        <v>1063</v>
      </c>
      <c r="G331" s="28" t="s">
        <v>1064</v>
      </c>
      <c r="H331" s="29">
        <v>50000</v>
      </c>
      <c r="I331" s="29"/>
      <c r="J331" s="29">
        <f t="shared" si="17"/>
        <v>716075.60999999964</v>
      </c>
    </row>
    <row r="332" spans="1:10" ht="15.6" x14ac:dyDescent="0.3">
      <c r="A332" s="26">
        <f t="shared" si="15"/>
        <v>331</v>
      </c>
      <c r="B332" s="26" t="s">
        <v>1065</v>
      </c>
      <c r="C332" s="26" t="s">
        <v>1050</v>
      </c>
      <c r="D332" s="26" t="s">
        <v>1050</v>
      </c>
      <c r="E332" s="27">
        <f t="shared" si="16"/>
        <v>45473</v>
      </c>
      <c r="F332" s="50" t="s">
        <v>1066</v>
      </c>
      <c r="G332" s="28" t="s">
        <v>1067</v>
      </c>
      <c r="H332" s="29"/>
      <c r="I332" s="29">
        <v>14112</v>
      </c>
      <c r="J332" s="29">
        <f t="shared" si="17"/>
        <v>730187.60999999964</v>
      </c>
    </row>
    <row r="333" spans="1:10" ht="15.6" x14ac:dyDescent="0.3">
      <c r="A333" s="26">
        <f t="shared" si="15"/>
        <v>332</v>
      </c>
      <c r="B333" s="26" t="s">
        <v>1068</v>
      </c>
      <c r="C333" s="26" t="s">
        <v>1050</v>
      </c>
      <c r="D333" s="26" t="s">
        <v>1050</v>
      </c>
      <c r="E333" s="27">
        <f t="shared" si="16"/>
        <v>45473</v>
      </c>
      <c r="F333" s="50" t="s">
        <v>1069</v>
      </c>
      <c r="G333" s="28" t="s">
        <v>1070</v>
      </c>
      <c r="H333" s="29"/>
      <c r="I333" s="29">
        <v>18000</v>
      </c>
      <c r="J333" s="29">
        <f t="shared" si="17"/>
        <v>748187.60999999964</v>
      </c>
    </row>
    <row r="334" spans="1:10" ht="15.6" x14ac:dyDescent="0.3">
      <c r="A334" s="26">
        <f t="shared" si="15"/>
        <v>333</v>
      </c>
      <c r="B334" s="26" t="s">
        <v>1071</v>
      </c>
      <c r="C334" s="26" t="s">
        <v>1050</v>
      </c>
      <c r="D334" s="26" t="s">
        <v>1050</v>
      </c>
      <c r="E334" s="27">
        <f t="shared" si="16"/>
        <v>45473</v>
      </c>
      <c r="F334" s="50" t="s">
        <v>1072</v>
      </c>
      <c r="G334" s="28" t="s">
        <v>1073</v>
      </c>
      <c r="H334" s="29">
        <v>90000</v>
      </c>
      <c r="I334" s="29"/>
      <c r="J334" s="29">
        <f t="shared" si="17"/>
        <v>658187.60999999964</v>
      </c>
    </row>
    <row r="335" spans="1:10" ht="15.6" x14ac:dyDescent="0.3">
      <c r="A335" s="26">
        <f t="shared" si="15"/>
        <v>334</v>
      </c>
      <c r="B335" s="26" t="s">
        <v>1074</v>
      </c>
      <c r="C335" s="26" t="s">
        <v>1050</v>
      </c>
      <c r="D335" s="26" t="s">
        <v>1050</v>
      </c>
      <c r="E335" s="27">
        <f t="shared" si="16"/>
        <v>45473</v>
      </c>
      <c r="F335" s="50" t="s">
        <v>1075</v>
      </c>
      <c r="G335" s="28" t="s">
        <v>1076</v>
      </c>
      <c r="H335" s="29"/>
      <c r="I335" s="29">
        <v>32032</v>
      </c>
      <c r="J335" s="29">
        <f t="shared" si="17"/>
        <v>690219.60999999964</v>
      </c>
    </row>
    <row r="336" spans="1:10" ht="15.6" x14ac:dyDescent="0.3">
      <c r="A336" s="26">
        <f t="shared" si="15"/>
        <v>335</v>
      </c>
      <c r="B336" s="26" t="s">
        <v>1077</v>
      </c>
      <c r="C336" s="26" t="s">
        <v>1078</v>
      </c>
      <c r="D336" s="26" t="s">
        <v>1078</v>
      </c>
      <c r="E336" s="27">
        <f t="shared" si="16"/>
        <v>45473</v>
      </c>
      <c r="F336" s="50" t="s">
        <v>1079</v>
      </c>
      <c r="G336" s="28" t="s">
        <v>1080</v>
      </c>
      <c r="H336" s="29"/>
      <c r="I336" s="29">
        <v>5000</v>
      </c>
      <c r="J336" s="29">
        <f t="shared" si="17"/>
        <v>695219.60999999964</v>
      </c>
    </row>
    <row r="337" spans="1:10" ht="15.6" x14ac:dyDescent="0.3">
      <c r="A337" s="26">
        <f t="shared" si="15"/>
        <v>336</v>
      </c>
      <c r="B337" s="26" t="s">
        <v>1081</v>
      </c>
      <c r="C337" s="26" t="s">
        <v>1078</v>
      </c>
      <c r="D337" s="26" t="s">
        <v>1078</v>
      </c>
      <c r="E337" s="27">
        <f t="shared" si="16"/>
        <v>45473</v>
      </c>
      <c r="F337" s="50" t="s">
        <v>1082</v>
      </c>
      <c r="G337" s="28" t="s">
        <v>1083</v>
      </c>
      <c r="H337" s="29"/>
      <c r="I337" s="29">
        <v>10680</v>
      </c>
      <c r="J337" s="29">
        <f t="shared" si="17"/>
        <v>705899.60999999964</v>
      </c>
    </row>
    <row r="338" spans="1:10" ht="15.6" x14ac:dyDescent="0.3">
      <c r="A338" s="26">
        <f t="shared" si="15"/>
        <v>337</v>
      </c>
      <c r="B338" s="26" t="s">
        <v>1084</v>
      </c>
      <c r="C338" s="26" t="s">
        <v>1078</v>
      </c>
      <c r="D338" s="26" t="s">
        <v>1078</v>
      </c>
      <c r="E338" s="27">
        <f t="shared" si="16"/>
        <v>45473</v>
      </c>
      <c r="F338" s="50" t="s">
        <v>1085</v>
      </c>
      <c r="G338" s="28" t="s">
        <v>1086</v>
      </c>
      <c r="H338" s="29"/>
      <c r="I338" s="29">
        <v>28056.1</v>
      </c>
      <c r="J338" s="29">
        <f t="shared" si="17"/>
        <v>733955.70999999961</v>
      </c>
    </row>
    <row r="339" spans="1:10" ht="15.6" x14ac:dyDescent="0.3">
      <c r="A339" s="26">
        <f t="shared" si="15"/>
        <v>338</v>
      </c>
      <c r="B339" s="26" t="s">
        <v>1087</v>
      </c>
      <c r="C339" s="26" t="s">
        <v>1078</v>
      </c>
      <c r="D339" s="26" t="s">
        <v>1078</v>
      </c>
      <c r="E339" s="27">
        <f t="shared" si="16"/>
        <v>45473</v>
      </c>
      <c r="F339" s="50" t="s">
        <v>1088</v>
      </c>
      <c r="G339" s="28" t="s">
        <v>1089</v>
      </c>
      <c r="H339" s="29"/>
      <c r="I339" s="29">
        <v>15254.62</v>
      </c>
      <c r="J339" s="29">
        <f t="shared" si="17"/>
        <v>749210.32999999961</v>
      </c>
    </row>
    <row r="340" spans="1:10" ht="15.6" x14ac:dyDescent="0.3">
      <c r="A340" s="26">
        <f t="shared" si="15"/>
        <v>339</v>
      </c>
      <c r="B340" s="26" t="s">
        <v>1090</v>
      </c>
      <c r="C340" s="26" t="s">
        <v>1091</v>
      </c>
      <c r="D340" s="26" t="s">
        <v>1091</v>
      </c>
      <c r="E340" s="27">
        <f t="shared" si="16"/>
        <v>45473</v>
      </c>
      <c r="F340" s="50" t="s">
        <v>1092</v>
      </c>
      <c r="G340" s="28" t="s">
        <v>1093</v>
      </c>
      <c r="H340" s="29"/>
      <c r="I340" s="29">
        <v>19043</v>
      </c>
      <c r="J340" s="29">
        <f t="shared" si="17"/>
        <v>768253.32999999961</v>
      </c>
    </row>
    <row r="341" spans="1:10" ht="15.6" x14ac:dyDescent="0.3">
      <c r="A341" s="26">
        <f t="shared" si="15"/>
        <v>340</v>
      </c>
      <c r="B341" s="26" t="s">
        <v>1094</v>
      </c>
      <c r="C341" s="26" t="s">
        <v>1095</v>
      </c>
      <c r="D341" s="26" t="s">
        <v>1095</v>
      </c>
      <c r="E341" s="27">
        <f t="shared" si="16"/>
        <v>45473</v>
      </c>
      <c r="F341" s="50" t="s">
        <v>1096</v>
      </c>
      <c r="G341" s="28" t="s">
        <v>1097</v>
      </c>
      <c r="H341" s="29">
        <v>209495.06</v>
      </c>
      <c r="I341" s="29"/>
      <c r="J341" s="29">
        <f t="shared" si="17"/>
        <v>558758.26999999955</v>
      </c>
    </row>
    <row r="342" spans="1:10" ht="15.6" x14ac:dyDescent="0.3">
      <c r="A342" s="26">
        <f t="shared" si="15"/>
        <v>341</v>
      </c>
      <c r="B342" s="26" t="s">
        <v>1098</v>
      </c>
      <c r="C342" s="26" t="s">
        <v>1095</v>
      </c>
      <c r="D342" s="26" t="s">
        <v>1095</v>
      </c>
      <c r="E342" s="27">
        <f t="shared" si="16"/>
        <v>45473</v>
      </c>
      <c r="F342" s="50" t="s">
        <v>1099</v>
      </c>
      <c r="G342" s="28" t="s">
        <v>1100</v>
      </c>
      <c r="H342" s="29">
        <v>210600</v>
      </c>
      <c r="I342" s="29"/>
      <c r="J342" s="29">
        <f t="shared" si="17"/>
        <v>348158.26999999955</v>
      </c>
    </row>
    <row r="343" spans="1:10" ht="15.6" x14ac:dyDescent="0.3">
      <c r="A343" s="26">
        <f t="shared" si="15"/>
        <v>342</v>
      </c>
      <c r="B343" s="26" t="s">
        <v>1101</v>
      </c>
      <c r="C343" s="26" t="s">
        <v>1095</v>
      </c>
      <c r="D343" s="26" t="s">
        <v>1095</v>
      </c>
      <c r="E343" s="27">
        <f t="shared" si="16"/>
        <v>45473</v>
      </c>
      <c r="F343" s="50" t="s">
        <v>1102</v>
      </c>
      <c r="G343" s="28" t="s">
        <v>1103</v>
      </c>
      <c r="H343" s="29">
        <v>50000</v>
      </c>
      <c r="I343" s="29"/>
      <c r="J343" s="29">
        <f t="shared" si="17"/>
        <v>298158.26999999955</v>
      </c>
    </row>
    <row r="344" spans="1:10" ht="15.6" x14ac:dyDescent="0.3">
      <c r="A344" s="26">
        <f t="shared" si="15"/>
        <v>343</v>
      </c>
      <c r="B344" s="26" t="s">
        <v>1104</v>
      </c>
      <c r="C344" s="26" t="s">
        <v>1095</v>
      </c>
      <c r="D344" s="26" t="s">
        <v>1095</v>
      </c>
      <c r="E344" s="27">
        <f t="shared" si="16"/>
        <v>45473</v>
      </c>
      <c r="F344" s="50" t="s">
        <v>1105</v>
      </c>
      <c r="G344" s="28" t="s">
        <v>1106</v>
      </c>
      <c r="H344" s="29">
        <v>50000</v>
      </c>
      <c r="I344" s="29"/>
      <c r="J344" s="29">
        <f t="shared" si="17"/>
        <v>248158.26999999955</v>
      </c>
    </row>
    <row r="345" spans="1:10" ht="15.6" x14ac:dyDescent="0.3">
      <c r="A345" s="26">
        <f t="shared" si="15"/>
        <v>344</v>
      </c>
      <c r="B345" s="26" t="s">
        <v>1107</v>
      </c>
      <c r="C345" s="26" t="s">
        <v>1095</v>
      </c>
      <c r="D345" s="26" t="s">
        <v>1095</v>
      </c>
      <c r="E345" s="27">
        <f t="shared" si="16"/>
        <v>45473</v>
      </c>
      <c r="F345" s="50" t="s">
        <v>1108</v>
      </c>
      <c r="G345" s="28" t="s">
        <v>1109</v>
      </c>
      <c r="H345" s="29"/>
      <c r="I345" s="29">
        <v>18520</v>
      </c>
      <c r="J345" s="29">
        <f t="shared" si="17"/>
        <v>266678.26999999955</v>
      </c>
    </row>
    <row r="346" spans="1:10" ht="15.6" x14ac:dyDescent="0.3">
      <c r="A346" s="26">
        <f t="shared" si="15"/>
        <v>345</v>
      </c>
      <c r="B346" s="26" t="s">
        <v>1110</v>
      </c>
      <c r="C346" s="26" t="s">
        <v>1095</v>
      </c>
      <c r="D346" s="26" t="s">
        <v>1095</v>
      </c>
      <c r="E346" s="27">
        <f t="shared" si="16"/>
        <v>45473</v>
      </c>
      <c r="F346" s="50" t="s">
        <v>1111</v>
      </c>
      <c r="G346" s="28" t="s">
        <v>1112</v>
      </c>
      <c r="H346" s="29"/>
      <c r="I346" s="29">
        <v>39053</v>
      </c>
      <c r="J346" s="29">
        <f t="shared" si="17"/>
        <v>305731.26999999955</v>
      </c>
    </row>
    <row r="347" spans="1:10" ht="15.6" x14ac:dyDescent="0.3">
      <c r="A347" s="26">
        <f t="shared" si="15"/>
        <v>346</v>
      </c>
      <c r="B347" s="26" t="s">
        <v>1113</v>
      </c>
      <c r="C347" s="26" t="s">
        <v>1114</v>
      </c>
      <c r="D347" s="26" t="s">
        <v>1114</v>
      </c>
      <c r="E347" s="27">
        <f t="shared" si="16"/>
        <v>45473</v>
      </c>
      <c r="F347" s="50" t="s">
        <v>1115</v>
      </c>
      <c r="G347" s="28" t="s">
        <v>1116</v>
      </c>
      <c r="H347" s="29"/>
      <c r="I347" s="29">
        <v>147205.6</v>
      </c>
      <c r="J347" s="29">
        <f t="shared" si="17"/>
        <v>452936.86999999953</v>
      </c>
    </row>
    <row r="348" spans="1:10" ht="15.6" x14ac:dyDescent="0.3">
      <c r="A348" s="26">
        <f t="shared" si="15"/>
        <v>347</v>
      </c>
      <c r="B348" s="26" t="s">
        <v>1117</v>
      </c>
      <c r="C348" s="26" t="s">
        <v>1114</v>
      </c>
      <c r="D348" s="26" t="s">
        <v>1114</v>
      </c>
      <c r="E348" s="27">
        <f t="shared" si="16"/>
        <v>45473</v>
      </c>
      <c r="F348" s="50" t="s">
        <v>1118</v>
      </c>
      <c r="G348" s="28" t="s">
        <v>1119</v>
      </c>
      <c r="H348" s="29"/>
      <c r="I348" s="29">
        <v>9905.6</v>
      </c>
      <c r="J348" s="29">
        <f t="shared" si="17"/>
        <v>462842.46999999951</v>
      </c>
    </row>
    <row r="349" spans="1:10" ht="15.6" x14ac:dyDescent="0.3">
      <c r="A349" s="26">
        <f t="shared" si="15"/>
        <v>348</v>
      </c>
      <c r="B349" s="26" t="s">
        <v>1120</v>
      </c>
      <c r="C349" s="26" t="s">
        <v>1121</v>
      </c>
      <c r="D349" s="26" t="s">
        <v>1121</v>
      </c>
      <c r="E349" s="27">
        <f t="shared" si="16"/>
        <v>45473</v>
      </c>
      <c r="F349" s="50" t="s">
        <v>1122</v>
      </c>
      <c r="G349" s="28" t="s">
        <v>1123</v>
      </c>
      <c r="H349" s="29">
        <v>99951</v>
      </c>
      <c r="I349" s="29"/>
      <c r="J349" s="29">
        <f t="shared" si="17"/>
        <v>362891.46999999951</v>
      </c>
    </row>
    <row r="350" spans="1:10" ht="15.6" x14ac:dyDescent="0.3">
      <c r="A350" s="26">
        <f t="shared" si="15"/>
        <v>349</v>
      </c>
      <c r="B350" s="26" t="s">
        <v>1124</v>
      </c>
      <c r="C350" s="26" t="s">
        <v>1121</v>
      </c>
      <c r="D350" s="26" t="s">
        <v>1121</v>
      </c>
      <c r="E350" s="27">
        <f t="shared" si="16"/>
        <v>45473</v>
      </c>
      <c r="F350" s="50" t="s">
        <v>1125</v>
      </c>
      <c r="G350" s="28" t="s">
        <v>1126</v>
      </c>
      <c r="H350" s="29"/>
      <c r="I350" s="29">
        <v>9905.6</v>
      </c>
      <c r="J350" s="29">
        <f t="shared" si="17"/>
        <v>372797.06999999948</v>
      </c>
    </row>
    <row r="351" spans="1:10" ht="15.6" x14ac:dyDescent="0.3">
      <c r="A351" s="26">
        <f t="shared" si="15"/>
        <v>350</v>
      </c>
      <c r="B351" s="26" t="s">
        <v>1127</v>
      </c>
      <c r="C351" s="26" t="s">
        <v>1128</v>
      </c>
      <c r="D351" s="26" t="s">
        <v>1128</v>
      </c>
      <c r="E351" s="27">
        <f t="shared" si="16"/>
        <v>45473</v>
      </c>
      <c r="F351" s="50" t="s">
        <v>1129</v>
      </c>
      <c r="G351" s="28" t="s">
        <v>1130</v>
      </c>
      <c r="H351" s="29">
        <v>10076.52</v>
      </c>
      <c r="I351" s="29"/>
      <c r="J351" s="29">
        <f t="shared" si="17"/>
        <v>362720.54999999946</v>
      </c>
    </row>
    <row r="352" spans="1:10" ht="15.6" x14ac:dyDescent="0.3">
      <c r="A352" s="26">
        <f t="shared" si="15"/>
        <v>351</v>
      </c>
      <c r="B352" s="26" t="s">
        <v>1131</v>
      </c>
      <c r="C352" s="26" t="s">
        <v>1128</v>
      </c>
      <c r="D352" s="26" t="s">
        <v>1128</v>
      </c>
      <c r="E352" s="27">
        <f t="shared" si="16"/>
        <v>45473</v>
      </c>
      <c r="F352" s="50" t="s">
        <v>1132</v>
      </c>
      <c r="G352" s="28" t="s">
        <v>1133</v>
      </c>
      <c r="H352" s="29">
        <v>118681.56</v>
      </c>
      <c r="I352" s="29"/>
      <c r="J352" s="29">
        <f t="shared" si="17"/>
        <v>244038.98999999947</v>
      </c>
    </row>
    <row r="353" spans="1:10" ht="15.6" x14ac:dyDescent="0.3">
      <c r="A353" s="26">
        <f t="shared" si="15"/>
        <v>352</v>
      </c>
      <c r="B353" s="26" t="s">
        <v>1134</v>
      </c>
      <c r="C353" s="26" t="s">
        <v>1128</v>
      </c>
      <c r="D353" s="26" t="s">
        <v>1128</v>
      </c>
      <c r="E353" s="27">
        <f t="shared" si="16"/>
        <v>45473</v>
      </c>
      <c r="F353" s="50" t="s">
        <v>1135</v>
      </c>
      <c r="G353" s="28" t="s">
        <v>1136</v>
      </c>
      <c r="H353" s="29">
        <v>373311</v>
      </c>
      <c r="I353" s="29"/>
      <c r="J353" s="29">
        <f t="shared" si="17"/>
        <v>-129272.01000000053</v>
      </c>
    </row>
    <row r="354" spans="1:10" ht="15.6" x14ac:dyDescent="0.3">
      <c r="A354" s="26">
        <f t="shared" si="15"/>
        <v>353</v>
      </c>
      <c r="B354" s="26" t="s">
        <v>1137</v>
      </c>
      <c r="C354" s="26" t="s">
        <v>1128</v>
      </c>
      <c r="D354" s="26" t="s">
        <v>1128</v>
      </c>
      <c r="E354" s="27">
        <f t="shared" si="16"/>
        <v>45473</v>
      </c>
      <c r="F354" s="50" t="s">
        <v>1138</v>
      </c>
      <c r="G354" s="28" t="s">
        <v>1139</v>
      </c>
      <c r="H354" s="29">
        <v>194400</v>
      </c>
      <c r="I354" s="29"/>
      <c r="J354" s="29">
        <f t="shared" si="17"/>
        <v>-323672.01000000053</v>
      </c>
    </row>
    <row r="355" spans="1:10" ht="15.6" x14ac:dyDescent="0.3">
      <c r="A355" s="26">
        <f t="shared" si="15"/>
        <v>354</v>
      </c>
      <c r="B355" s="26" t="s">
        <v>1140</v>
      </c>
      <c r="C355" s="26" t="s">
        <v>1128</v>
      </c>
      <c r="D355" s="26" t="s">
        <v>1128</v>
      </c>
      <c r="E355" s="27">
        <f t="shared" si="16"/>
        <v>45473</v>
      </c>
      <c r="F355" s="50" t="s">
        <v>1141</v>
      </c>
      <c r="G355" s="28" t="s">
        <v>1142</v>
      </c>
      <c r="H355" s="29">
        <v>95000</v>
      </c>
      <c r="I355" s="29"/>
      <c r="J355" s="29">
        <f t="shared" si="17"/>
        <v>-418672.01000000053</v>
      </c>
    </row>
    <row r="356" spans="1:10" ht="15.6" x14ac:dyDescent="0.3">
      <c r="A356" s="26">
        <f t="shared" si="15"/>
        <v>355</v>
      </c>
      <c r="B356" s="26" t="s">
        <v>1143</v>
      </c>
      <c r="C356" s="26" t="s">
        <v>1128</v>
      </c>
      <c r="D356" s="26" t="s">
        <v>1128</v>
      </c>
      <c r="E356" s="27">
        <f t="shared" si="16"/>
        <v>45473</v>
      </c>
      <c r="F356" s="50" t="s">
        <v>1144</v>
      </c>
      <c r="G356" s="28" t="s">
        <v>1145</v>
      </c>
      <c r="H356" s="29"/>
      <c r="I356" s="29">
        <v>27100</v>
      </c>
      <c r="J356" s="29">
        <f t="shared" si="17"/>
        <v>-391572.01000000053</v>
      </c>
    </row>
    <row r="357" spans="1:10" ht="15.6" x14ac:dyDescent="0.3">
      <c r="A357" s="26">
        <f t="shared" si="15"/>
        <v>356</v>
      </c>
      <c r="B357" s="26" t="s">
        <v>1146</v>
      </c>
      <c r="C357" s="26" t="s">
        <v>1128</v>
      </c>
      <c r="D357" s="26" t="s">
        <v>1128</v>
      </c>
      <c r="E357" s="27">
        <f t="shared" si="16"/>
        <v>45473</v>
      </c>
      <c r="F357" s="50" t="s">
        <v>1147</v>
      </c>
      <c r="G357" s="28" t="s">
        <v>1148</v>
      </c>
      <c r="H357" s="29"/>
      <c r="I357" s="29">
        <v>116060.67</v>
      </c>
      <c r="J357" s="29">
        <f t="shared" si="17"/>
        <v>-275511.34000000055</v>
      </c>
    </row>
    <row r="358" spans="1:10" ht="15.6" x14ac:dyDescent="0.3">
      <c r="A358" s="26">
        <f t="shared" si="15"/>
        <v>357</v>
      </c>
      <c r="B358" s="26" t="s">
        <v>1149</v>
      </c>
      <c r="C358" s="26" t="s">
        <v>1150</v>
      </c>
      <c r="D358" s="26" t="s">
        <v>1150</v>
      </c>
      <c r="E358" s="27">
        <f t="shared" si="16"/>
        <v>45473</v>
      </c>
      <c r="F358" s="50" t="s">
        <v>1151</v>
      </c>
      <c r="G358" s="28" t="s">
        <v>1152</v>
      </c>
      <c r="H358" s="29">
        <v>50000</v>
      </c>
      <c r="I358" s="29"/>
      <c r="J358" s="29">
        <f t="shared" si="17"/>
        <v>-325511.34000000055</v>
      </c>
    </row>
    <row r="359" spans="1:10" ht="15.6" x14ac:dyDescent="0.3">
      <c r="A359" s="26">
        <f t="shared" si="15"/>
        <v>358</v>
      </c>
      <c r="B359" s="26" t="s">
        <v>1153</v>
      </c>
      <c r="C359" s="26" t="s">
        <v>1150</v>
      </c>
      <c r="D359" s="26" t="s">
        <v>1150</v>
      </c>
      <c r="E359" s="27">
        <f t="shared" si="16"/>
        <v>45473</v>
      </c>
      <c r="F359" s="50" t="s">
        <v>1154</v>
      </c>
      <c r="G359" s="28" t="s">
        <v>1155</v>
      </c>
      <c r="H359" s="29"/>
      <c r="I359" s="29">
        <v>14858.4</v>
      </c>
      <c r="J359" s="29">
        <f t="shared" si="17"/>
        <v>-310652.94000000053</v>
      </c>
    </row>
    <row r="360" spans="1:10" ht="15.6" x14ac:dyDescent="0.3">
      <c r="A360" s="26">
        <f t="shared" si="15"/>
        <v>359</v>
      </c>
      <c r="B360" s="26" t="s">
        <v>1156</v>
      </c>
      <c r="C360" s="26" t="s">
        <v>1157</v>
      </c>
      <c r="D360" s="26" t="s">
        <v>1157</v>
      </c>
      <c r="E360" s="27">
        <f t="shared" si="16"/>
        <v>45473</v>
      </c>
      <c r="F360" s="50" t="s">
        <v>1158</v>
      </c>
      <c r="G360" s="28" t="s">
        <v>1159</v>
      </c>
      <c r="H360" s="29">
        <v>15000</v>
      </c>
      <c r="I360" s="29"/>
      <c r="J360" s="29">
        <f t="shared" si="17"/>
        <v>-325652.94000000053</v>
      </c>
    </row>
    <row r="361" spans="1:10" ht="15.6" x14ac:dyDescent="0.3">
      <c r="A361" s="26">
        <f t="shared" si="15"/>
        <v>360</v>
      </c>
      <c r="B361" s="26" t="s">
        <v>1160</v>
      </c>
      <c r="C361" s="26" t="s">
        <v>1161</v>
      </c>
      <c r="D361" s="26" t="s">
        <v>1161</v>
      </c>
      <c r="E361" s="27">
        <f t="shared" si="16"/>
        <v>45473</v>
      </c>
      <c r="F361" s="50" t="s">
        <v>1162</v>
      </c>
      <c r="G361" s="28" t="s">
        <v>1163</v>
      </c>
      <c r="H361" s="29">
        <v>66000</v>
      </c>
      <c r="I361" s="29"/>
      <c r="J361" s="29">
        <f t="shared" si="17"/>
        <v>-391652.94000000053</v>
      </c>
    </row>
    <row r="362" spans="1:10" ht="15.6" x14ac:dyDescent="0.3">
      <c r="A362" s="26">
        <f t="shared" si="15"/>
        <v>361</v>
      </c>
      <c r="B362" s="26" t="s">
        <v>1164</v>
      </c>
      <c r="C362" s="26" t="s">
        <v>1161</v>
      </c>
      <c r="D362" s="26" t="s">
        <v>1161</v>
      </c>
      <c r="E362" s="27">
        <f t="shared" si="16"/>
        <v>45473</v>
      </c>
      <c r="F362" s="50" t="s">
        <v>1165</v>
      </c>
      <c r="G362" s="28" t="s">
        <v>1166</v>
      </c>
      <c r="H362" s="29"/>
      <c r="I362" s="29">
        <v>6908.76</v>
      </c>
      <c r="J362" s="29">
        <f t="shared" si="17"/>
        <v>-384744.18000000052</v>
      </c>
    </row>
    <row r="363" spans="1:10" ht="15.6" x14ac:dyDescent="0.3">
      <c r="A363" s="26">
        <f t="shared" si="15"/>
        <v>362</v>
      </c>
      <c r="B363" s="26" t="s">
        <v>1167</v>
      </c>
      <c r="C363" s="26" t="s">
        <v>1161</v>
      </c>
      <c r="D363" s="26" t="s">
        <v>1161</v>
      </c>
      <c r="E363" s="27">
        <f t="shared" si="16"/>
        <v>45473</v>
      </c>
      <c r="F363" s="50" t="s">
        <v>1168</v>
      </c>
      <c r="G363" s="28" t="s">
        <v>1169</v>
      </c>
      <c r="H363" s="29"/>
      <c r="I363" s="29">
        <v>17319.3</v>
      </c>
      <c r="J363" s="29">
        <f t="shared" si="17"/>
        <v>-367424.88000000053</v>
      </c>
    </row>
    <row r="364" spans="1:10" ht="15.6" x14ac:dyDescent="0.3">
      <c r="A364" s="26">
        <f t="shared" si="15"/>
        <v>363</v>
      </c>
      <c r="B364" s="26" t="s">
        <v>1170</v>
      </c>
      <c r="C364" s="26" t="s">
        <v>1161</v>
      </c>
      <c r="D364" s="26" t="s">
        <v>1161</v>
      </c>
      <c r="E364" s="27">
        <f t="shared" si="16"/>
        <v>45473</v>
      </c>
      <c r="F364" s="50" t="s">
        <v>1171</v>
      </c>
      <c r="G364" s="28" t="s">
        <v>1172</v>
      </c>
      <c r="H364" s="29"/>
      <c r="I364" s="29">
        <v>14858.4</v>
      </c>
      <c r="J364" s="29">
        <f t="shared" si="17"/>
        <v>-352566.48000000051</v>
      </c>
    </row>
    <row r="365" spans="1:10" ht="15.6" x14ac:dyDescent="0.3">
      <c r="A365" s="26">
        <f t="shared" si="15"/>
        <v>364</v>
      </c>
      <c r="B365" s="26" t="s">
        <v>1173</v>
      </c>
      <c r="C365" s="26" t="s">
        <v>1174</v>
      </c>
      <c r="D365" s="26" t="s">
        <v>1174</v>
      </c>
      <c r="E365" s="27">
        <f t="shared" si="16"/>
        <v>45473</v>
      </c>
      <c r="F365" s="50" t="s">
        <v>1175</v>
      </c>
      <c r="G365" s="28" t="s">
        <v>1176</v>
      </c>
      <c r="H365" s="29">
        <v>100000</v>
      </c>
      <c r="I365" s="29"/>
      <c r="J365" s="29">
        <f t="shared" si="17"/>
        <v>-452566.48000000051</v>
      </c>
    </row>
    <row r="366" spans="1:10" ht="15.6" x14ac:dyDescent="0.3">
      <c r="A366" s="26">
        <f t="shared" si="15"/>
        <v>365</v>
      </c>
      <c r="B366" s="26" t="s">
        <v>1177</v>
      </c>
      <c r="C366" s="26" t="s">
        <v>1174</v>
      </c>
      <c r="D366" s="26" t="s">
        <v>1174</v>
      </c>
      <c r="E366" s="27">
        <f t="shared" si="16"/>
        <v>45473</v>
      </c>
      <c r="F366" s="50" t="s">
        <v>1178</v>
      </c>
      <c r="G366" s="28" t="s">
        <v>1179</v>
      </c>
      <c r="H366" s="29">
        <v>389070</v>
      </c>
      <c r="I366" s="29"/>
      <c r="J366" s="29">
        <f t="shared" si="17"/>
        <v>-841636.48000000045</v>
      </c>
    </row>
    <row r="367" spans="1:10" ht="15.6" x14ac:dyDescent="0.3">
      <c r="A367" s="26">
        <f t="shared" si="15"/>
        <v>366</v>
      </c>
      <c r="B367" s="26" t="s">
        <v>1180</v>
      </c>
      <c r="C367" s="26" t="s">
        <v>1174</v>
      </c>
      <c r="D367" s="26" t="s">
        <v>1174</v>
      </c>
      <c r="E367" s="27">
        <f t="shared" si="16"/>
        <v>45473</v>
      </c>
      <c r="F367" s="50" t="s">
        <v>1181</v>
      </c>
      <c r="G367" s="28" t="s">
        <v>1182</v>
      </c>
      <c r="H367" s="29">
        <v>5354.24</v>
      </c>
      <c r="I367" s="29"/>
      <c r="J367" s="29">
        <f t="shared" si="17"/>
        <v>-846990.72000000044</v>
      </c>
    </row>
    <row r="368" spans="1:10" ht="15.6" x14ac:dyDescent="0.3">
      <c r="A368" s="26">
        <f t="shared" si="15"/>
        <v>367</v>
      </c>
      <c r="B368" s="26" t="s">
        <v>1183</v>
      </c>
      <c r="C368" s="26" t="s">
        <v>1174</v>
      </c>
      <c r="D368" s="26" t="s">
        <v>1174</v>
      </c>
      <c r="E368" s="27">
        <f t="shared" si="16"/>
        <v>45473</v>
      </c>
      <c r="F368" s="50" t="s">
        <v>1184</v>
      </c>
      <c r="G368" s="28" t="s">
        <v>1185</v>
      </c>
      <c r="H368" s="29"/>
      <c r="I368" s="29">
        <v>9787.6</v>
      </c>
      <c r="J368" s="29">
        <f t="shared" si="17"/>
        <v>-837203.12000000046</v>
      </c>
    </row>
    <row r="369" spans="1:10" ht="15.6" x14ac:dyDescent="0.3">
      <c r="A369" s="26">
        <f t="shared" si="15"/>
        <v>368</v>
      </c>
      <c r="B369" s="26" t="s">
        <v>1186</v>
      </c>
      <c r="C369" s="26" t="s">
        <v>1174</v>
      </c>
      <c r="D369" s="26" t="s">
        <v>1174</v>
      </c>
      <c r="E369" s="27">
        <f t="shared" si="16"/>
        <v>45473</v>
      </c>
      <c r="F369" s="50" t="s">
        <v>1187</v>
      </c>
      <c r="G369" s="28" t="s">
        <v>1188</v>
      </c>
      <c r="H369" s="29"/>
      <c r="I369" s="29">
        <v>30240</v>
      </c>
      <c r="J369" s="29">
        <f t="shared" si="17"/>
        <v>-806963.12000000046</v>
      </c>
    </row>
    <row r="370" spans="1:10" ht="15.6" x14ac:dyDescent="0.3">
      <c r="A370" s="26">
        <f t="shared" si="15"/>
        <v>369</v>
      </c>
      <c r="B370" s="26" t="s">
        <v>1189</v>
      </c>
      <c r="C370" s="26" t="s">
        <v>1190</v>
      </c>
      <c r="D370" s="26" t="s">
        <v>1190</v>
      </c>
      <c r="E370" s="27">
        <f t="shared" si="16"/>
        <v>45473</v>
      </c>
      <c r="F370" s="50" t="s">
        <v>1191</v>
      </c>
      <c r="G370" s="28" t="s">
        <v>1192</v>
      </c>
      <c r="H370" s="29"/>
      <c r="I370" s="29">
        <v>19765.919999999998</v>
      </c>
      <c r="J370" s="29">
        <f t="shared" si="17"/>
        <v>-787197.20000000042</v>
      </c>
    </row>
    <row r="371" spans="1:10" ht="15.6" x14ac:dyDescent="0.3">
      <c r="A371" s="26">
        <f t="shared" si="15"/>
        <v>370</v>
      </c>
      <c r="B371" s="26" t="s">
        <v>1193</v>
      </c>
      <c r="C371" s="26" t="s">
        <v>1194</v>
      </c>
      <c r="D371" s="26" t="s">
        <v>1194</v>
      </c>
      <c r="E371" s="27">
        <f t="shared" si="16"/>
        <v>45473</v>
      </c>
      <c r="F371" s="50" t="s">
        <v>1195</v>
      </c>
      <c r="G371" s="28" t="s">
        <v>1196</v>
      </c>
      <c r="H371" s="29">
        <v>50000</v>
      </c>
      <c r="I371" s="29"/>
      <c r="J371" s="29">
        <f t="shared" si="17"/>
        <v>-837197.20000000042</v>
      </c>
    </row>
    <row r="372" spans="1:10" ht="15.6" x14ac:dyDescent="0.3">
      <c r="A372" s="26">
        <f t="shared" si="15"/>
        <v>371</v>
      </c>
      <c r="B372" s="26" t="s">
        <v>1197</v>
      </c>
      <c r="C372" s="26" t="s">
        <v>1194</v>
      </c>
      <c r="D372" s="26" t="s">
        <v>1194</v>
      </c>
      <c r="E372" s="27">
        <f t="shared" si="16"/>
        <v>45473</v>
      </c>
      <c r="F372" s="50" t="s">
        <v>1198</v>
      </c>
      <c r="G372" s="28" t="s">
        <v>1199</v>
      </c>
      <c r="H372" s="29"/>
      <c r="I372" s="29">
        <v>73919.3</v>
      </c>
      <c r="J372" s="29">
        <f t="shared" si="17"/>
        <v>-763277.90000000037</v>
      </c>
    </row>
    <row r="373" spans="1:10" ht="15.6" x14ac:dyDescent="0.3">
      <c r="A373" s="26">
        <f t="shared" si="15"/>
        <v>372</v>
      </c>
      <c r="B373" s="26" t="s">
        <v>1200</v>
      </c>
      <c r="C373" s="26" t="s">
        <v>1194</v>
      </c>
      <c r="D373" s="26" t="s">
        <v>1194</v>
      </c>
      <c r="E373" s="27">
        <f t="shared" si="16"/>
        <v>45473</v>
      </c>
      <c r="F373" s="50" t="s">
        <v>1201</v>
      </c>
      <c r="G373" s="28" t="s">
        <v>1202</v>
      </c>
      <c r="H373" s="29"/>
      <c r="I373" s="29">
        <v>4952.8</v>
      </c>
      <c r="J373" s="29">
        <f t="shared" si="17"/>
        <v>-758325.10000000033</v>
      </c>
    </row>
    <row r="374" spans="1:10" ht="15.6" x14ac:dyDescent="0.3">
      <c r="A374" s="26">
        <f t="shared" si="15"/>
        <v>373</v>
      </c>
      <c r="B374" s="26" t="s">
        <v>1203</v>
      </c>
      <c r="C374" s="26" t="s">
        <v>1204</v>
      </c>
      <c r="D374" s="26" t="s">
        <v>1204</v>
      </c>
      <c r="E374" s="27">
        <f t="shared" si="16"/>
        <v>45473</v>
      </c>
      <c r="F374" s="50" t="s">
        <v>1205</v>
      </c>
      <c r="G374" s="28" t="s">
        <v>1206</v>
      </c>
      <c r="H374" s="29"/>
      <c r="I374" s="29">
        <v>1565.45</v>
      </c>
      <c r="J374" s="29">
        <f t="shared" si="17"/>
        <v>-756759.65000000037</v>
      </c>
    </row>
    <row r="375" spans="1:10" ht="15.6" x14ac:dyDescent="0.3">
      <c r="A375" s="26">
        <f t="shared" si="15"/>
        <v>374</v>
      </c>
      <c r="B375" s="26" t="s">
        <v>1207</v>
      </c>
      <c r="C375" s="26" t="s">
        <v>1204</v>
      </c>
      <c r="D375" s="26" t="s">
        <v>1204</v>
      </c>
      <c r="E375" s="27">
        <f t="shared" si="16"/>
        <v>45473</v>
      </c>
      <c r="F375" s="50" t="s">
        <v>1208</v>
      </c>
      <c r="G375" s="28" t="s">
        <v>1209</v>
      </c>
      <c r="H375" s="29"/>
      <c r="I375" s="29">
        <v>13946.42</v>
      </c>
      <c r="J375" s="29">
        <f t="shared" si="17"/>
        <v>-742813.23000000033</v>
      </c>
    </row>
    <row r="376" spans="1:10" ht="15.6" x14ac:dyDescent="0.3">
      <c r="A376" s="26">
        <f t="shared" si="15"/>
        <v>375</v>
      </c>
      <c r="B376" s="26" t="s">
        <v>1210</v>
      </c>
      <c r="C376" s="26" t="s">
        <v>1211</v>
      </c>
      <c r="D376" s="26" t="s">
        <v>1211</v>
      </c>
      <c r="E376" s="27">
        <f t="shared" si="16"/>
        <v>45473</v>
      </c>
      <c r="F376" s="50" t="s">
        <v>1212</v>
      </c>
      <c r="G376" s="28" t="s">
        <v>1213</v>
      </c>
      <c r="H376" s="29"/>
      <c r="I376" s="29">
        <v>15818.73</v>
      </c>
      <c r="J376" s="29">
        <f t="shared" si="17"/>
        <v>-726994.50000000035</v>
      </c>
    </row>
    <row r="377" spans="1:10" ht="15.6" x14ac:dyDescent="0.3">
      <c r="A377" s="26">
        <f t="shared" si="15"/>
        <v>376</v>
      </c>
      <c r="B377" s="26" t="s">
        <v>1214</v>
      </c>
      <c r="C377" s="26" t="s">
        <v>1211</v>
      </c>
      <c r="D377" s="26" t="s">
        <v>1211</v>
      </c>
      <c r="E377" s="27">
        <f t="shared" si="16"/>
        <v>45473</v>
      </c>
      <c r="F377" s="50" t="s">
        <v>1215</v>
      </c>
      <c r="G377" s="28" t="s">
        <v>1216</v>
      </c>
      <c r="H377" s="29"/>
      <c r="I377" s="29">
        <v>9882</v>
      </c>
      <c r="J377" s="29">
        <f t="shared" si="17"/>
        <v>-717112.50000000035</v>
      </c>
    </row>
    <row r="378" spans="1:10" ht="15.6" x14ac:dyDescent="0.3">
      <c r="A378" s="26">
        <f t="shared" si="15"/>
        <v>377</v>
      </c>
      <c r="B378" s="26" t="s">
        <v>1217</v>
      </c>
      <c r="C378" s="26" t="s">
        <v>1218</v>
      </c>
      <c r="D378" s="26" t="s">
        <v>1218</v>
      </c>
      <c r="E378" s="27">
        <f t="shared" si="16"/>
        <v>45473</v>
      </c>
      <c r="F378" s="50" t="s">
        <v>1219</v>
      </c>
      <c r="G378" s="28" t="s">
        <v>1220</v>
      </c>
      <c r="H378" s="29"/>
      <c r="I378" s="29">
        <v>31098</v>
      </c>
      <c r="J378" s="29">
        <f t="shared" si="17"/>
        <v>-686014.50000000035</v>
      </c>
    </row>
    <row r="379" spans="1:10" ht="15.6" x14ac:dyDescent="0.3">
      <c r="A379" s="26">
        <f t="shared" si="15"/>
        <v>378</v>
      </c>
      <c r="B379" s="26" t="s">
        <v>1221</v>
      </c>
      <c r="C379" s="26" t="s">
        <v>1218</v>
      </c>
      <c r="D379" s="26" t="s">
        <v>1218</v>
      </c>
      <c r="E379" s="27">
        <f t="shared" si="16"/>
        <v>45473</v>
      </c>
      <c r="F379" s="50" t="s">
        <v>1222</v>
      </c>
      <c r="G379" s="28" t="s">
        <v>1223</v>
      </c>
      <c r="H379" s="29"/>
      <c r="I379" s="29">
        <v>15680</v>
      </c>
      <c r="J379" s="33">
        <f t="shared" si="17"/>
        <v>-670334.50000000035</v>
      </c>
    </row>
    <row r="380" spans="1:10" ht="15.6" hidden="1" x14ac:dyDescent="0.3">
      <c r="A380" s="26">
        <f t="shared" si="15"/>
        <v>379</v>
      </c>
      <c r="B380" s="26" t="s">
        <v>1224</v>
      </c>
      <c r="C380" s="26" t="s">
        <v>1225</v>
      </c>
      <c r="D380" s="26" t="s">
        <v>1225</v>
      </c>
      <c r="E380" s="27">
        <f t="shared" si="16"/>
        <v>45504</v>
      </c>
      <c r="F380" s="50" t="s">
        <v>1226</v>
      </c>
      <c r="G380" s="28" t="s">
        <v>1227</v>
      </c>
      <c r="H380" s="29"/>
      <c r="I380" s="29">
        <v>210991.87</v>
      </c>
      <c r="J380" s="29">
        <f t="shared" si="17"/>
        <v>-459342.63000000035</v>
      </c>
    </row>
    <row r="381" spans="1:10" ht="15.6" hidden="1" x14ac:dyDescent="0.3">
      <c r="A381" s="26">
        <f t="shared" si="15"/>
        <v>380</v>
      </c>
      <c r="B381" s="26" t="s">
        <v>1228</v>
      </c>
      <c r="C381" s="26" t="s">
        <v>1225</v>
      </c>
      <c r="D381" s="26" t="s">
        <v>1225</v>
      </c>
      <c r="E381" s="27">
        <f t="shared" si="16"/>
        <v>45504</v>
      </c>
      <c r="F381" s="50" t="s">
        <v>1229</v>
      </c>
      <c r="G381" s="28" t="s">
        <v>1230</v>
      </c>
      <c r="H381" s="29">
        <v>125000</v>
      </c>
      <c r="I381" s="29"/>
      <c r="J381" s="29">
        <f t="shared" si="17"/>
        <v>-584342.63000000035</v>
      </c>
    </row>
    <row r="382" spans="1:10" ht="15.6" hidden="1" x14ac:dyDescent="0.3">
      <c r="A382" s="26">
        <f t="shared" si="15"/>
        <v>381</v>
      </c>
      <c r="B382" s="26" t="s">
        <v>1231</v>
      </c>
      <c r="C382" s="26" t="s">
        <v>1225</v>
      </c>
      <c r="D382" s="26" t="s">
        <v>1225</v>
      </c>
      <c r="E382" s="27">
        <f t="shared" si="16"/>
        <v>45504</v>
      </c>
      <c r="F382" s="50" t="s">
        <v>1232</v>
      </c>
      <c r="G382" s="28" t="s">
        <v>1233</v>
      </c>
      <c r="H382" s="29">
        <v>80000</v>
      </c>
      <c r="I382" s="29"/>
      <c r="J382" s="29">
        <f t="shared" si="17"/>
        <v>-664342.63000000035</v>
      </c>
    </row>
    <row r="383" spans="1:10" ht="15.6" hidden="1" x14ac:dyDescent="0.3">
      <c r="A383" s="26">
        <f t="shared" si="15"/>
        <v>382</v>
      </c>
      <c r="B383" s="26" t="s">
        <v>1234</v>
      </c>
      <c r="C383" s="26" t="s">
        <v>1225</v>
      </c>
      <c r="D383" s="26" t="s">
        <v>1225</v>
      </c>
      <c r="E383" s="27">
        <f t="shared" si="16"/>
        <v>45504</v>
      </c>
      <c r="F383" s="50" t="s">
        <v>1235</v>
      </c>
      <c r="G383" s="28" t="s">
        <v>1236</v>
      </c>
      <c r="H383" s="29"/>
      <c r="I383" s="29">
        <v>9905.6</v>
      </c>
      <c r="J383" s="29">
        <f t="shared" si="17"/>
        <v>-654437.03000000038</v>
      </c>
    </row>
    <row r="384" spans="1:10" ht="15.6" hidden="1" x14ac:dyDescent="0.3">
      <c r="A384" s="26">
        <f t="shared" si="15"/>
        <v>383</v>
      </c>
      <c r="B384" s="26" t="s">
        <v>1237</v>
      </c>
      <c r="C384" s="26" t="s">
        <v>1225</v>
      </c>
      <c r="D384" s="26" t="s">
        <v>1225</v>
      </c>
      <c r="E384" s="27">
        <f t="shared" si="16"/>
        <v>45504</v>
      </c>
      <c r="F384" s="50" t="s">
        <v>1238</v>
      </c>
      <c r="G384" s="28" t="s">
        <v>1239</v>
      </c>
      <c r="H384" s="29"/>
      <c r="I384" s="29">
        <v>48240</v>
      </c>
      <c r="J384" s="29">
        <f t="shared" si="17"/>
        <v>-606197.03000000038</v>
      </c>
    </row>
    <row r="385" spans="1:10" ht="15.6" hidden="1" x14ac:dyDescent="0.3">
      <c r="A385" s="26">
        <f t="shared" si="15"/>
        <v>384</v>
      </c>
      <c r="B385" s="26" t="s">
        <v>1240</v>
      </c>
      <c r="C385" s="26" t="s">
        <v>1241</v>
      </c>
      <c r="D385" s="26" t="s">
        <v>1241</v>
      </c>
      <c r="E385" s="27">
        <f t="shared" si="16"/>
        <v>45504</v>
      </c>
      <c r="F385" s="50" t="s">
        <v>1242</v>
      </c>
      <c r="G385" s="28" t="s">
        <v>1243</v>
      </c>
      <c r="H385" s="29">
        <v>76393</v>
      </c>
      <c r="I385" s="29"/>
      <c r="J385" s="29">
        <f t="shared" si="17"/>
        <v>-682590.03000000038</v>
      </c>
    </row>
    <row r="386" spans="1:10" ht="15.6" hidden="1" x14ac:dyDescent="0.3">
      <c r="A386" s="26">
        <f t="shared" ref="A386:A449" si="18">ROW()-1</f>
        <v>385</v>
      </c>
      <c r="B386" s="26" t="s">
        <v>1244</v>
      </c>
      <c r="C386" s="26" t="s">
        <v>1241</v>
      </c>
      <c r="D386" s="26" t="s">
        <v>1241</v>
      </c>
      <c r="E386" s="27">
        <f t="shared" ref="E386:E449" si="19">EOMONTH(D386,0)</f>
        <v>45504</v>
      </c>
      <c r="F386" s="50" t="s">
        <v>1245</v>
      </c>
      <c r="G386" s="28" t="s">
        <v>1246</v>
      </c>
      <c r="H386" s="29"/>
      <c r="I386" s="29">
        <v>5000</v>
      </c>
      <c r="J386" s="29">
        <f t="shared" si="17"/>
        <v>-677590.03000000038</v>
      </c>
    </row>
    <row r="387" spans="1:10" ht="15.6" hidden="1" x14ac:dyDescent="0.3">
      <c r="A387" s="26">
        <f t="shared" si="18"/>
        <v>386</v>
      </c>
      <c r="B387" s="26" t="s">
        <v>1247</v>
      </c>
      <c r="C387" s="26" t="s">
        <v>1241</v>
      </c>
      <c r="D387" s="26" t="s">
        <v>1241</v>
      </c>
      <c r="E387" s="27">
        <f t="shared" si="19"/>
        <v>45504</v>
      </c>
      <c r="F387" s="50" t="s">
        <v>1248</v>
      </c>
      <c r="G387" s="28" t="s">
        <v>1249</v>
      </c>
      <c r="H387" s="29">
        <v>38870</v>
      </c>
      <c r="I387" s="29"/>
      <c r="J387" s="29">
        <f t="shared" si="17"/>
        <v>-716460.03000000038</v>
      </c>
    </row>
    <row r="388" spans="1:10" ht="15.6" hidden="1" x14ac:dyDescent="0.3">
      <c r="A388" s="26">
        <f t="shared" si="18"/>
        <v>387</v>
      </c>
      <c r="B388" s="26" t="s">
        <v>1250</v>
      </c>
      <c r="C388" s="26" t="s">
        <v>1241</v>
      </c>
      <c r="D388" s="26" t="s">
        <v>1241</v>
      </c>
      <c r="E388" s="27">
        <f t="shared" si="19"/>
        <v>45504</v>
      </c>
      <c r="F388" s="50" t="s">
        <v>1251</v>
      </c>
      <c r="G388" s="28" t="s">
        <v>1252</v>
      </c>
      <c r="H388" s="29"/>
      <c r="I388" s="29">
        <v>15680</v>
      </c>
      <c r="J388" s="29">
        <f t="shared" ref="J388:J451" si="20">J387+I388-H388</f>
        <v>-700780.03000000038</v>
      </c>
    </row>
    <row r="389" spans="1:10" ht="15.6" hidden="1" x14ac:dyDescent="0.3">
      <c r="A389" s="26">
        <f t="shared" si="18"/>
        <v>388</v>
      </c>
      <c r="B389" s="26" t="s">
        <v>1253</v>
      </c>
      <c r="C389" s="26" t="s">
        <v>1241</v>
      </c>
      <c r="D389" s="26" t="s">
        <v>1241</v>
      </c>
      <c r="E389" s="27">
        <f t="shared" si="19"/>
        <v>45504</v>
      </c>
      <c r="F389" s="50" t="s">
        <v>1254</v>
      </c>
      <c r="G389" s="28" t="s">
        <v>1255</v>
      </c>
      <c r="H389" s="29"/>
      <c r="I389" s="29">
        <v>15680</v>
      </c>
      <c r="J389" s="29">
        <f t="shared" si="20"/>
        <v>-685100.03000000038</v>
      </c>
    </row>
    <row r="390" spans="1:10" ht="15.6" hidden="1" x14ac:dyDescent="0.3">
      <c r="A390" s="26">
        <f t="shared" si="18"/>
        <v>389</v>
      </c>
      <c r="B390" s="26" t="s">
        <v>1256</v>
      </c>
      <c r="C390" s="26" t="s">
        <v>1241</v>
      </c>
      <c r="D390" s="26" t="s">
        <v>1241</v>
      </c>
      <c r="E390" s="27">
        <f t="shared" si="19"/>
        <v>45504</v>
      </c>
      <c r="F390" s="50" t="s">
        <v>1257</v>
      </c>
      <c r="G390" s="28" t="s">
        <v>1258</v>
      </c>
      <c r="H390" s="29">
        <v>343000</v>
      </c>
      <c r="I390" s="29"/>
      <c r="J390" s="29">
        <f t="shared" si="20"/>
        <v>-1028100.0300000004</v>
      </c>
    </row>
    <row r="391" spans="1:10" ht="15.6" hidden="1" x14ac:dyDescent="0.3">
      <c r="A391" s="26">
        <f t="shared" si="18"/>
        <v>390</v>
      </c>
      <c r="B391" s="26" t="s">
        <v>1259</v>
      </c>
      <c r="C391" s="26" t="s">
        <v>1241</v>
      </c>
      <c r="D391" s="26" t="s">
        <v>1241</v>
      </c>
      <c r="E391" s="27">
        <f t="shared" si="19"/>
        <v>45504</v>
      </c>
      <c r="F391" s="50" t="s">
        <v>1260</v>
      </c>
      <c r="G391" s="28" t="s">
        <v>1261</v>
      </c>
      <c r="H391" s="29"/>
      <c r="I391" s="29">
        <v>110638.48</v>
      </c>
      <c r="J391" s="29">
        <f t="shared" si="20"/>
        <v>-917461.5500000004</v>
      </c>
    </row>
    <row r="392" spans="1:10" ht="15.6" hidden="1" x14ac:dyDescent="0.3">
      <c r="A392" s="26">
        <f t="shared" si="18"/>
        <v>391</v>
      </c>
      <c r="B392" s="26" t="s">
        <v>1262</v>
      </c>
      <c r="C392" s="26" t="s">
        <v>1241</v>
      </c>
      <c r="D392" s="26" t="s">
        <v>1241</v>
      </c>
      <c r="E392" s="27">
        <f t="shared" si="19"/>
        <v>45504</v>
      </c>
      <c r="F392" s="50" t="s">
        <v>1263</v>
      </c>
      <c r="G392" s="28" t="s">
        <v>1264</v>
      </c>
      <c r="H392" s="29">
        <v>2901</v>
      </c>
      <c r="I392" s="29"/>
      <c r="J392" s="29">
        <f t="shared" si="20"/>
        <v>-920362.5500000004</v>
      </c>
    </row>
    <row r="393" spans="1:10" ht="15.6" hidden="1" x14ac:dyDescent="0.3">
      <c r="A393" s="26">
        <f t="shared" si="18"/>
        <v>392</v>
      </c>
      <c r="B393" s="26" t="s">
        <v>1265</v>
      </c>
      <c r="C393" s="26" t="s">
        <v>1241</v>
      </c>
      <c r="D393" s="26" t="s">
        <v>1266</v>
      </c>
      <c r="E393" s="27">
        <f t="shared" si="19"/>
        <v>45504</v>
      </c>
      <c r="F393" s="50" t="s">
        <v>1267</v>
      </c>
      <c r="G393" s="28" t="s">
        <v>1268</v>
      </c>
      <c r="H393" s="29"/>
      <c r="I393" s="29">
        <v>28000</v>
      </c>
      <c r="J393" s="29">
        <f t="shared" si="20"/>
        <v>-892362.5500000004</v>
      </c>
    </row>
    <row r="394" spans="1:10" ht="15.6" hidden="1" x14ac:dyDescent="0.3">
      <c r="A394" s="26">
        <f t="shared" si="18"/>
        <v>393</v>
      </c>
      <c r="B394" s="26" t="s">
        <v>1269</v>
      </c>
      <c r="C394" s="26" t="s">
        <v>1266</v>
      </c>
      <c r="D394" s="26" t="s">
        <v>1266</v>
      </c>
      <c r="E394" s="27">
        <f t="shared" si="19"/>
        <v>45504</v>
      </c>
      <c r="F394" s="50" t="s">
        <v>1270</v>
      </c>
      <c r="G394" s="28" t="s">
        <v>1271</v>
      </c>
      <c r="H394" s="29"/>
      <c r="I394" s="29">
        <v>46000</v>
      </c>
      <c r="J394" s="29">
        <f t="shared" si="20"/>
        <v>-846362.5500000004</v>
      </c>
    </row>
    <row r="395" spans="1:10" ht="15.6" hidden="1" x14ac:dyDescent="0.3">
      <c r="A395" s="26">
        <f t="shared" si="18"/>
        <v>394</v>
      </c>
      <c r="B395" s="26" t="s">
        <v>1272</v>
      </c>
      <c r="C395" s="26" t="s">
        <v>1266</v>
      </c>
      <c r="D395" s="26" t="s">
        <v>1266</v>
      </c>
      <c r="E395" s="27">
        <f t="shared" si="19"/>
        <v>45504</v>
      </c>
      <c r="F395" s="50" t="s">
        <v>1273</v>
      </c>
      <c r="G395" s="28" t="s">
        <v>1274</v>
      </c>
      <c r="H395" s="29"/>
      <c r="I395" s="29">
        <v>15550.48</v>
      </c>
      <c r="J395" s="29">
        <f t="shared" si="20"/>
        <v>-830812.07000000041</v>
      </c>
    </row>
    <row r="396" spans="1:10" ht="15.6" hidden="1" x14ac:dyDescent="0.3">
      <c r="A396" s="26">
        <f t="shared" si="18"/>
        <v>395</v>
      </c>
      <c r="B396" s="26" t="s">
        <v>1275</v>
      </c>
      <c r="C396" s="26" t="s">
        <v>1276</v>
      </c>
      <c r="D396" s="26" t="s">
        <v>1276</v>
      </c>
      <c r="E396" s="27">
        <f t="shared" si="19"/>
        <v>45504</v>
      </c>
      <c r="F396" s="50" t="s">
        <v>1277</v>
      </c>
      <c r="G396" s="28" t="s">
        <v>1278</v>
      </c>
      <c r="H396" s="29"/>
      <c r="I396" s="29">
        <v>5000</v>
      </c>
      <c r="J396" s="29">
        <f t="shared" si="20"/>
        <v>-825812.07000000041</v>
      </c>
    </row>
    <row r="397" spans="1:10" ht="15.6" hidden="1" x14ac:dyDescent="0.3">
      <c r="A397" s="26">
        <f t="shared" si="18"/>
        <v>396</v>
      </c>
      <c r="B397" s="26" t="s">
        <v>1279</v>
      </c>
      <c r="C397" s="26" t="s">
        <v>1276</v>
      </c>
      <c r="D397" s="26" t="s">
        <v>1276</v>
      </c>
      <c r="E397" s="27">
        <f t="shared" si="19"/>
        <v>45504</v>
      </c>
      <c r="F397" s="50" t="s">
        <v>1280</v>
      </c>
      <c r="G397" s="28" t="s">
        <v>1281</v>
      </c>
      <c r="H397" s="29"/>
      <c r="I397" s="29">
        <v>26800</v>
      </c>
      <c r="J397" s="29">
        <f t="shared" si="20"/>
        <v>-799012.07000000041</v>
      </c>
    </row>
    <row r="398" spans="1:10" ht="15.6" hidden="1" x14ac:dyDescent="0.3">
      <c r="A398" s="26">
        <f t="shared" si="18"/>
        <v>397</v>
      </c>
      <c r="B398" s="26" t="s">
        <v>1282</v>
      </c>
      <c r="C398" s="26" t="s">
        <v>1276</v>
      </c>
      <c r="D398" s="26" t="s">
        <v>1276</v>
      </c>
      <c r="E398" s="27">
        <f t="shared" si="19"/>
        <v>45504</v>
      </c>
      <c r="F398" s="50" t="s">
        <v>1283</v>
      </c>
      <c r="G398" s="28" t="s">
        <v>1284</v>
      </c>
      <c r="H398" s="29"/>
      <c r="I398" s="29">
        <v>15680</v>
      </c>
      <c r="J398" s="29">
        <f t="shared" si="20"/>
        <v>-783332.07000000041</v>
      </c>
    </row>
    <row r="399" spans="1:10" ht="15.6" hidden="1" x14ac:dyDescent="0.3">
      <c r="A399" s="26">
        <f t="shared" si="18"/>
        <v>398</v>
      </c>
      <c r="B399" s="26" t="s">
        <v>1285</v>
      </c>
      <c r="C399" s="26" t="s">
        <v>1276</v>
      </c>
      <c r="D399" s="26" t="s">
        <v>1276</v>
      </c>
      <c r="E399" s="27">
        <f t="shared" si="19"/>
        <v>45504</v>
      </c>
      <c r="F399" s="50" t="s">
        <v>1286</v>
      </c>
      <c r="G399" s="28" t="s">
        <v>1287</v>
      </c>
      <c r="H399" s="29"/>
      <c r="I399" s="29">
        <v>26880</v>
      </c>
      <c r="J399" s="29">
        <f t="shared" si="20"/>
        <v>-756452.07000000041</v>
      </c>
    </row>
    <row r="400" spans="1:10" ht="15.6" hidden="1" x14ac:dyDescent="0.3">
      <c r="A400" s="26">
        <f t="shared" si="18"/>
        <v>399</v>
      </c>
      <c r="B400" s="26" t="s">
        <v>1288</v>
      </c>
      <c r="C400" s="26" t="s">
        <v>1276</v>
      </c>
      <c r="D400" s="26" t="s">
        <v>1276</v>
      </c>
      <c r="E400" s="27">
        <f t="shared" si="19"/>
        <v>45504</v>
      </c>
      <c r="F400" s="50" t="s">
        <v>1289</v>
      </c>
      <c r="G400" s="32" t="s">
        <v>1290</v>
      </c>
      <c r="H400" s="33">
        <v>50000</v>
      </c>
      <c r="I400" s="29"/>
      <c r="J400" s="29">
        <f t="shared" si="20"/>
        <v>-806452.07000000041</v>
      </c>
    </row>
    <row r="401" spans="1:10" ht="15.6" hidden="1" x14ac:dyDescent="0.3">
      <c r="A401" s="26">
        <f t="shared" si="18"/>
        <v>400</v>
      </c>
      <c r="B401" s="26" t="s">
        <v>1291</v>
      </c>
      <c r="C401" s="26" t="s">
        <v>1276</v>
      </c>
      <c r="D401" s="26" t="s">
        <v>1276</v>
      </c>
      <c r="E401" s="27">
        <f t="shared" si="19"/>
        <v>45504</v>
      </c>
      <c r="F401" s="50" t="s">
        <v>1292</v>
      </c>
      <c r="G401" s="28" t="s">
        <v>1293</v>
      </c>
      <c r="H401" s="29"/>
      <c r="I401" s="29">
        <v>77831.75</v>
      </c>
      <c r="J401" s="29">
        <f t="shared" si="20"/>
        <v>-728620.32000000041</v>
      </c>
    </row>
    <row r="402" spans="1:10" ht="15.6" hidden="1" x14ac:dyDescent="0.3">
      <c r="A402" s="26">
        <f t="shared" si="18"/>
        <v>401</v>
      </c>
      <c r="B402" s="26" t="s">
        <v>1294</v>
      </c>
      <c r="C402" s="26" t="s">
        <v>1276</v>
      </c>
      <c r="D402" s="26" t="s">
        <v>1276</v>
      </c>
      <c r="E402" s="27">
        <f t="shared" si="19"/>
        <v>45504</v>
      </c>
      <c r="F402" s="50" t="s">
        <v>1295</v>
      </c>
      <c r="G402" s="28" t="s">
        <v>1296</v>
      </c>
      <c r="H402" s="29"/>
      <c r="I402" s="29">
        <v>454132.35</v>
      </c>
      <c r="J402" s="29">
        <f t="shared" si="20"/>
        <v>-274487.97000000044</v>
      </c>
    </row>
    <row r="403" spans="1:10" ht="15.6" hidden="1" x14ac:dyDescent="0.3">
      <c r="A403" s="26">
        <f t="shared" si="18"/>
        <v>402</v>
      </c>
      <c r="B403" s="26" t="s">
        <v>1297</v>
      </c>
      <c r="C403" s="26" t="s">
        <v>1276</v>
      </c>
      <c r="D403" s="26" t="s">
        <v>1276</v>
      </c>
      <c r="E403" s="27">
        <f t="shared" si="19"/>
        <v>45504</v>
      </c>
      <c r="F403" s="50" t="s">
        <v>1298</v>
      </c>
      <c r="G403" s="28" t="s">
        <v>1299</v>
      </c>
      <c r="H403" s="29"/>
      <c r="I403" s="29">
        <v>15680</v>
      </c>
      <c r="J403" s="29">
        <f t="shared" si="20"/>
        <v>-258807.97000000044</v>
      </c>
    </row>
    <row r="404" spans="1:10" ht="15.6" hidden="1" x14ac:dyDescent="0.3">
      <c r="A404" s="26">
        <f t="shared" si="18"/>
        <v>403</v>
      </c>
      <c r="B404" s="26" t="s">
        <v>1300</v>
      </c>
      <c r="C404" s="26" t="s">
        <v>1276</v>
      </c>
      <c r="D404" s="26" t="s">
        <v>1276</v>
      </c>
      <c r="E404" s="27">
        <f t="shared" si="19"/>
        <v>45504</v>
      </c>
      <c r="F404" s="50" t="s">
        <v>1301</v>
      </c>
      <c r="G404" s="28" t="s">
        <v>1302</v>
      </c>
      <c r="H404" s="29"/>
      <c r="I404" s="29">
        <v>15680</v>
      </c>
      <c r="J404" s="29">
        <f t="shared" si="20"/>
        <v>-243127.97000000044</v>
      </c>
    </row>
    <row r="405" spans="1:10" ht="15.6" hidden="1" x14ac:dyDescent="0.3">
      <c r="A405" s="26">
        <f t="shared" si="18"/>
        <v>404</v>
      </c>
      <c r="B405" s="26" t="s">
        <v>1303</v>
      </c>
      <c r="C405" s="26" t="s">
        <v>1276</v>
      </c>
      <c r="D405" s="26" t="s">
        <v>1276</v>
      </c>
      <c r="E405" s="27">
        <f t="shared" si="19"/>
        <v>45504</v>
      </c>
      <c r="F405" s="50" t="s">
        <v>1304</v>
      </c>
      <c r="G405" s="28" t="s">
        <v>1305</v>
      </c>
      <c r="H405" s="29"/>
      <c r="I405" s="29">
        <v>15680</v>
      </c>
      <c r="J405" s="29">
        <f t="shared" si="20"/>
        <v>-227447.97000000044</v>
      </c>
    </row>
    <row r="406" spans="1:10" ht="15.6" hidden="1" x14ac:dyDescent="0.3">
      <c r="A406" s="26">
        <f t="shared" si="18"/>
        <v>405</v>
      </c>
      <c r="B406" s="26" t="s">
        <v>1306</v>
      </c>
      <c r="C406" s="26" t="s">
        <v>1276</v>
      </c>
      <c r="D406" s="26" t="s">
        <v>1276</v>
      </c>
      <c r="E406" s="27">
        <f t="shared" si="19"/>
        <v>45504</v>
      </c>
      <c r="F406" s="50" t="s">
        <v>1307</v>
      </c>
      <c r="G406" s="28" t="s">
        <v>1308</v>
      </c>
      <c r="H406" s="29"/>
      <c r="I406" s="29">
        <v>15120</v>
      </c>
      <c r="J406" s="29">
        <f t="shared" si="20"/>
        <v>-212327.97000000044</v>
      </c>
    </row>
    <row r="407" spans="1:10" ht="15.6" hidden="1" x14ac:dyDescent="0.3">
      <c r="A407" s="26">
        <f t="shared" si="18"/>
        <v>406</v>
      </c>
      <c r="B407" s="26" t="s">
        <v>1309</v>
      </c>
      <c r="C407" s="26" t="s">
        <v>1276</v>
      </c>
      <c r="D407" s="26" t="s">
        <v>1276</v>
      </c>
      <c r="E407" s="27">
        <f t="shared" si="19"/>
        <v>45504</v>
      </c>
      <c r="F407" s="50" t="s">
        <v>1310</v>
      </c>
      <c r="G407" s="28" t="s">
        <v>1311</v>
      </c>
      <c r="H407" s="29"/>
      <c r="I407" s="29">
        <v>15680</v>
      </c>
      <c r="J407" s="29">
        <f t="shared" si="20"/>
        <v>-196647.97000000044</v>
      </c>
    </row>
    <row r="408" spans="1:10" ht="15.6" hidden="1" x14ac:dyDescent="0.3">
      <c r="A408" s="26">
        <f t="shared" si="18"/>
        <v>407</v>
      </c>
      <c r="B408" s="26" t="s">
        <v>1312</v>
      </c>
      <c r="C408" s="26" t="s">
        <v>1276</v>
      </c>
      <c r="D408" s="26" t="s">
        <v>1276</v>
      </c>
      <c r="E408" s="27">
        <f t="shared" si="19"/>
        <v>45504</v>
      </c>
      <c r="F408" s="50" t="s">
        <v>1313</v>
      </c>
      <c r="G408" s="28" t="s">
        <v>1314</v>
      </c>
      <c r="H408" s="29"/>
      <c r="I408" s="29">
        <v>26880</v>
      </c>
      <c r="J408" s="29">
        <f t="shared" si="20"/>
        <v>-169767.97000000044</v>
      </c>
    </row>
    <row r="409" spans="1:10" ht="15.6" hidden="1" x14ac:dyDescent="0.3">
      <c r="A409" s="26">
        <f t="shared" si="18"/>
        <v>408</v>
      </c>
      <c r="B409" s="26" t="s">
        <v>1315</v>
      </c>
      <c r="C409" s="26" t="s">
        <v>1276</v>
      </c>
      <c r="D409" s="26" t="s">
        <v>1276</v>
      </c>
      <c r="E409" s="27">
        <f t="shared" si="19"/>
        <v>45504</v>
      </c>
      <c r="F409" s="50" t="s">
        <v>1316</v>
      </c>
      <c r="G409" s="28" t="s">
        <v>1317</v>
      </c>
      <c r="H409" s="29"/>
      <c r="I409" s="29">
        <v>15680</v>
      </c>
      <c r="J409" s="29">
        <f t="shared" si="20"/>
        <v>-154087.97000000044</v>
      </c>
    </row>
    <row r="410" spans="1:10" ht="15.6" hidden="1" x14ac:dyDescent="0.3">
      <c r="A410" s="26">
        <f t="shared" si="18"/>
        <v>409</v>
      </c>
      <c r="B410" s="26" t="s">
        <v>1318</v>
      </c>
      <c r="C410" s="26" t="s">
        <v>1276</v>
      </c>
      <c r="D410" s="26" t="s">
        <v>1276</v>
      </c>
      <c r="E410" s="27">
        <f t="shared" si="19"/>
        <v>45504</v>
      </c>
      <c r="F410" s="50" t="s">
        <v>1319</v>
      </c>
      <c r="G410" s="28" t="s">
        <v>1320</v>
      </c>
      <c r="H410" s="29"/>
      <c r="I410" s="29">
        <v>15680</v>
      </c>
      <c r="J410" s="29">
        <f t="shared" si="20"/>
        <v>-138407.97000000044</v>
      </c>
    </row>
    <row r="411" spans="1:10" ht="15.6" hidden="1" x14ac:dyDescent="0.3">
      <c r="A411" s="26">
        <f t="shared" si="18"/>
        <v>410</v>
      </c>
      <c r="B411" s="26" t="s">
        <v>1321</v>
      </c>
      <c r="C411" s="26" t="s">
        <v>1276</v>
      </c>
      <c r="D411" s="26" t="s">
        <v>1276</v>
      </c>
      <c r="E411" s="27">
        <f t="shared" si="19"/>
        <v>45504</v>
      </c>
      <c r="F411" s="50" t="s">
        <v>1322</v>
      </c>
      <c r="G411" s="28" t="s">
        <v>1323</v>
      </c>
      <c r="H411" s="29"/>
      <c r="I411" s="29">
        <v>15680</v>
      </c>
      <c r="J411" s="29">
        <f t="shared" si="20"/>
        <v>-122727.97000000044</v>
      </c>
    </row>
    <row r="412" spans="1:10" ht="15.6" hidden="1" x14ac:dyDescent="0.3">
      <c r="A412" s="26">
        <f t="shared" si="18"/>
        <v>411</v>
      </c>
      <c r="B412" s="26" t="s">
        <v>1324</v>
      </c>
      <c r="C412" s="26" t="s">
        <v>1276</v>
      </c>
      <c r="D412" s="26" t="s">
        <v>1276</v>
      </c>
      <c r="E412" s="27">
        <f t="shared" si="19"/>
        <v>45504</v>
      </c>
      <c r="F412" s="50" t="s">
        <v>1325</v>
      </c>
      <c r="G412" s="28" t="s">
        <v>1326</v>
      </c>
      <c r="H412" s="29"/>
      <c r="I412" s="29">
        <v>32480</v>
      </c>
      <c r="J412" s="29">
        <f t="shared" si="20"/>
        <v>-90247.970000000438</v>
      </c>
    </row>
    <row r="413" spans="1:10" ht="15.6" hidden="1" x14ac:dyDescent="0.3">
      <c r="A413" s="26">
        <f t="shared" si="18"/>
        <v>412</v>
      </c>
      <c r="B413" s="26" t="s">
        <v>1327</v>
      </c>
      <c r="C413" s="26" t="s">
        <v>1276</v>
      </c>
      <c r="D413" s="26" t="s">
        <v>1276</v>
      </c>
      <c r="E413" s="27">
        <f t="shared" si="19"/>
        <v>45504</v>
      </c>
      <c r="F413" s="50" t="s">
        <v>1328</v>
      </c>
      <c r="G413" s="28" t="s">
        <v>1329</v>
      </c>
      <c r="H413" s="29"/>
      <c r="I413" s="29">
        <v>26864</v>
      </c>
      <c r="J413" s="29">
        <f t="shared" si="20"/>
        <v>-63383.970000000438</v>
      </c>
    </row>
    <row r="414" spans="1:10" ht="15.6" hidden="1" x14ac:dyDescent="0.3">
      <c r="A414" s="26">
        <f t="shared" si="18"/>
        <v>413</v>
      </c>
      <c r="B414" s="26" t="s">
        <v>1330</v>
      </c>
      <c r="C414" s="26" t="s">
        <v>1276</v>
      </c>
      <c r="D414" s="26" t="s">
        <v>1276</v>
      </c>
      <c r="E414" s="27">
        <f t="shared" si="19"/>
        <v>45504</v>
      </c>
      <c r="F414" s="50" t="s">
        <v>1331</v>
      </c>
      <c r="G414" s="28" t="s">
        <v>1332</v>
      </c>
      <c r="H414" s="29"/>
      <c r="I414" s="29">
        <v>15680</v>
      </c>
      <c r="J414" s="29">
        <f t="shared" si="20"/>
        <v>-47703.970000000438</v>
      </c>
    </row>
    <row r="415" spans="1:10" ht="15.6" hidden="1" x14ac:dyDescent="0.3">
      <c r="A415" s="26">
        <f t="shared" si="18"/>
        <v>414</v>
      </c>
      <c r="B415" s="26" t="s">
        <v>1333</v>
      </c>
      <c r="C415" s="26" t="s">
        <v>1334</v>
      </c>
      <c r="D415" s="26" t="s">
        <v>1334</v>
      </c>
      <c r="E415" s="27">
        <f t="shared" si="19"/>
        <v>45504</v>
      </c>
      <c r="F415" s="50" t="s">
        <v>1335</v>
      </c>
      <c r="G415" s="28" t="s">
        <v>1336</v>
      </c>
      <c r="H415" s="29">
        <v>9168</v>
      </c>
      <c r="I415" s="29"/>
      <c r="J415" s="29">
        <f t="shared" si="20"/>
        <v>-56871.970000000438</v>
      </c>
    </row>
    <row r="416" spans="1:10" ht="15.6" hidden="1" x14ac:dyDescent="0.3">
      <c r="A416" s="26">
        <f t="shared" si="18"/>
        <v>415</v>
      </c>
      <c r="B416" s="26" t="s">
        <v>1337</v>
      </c>
      <c r="C416" s="26" t="s">
        <v>1334</v>
      </c>
      <c r="D416" s="26" t="s">
        <v>1334</v>
      </c>
      <c r="E416" s="27">
        <f t="shared" si="19"/>
        <v>45504</v>
      </c>
      <c r="F416" s="50" t="s">
        <v>1338</v>
      </c>
      <c r="G416" s="28" t="s">
        <v>1339</v>
      </c>
      <c r="H416" s="29">
        <v>9168</v>
      </c>
      <c r="I416" s="29"/>
      <c r="J416" s="29">
        <f t="shared" si="20"/>
        <v>-66039.970000000438</v>
      </c>
    </row>
    <row r="417" spans="1:10" ht="15.6" hidden="1" x14ac:dyDescent="0.3">
      <c r="A417" s="26">
        <f t="shared" si="18"/>
        <v>416</v>
      </c>
      <c r="B417" s="26" t="s">
        <v>1340</v>
      </c>
      <c r="C417" s="26" t="s">
        <v>1334</v>
      </c>
      <c r="D417" s="26" t="s">
        <v>1334</v>
      </c>
      <c r="E417" s="27">
        <f t="shared" si="19"/>
        <v>45504</v>
      </c>
      <c r="F417" s="50" t="s">
        <v>1341</v>
      </c>
      <c r="G417" s="28" t="s">
        <v>1342</v>
      </c>
      <c r="H417" s="29"/>
      <c r="I417" s="29">
        <v>28000</v>
      </c>
      <c r="J417" s="29">
        <f t="shared" si="20"/>
        <v>-38039.970000000438</v>
      </c>
    </row>
    <row r="418" spans="1:10" ht="15.6" hidden="1" x14ac:dyDescent="0.3">
      <c r="A418" s="26">
        <f t="shared" si="18"/>
        <v>417</v>
      </c>
      <c r="B418" s="26" t="s">
        <v>1343</v>
      </c>
      <c r="C418" s="26" t="s">
        <v>1334</v>
      </c>
      <c r="D418" s="26" t="s">
        <v>1334</v>
      </c>
      <c r="E418" s="27">
        <f t="shared" si="19"/>
        <v>45504</v>
      </c>
      <c r="F418" s="50" t="s">
        <v>1344</v>
      </c>
      <c r="G418" s="28" t="s">
        <v>1345</v>
      </c>
      <c r="H418" s="29"/>
      <c r="I418" s="29">
        <v>10000</v>
      </c>
      <c r="J418" s="29">
        <f t="shared" si="20"/>
        <v>-28039.970000000438</v>
      </c>
    </row>
    <row r="419" spans="1:10" ht="15.6" hidden="1" x14ac:dyDescent="0.3">
      <c r="A419" s="26">
        <f t="shared" si="18"/>
        <v>418</v>
      </c>
      <c r="B419" s="26" t="s">
        <v>1346</v>
      </c>
      <c r="C419" s="26" t="s">
        <v>1334</v>
      </c>
      <c r="D419" s="26" t="s">
        <v>1334</v>
      </c>
      <c r="E419" s="27">
        <f t="shared" si="19"/>
        <v>45504</v>
      </c>
      <c r="F419" s="50" t="s">
        <v>1347</v>
      </c>
      <c r="G419" s="28" t="s">
        <v>1348</v>
      </c>
      <c r="H419" s="29"/>
      <c r="I419" s="29">
        <v>175195.6</v>
      </c>
      <c r="J419" s="29">
        <f t="shared" si="20"/>
        <v>147155.62999999957</v>
      </c>
    </row>
    <row r="420" spans="1:10" ht="15.6" hidden="1" x14ac:dyDescent="0.3">
      <c r="A420" s="26">
        <f t="shared" si="18"/>
        <v>419</v>
      </c>
      <c r="B420" s="26" t="s">
        <v>1349</v>
      </c>
      <c r="C420" s="26" t="s">
        <v>1334</v>
      </c>
      <c r="D420" s="26" t="s">
        <v>1334</v>
      </c>
      <c r="E420" s="27">
        <f t="shared" si="19"/>
        <v>45504</v>
      </c>
      <c r="F420" s="50" t="s">
        <v>1350</v>
      </c>
      <c r="G420" s="28" t="s">
        <v>1351</v>
      </c>
      <c r="H420" s="29"/>
      <c r="I420" s="29">
        <v>48240</v>
      </c>
      <c r="J420" s="29">
        <f t="shared" si="20"/>
        <v>195395.62999999957</v>
      </c>
    </row>
    <row r="421" spans="1:10" ht="15.6" hidden="1" x14ac:dyDescent="0.3">
      <c r="A421" s="26">
        <f t="shared" si="18"/>
        <v>420</v>
      </c>
      <c r="B421" s="26" t="s">
        <v>1352</v>
      </c>
      <c r="C421" s="26" t="s">
        <v>1334</v>
      </c>
      <c r="D421" s="26" t="s">
        <v>1334</v>
      </c>
      <c r="E421" s="27">
        <f t="shared" si="19"/>
        <v>45504</v>
      </c>
      <c r="F421" s="50" t="s">
        <v>1353</v>
      </c>
      <c r="G421" s="28" t="s">
        <v>1354</v>
      </c>
      <c r="H421" s="29"/>
      <c r="I421" s="29">
        <v>15680</v>
      </c>
      <c r="J421" s="29">
        <f t="shared" si="20"/>
        <v>211075.62999999957</v>
      </c>
    </row>
    <row r="422" spans="1:10" ht="15.6" hidden="1" x14ac:dyDescent="0.3">
      <c r="A422" s="26">
        <f t="shared" si="18"/>
        <v>421</v>
      </c>
      <c r="B422" s="26" t="s">
        <v>1355</v>
      </c>
      <c r="C422" s="26" t="s">
        <v>1334</v>
      </c>
      <c r="D422" s="26" t="s">
        <v>1334</v>
      </c>
      <c r="E422" s="27">
        <f t="shared" si="19"/>
        <v>45504</v>
      </c>
      <c r="F422" s="50" t="s">
        <v>1356</v>
      </c>
      <c r="G422" s="28" t="s">
        <v>1357</v>
      </c>
      <c r="H422" s="29"/>
      <c r="I422" s="29">
        <v>37946.129999999997</v>
      </c>
      <c r="J422" s="29">
        <f t="shared" si="20"/>
        <v>249021.75999999957</v>
      </c>
    </row>
    <row r="423" spans="1:10" ht="15.6" hidden="1" x14ac:dyDescent="0.3">
      <c r="A423" s="26">
        <f t="shared" si="18"/>
        <v>422</v>
      </c>
      <c r="B423" s="26" t="s">
        <v>1358</v>
      </c>
      <c r="C423" s="26" t="s">
        <v>1334</v>
      </c>
      <c r="D423" s="26" t="s">
        <v>1334</v>
      </c>
      <c r="E423" s="27">
        <f t="shared" si="19"/>
        <v>45504</v>
      </c>
      <c r="F423" s="50" t="s">
        <v>1359</v>
      </c>
      <c r="G423" s="28" t="s">
        <v>1360</v>
      </c>
      <c r="H423" s="29"/>
      <c r="I423" s="29">
        <v>28000</v>
      </c>
      <c r="J423" s="29">
        <f t="shared" si="20"/>
        <v>277021.75999999954</v>
      </c>
    </row>
    <row r="424" spans="1:10" ht="15.6" hidden="1" x14ac:dyDescent="0.3">
      <c r="A424" s="26">
        <f t="shared" si="18"/>
        <v>423</v>
      </c>
      <c r="B424" s="26" t="s">
        <v>1361</v>
      </c>
      <c r="C424" s="26" t="s">
        <v>1334</v>
      </c>
      <c r="D424" s="26" t="s">
        <v>1334</v>
      </c>
      <c r="E424" s="27">
        <f t="shared" si="19"/>
        <v>45504</v>
      </c>
      <c r="F424" s="50" t="s">
        <v>1362</v>
      </c>
      <c r="G424" s="28" t="s">
        <v>1363</v>
      </c>
      <c r="H424" s="29"/>
      <c r="I424" s="29">
        <v>10000</v>
      </c>
      <c r="J424" s="29">
        <f t="shared" si="20"/>
        <v>287021.75999999954</v>
      </c>
    </row>
    <row r="425" spans="1:10" ht="15.6" hidden="1" x14ac:dyDescent="0.3">
      <c r="A425" s="26">
        <f t="shared" si="18"/>
        <v>424</v>
      </c>
      <c r="B425" s="26" t="s">
        <v>1364</v>
      </c>
      <c r="C425" s="26" t="s">
        <v>1334</v>
      </c>
      <c r="D425" s="26" t="s">
        <v>1334</v>
      </c>
      <c r="E425" s="27">
        <f t="shared" si="19"/>
        <v>45504</v>
      </c>
      <c r="F425" s="50" t="s">
        <v>1365</v>
      </c>
      <c r="G425" s="28" t="s">
        <v>1366</v>
      </c>
      <c r="H425" s="29"/>
      <c r="I425" s="29">
        <v>15680</v>
      </c>
      <c r="J425" s="29">
        <f t="shared" si="20"/>
        <v>302701.75999999954</v>
      </c>
    </row>
    <row r="426" spans="1:10" ht="15.6" hidden="1" x14ac:dyDescent="0.3">
      <c r="A426" s="26">
        <f t="shared" si="18"/>
        <v>425</v>
      </c>
      <c r="B426" s="26" t="s">
        <v>1367</v>
      </c>
      <c r="C426" s="26" t="s">
        <v>1334</v>
      </c>
      <c r="D426" s="26" t="s">
        <v>1334</v>
      </c>
      <c r="E426" s="27">
        <f t="shared" si="19"/>
        <v>45504</v>
      </c>
      <c r="F426" s="50" t="s">
        <v>1368</v>
      </c>
      <c r="G426" s="28" t="s">
        <v>1369</v>
      </c>
      <c r="H426" s="29"/>
      <c r="I426" s="29">
        <v>28000</v>
      </c>
      <c r="J426" s="29">
        <f t="shared" si="20"/>
        <v>330701.75999999954</v>
      </c>
    </row>
    <row r="427" spans="1:10" ht="15.6" hidden="1" x14ac:dyDescent="0.3">
      <c r="A427" s="26">
        <f t="shared" si="18"/>
        <v>426</v>
      </c>
      <c r="B427" s="26" t="s">
        <v>1370</v>
      </c>
      <c r="C427" s="26" t="s">
        <v>1334</v>
      </c>
      <c r="D427" s="26" t="s">
        <v>1334</v>
      </c>
      <c r="E427" s="27">
        <f t="shared" si="19"/>
        <v>45504</v>
      </c>
      <c r="F427" s="50" t="s">
        <v>1371</v>
      </c>
      <c r="G427" s="28" t="s">
        <v>1372</v>
      </c>
      <c r="H427" s="29"/>
      <c r="I427" s="29">
        <v>5000</v>
      </c>
      <c r="J427" s="29">
        <f t="shared" si="20"/>
        <v>335701.75999999954</v>
      </c>
    </row>
    <row r="428" spans="1:10" ht="15.6" hidden="1" x14ac:dyDescent="0.3">
      <c r="A428" s="26">
        <f t="shared" si="18"/>
        <v>427</v>
      </c>
      <c r="B428" s="26" t="s">
        <v>1373</v>
      </c>
      <c r="C428" s="26" t="s">
        <v>1334</v>
      </c>
      <c r="D428" s="26" t="s">
        <v>1334</v>
      </c>
      <c r="E428" s="27">
        <f t="shared" si="19"/>
        <v>45504</v>
      </c>
      <c r="F428" s="50" t="s">
        <v>1374</v>
      </c>
      <c r="G428" s="28" t="s">
        <v>1375</v>
      </c>
      <c r="H428" s="29"/>
      <c r="I428" s="29">
        <v>15680</v>
      </c>
      <c r="J428" s="29">
        <f t="shared" si="20"/>
        <v>351381.75999999954</v>
      </c>
    </row>
    <row r="429" spans="1:10" ht="15.6" hidden="1" x14ac:dyDescent="0.3">
      <c r="A429" s="26">
        <f t="shared" si="18"/>
        <v>428</v>
      </c>
      <c r="B429" s="26" t="s">
        <v>1376</v>
      </c>
      <c r="C429" s="26" t="s">
        <v>1334</v>
      </c>
      <c r="D429" s="26" t="s">
        <v>1334</v>
      </c>
      <c r="E429" s="27">
        <f t="shared" si="19"/>
        <v>45504</v>
      </c>
      <c r="F429" s="50" t="s">
        <v>1377</v>
      </c>
      <c r="G429" s="28" t="s">
        <v>1378</v>
      </c>
      <c r="H429" s="29"/>
      <c r="I429" s="29">
        <v>28600</v>
      </c>
      <c r="J429" s="29">
        <f t="shared" si="20"/>
        <v>379981.75999999954</v>
      </c>
    </row>
    <row r="430" spans="1:10" ht="15.6" hidden="1" x14ac:dyDescent="0.3">
      <c r="A430" s="26">
        <f t="shared" si="18"/>
        <v>429</v>
      </c>
      <c r="B430" s="26" t="s">
        <v>1379</v>
      </c>
      <c r="C430" s="26" t="s">
        <v>1334</v>
      </c>
      <c r="D430" s="26" t="s">
        <v>1334</v>
      </c>
      <c r="E430" s="27">
        <f t="shared" si="19"/>
        <v>45504</v>
      </c>
      <c r="F430" s="50" t="s">
        <v>1380</v>
      </c>
      <c r="G430" s="28" t="s">
        <v>1381</v>
      </c>
      <c r="H430" s="29"/>
      <c r="I430" s="29">
        <v>15680</v>
      </c>
      <c r="J430" s="29">
        <f t="shared" si="20"/>
        <v>395661.75999999954</v>
      </c>
    </row>
    <row r="431" spans="1:10" ht="15.6" hidden="1" x14ac:dyDescent="0.3">
      <c r="A431" s="26">
        <f t="shared" si="18"/>
        <v>430</v>
      </c>
      <c r="B431" s="26" t="s">
        <v>1382</v>
      </c>
      <c r="C431" s="26" t="s">
        <v>1383</v>
      </c>
      <c r="D431" s="26" t="s">
        <v>1383</v>
      </c>
      <c r="E431" s="27">
        <f t="shared" si="19"/>
        <v>45504</v>
      </c>
      <c r="F431" s="50" t="s">
        <v>1384</v>
      </c>
      <c r="G431" s="28" t="s">
        <v>1385</v>
      </c>
      <c r="H431" s="29"/>
      <c r="I431" s="29">
        <v>28000</v>
      </c>
      <c r="J431" s="29">
        <f t="shared" si="20"/>
        <v>423661.75999999954</v>
      </c>
    </row>
    <row r="432" spans="1:10" ht="15.6" hidden="1" x14ac:dyDescent="0.3">
      <c r="A432" s="26">
        <f t="shared" si="18"/>
        <v>431</v>
      </c>
      <c r="B432" s="26" t="s">
        <v>1386</v>
      </c>
      <c r="C432" s="26" t="s">
        <v>1383</v>
      </c>
      <c r="D432" s="26" t="s">
        <v>1383</v>
      </c>
      <c r="E432" s="27">
        <f t="shared" si="19"/>
        <v>45504</v>
      </c>
      <c r="F432" s="50" t="s">
        <v>1387</v>
      </c>
      <c r="G432" s="28" t="s">
        <v>1388</v>
      </c>
      <c r="H432" s="29"/>
      <c r="I432" s="29">
        <v>28000</v>
      </c>
      <c r="J432" s="29">
        <f t="shared" si="20"/>
        <v>451661.75999999954</v>
      </c>
    </row>
    <row r="433" spans="1:10" ht="15.6" hidden="1" x14ac:dyDescent="0.3">
      <c r="A433" s="26">
        <f t="shared" si="18"/>
        <v>432</v>
      </c>
      <c r="B433" s="26" t="s">
        <v>1389</v>
      </c>
      <c r="C433" s="26" t="s">
        <v>1383</v>
      </c>
      <c r="D433" s="26" t="s">
        <v>1383</v>
      </c>
      <c r="E433" s="27">
        <f t="shared" si="19"/>
        <v>45504</v>
      </c>
      <c r="F433" s="50" t="s">
        <v>1390</v>
      </c>
      <c r="G433" s="28" t="s">
        <v>1391</v>
      </c>
      <c r="H433" s="29"/>
      <c r="I433" s="29">
        <v>15680</v>
      </c>
      <c r="J433" s="29">
        <f t="shared" si="20"/>
        <v>467341.75999999954</v>
      </c>
    </row>
    <row r="434" spans="1:10" ht="15.6" hidden="1" x14ac:dyDescent="0.3">
      <c r="A434" s="26">
        <f t="shared" si="18"/>
        <v>433</v>
      </c>
      <c r="B434" s="26" t="s">
        <v>1392</v>
      </c>
      <c r="C434" s="26" t="s">
        <v>1383</v>
      </c>
      <c r="D434" s="26" t="s">
        <v>1383</v>
      </c>
      <c r="E434" s="27">
        <f t="shared" si="19"/>
        <v>45504</v>
      </c>
      <c r="F434" s="50" t="s">
        <v>1393</v>
      </c>
      <c r="G434" s="28" t="s">
        <v>1394</v>
      </c>
      <c r="H434" s="29"/>
      <c r="I434" s="29">
        <v>24480</v>
      </c>
      <c r="J434" s="29">
        <f t="shared" si="20"/>
        <v>491821.75999999954</v>
      </c>
    </row>
    <row r="435" spans="1:10" ht="15.6" hidden="1" x14ac:dyDescent="0.3">
      <c r="A435" s="26">
        <f t="shared" si="18"/>
        <v>434</v>
      </c>
      <c r="B435" s="26" t="s">
        <v>1395</v>
      </c>
      <c r="C435" s="26" t="s">
        <v>1383</v>
      </c>
      <c r="D435" s="26" t="s">
        <v>1383</v>
      </c>
      <c r="E435" s="27">
        <f t="shared" si="19"/>
        <v>45504</v>
      </c>
      <c r="F435" s="50" t="s">
        <v>1396</v>
      </c>
      <c r="G435" s="28" t="s">
        <v>1397</v>
      </c>
      <c r="H435" s="29"/>
      <c r="I435" s="29">
        <v>59980.42</v>
      </c>
      <c r="J435" s="29">
        <f t="shared" si="20"/>
        <v>551802.17999999959</v>
      </c>
    </row>
    <row r="436" spans="1:10" ht="15.6" hidden="1" x14ac:dyDescent="0.3">
      <c r="A436" s="26">
        <f t="shared" si="18"/>
        <v>435</v>
      </c>
      <c r="B436" s="26" t="s">
        <v>1398</v>
      </c>
      <c r="C436" s="26" t="s">
        <v>1383</v>
      </c>
      <c r="D436" s="26" t="s">
        <v>1383</v>
      </c>
      <c r="E436" s="27">
        <f t="shared" si="19"/>
        <v>45504</v>
      </c>
      <c r="F436" s="50" t="s">
        <v>1399</v>
      </c>
      <c r="G436" s="28" t="s">
        <v>1400</v>
      </c>
      <c r="H436" s="29"/>
      <c r="I436" s="29">
        <v>15680</v>
      </c>
      <c r="J436" s="29">
        <f t="shared" si="20"/>
        <v>567482.17999999959</v>
      </c>
    </row>
    <row r="437" spans="1:10" ht="15.6" hidden="1" x14ac:dyDescent="0.3">
      <c r="A437" s="26">
        <f t="shared" si="18"/>
        <v>436</v>
      </c>
      <c r="B437" s="26" t="s">
        <v>1401</v>
      </c>
      <c r="C437" s="26" t="s">
        <v>1383</v>
      </c>
      <c r="D437" s="26" t="s">
        <v>1383</v>
      </c>
      <c r="E437" s="27">
        <f t="shared" si="19"/>
        <v>45504</v>
      </c>
      <c r="F437" s="50" t="s">
        <v>1402</v>
      </c>
      <c r="G437" s="28" t="s">
        <v>1403</v>
      </c>
      <c r="H437" s="29">
        <v>10000</v>
      </c>
      <c r="I437" s="29"/>
      <c r="J437" s="29">
        <f t="shared" si="20"/>
        <v>557482.17999999959</v>
      </c>
    </row>
    <row r="438" spans="1:10" ht="15.6" hidden="1" x14ac:dyDescent="0.3">
      <c r="A438" s="26">
        <f t="shared" si="18"/>
        <v>437</v>
      </c>
      <c r="B438" s="26" t="s">
        <v>1404</v>
      </c>
      <c r="C438" s="26" t="s">
        <v>1383</v>
      </c>
      <c r="D438" s="26" t="s">
        <v>1383</v>
      </c>
      <c r="E438" s="27">
        <f t="shared" si="19"/>
        <v>45504</v>
      </c>
      <c r="F438" s="50" t="s">
        <v>1405</v>
      </c>
      <c r="G438" s="28" t="s">
        <v>1406</v>
      </c>
      <c r="H438" s="29">
        <v>42689.57</v>
      </c>
      <c r="I438" s="29"/>
      <c r="J438" s="29">
        <f t="shared" si="20"/>
        <v>514792.60999999958</v>
      </c>
    </row>
    <row r="439" spans="1:10" ht="15.6" hidden="1" x14ac:dyDescent="0.3">
      <c r="A439" s="26">
        <f t="shared" si="18"/>
        <v>438</v>
      </c>
      <c r="B439" s="26" t="s">
        <v>1407</v>
      </c>
      <c r="C439" s="26" t="s">
        <v>1383</v>
      </c>
      <c r="D439" s="26" t="s">
        <v>1383</v>
      </c>
      <c r="E439" s="27">
        <f t="shared" si="19"/>
        <v>45504</v>
      </c>
      <c r="F439" s="50" t="s">
        <v>1408</v>
      </c>
      <c r="G439" s="28" t="s">
        <v>1409</v>
      </c>
      <c r="H439" s="29">
        <v>13930.22</v>
      </c>
      <c r="I439" s="29"/>
      <c r="J439" s="29">
        <f t="shared" si="20"/>
        <v>500862.38999999961</v>
      </c>
    </row>
    <row r="440" spans="1:10" ht="15.6" hidden="1" x14ac:dyDescent="0.3">
      <c r="A440" s="26">
        <f t="shared" si="18"/>
        <v>439</v>
      </c>
      <c r="B440" s="26" t="s">
        <v>1410</v>
      </c>
      <c r="C440" s="26" t="s">
        <v>1383</v>
      </c>
      <c r="D440" s="26" t="s">
        <v>1383</v>
      </c>
      <c r="E440" s="27">
        <f t="shared" si="19"/>
        <v>45504</v>
      </c>
      <c r="F440" s="50" t="s">
        <v>1411</v>
      </c>
      <c r="G440" s="28" t="s">
        <v>1412</v>
      </c>
      <c r="H440" s="29"/>
      <c r="I440" s="29">
        <v>10000</v>
      </c>
      <c r="J440" s="29">
        <f t="shared" si="20"/>
        <v>510862.38999999961</v>
      </c>
    </row>
    <row r="441" spans="1:10" ht="15.6" hidden="1" x14ac:dyDescent="0.3">
      <c r="A441" s="26">
        <f t="shared" si="18"/>
        <v>440</v>
      </c>
      <c r="B441" s="26" t="s">
        <v>1413</v>
      </c>
      <c r="C441" s="26" t="s">
        <v>1383</v>
      </c>
      <c r="D441" s="26" t="s">
        <v>1383</v>
      </c>
      <c r="E441" s="27">
        <f t="shared" si="19"/>
        <v>45504</v>
      </c>
      <c r="F441" s="50" t="s">
        <v>1414</v>
      </c>
      <c r="G441" s="28" t="s">
        <v>1415</v>
      </c>
      <c r="H441" s="29"/>
      <c r="I441" s="29">
        <v>5745.24</v>
      </c>
      <c r="J441" s="29">
        <f t="shared" si="20"/>
        <v>516607.6299999996</v>
      </c>
    </row>
    <row r="442" spans="1:10" ht="15.6" hidden="1" x14ac:dyDescent="0.3">
      <c r="A442" s="26">
        <f t="shared" si="18"/>
        <v>441</v>
      </c>
      <c r="B442" s="26" t="s">
        <v>1416</v>
      </c>
      <c r="C442" s="26" t="s">
        <v>1383</v>
      </c>
      <c r="D442" s="26" t="s">
        <v>1383</v>
      </c>
      <c r="E442" s="27">
        <f t="shared" si="19"/>
        <v>45504</v>
      </c>
      <c r="F442" s="50" t="s">
        <v>1417</v>
      </c>
      <c r="G442" s="28" t="s">
        <v>1418</v>
      </c>
      <c r="H442" s="29"/>
      <c r="I442" s="29">
        <v>15680</v>
      </c>
      <c r="J442" s="29">
        <f t="shared" si="20"/>
        <v>532287.62999999966</v>
      </c>
    </row>
    <row r="443" spans="1:10" ht="15.6" hidden="1" x14ac:dyDescent="0.3">
      <c r="A443" s="26">
        <f t="shared" si="18"/>
        <v>442</v>
      </c>
      <c r="B443" s="26" t="s">
        <v>1419</v>
      </c>
      <c r="C443" s="26" t="s">
        <v>1383</v>
      </c>
      <c r="D443" s="26" t="s">
        <v>1383</v>
      </c>
      <c r="E443" s="27">
        <f t="shared" si="19"/>
        <v>45504</v>
      </c>
      <c r="F443" s="50" t="s">
        <v>1420</v>
      </c>
      <c r="G443" s="28" t="s">
        <v>1421</v>
      </c>
      <c r="H443" s="29"/>
      <c r="I443" s="29">
        <v>26880</v>
      </c>
      <c r="J443" s="29">
        <f t="shared" si="20"/>
        <v>559167.62999999966</v>
      </c>
    </row>
    <row r="444" spans="1:10" ht="15.6" hidden="1" x14ac:dyDescent="0.3">
      <c r="A444" s="26">
        <f t="shared" si="18"/>
        <v>443</v>
      </c>
      <c r="B444" s="26" t="s">
        <v>1422</v>
      </c>
      <c r="C444" s="26" t="s">
        <v>1423</v>
      </c>
      <c r="D444" s="26" t="s">
        <v>1423</v>
      </c>
      <c r="E444" s="27">
        <f t="shared" si="19"/>
        <v>45504</v>
      </c>
      <c r="F444" s="50" t="s">
        <v>1424</v>
      </c>
      <c r="G444" s="28" t="s">
        <v>1425</v>
      </c>
      <c r="H444" s="29"/>
      <c r="I444" s="29">
        <v>11800</v>
      </c>
      <c r="J444" s="29">
        <f t="shared" si="20"/>
        <v>570967.62999999966</v>
      </c>
    </row>
    <row r="445" spans="1:10" ht="15.6" hidden="1" x14ac:dyDescent="0.3">
      <c r="A445" s="26">
        <f t="shared" si="18"/>
        <v>444</v>
      </c>
      <c r="B445" s="26" t="s">
        <v>1426</v>
      </c>
      <c r="C445" s="26" t="s">
        <v>1423</v>
      </c>
      <c r="D445" s="26" t="s">
        <v>1423</v>
      </c>
      <c r="E445" s="27">
        <f t="shared" si="19"/>
        <v>45504</v>
      </c>
      <c r="F445" s="50" t="s">
        <v>1427</v>
      </c>
      <c r="G445" s="28" t="s">
        <v>1428</v>
      </c>
      <c r="H445" s="29"/>
      <c r="I445" s="29">
        <v>15120</v>
      </c>
      <c r="J445" s="29">
        <f t="shared" si="20"/>
        <v>586087.62999999966</v>
      </c>
    </row>
    <row r="446" spans="1:10" ht="15.6" hidden="1" x14ac:dyDescent="0.3">
      <c r="A446" s="26">
        <f t="shared" si="18"/>
        <v>445</v>
      </c>
      <c r="B446" s="26" t="s">
        <v>1429</v>
      </c>
      <c r="C446" s="26" t="s">
        <v>1423</v>
      </c>
      <c r="D446" s="26" t="s">
        <v>1423</v>
      </c>
      <c r="E446" s="27">
        <f t="shared" si="19"/>
        <v>45504</v>
      </c>
      <c r="F446" s="50" t="s">
        <v>1430</v>
      </c>
      <c r="G446" s="28" t="s">
        <v>1431</v>
      </c>
      <c r="H446" s="29"/>
      <c r="I446" s="29">
        <v>40580</v>
      </c>
      <c r="J446" s="29">
        <f t="shared" si="20"/>
        <v>626667.62999999966</v>
      </c>
    </row>
    <row r="447" spans="1:10" ht="15.6" hidden="1" x14ac:dyDescent="0.3">
      <c r="A447" s="26">
        <f t="shared" si="18"/>
        <v>446</v>
      </c>
      <c r="B447" s="26" t="s">
        <v>1432</v>
      </c>
      <c r="C447" s="26" t="s">
        <v>1423</v>
      </c>
      <c r="D447" s="26" t="s">
        <v>1423</v>
      </c>
      <c r="E447" s="27">
        <f t="shared" si="19"/>
        <v>45504</v>
      </c>
      <c r="F447" s="50" t="s">
        <v>1433</v>
      </c>
      <c r="G447" s="28" t="s">
        <v>1434</v>
      </c>
      <c r="H447" s="29"/>
      <c r="I447" s="29">
        <v>15680</v>
      </c>
      <c r="J447" s="29">
        <f t="shared" si="20"/>
        <v>642347.62999999966</v>
      </c>
    </row>
    <row r="448" spans="1:10" ht="15.6" hidden="1" x14ac:dyDescent="0.3">
      <c r="A448" s="26">
        <f t="shared" si="18"/>
        <v>447</v>
      </c>
      <c r="B448" s="26" t="s">
        <v>1435</v>
      </c>
      <c r="C448" s="26" t="s">
        <v>1423</v>
      </c>
      <c r="D448" s="26" t="s">
        <v>1423</v>
      </c>
      <c r="E448" s="27">
        <f t="shared" si="19"/>
        <v>45504</v>
      </c>
      <c r="F448" s="50" t="s">
        <v>1436</v>
      </c>
      <c r="G448" s="28" t="s">
        <v>1437</v>
      </c>
      <c r="H448" s="29"/>
      <c r="I448" s="29">
        <v>14090</v>
      </c>
      <c r="J448" s="29">
        <f t="shared" si="20"/>
        <v>656437.62999999966</v>
      </c>
    </row>
    <row r="449" spans="1:10" ht="15.6" hidden="1" x14ac:dyDescent="0.3">
      <c r="A449" s="26">
        <f t="shared" si="18"/>
        <v>448</v>
      </c>
      <c r="B449" s="26" t="s">
        <v>1438</v>
      </c>
      <c r="C449" s="26" t="s">
        <v>1439</v>
      </c>
      <c r="D449" s="26" t="s">
        <v>1439</v>
      </c>
      <c r="E449" s="27">
        <f t="shared" si="19"/>
        <v>45504</v>
      </c>
      <c r="F449" s="50" t="s">
        <v>1440</v>
      </c>
      <c r="G449" s="28" t="s">
        <v>1441</v>
      </c>
      <c r="H449" s="29"/>
      <c r="I449" s="29">
        <v>799926.94</v>
      </c>
      <c r="J449" s="29">
        <f t="shared" si="20"/>
        <v>1456364.5699999996</v>
      </c>
    </row>
    <row r="450" spans="1:10" ht="15.6" hidden="1" x14ac:dyDescent="0.3">
      <c r="A450" s="26">
        <f t="shared" ref="A450:A513" si="21">ROW()-1</f>
        <v>449</v>
      </c>
      <c r="B450" s="26" t="s">
        <v>1442</v>
      </c>
      <c r="C450" s="26" t="s">
        <v>1439</v>
      </c>
      <c r="D450" s="26" t="s">
        <v>1439</v>
      </c>
      <c r="E450" s="27">
        <f t="shared" ref="E450:E513" si="22">EOMONTH(D450,0)</f>
        <v>45504</v>
      </c>
      <c r="F450" s="50" t="s">
        <v>1443</v>
      </c>
      <c r="G450" s="28" t="s">
        <v>1444</v>
      </c>
      <c r="H450" s="29"/>
      <c r="I450" s="29">
        <v>5000</v>
      </c>
      <c r="J450" s="29">
        <f t="shared" si="20"/>
        <v>1461364.5699999996</v>
      </c>
    </row>
    <row r="451" spans="1:10" ht="15.6" hidden="1" x14ac:dyDescent="0.3">
      <c r="A451" s="26">
        <f t="shared" si="21"/>
        <v>450</v>
      </c>
      <c r="B451" s="26" t="s">
        <v>1445</v>
      </c>
      <c r="C451" s="26" t="s">
        <v>1446</v>
      </c>
      <c r="D451" s="26" t="s">
        <v>1446</v>
      </c>
      <c r="E451" s="27">
        <f t="shared" si="22"/>
        <v>45504</v>
      </c>
      <c r="F451" s="50" t="s">
        <v>1447</v>
      </c>
      <c r="G451" s="28" t="s">
        <v>1448</v>
      </c>
      <c r="H451" s="29"/>
      <c r="I451" s="29">
        <v>15680</v>
      </c>
      <c r="J451" s="29">
        <f t="shared" si="20"/>
        <v>1477044.5699999996</v>
      </c>
    </row>
    <row r="452" spans="1:10" ht="15.6" hidden="1" x14ac:dyDescent="0.3">
      <c r="A452" s="26">
        <f t="shared" si="21"/>
        <v>451</v>
      </c>
      <c r="B452" s="26" t="s">
        <v>1449</v>
      </c>
      <c r="C452" s="26" t="s">
        <v>1446</v>
      </c>
      <c r="D452" s="26" t="s">
        <v>1446</v>
      </c>
      <c r="E452" s="27">
        <f t="shared" si="22"/>
        <v>45504</v>
      </c>
      <c r="F452" s="50" t="s">
        <v>1450</v>
      </c>
      <c r="G452" s="28" t="s">
        <v>1451</v>
      </c>
      <c r="H452" s="29"/>
      <c r="I452" s="29">
        <v>15680</v>
      </c>
      <c r="J452" s="29">
        <f t="shared" ref="J452:J515" si="23">J451+I452-H452</f>
        <v>1492724.5699999996</v>
      </c>
    </row>
    <row r="453" spans="1:10" ht="15.6" hidden="1" x14ac:dyDescent="0.3">
      <c r="A453" s="26">
        <f t="shared" si="21"/>
        <v>452</v>
      </c>
      <c r="B453" s="26" t="s">
        <v>1452</v>
      </c>
      <c r="C453" s="26" t="s">
        <v>1446</v>
      </c>
      <c r="D453" s="26" t="s">
        <v>1446</v>
      </c>
      <c r="E453" s="27">
        <f t="shared" si="22"/>
        <v>45504</v>
      </c>
      <c r="F453" s="50" t="s">
        <v>1453</v>
      </c>
      <c r="G453" s="28" t="s">
        <v>1454</v>
      </c>
      <c r="H453" s="29">
        <v>20000</v>
      </c>
      <c r="I453" s="29"/>
      <c r="J453" s="29">
        <f t="shared" si="23"/>
        <v>1472724.5699999996</v>
      </c>
    </row>
    <row r="454" spans="1:10" ht="15.6" hidden="1" x14ac:dyDescent="0.3">
      <c r="A454" s="26">
        <f t="shared" si="21"/>
        <v>453</v>
      </c>
      <c r="B454" s="26" t="s">
        <v>1455</v>
      </c>
      <c r="C454" s="26" t="s">
        <v>1456</v>
      </c>
      <c r="D454" s="26" t="s">
        <v>1456</v>
      </c>
      <c r="E454" s="27">
        <f t="shared" si="22"/>
        <v>45504</v>
      </c>
      <c r="F454" s="50" t="s">
        <v>1457</v>
      </c>
      <c r="G454" s="28" t="s">
        <v>1458</v>
      </c>
      <c r="H454" s="29"/>
      <c r="I454" s="29">
        <v>10000</v>
      </c>
      <c r="J454" s="29">
        <f t="shared" si="23"/>
        <v>1482724.5699999996</v>
      </c>
    </row>
    <row r="455" spans="1:10" ht="15.6" hidden="1" x14ac:dyDescent="0.3">
      <c r="A455" s="26">
        <f t="shared" si="21"/>
        <v>454</v>
      </c>
      <c r="B455" s="26" t="s">
        <v>1459</v>
      </c>
      <c r="C455" s="26" t="s">
        <v>1456</v>
      </c>
      <c r="D455" s="26" t="s">
        <v>1456</v>
      </c>
      <c r="E455" s="27">
        <f t="shared" si="22"/>
        <v>45504</v>
      </c>
      <c r="F455" s="50" t="s">
        <v>1460</v>
      </c>
      <c r="G455" s="28" t="s">
        <v>1461</v>
      </c>
      <c r="H455" s="29">
        <v>38936.46</v>
      </c>
      <c r="I455" s="29"/>
      <c r="J455" s="29">
        <f t="shared" si="23"/>
        <v>1443788.1099999996</v>
      </c>
    </row>
    <row r="456" spans="1:10" ht="15.6" hidden="1" x14ac:dyDescent="0.3">
      <c r="A456" s="26">
        <f t="shared" si="21"/>
        <v>455</v>
      </c>
      <c r="B456" s="26" t="s">
        <v>1462</v>
      </c>
      <c r="C456" s="26" t="s">
        <v>1456</v>
      </c>
      <c r="D456" s="26" t="s">
        <v>1456</v>
      </c>
      <c r="E456" s="27">
        <f t="shared" si="22"/>
        <v>45504</v>
      </c>
      <c r="F456" s="50" t="s">
        <v>1463</v>
      </c>
      <c r="G456" s="28" t="s">
        <v>1464</v>
      </c>
      <c r="H456" s="29">
        <v>38936.46</v>
      </c>
      <c r="I456" s="29"/>
      <c r="J456" s="29">
        <f t="shared" si="23"/>
        <v>1404851.6499999997</v>
      </c>
    </row>
    <row r="457" spans="1:10" ht="15.6" hidden="1" x14ac:dyDescent="0.3">
      <c r="A457" s="26">
        <f t="shared" si="21"/>
        <v>456</v>
      </c>
      <c r="B457" s="26" t="s">
        <v>1465</v>
      </c>
      <c r="C457" s="26" t="s">
        <v>1456</v>
      </c>
      <c r="D457" s="26" t="s">
        <v>1456</v>
      </c>
      <c r="E457" s="27">
        <f t="shared" si="22"/>
        <v>45504</v>
      </c>
      <c r="F457" s="50" t="s">
        <v>1466</v>
      </c>
      <c r="G457" s="28" t="s">
        <v>1467</v>
      </c>
      <c r="H457" s="29"/>
      <c r="I457" s="29">
        <v>238540.37</v>
      </c>
      <c r="J457" s="29">
        <f t="shared" si="23"/>
        <v>1643392.0199999996</v>
      </c>
    </row>
    <row r="458" spans="1:10" ht="15.6" hidden="1" x14ac:dyDescent="0.3">
      <c r="A458" s="26">
        <f t="shared" si="21"/>
        <v>457</v>
      </c>
      <c r="B458" s="26" t="s">
        <v>1468</v>
      </c>
      <c r="C458" s="26" t="s">
        <v>1456</v>
      </c>
      <c r="D458" s="26" t="s">
        <v>1456</v>
      </c>
      <c r="E458" s="27">
        <f t="shared" si="22"/>
        <v>45504</v>
      </c>
      <c r="F458" s="50" t="s">
        <v>1469</v>
      </c>
      <c r="G458" s="28" t="s">
        <v>1470</v>
      </c>
      <c r="H458" s="29"/>
      <c r="I458" s="29">
        <v>10000</v>
      </c>
      <c r="J458" s="29">
        <f t="shared" si="23"/>
        <v>1653392.0199999996</v>
      </c>
    </row>
    <row r="459" spans="1:10" ht="15.6" hidden="1" x14ac:dyDescent="0.3">
      <c r="A459" s="26">
        <f t="shared" si="21"/>
        <v>458</v>
      </c>
      <c r="B459" s="26" t="s">
        <v>1471</v>
      </c>
      <c r="C459" s="26" t="s">
        <v>1456</v>
      </c>
      <c r="D459" s="26" t="s">
        <v>1456</v>
      </c>
      <c r="E459" s="27">
        <f t="shared" si="22"/>
        <v>45504</v>
      </c>
      <c r="F459" s="50" t="s">
        <v>1472</v>
      </c>
      <c r="G459" s="28" t="s">
        <v>1473</v>
      </c>
      <c r="H459" s="29"/>
      <c r="I459" s="29">
        <v>5000</v>
      </c>
      <c r="J459" s="29">
        <f t="shared" si="23"/>
        <v>1658392.0199999996</v>
      </c>
    </row>
    <row r="460" spans="1:10" ht="15.6" hidden="1" x14ac:dyDescent="0.3">
      <c r="A460" s="26">
        <f t="shared" si="21"/>
        <v>459</v>
      </c>
      <c r="B460" s="26" t="s">
        <v>1474</v>
      </c>
      <c r="C460" s="26" t="s">
        <v>1456</v>
      </c>
      <c r="D460" s="26" t="s">
        <v>1456</v>
      </c>
      <c r="E460" s="27">
        <f t="shared" si="22"/>
        <v>45504</v>
      </c>
      <c r="F460" s="50" t="s">
        <v>1475</v>
      </c>
      <c r="G460" s="28" t="s">
        <v>1476</v>
      </c>
      <c r="H460" s="29"/>
      <c r="I460" s="29">
        <v>15120</v>
      </c>
      <c r="J460" s="29">
        <f t="shared" si="23"/>
        <v>1673512.0199999996</v>
      </c>
    </row>
    <row r="461" spans="1:10" ht="15.6" hidden="1" x14ac:dyDescent="0.3">
      <c r="A461" s="26">
        <f t="shared" si="21"/>
        <v>460</v>
      </c>
      <c r="B461" s="26" t="s">
        <v>1477</v>
      </c>
      <c r="C461" s="26" t="s">
        <v>1478</v>
      </c>
      <c r="D461" s="26" t="s">
        <v>1478</v>
      </c>
      <c r="E461" s="27">
        <f t="shared" si="22"/>
        <v>45504</v>
      </c>
      <c r="F461" s="50" t="s">
        <v>1479</v>
      </c>
      <c r="G461" s="28" t="s">
        <v>1480</v>
      </c>
      <c r="H461" s="29">
        <v>300000</v>
      </c>
      <c r="I461" s="29"/>
      <c r="J461" s="29">
        <f t="shared" si="23"/>
        <v>1373512.0199999996</v>
      </c>
    </row>
    <row r="462" spans="1:10" ht="15.6" hidden="1" x14ac:dyDescent="0.3">
      <c r="A462" s="26">
        <f t="shared" si="21"/>
        <v>461</v>
      </c>
      <c r="B462" s="26" t="s">
        <v>1481</v>
      </c>
      <c r="C462" s="26" t="s">
        <v>1478</v>
      </c>
      <c r="D462" s="26" t="s">
        <v>1478</v>
      </c>
      <c r="E462" s="27">
        <f t="shared" si="22"/>
        <v>45504</v>
      </c>
      <c r="F462" s="50" t="s">
        <v>1482</v>
      </c>
      <c r="G462" s="28" t="s">
        <v>1483</v>
      </c>
      <c r="H462" s="29">
        <v>79065</v>
      </c>
      <c r="I462" s="29"/>
      <c r="J462" s="29">
        <f t="shared" si="23"/>
        <v>1294447.0199999996</v>
      </c>
    </row>
    <row r="463" spans="1:10" ht="15.6" hidden="1" x14ac:dyDescent="0.3">
      <c r="A463" s="26">
        <f t="shared" si="21"/>
        <v>462</v>
      </c>
      <c r="B463" s="26" t="s">
        <v>1484</v>
      </c>
      <c r="C463" s="26" t="s">
        <v>1478</v>
      </c>
      <c r="D463" s="26" t="s">
        <v>1478</v>
      </c>
      <c r="E463" s="27">
        <f t="shared" si="22"/>
        <v>45504</v>
      </c>
      <c r="F463" s="50" t="s">
        <v>1485</v>
      </c>
      <c r="G463" s="28" t="s">
        <v>1486</v>
      </c>
      <c r="H463" s="29">
        <v>79065</v>
      </c>
      <c r="I463" s="29"/>
      <c r="J463" s="29">
        <f t="shared" si="23"/>
        <v>1215382.0199999996</v>
      </c>
    </row>
    <row r="464" spans="1:10" ht="15.6" hidden="1" x14ac:dyDescent="0.3">
      <c r="A464" s="26">
        <f t="shared" si="21"/>
        <v>463</v>
      </c>
      <c r="B464" s="26" t="s">
        <v>1487</v>
      </c>
      <c r="C464" s="26" t="s">
        <v>1478</v>
      </c>
      <c r="D464" s="26" t="s">
        <v>1478</v>
      </c>
      <c r="E464" s="27">
        <f t="shared" si="22"/>
        <v>45504</v>
      </c>
      <c r="F464" s="50" t="s">
        <v>1488</v>
      </c>
      <c r="G464" s="28" t="s">
        <v>1489</v>
      </c>
      <c r="H464" s="29">
        <v>79065</v>
      </c>
      <c r="I464" s="29"/>
      <c r="J464" s="29">
        <f t="shared" si="23"/>
        <v>1136317.0199999996</v>
      </c>
    </row>
    <row r="465" spans="1:10" ht="15.6" hidden="1" x14ac:dyDescent="0.3">
      <c r="A465" s="26">
        <f t="shared" si="21"/>
        <v>464</v>
      </c>
      <c r="B465" s="26" t="s">
        <v>1490</v>
      </c>
      <c r="C465" s="26" t="s">
        <v>1478</v>
      </c>
      <c r="D465" s="26" t="s">
        <v>1478</v>
      </c>
      <c r="E465" s="27">
        <f t="shared" si="22"/>
        <v>45504</v>
      </c>
      <c r="F465" s="50" t="s">
        <v>1491</v>
      </c>
      <c r="G465" s="28" t="s">
        <v>1492</v>
      </c>
      <c r="H465" s="29">
        <v>76091</v>
      </c>
      <c r="I465" s="29"/>
      <c r="J465" s="29">
        <f t="shared" si="23"/>
        <v>1060226.0199999996</v>
      </c>
    </row>
    <row r="466" spans="1:10" ht="15.6" hidden="1" x14ac:dyDescent="0.3">
      <c r="A466" s="26">
        <f t="shared" si="21"/>
        <v>465</v>
      </c>
      <c r="B466" s="26" t="s">
        <v>1493</v>
      </c>
      <c r="C466" s="26" t="s">
        <v>1478</v>
      </c>
      <c r="D466" s="26" t="s">
        <v>1478</v>
      </c>
      <c r="E466" s="27">
        <f t="shared" si="22"/>
        <v>45504</v>
      </c>
      <c r="F466" s="50" t="s">
        <v>1494</v>
      </c>
      <c r="G466" s="28" t="s">
        <v>1495</v>
      </c>
      <c r="H466" s="29">
        <v>76091</v>
      </c>
      <c r="I466" s="29"/>
      <c r="J466" s="29">
        <f t="shared" si="23"/>
        <v>984135.01999999955</v>
      </c>
    </row>
    <row r="467" spans="1:10" ht="15.6" hidden="1" x14ac:dyDescent="0.3">
      <c r="A467" s="26">
        <f t="shared" si="21"/>
        <v>466</v>
      </c>
      <c r="B467" s="26" t="s">
        <v>1496</v>
      </c>
      <c r="C467" s="26" t="s">
        <v>1478</v>
      </c>
      <c r="D467" s="26" t="s">
        <v>1478</v>
      </c>
      <c r="E467" s="27">
        <f t="shared" si="22"/>
        <v>45504</v>
      </c>
      <c r="F467" s="50" t="s">
        <v>1497</v>
      </c>
      <c r="G467" s="28" t="s">
        <v>1498</v>
      </c>
      <c r="H467" s="29">
        <v>76091</v>
      </c>
      <c r="I467" s="29"/>
      <c r="J467" s="29">
        <f t="shared" si="23"/>
        <v>908044.01999999955</v>
      </c>
    </row>
    <row r="468" spans="1:10" ht="15.6" hidden="1" x14ac:dyDescent="0.3">
      <c r="A468" s="26">
        <f t="shared" si="21"/>
        <v>467</v>
      </c>
      <c r="B468" s="26" t="s">
        <v>1499</v>
      </c>
      <c r="C468" s="26" t="s">
        <v>1478</v>
      </c>
      <c r="D468" s="26" t="s">
        <v>1478</v>
      </c>
      <c r="E468" s="27">
        <f t="shared" si="22"/>
        <v>45504</v>
      </c>
      <c r="F468" s="50" t="s">
        <v>1500</v>
      </c>
      <c r="G468" s="28" t="s">
        <v>1501</v>
      </c>
      <c r="H468" s="29">
        <v>124279</v>
      </c>
      <c r="I468" s="29"/>
      <c r="J468" s="29">
        <f t="shared" si="23"/>
        <v>783765.01999999955</v>
      </c>
    </row>
    <row r="469" spans="1:10" ht="15.6" hidden="1" x14ac:dyDescent="0.3">
      <c r="A469" s="26">
        <f t="shared" si="21"/>
        <v>468</v>
      </c>
      <c r="B469" s="26" t="s">
        <v>1502</v>
      </c>
      <c r="C469" s="26" t="s">
        <v>1478</v>
      </c>
      <c r="D469" s="26" t="s">
        <v>1478</v>
      </c>
      <c r="E469" s="27">
        <f t="shared" si="22"/>
        <v>45504</v>
      </c>
      <c r="F469" s="50" t="s">
        <v>1503</v>
      </c>
      <c r="G469" s="28" t="s">
        <v>1504</v>
      </c>
      <c r="H469" s="29">
        <v>124279</v>
      </c>
      <c r="I469" s="29"/>
      <c r="J469" s="29">
        <f t="shared" si="23"/>
        <v>659486.01999999955</v>
      </c>
    </row>
    <row r="470" spans="1:10" ht="15.6" hidden="1" x14ac:dyDescent="0.3">
      <c r="A470" s="26">
        <f t="shared" si="21"/>
        <v>469</v>
      </c>
      <c r="B470" s="26" t="s">
        <v>1505</v>
      </c>
      <c r="C470" s="26" t="s">
        <v>1478</v>
      </c>
      <c r="D470" s="26" t="s">
        <v>1478</v>
      </c>
      <c r="E470" s="27">
        <f t="shared" si="22"/>
        <v>45504</v>
      </c>
      <c r="F470" s="50" t="s">
        <v>1506</v>
      </c>
      <c r="G470" s="28" t="s">
        <v>1507</v>
      </c>
      <c r="H470" s="29">
        <v>124279</v>
      </c>
      <c r="I470" s="29"/>
      <c r="J470" s="29">
        <f t="shared" si="23"/>
        <v>535207.01999999955</v>
      </c>
    </row>
    <row r="471" spans="1:10" ht="15.6" hidden="1" x14ac:dyDescent="0.3">
      <c r="A471" s="26">
        <f t="shared" si="21"/>
        <v>470</v>
      </c>
      <c r="B471" s="26" t="s">
        <v>1508</v>
      </c>
      <c r="C471" s="26" t="s">
        <v>1478</v>
      </c>
      <c r="D471" s="26" t="s">
        <v>1478</v>
      </c>
      <c r="E471" s="27">
        <f t="shared" si="22"/>
        <v>45504</v>
      </c>
      <c r="F471" s="50" t="s">
        <v>1509</v>
      </c>
      <c r="G471" s="28" t="s">
        <v>1510</v>
      </c>
      <c r="H471" s="29">
        <v>124279</v>
      </c>
      <c r="I471" s="29"/>
      <c r="J471" s="29">
        <f t="shared" si="23"/>
        <v>410928.01999999955</v>
      </c>
    </row>
    <row r="472" spans="1:10" ht="15.6" hidden="1" x14ac:dyDescent="0.3">
      <c r="A472" s="26">
        <f t="shared" si="21"/>
        <v>471</v>
      </c>
      <c r="B472" s="26" t="s">
        <v>1511</v>
      </c>
      <c r="C472" s="26" t="s">
        <v>1478</v>
      </c>
      <c r="D472" s="26" t="s">
        <v>1478</v>
      </c>
      <c r="E472" s="27">
        <f t="shared" si="22"/>
        <v>45504</v>
      </c>
      <c r="F472" s="50" t="s">
        <v>1512</v>
      </c>
      <c r="G472" s="28" t="s">
        <v>1513</v>
      </c>
      <c r="H472" s="29">
        <v>481.44</v>
      </c>
      <c r="I472" s="29"/>
      <c r="J472" s="29">
        <f t="shared" si="23"/>
        <v>410446.57999999955</v>
      </c>
    </row>
    <row r="473" spans="1:10" ht="15.6" hidden="1" x14ac:dyDescent="0.3">
      <c r="A473" s="26">
        <f t="shared" si="21"/>
        <v>472</v>
      </c>
      <c r="B473" s="26" t="s">
        <v>1514</v>
      </c>
      <c r="C473" s="26" t="s">
        <v>1478</v>
      </c>
      <c r="D473" s="26" t="s">
        <v>1478</v>
      </c>
      <c r="E473" s="27">
        <f t="shared" si="22"/>
        <v>45504</v>
      </c>
      <c r="F473" s="50" t="s">
        <v>1515</v>
      </c>
      <c r="G473" s="28" t="s">
        <v>1516</v>
      </c>
      <c r="H473" s="29"/>
      <c r="I473" s="29">
        <v>155412.9</v>
      </c>
      <c r="J473" s="29">
        <f t="shared" si="23"/>
        <v>565859.47999999952</v>
      </c>
    </row>
    <row r="474" spans="1:10" ht="15.6" hidden="1" x14ac:dyDescent="0.3">
      <c r="A474" s="26">
        <f t="shared" si="21"/>
        <v>473</v>
      </c>
      <c r="B474" s="26" t="s">
        <v>1517</v>
      </c>
      <c r="C474" s="26" t="s">
        <v>1478</v>
      </c>
      <c r="D474" s="26" t="s">
        <v>1478</v>
      </c>
      <c r="E474" s="27">
        <f t="shared" si="22"/>
        <v>45504</v>
      </c>
      <c r="F474" s="50" t="s">
        <v>1518</v>
      </c>
      <c r="G474" s="28" t="s">
        <v>1519</v>
      </c>
      <c r="H474" s="29"/>
      <c r="I474" s="29">
        <v>35000</v>
      </c>
      <c r="J474" s="29">
        <f t="shared" si="23"/>
        <v>600859.47999999952</v>
      </c>
    </row>
    <row r="475" spans="1:10" ht="15.6" hidden="1" x14ac:dyDescent="0.3">
      <c r="A475" s="26">
        <f t="shared" si="21"/>
        <v>474</v>
      </c>
      <c r="B475" s="26" t="s">
        <v>1520</v>
      </c>
      <c r="C475" s="26" t="s">
        <v>1521</v>
      </c>
      <c r="D475" s="26" t="s">
        <v>1521</v>
      </c>
      <c r="E475" s="27">
        <f t="shared" si="22"/>
        <v>45504</v>
      </c>
      <c r="F475" s="50" t="s">
        <v>1522</v>
      </c>
      <c r="G475" s="28" t="s">
        <v>1523</v>
      </c>
      <c r="H475" s="29"/>
      <c r="I475" s="29">
        <v>81798.86</v>
      </c>
      <c r="J475" s="29">
        <f t="shared" si="23"/>
        <v>682658.3399999995</v>
      </c>
    </row>
    <row r="476" spans="1:10" ht="15.6" hidden="1" x14ac:dyDescent="0.3">
      <c r="A476" s="26">
        <f t="shared" si="21"/>
        <v>475</v>
      </c>
      <c r="B476" s="26" t="s">
        <v>1524</v>
      </c>
      <c r="C476" s="26" t="s">
        <v>1521</v>
      </c>
      <c r="D476" s="26" t="s">
        <v>1521</v>
      </c>
      <c r="E476" s="27">
        <f t="shared" si="22"/>
        <v>45504</v>
      </c>
      <c r="F476" s="50" t="s">
        <v>1525</v>
      </c>
      <c r="G476" s="28" t="s">
        <v>1526</v>
      </c>
      <c r="H476" s="29">
        <v>225000</v>
      </c>
      <c r="I476" s="29"/>
      <c r="J476" s="29">
        <f t="shared" si="23"/>
        <v>457658.3399999995</v>
      </c>
    </row>
    <row r="477" spans="1:10" ht="15.6" hidden="1" x14ac:dyDescent="0.3">
      <c r="A477" s="26">
        <f t="shared" si="21"/>
        <v>476</v>
      </c>
      <c r="B477" s="26" t="s">
        <v>1527</v>
      </c>
      <c r="C477" s="26" t="s">
        <v>1521</v>
      </c>
      <c r="D477" s="26" t="s">
        <v>1521</v>
      </c>
      <c r="E477" s="27">
        <f t="shared" si="22"/>
        <v>45504</v>
      </c>
      <c r="F477" s="50" t="s">
        <v>1528</v>
      </c>
      <c r="G477" s="28" t="s">
        <v>1529</v>
      </c>
      <c r="H477" s="29"/>
      <c r="I477" s="29">
        <v>5000</v>
      </c>
      <c r="J477" s="29">
        <f t="shared" si="23"/>
        <v>462658.3399999995</v>
      </c>
    </row>
    <row r="478" spans="1:10" ht="15.6" hidden="1" x14ac:dyDescent="0.3">
      <c r="A478" s="26">
        <f t="shared" si="21"/>
        <v>477</v>
      </c>
      <c r="B478" s="26" t="s">
        <v>1530</v>
      </c>
      <c r="C478" s="26" t="s">
        <v>1521</v>
      </c>
      <c r="D478" s="26" t="s">
        <v>1521</v>
      </c>
      <c r="E478" s="27">
        <f t="shared" si="22"/>
        <v>45504</v>
      </c>
      <c r="F478" s="50" t="s">
        <v>1531</v>
      </c>
      <c r="G478" s="28" t="s">
        <v>1532</v>
      </c>
      <c r="H478" s="29">
        <v>10000</v>
      </c>
      <c r="I478" s="29"/>
      <c r="J478" s="29">
        <f t="shared" si="23"/>
        <v>452658.3399999995</v>
      </c>
    </row>
    <row r="479" spans="1:10" ht="15.6" hidden="1" x14ac:dyDescent="0.3">
      <c r="A479" s="26">
        <f t="shared" si="21"/>
        <v>478</v>
      </c>
      <c r="B479" s="26" t="s">
        <v>1533</v>
      </c>
      <c r="C479" s="26" t="s">
        <v>1521</v>
      </c>
      <c r="D479" s="26" t="s">
        <v>1521</v>
      </c>
      <c r="E479" s="27">
        <f t="shared" si="22"/>
        <v>45504</v>
      </c>
      <c r="F479" s="50" t="s">
        <v>1534</v>
      </c>
      <c r="G479" s="28" t="s">
        <v>1535</v>
      </c>
      <c r="H479" s="29"/>
      <c r="I479" s="29">
        <v>10000</v>
      </c>
      <c r="J479" s="29">
        <f t="shared" si="23"/>
        <v>462658.3399999995</v>
      </c>
    </row>
    <row r="480" spans="1:10" ht="15.6" hidden="1" x14ac:dyDescent="0.3">
      <c r="A480" s="26">
        <f t="shared" si="21"/>
        <v>479</v>
      </c>
      <c r="B480" s="26" t="s">
        <v>1536</v>
      </c>
      <c r="C480" s="26" t="s">
        <v>1537</v>
      </c>
      <c r="D480" s="26" t="s">
        <v>1537</v>
      </c>
      <c r="E480" s="27">
        <f t="shared" si="22"/>
        <v>45504</v>
      </c>
      <c r="F480" s="50" t="s">
        <v>1538</v>
      </c>
      <c r="G480" s="28" t="s">
        <v>1539</v>
      </c>
      <c r="H480" s="29"/>
      <c r="I480" s="29">
        <v>15680</v>
      </c>
      <c r="J480" s="29">
        <f t="shared" si="23"/>
        <v>478338.3399999995</v>
      </c>
    </row>
    <row r="481" spans="1:10" ht="15.6" hidden="1" x14ac:dyDescent="0.3">
      <c r="A481" s="26">
        <f t="shared" si="21"/>
        <v>480</v>
      </c>
      <c r="B481" s="26" t="s">
        <v>1540</v>
      </c>
      <c r="C481" s="26" t="s">
        <v>1537</v>
      </c>
      <c r="D481" s="26" t="s">
        <v>1537</v>
      </c>
      <c r="E481" s="27">
        <f t="shared" si="22"/>
        <v>45504</v>
      </c>
      <c r="F481" s="50" t="s">
        <v>1541</v>
      </c>
      <c r="G481" s="32" t="s">
        <v>1542</v>
      </c>
      <c r="H481" s="33">
        <v>90000</v>
      </c>
      <c r="I481" s="29"/>
      <c r="J481" s="29">
        <f t="shared" si="23"/>
        <v>388338.3399999995</v>
      </c>
    </row>
    <row r="482" spans="1:10" ht="15.6" hidden="1" x14ac:dyDescent="0.3">
      <c r="A482" s="26">
        <f t="shared" si="21"/>
        <v>481</v>
      </c>
      <c r="B482" s="26" t="s">
        <v>1543</v>
      </c>
      <c r="C482" s="26" t="s">
        <v>1544</v>
      </c>
      <c r="D482" s="26" t="s">
        <v>1544</v>
      </c>
      <c r="E482" s="27">
        <f t="shared" si="22"/>
        <v>45504</v>
      </c>
      <c r="F482" s="50" t="s">
        <v>1545</v>
      </c>
      <c r="G482" s="28" t="s">
        <v>1546</v>
      </c>
      <c r="H482" s="29">
        <v>396000</v>
      </c>
      <c r="I482" s="29"/>
      <c r="J482" s="29">
        <f t="shared" si="23"/>
        <v>-7661.6600000004983</v>
      </c>
    </row>
    <row r="483" spans="1:10" ht="15.6" hidden="1" x14ac:dyDescent="0.3">
      <c r="A483" s="26">
        <f t="shared" si="21"/>
        <v>482</v>
      </c>
      <c r="B483" s="26" t="s">
        <v>1547</v>
      </c>
      <c r="C483" s="26" t="s">
        <v>1544</v>
      </c>
      <c r="D483" s="26" t="s">
        <v>1544</v>
      </c>
      <c r="E483" s="27">
        <f t="shared" si="22"/>
        <v>45504</v>
      </c>
      <c r="F483" s="50" t="s">
        <v>1548</v>
      </c>
      <c r="G483" s="28" t="s">
        <v>1549</v>
      </c>
      <c r="H483" s="29"/>
      <c r="I483" s="29">
        <v>10000</v>
      </c>
      <c r="J483" s="29">
        <f t="shared" si="23"/>
        <v>2338.3399999995017</v>
      </c>
    </row>
    <row r="484" spans="1:10" ht="15.6" hidden="1" x14ac:dyDescent="0.3">
      <c r="A484" s="26">
        <f t="shared" si="21"/>
        <v>483</v>
      </c>
      <c r="B484" s="26" t="s">
        <v>1550</v>
      </c>
      <c r="C484" s="26" t="s">
        <v>1551</v>
      </c>
      <c r="D484" s="26" t="s">
        <v>1551</v>
      </c>
      <c r="E484" s="27">
        <f t="shared" si="22"/>
        <v>45504</v>
      </c>
      <c r="F484" s="50" t="s">
        <v>1552</v>
      </c>
      <c r="G484" s="28" t="s">
        <v>1553</v>
      </c>
      <c r="H484" s="29"/>
      <c r="I484" s="29">
        <v>24640</v>
      </c>
      <c r="J484" s="29">
        <f t="shared" si="23"/>
        <v>26978.339999999502</v>
      </c>
    </row>
    <row r="485" spans="1:10" ht="15.6" hidden="1" x14ac:dyDescent="0.3">
      <c r="A485" s="26">
        <f t="shared" si="21"/>
        <v>484</v>
      </c>
      <c r="B485" s="26" t="s">
        <v>1554</v>
      </c>
      <c r="C485" s="26" t="s">
        <v>1551</v>
      </c>
      <c r="D485" s="26" t="s">
        <v>1551</v>
      </c>
      <c r="E485" s="27">
        <f t="shared" si="22"/>
        <v>45504</v>
      </c>
      <c r="F485" s="50" t="s">
        <v>1555</v>
      </c>
      <c r="G485" s="28" t="s">
        <v>1556</v>
      </c>
      <c r="H485" s="29"/>
      <c r="I485" s="29">
        <v>10000</v>
      </c>
      <c r="J485" s="29">
        <f t="shared" si="23"/>
        <v>36978.339999999502</v>
      </c>
    </row>
    <row r="486" spans="1:10" ht="15.6" hidden="1" x14ac:dyDescent="0.3">
      <c r="A486" s="26">
        <f t="shared" si="21"/>
        <v>485</v>
      </c>
      <c r="B486" s="26" t="s">
        <v>1557</v>
      </c>
      <c r="C486" s="26" t="s">
        <v>1551</v>
      </c>
      <c r="D486" s="26" t="s">
        <v>1551</v>
      </c>
      <c r="E486" s="27">
        <f t="shared" si="22"/>
        <v>45504</v>
      </c>
      <c r="F486" s="50" t="s">
        <v>1558</v>
      </c>
      <c r="G486" s="28" t="s">
        <v>1559</v>
      </c>
      <c r="H486" s="29"/>
      <c r="I486" s="29">
        <v>10000</v>
      </c>
      <c r="J486" s="29">
        <f t="shared" si="23"/>
        <v>46978.339999999502</v>
      </c>
    </row>
    <row r="487" spans="1:10" ht="15.6" hidden="1" x14ac:dyDescent="0.3">
      <c r="A487" s="26">
        <f t="shared" si="21"/>
        <v>486</v>
      </c>
      <c r="B487" s="26" t="s">
        <v>1560</v>
      </c>
      <c r="C487" s="26" t="s">
        <v>1551</v>
      </c>
      <c r="D487" s="26" t="s">
        <v>1551</v>
      </c>
      <c r="E487" s="27">
        <f t="shared" si="22"/>
        <v>45504</v>
      </c>
      <c r="F487" s="50" t="s">
        <v>1561</v>
      </c>
      <c r="G487" s="28" t="s">
        <v>1562</v>
      </c>
      <c r="H487" s="29"/>
      <c r="I487" s="29">
        <v>164350.9</v>
      </c>
      <c r="J487" s="29">
        <f t="shared" si="23"/>
        <v>211329.2399999995</v>
      </c>
    </row>
    <row r="488" spans="1:10" ht="15.6" hidden="1" x14ac:dyDescent="0.3">
      <c r="A488" s="26">
        <f t="shared" si="21"/>
        <v>487</v>
      </c>
      <c r="B488" s="26" t="s">
        <v>1563</v>
      </c>
      <c r="C488" s="26" t="s">
        <v>1551</v>
      </c>
      <c r="D488" s="26" t="s">
        <v>1551</v>
      </c>
      <c r="E488" s="27">
        <f t="shared" si="22"/>
        <v>45504</v>
      </c>
      <c r="F488" s="50" t="s">
        <v>1564</v>
      </c>
      <c r="G488" s="28" t="s">
        <v>1565</v>
      </c>
      <c r="H488" s="29"/>
      <c r="I488" s="29">
        <v>10000</v>
      </c>
      <c r="J488" s="29">
        <f t="shared" si="23"/>
        <v>221329.2399999995</v>
      </c>
    </row>
    <row r="489" spans="1:10" ht="15.6" hidden="1" x14ac:dyDescent="0.3">
      <c r="A489" s="26">
        <f t="shared" si="21"/>
        <v>488</v>
      </c>
      <c r="B489" s="26" t="s">
        <v>1566</v>
      </c>
      <c r="C489" s="26" t="s">
        <v>1551</v>
      </c>
      <c r="D489" s="26" t="s">
        <v>1551</v>
      </c>
      <c r="E489" s="27">
        <f t="shared" si="22"/>
        <v>45504</v>
      </c>
      <c r="F489" s="50" t="s">
        <v>1567</v>
      </c>
      <c r="G489" s="28" t="s">
        <v>1568</v>
      </c>
      <c r="H489" s="29"/>
      <c r="I489" s="29">
        <v>25760</v>
      </c>
      <c r="J489" s="29">
        <f t="shared" si="23"/>
        <v>247089.2399999995</v>
      </c>
    </row>
    <row r="490" spans="1:10" ht="15.6" hidden="1" x14ac:dyDescent="0.3">
      <c r="A490" s="26">
        <f t="shared" si="21"/>
        <v>489</v>
      </c>
      <c r="B490" s="26" t="s">
        <v>1569</v>
      </c>
      <c r="C490" s="26" t="s">
        <v>1551</v>
      </c>
      <c r="D490" s="26" t="s">
        <v>1551</v>
      </c>
      <c r="E490" s="27">
        <f t="shared" si="22"/>
        <v>45504</v>
      </c>
      <c r="F490" s="50" t="s">
        <v>1570</v>
      </c>
      <c r="G490" s="28" t="s">
        <v>1571</v>
      </c>
      <c r="H490" s="29"/>
      <c r="I490" s="29">
        <v>10000</v>
      </c>
      <c r="J490" s="29">
        <f t="shared" si="23"/>
        <v>257089.2399999995</v>
      </c>
    </row>
    <row r="491" spans="1:10" ht="15.6" hidden="1" x14ac:dyDescent="0.3">
      <c r="A491" s="26">
        <f t="shared" si="21"/>
        <v>490</v>
      </c>
      <c r="B491" s="26" t="s">
        <v>1572</v>
      </c>
      <c r="C491" s="26" t="s">
        <v>1573</v>
      </c>
      <c r="D491" s="26" t="s">
        <v>1573</v>
      </c>
      <c r="E491" s="27">
        <f t="shared" si="22"/>
        <v>45504</v>
      </c>
      <c r="F491" s="50" t="s">
        <v>1574</v>
      </c>
      <c r="G491" s="32" t="s">
        <v>1575</v>
      </c>
      <c r="H491" s="33">
        <v>40000</v>
      </c>
      <c r="I491" s="29"/>
      <c r="J491" s="29">
        <f t="shared" si="23"/>
        <v>217089.2399999995</v>
      </c>
    </row>
    <row r="492" spans="1:10" ht="15.6" hidden="1" x14ac:dyDescent="0.3">
      <c r="A492" s="26">
        <f t="shared" si="21"/>
        <v>491</v>
      </c>
      <c r="B492" s="26" t="s">
        <v>1576</v>
      </c>
      <c r="C492" s="26" t="s">
        <v>1573</v>
      </c>
      <c r="D492" s="26" t="s">
        <v>1573</v>
      </c>
      <c r="E492" s="27">
        <f t="shared" si="22"/>
        <v>45504</v>
      </c>
      <c r="F492" s="50" t="s">
        <v>1577</v>
      </c>
      <c r="G492" s="28" t="s">
        <v>1578</v>
      </c>
      <c r="H492" s="29"/>
      <c r="I492" s="29">
        <v>1000</v>
      </c>
      <c r="J492" s="29">
        <f t="shared" si="23"/>
        <v>218089.2399999995</v>
      </c>
    </row>
    <row r="493" spans="1:10" ht="15.6" hidden="1" x14ac:dyDescent="0.3">
      <c r="A493" s="26">
        <f t="shared" si="21"/>
        <v>492</v>
      </c>
      <c r="B493" s="26" t="s">
        <v>1579</v>
      </c>
      <c r="C493" s="26" t="s">
        <v>1573</v>
      </c>
      <c r="D493" s="26" t="s">
        <v>1573</v>
      </c>
      <c r="E493" s="27">
        <f t="shared" si="22"/>
        <v>45504</v>
      </c>
      <c r="F493" s="50" t="s">
        <v>1580</v>
      </c>
      <c r="G493" s="28" t="s">
        <v>1581</v>
      </c>
      <c r="H493" s="29"/>
      <c r="I493" s="29">
        <v>9000</v>
      </c>
      <c r="J493" s="29">
        <f t="shared" si="23"/>
        <v>227089.2399999995</v>
      </c>
    </row>
    <row r="494" spans="1:10" ht="15.6" hidden="1" x14ac:dyDescent="0.3">
      <c r="A494" s="26">
        <f t="shared" si="21"/>
        <v>493</v>
      </c>
      <c r="B494" s="26" t="s">
        <v>1582</v>
      </c>
      <c r="C494" s="26" t="s">
        <v>1573</v>
      </c>
      <c r="D494" s="26" t="s">
        <v>1573</v>
      </c>
      <c r="E494" s="27">
        <f t="shared" si="22"/>
        <v>45504</v>
      </c>
      <c r="F494" s="50" t="s">
        <v>1583</v>
      </c>
      <c r="G494" s="28" t="s">
        <v>1584</v>
      </c>
      <c r="H494" s="29"/>
      <c r="I494" s="29">
        <v>26880</v>
      </c>
      <c r="J494" s="29">
        <f t="shared" si="23"/>
        <v>253969.2399999995</v>
      </c>
    </row>
    <row r="495" spans="1:10" ht="15.6" hidden="1" x14ac:dyDescent="0.3">
      <c r="A495" s="26">
        <f t="shared" si="21"/>
        <v>494</v>
      </c>
      <c r="B495" s="26" t="s">
        <v>1585</v>
      </c>
      <c r="C495" s="26" t="s">
        <v>1573</v>
      </c>
      <c r="D495" s="26" t="s">
        <v>1573</v>
      </c>
      <c r="E495" s="27">
        <f t="shared" si="22"/>
        <v>45504</v>
      </c>
      <c r="F495" s="50" t="s">
        <v>1586</v>
      </c>
      <c r="G495" s="28" t="s">
        <v>1587</v>
      </c>
      <c r="H495" s="29"/>
      <c r="I495" s="29">
        <v>8400</v>
      </c>
      <c r="J495" s="29">
        <f t="shared" si="23"/>
        <v>262369.23999999953</v>
      </c>
    </row>
    <row r="496" spans="1:10" ht="15.6" hidden="1" x14ac:dyDescent="0.3">
      <c r="A496" s="26">
        <f t="shared" si="21"/>
        <v>495</v>
      </c>
      <c r="B496" s="26" t="s">
        <v>1588</v>
      </c>
      <c r="C496" s="26" t="s">
        <v>1573</v>
      </c>
      <c r="D496" s="26" t="s">
        <v>1573</v>
      </c>
      <c r="E496" s="27">
        <f t="shared" si="22"/>
        <v>45504</v>
      </c>
      <c r="F496" s="50" t="s">
        <v>1589</v>
      </c>
      <c r="G496" s="32" t="s">
        <v>1590</v>
      </c>
      <c r="H496" s="33">
        <v>90000</v>
      </c>
      <c r="I496" s="29"/>
      <c r="J496" s="29">
        <f t="shared" si="23"/>
        <v>172369.23999999953</v>
      </c>
    </row>
    <row r="497" spans="1:10" ht="15.6" hidden="1" x14ac:dyDescent="0.3">
      <c r="A497" s="26">
        <f t="shared" si="21"/>
        <v>496</v>
      </c>
      <c r="B497" s="26" t="s">
        <v>1591</v>
      </c>
      <c r="C497" s="26" t="s">
        <v>1573</v>
      </c>
      <c r="D497" s="26" t="s">
        <v>1573</v>
      </c>
      <c r="E497" s="27">
        <f t="shared" si="22"/>
        <v>45504</v>
      </c>
      <c r="F497" s="50" t="s">
        <v>1592</v>
      </c>
      <c r="G497" s="28" t="s">
        <v>1593</v>
      </c>
      <c r="H497" s="29"/>
      <c r="I497" s="29">
        <v>8000</v>
      </c>
      <c r="J497" s="29">
        <f t="shared" si="23"/>
        <v>180369.23999999953</v>
      </c>
    </row>
    <row r="498" spans="1:10" ht="15.6" hidden="1" x14ac:dyDescent="0.3">
      <c r="A498" s="26">
        <f t="shared" si="21"/>
        <v>497</v>
      </c>
      <c r="B498" s="26" t="s">
        <v>1594</v>
      </c>
      <c r="C498" s="26" t="s">
        <v>1595</v>
      </c>
      <c r="D498" s="26" t="s">
        <v>1595</v>
      </c>
      <c r="E498" s="27">
        <f t="shared" si="22"/>
        <v>45504</v>
      </c>
      <c r="F498" s="50" t="s">
        <v>1596</v>
      </c>
      <c r="G498" s="28" t="s">
        <v>1597</v>
      </c>
      <c r="H498" s="29"/>
      <c r="I498" s="29">
        <v>5000</v>
      </c>
      <c r="J498" s="29">
        <f t="shared" si="23"/>
        <v>185369.23999999953</v>
      </c>
    </row>
    <row r="499" spans="1:10" ht="15.6" hidden="1" x14ac:dyDescent="0.3">
      <c r="A499" s="26">
        <f t="shared" si="21"/>
        <v>498</v>
      </c>
      <c r="B499" s="26" t="s">
        <v>1598</v>
      </c>
      <c r="C499" s="26" t="s">
        <v>1595</v>
      </c>
      <c r="D499" s="26" t="s">
        <v>1595</v>
      </c>
      <c r="E499" s="27">
        <f t="shared" si="22"/>
        <v>45504</v>
      </c>
      <c r="F499" s="50" t="s">
        <v>1599</v>
      </c>
      <c r="G499" s="28" t="s">
        <v>1600</v>
      </c>
      <c r="H499" s="29"/>
      <c r="I499" s="29">
        <v>5000</v>
      </c>
      <c r="J499" s="29">
        <f t="shared" si="23"/>
        <v>190369.23999999953</v>
      </c>
    </row>
    <row r="500" spans="1:10" ht="15.6" hidden="1" x14ac:dyDescent="0.3">
      <c r="A500" s="26">
        <f t="shared" si="21"/>
        <v>499</v>
      </c>
      <c r="B500" s="26" t="s">
        <v>1601</v>
      </c>
      <c r="C500" s="26" t="s">
        <v>1595</v>
      </c>
      <c r="D500" s="26" t="s">
        <v>1595</v>
      </c>
      <c r="E500" s="27">
        <f t="shared" si="22"/>
        <v>45504</v>
      </c>
      <c r="F500" s="50" t="s">
        <v>1602</v>
      </c>
      <c r="G500" s="28" t="s">
        <v>1603</v>
      </c>
      <c r="H500" s="29">
        <v>92804.63</v>
      </c>
      <c r="I500" s="29"/>
      <c r="J500" s="29">
        <f t="shared" si="23"/>
        <v>97564.60999999952</v>
      </c>
    </row>
    <row r="501" spans="1:10" ht="15.6" hidden="1" x14ac:dyDescent="0.3">
      <c r="A501" s="26">
        <f t="shared" si="21"/>
        <v>500</v>
      </c>
      <c r="B501" s="26" t="s">
        <v>1604</v>
      </c>
      <c r="C501" s="26" t="s">
        <v>1595</v>
      </c>
      <c r="D501" s="26" t="s">
        <v>1595</v>
      </c>
      <c r="E501" s="27">
        <f t="shared" si="22"/>
        <v>45504</v>
      </c>
      <c r="F501" s="50" t="s">
        <v>1605</v>
      </c>
      <c r="G501" s="32" t="s">
        <v>1606</v>
      </c>
      <c r="H501" s="33">
        <v>35000</v>
      </c>
      <c r="I501" s="29"/>
      <c r="J501" s="29">
        <f t="shared" si="23"/>
        <v>62564.60999999952</v>
      </c>
    </row>
    <row r="502" spans="1:10" ht="15.6" hidden="1" x14ac:dyDescent="0.3">
      <c r="A502" s="26">
        <f t="shared" si="21"/>
        <v>501</v>
      </c>
      <c r="B502" s="26" t="s">
        <v>1607</v>
      </c>
      <c r="C502" s="26" t="s">
        <v>1608</v>
      </c>
      <c r="D502" s="26" t="s">
        <v>1608</v>
      </c>
      <c r="E502" s="27">
        <f t="shared" si="22"/>
        <v>45504</v>
      </c>
      <c r="F502" s="50" t="s">
        <v>1609</v>
      </c>
      <c r="G502" s="28" t="s">
        <v>1610</v>
      </c>
      <c r="H502" s="29">
        <v>286436.86</v>
      </c>
      <c r="I502" s="29"/>
      <c r="J502" s="29">
        <f t="shared" si="23"/>
        <v>-223872.25000000047</v>
      </c>
    </row>
    <row r="503" spans="1:10" ht="15.6" hidden="1" x14ac:dyDescent="0.3">
      <c r="A503" s="26">
        <f t="shared" si="21"/>
        <v>502</v>
      </c>
      <c r="B503" s="26" t="s">
        <v>1611</v>
      </c>
      <c r="C503" s="26" t="s">
        <v>1608</v>
      </c>
      <c r="D503" s="26" t="s">
        <v>1608</v>
      </c>
      <c r="E503" s="27">
        <f t="shared" si="22"/>
        <v>45504</v>
      </c>
      <c r="F503" s="50" t="s">
        <v>1612</v>
      </c>
      <c r="G503" s="28" t="s">
        <v>1613</v>
      </c>
      <c r="H503" s="29">
        <v>210600</v>
      </c>
      <c r="I503" s="29"/>
      <c r="J503" s="29">
        <f t="shared" si="23"/>
        <v>-434472.25000000047</v>
      </c>
    </row>
    <row r="504" spans="1:10" ht="15.6" hidden="1" x14ac:dyDescent="0.3">
      <c r="A504" s="26">
        <f t="shared" si="21"/>
        <v>503</v>
      </c>
      <c r="B504" s="26" t="s">
        <v>1614</v>
      </c>
      <c r="C504" s="26" t="s">
        <v>1608</v>
      </c>
      <c r="D504" s="26" t="s">
        <v>1608</v>
      </c>
      <c r="E504" s="27">
        <f t="shared" si="22"/>
        <v>45504</v>
      </c>
      <c r="F504" s="50" t="s">
        <v>1615</v>
      </c>
      <c r="G504" s="28" t="s">
        <v>1616</v>
      </c>
      <c r="H504" s="29">
        <v>194400</v>
      </c>
      <c r="I504" s="29"/>
      <c r="J504" s="29">
        <f t="shared" si="23"/>
        <v>-628872.25000000047</v>
      </c>
    </row>
    <row r="505" spans="1:10" ht="15.6" hidden="1" x14ac:dyDescent="0.3">
      <c r="A505" s="26">
        <f t="shared" si="21"/>
        <v>504</v>
      </c>
      <c r="B505" s="26" t="s">
        <v>1617</v>
      </c>
      <c r="C505" s="26" t="s">
        <v>1608</v>
      </c>
      <c r="D505" s="26" t="s">
        <v>1608</v>
      </c>
      <c r="E505" s="27">
        <f t="shared" si="22"/>
        <v>45504</v>
      </c>
      <c r="F505" s="50" t="s">
        <v>1618</v>
      </c>
      <c r="G505" s="28" t="s">
        <v>1619</v>
      </c>
      <c r="H505" s="29"/>
      <c r="I505" s="29">
        <v>34209.040000000001</v>
      </c>
      <c r="J505" s="29">
        <f t="shared" si="23"/>
        <v>-594663.21000000043</v>
      </c>
    </row>
    <row r="506" spans="1:10" ht="15.6" hidden="1" x14ac:dyDescent="0.3">
      <c r="A506" s="26">
        <f t="shared" si="21"/>
        <v>505</v>
      </c>
      <c r="B506" s="26" t="s">
        <v>1620</v>
      </c>
      <c r="C506" s="26" t="s">
        <v>1608</v>
      </c>
      <c r="D506" s="26" t="s">
        <v>1608</v>
      </c>
      <c r="E506" s="27">
        <f t="shared" si="22"/>
        <v>45504</v>
      </c>
      <c r="F506" s="50" t="s">
        <v>1621</v>
      </c>
      <c r="G506" s="28" t="s">
        <v>1622</v>
      </c>
      <c r="H506" s="29"/>
      <c r="I506" s="29">
        <v>8959.68</v>
      </c>
      <c r="J506" s="29">
        <f t="shared" si="23"/>
        <v>-585703.53000000038</v>
      </c>
    </row>
    <row r="507" spans="1:10" ht="15.6" hidden="1" x14ac:dyDescent="0.3">
      <c r="A507" s="26">
        <f t="shared" si="21"/>
        <v>506</v>
      </c>
      <c r="B507" s="26" t="s">
        <v>1623</v>
      </c>
      <c r="C507" s="26" t="s">
        <v>1608</v>
      </c>
      <c r="D507" s="26" t="s">
        <v>1608</v>
      </c>
      <c r="E507" s="27">
        <f t="shared" si="22"/>
        <v>45504</v>
      </c>
      <c r="F507" s="50" t="s">
        <v>1624</v>
      </c>
      <c r="G507" s="28" t="s">
        <v>1625</v>
      </c>
      <c r="H507" s="29">
        <v>57052</v>
      </c>
      <c r="I507" s="29"/>
      <c r="J507" s="29">
        <f t="shared" si="23"/>
        <v>-642755.53000000038</v>
      </c>
    </row>
    <row r="508" spans="1:10" ht="15.6" hidden="1" x14ac:dyDescent="0.3">
      <c r="A508" s="26">
        <f t="shared" si="21"/>
        <v>507</v>
      </c>
      <c r="B508" s="26" t="s">
        <v>1626</v>
      </c>
      <c r="C508" s="26" t="s">
        <v>1608</v>
      </c>
      <c r="D508" s="26" t="s">
        <v>1608</v>
      </c>
      <c r="E508" s="27">
        <f t="shared" si="22"/>
        <v>45504</v>
      </c>
      <c r="F508" s="50" t="s">
        <v>1627</v>
      </c>
      <c r="G508" s="28" t="s">
        <v>1628</v>
      </c>
      <c r="H508" s="29">
        <v>8126</v>
      </c>
      <c r="I508" s="29"/>
      <c r="J508" s="29">
        <f t="shared" si="23"/>
        <v>-650881.53000000038</v>
      </c>
    </row>
    <row r="509" spans="1:10" ht="15.6" hidden="1" x14ac:dyDescent="0.3">
      <c r="A509" s="26">
        <f t="shared" si="21"/>
        <v>508</v>
      </c>
      <c r="B509" s="26" t="s">
        <v>1629</v>
      </c>
      <c r="C509" s="26" t="s">
        <v>1608</v>
      </c>
      <c r="D509" s="26" t="s">
        <v>1608</v>
      </c>
      <c r="E509" s="27">
        <f t="shared" si="22"/>
        <v>45504</v>
      </c>
      <c r="F509" s="50" t="s">
        <v>1630</v>
      </c>
      <c r="G509" s="28" t="s">
        <v>1631</v>
      </c>
      <c r="H509" s="29">
        <v>637</v>
      </c>
      <c r="I509" s="29"/>
      <c r="J509" s="29">
        <f t="shared" si="23"/>
        <v>-651518.53000000038</v>
      </c>
    </row>
    <row r="510" spans="1:10" ht="15.6" hidden="1" x14ac:dyDescent="0.3">
      <c r="A510" s="26">
        <f t="shared" si="21"/>
        <v>509</v>
      </c>
      <c r="B510" s="26" t="s">
        <v>1632</v>
      </c>
      <c r="C510" s="26" t="s">
        <v>1608</v>
      </c>
      <c r="D510" s="26" t="s">
        <v>1608</v>
      </c>
      <c r="E510" s="27">
        <f t="shared" si="22"/>
        <v>45504</v>
      </c>
      <c r="F510" s="50" t="s">
        <v>1633</v>
      </c>
      <c r="G510" s="28" t="s">
        <v>1634</v>
      </c>
      <c r="H510" s="29">
        <v>4605</v>
      </c>
      <c r="I510" s="29"/>
      <c r="J510" s="29">
        <f t="shared" si="23"/>
        <v>-656123.53000000038</v>
      </c>
    </row>
    <row r="511" spans="1:10" ht="15.6" hidden="1" x14ac:dyDescent="0.3">
      <c r="A511" s="26">
        <f t="shared" si="21"/>
        <v>510</v>
      </c>
      <c r="B511" s="26" t="s">
        <v>1635</v>
      </c>
      <c r="C511" s="26" t="s">
        <v>1608</v>
      </c>
      <c r="D511" s="26" t="s">
        <v>1608</v>
      </c>
      <c r="E511" s="27">
        <f t="shared" si="22"/>
        <v>45504</v>
      </c>
      <c r="F511" s="50" t="s">
        <v>1636</v>
      </c>
      <c r="G511" s="28" t="s">
        <v>1637</v>
      </c>
      <c r="H511" s="29">
        <v>8183</v>
      </c>
      <c r="I511" s="29"/>
      <c r="J511" s="29">
        <f t="shared" si="23"/>
        <v>-664306.53000000038</v>
      </c>
    </row>
    <row r="512" spans="1:10" ht="15.6" hidden="1" x14ac:dyDescent="0.3">
      <c r="A512" s="26">
        <f t="shared" si="21"/>
        <v>511</v>
      </c>
      <c r="B512" s="26" t="s">
        <v>1638</v>
      </c>
      <c r="C512" s="26" t="s">
        <v>1639</v>
      </c>
      <c r="D512" s="26" t="s">
        <v>1639</v>
      </c>
      <c r="E512" s="27">
        <f t="shared" si="22"/>
        <v>45504</v>
      </c>
      <c r="F512" s="50" t="s">
        <v>1640</v>
      </c>
      <c r="G512" s="28" t="s">
        <v>1641</v>
      </c>
      <c r="H512" s="29">
        <v>351812</v>
      </c>
      <c r="I512" s="29"/>
      <c r="J512" s="29">
        <f t="shared" si="23"/>
        <v>-1016118.5300000004</v>
      </c>
    </row>
    <row r="513" spans="1:10" ht="15.6" hidden="1" x14ac:dyDescent="0.3">
      <c r="A513" s="26">
        <f t="shared" si="21"/>
        <v>512</v>
      </c>
      <c r="B513" s="26" t="s">
        <v>1642</v>
      </c>
      <c r="C513" s="26" t="s">
        <v>1639</v>
      </c>
      <c r="D513" s="26" t="s">
        <v>1639</v>
      </c>
      <c r="E513" s="27">
        <f t="shared" si="22"/>
        <v>45504</v>
      </c>
      <c r="F513" s="50" t="s">
        <v>1643</v>
      </c>
      <c r="G513" s="28" t="s">
        <v>1644</v>
      </c>
      <c r="H513" s="29">
        <v>67791.12</v>
      </c>
      <c r="I513" s="29"/>
      <c r="J513" s="29">
        <f t="shared" si="23"/>
        <v>-1083909.6500000004</v>
      </c>
    </row>
    <row r="514" spans="1:10" ht="15.6" hidden="1" x14ac:dyDescent="0.3">
      <c r="A514" s="26">
        <f t="shared" ref="A514:A577" si="24">ROW()-1</f>
        <v>513</v>
      </c>
      <c r="B514" s="26" t="s">
        <v>1645</v>
      </c>
      <c r="C514" s="26" t="s">
        <v>1639</v>
      </c>
      <c r="D514" s="26" t="s">
        <v>1639</v>
      </c>
      <c r="E514" s="27">
        <f t="shared" ref="E514:E577" si="25">EOMONTH(D514,0)</f>
        <v>45504</v>
      </c>
      <c r="F514" s="50" t="s">
        <v>1646</v>
      </c>
      <c r="G514" s="28" t="s">
        <v>1647</v>
      </c>
      <c r="H514" s="29">
        <v>8543.0300000000007</v>
      </c>
      <c r="I514" s="29"/>
      <c r="J514" s="29">
        <f t="shared" si="23"/>
        <v>-1092452.6800000004</v>
      </c>
    </row>
    <row r="515" spans="1:10" ht="15.6" hidden="1" x14ac:dyDescent="0.3">
      <c r="A515" s="26">
        <f t="shared" si="24"/>
        <v>514</v>
      </c>
      <c r="B515" s="26" t="s">
        <v>1648</v>
      </c>
      <c r="C515" s="26" t="s">
        <v>1639</v>
      </c>
      <c r="D515" s="26" t="s">
        <v>1639</v>
      </c>
      <c r="E515" s="27">
        <f t="shared" si="25"/>
        <v>45504</v>
      </c>
      <c r="F515" s="50" t="s">
        <v>1649</v>
      </c>
      <c r="G515" s="28" t="s">
        <v>1650</v>
      </c>
      <c r="H515" s="29">
        <v>6318.35</v>
      </c>
      <c r="I515" s="29"/>
      <c r="J515" s="29">
        <f t="shared" si="23"/>
        <v>-1098771.0300000005</v>
      </c>
    </row>
    <row r="516" spans="1:10" ht="15.6" hidden="1" x14ac:dyDescent="0.3">
      <c r="A516" s="26">
        <f t="shared" si="24"/>
        <v>515</v>
      </c>
      <c r="B516" s="26" t="s">
        <v>1651</v>
      </c>
      <c r="C516" s="26" t="s">
        <v>1639</v>
      </c>
      <c r="D516" s="26" t="s">
        <v>1639</v>
      </c>
      <c r="E516" s="27">
        <f t="shared" si="25"/>
        <v>45504</v>
      </c>
      <c r="F516" s="50" t="s">
        <v>1652</v>
      </c>
      <c r="G516" s="28" t="s">
        <v>1653</v>
      </c>
      <c r="H516" s="29"/>
      <c r="I516" s="29">
        <v>41366.71</v>
      </c>
      <c r="J516" s="29">
        <f t="shared" ref="J516:J579" si="26">J515+I516-H516</f>
        <v>-1057404.3200000005</v>
      </c>
    </row>
    <row r="517" spans="1:10" ht="15.6" hidden="1" x14ac:dyDescent="0.3">
      <c r="A517" s="26">
        <f t="shared" si="24"/>
        <v>516</v>
      </c>
      <c r="B517" s="26" t="s">
        <v>1654</v>
      </c>
      <c r="C517" s="26" t="s">
        <v>1639</v>
      </c>
      <c r="D517" s="26" t="s">
        <v>1639</v>
      </c>
      <c r="E517" s="27">
        <f t="shared" si="25"/>
        <v>45504</v>
      </c>
      <c r="F517" s="50" t="s">
        <v>1655</v>
      </c>
      <c r="G517" s="28" t="s">
        <v>1656</v>
      </c>
      <c r="H517" s="29"/>
      <c r="I517" s="29">
        <v>15680</v>
      </c>
      <c r="J517" s="29">
        <f t="shared" si="26"/>
        <v>-1041724.3200000005</v>
      </c>
    </row>
    <row r="518" spans="1:10" ht="15.6" hidden="1" x14ac:dyDescent="0.3">
      <c r="A518" s="26">
        <f t="shared" si="24"/>
        <v>517</v>
      </c>
      <c r="B518" s="26" t="s">
        <v>1657</v>
      </c>
      <c r="C518" s="26" t="s">
        <v>1639</v>
      </c>
      <c r="D518" s="26" t="s">
        <v>1639</v>
      </c>
      <c r="E518" s="27">
        <f t="shared" si="25"/>
        <v>45504</v>
      </c>
      <c r="F518" s="50" t="s">
        <v>1658</v>
      </c>
      <c r="G518" s="28" t="s">
        <v>1659</v>
      </c>
      <c r="H518" s="29"/>
      <c r="I518" s="29">
        <v>27100</v>
      </c>
      <c r="J518" s="29">
        <f t="shared" si="26"/>
        <v>-1014624.3200000005</v>
      </c>
    </row>
    <row r="519" spans="1:10" ht="15.6" hidden="1" x14ac:dyDescent="0.3">
      <c r="A519" s="26">
        <f t="shared" si="24"/>
        <v>518</v>
      </c>
      <c r="B519" s="26" t="s">
        <v>1660</v>
      </c>
      <c r="C519" s="26" t="s">
        <v>1639</v>
      </c>
      <c r="D519" s="26" t="s">
        <v>1639</v>
      </c>
      <c r="E519" s="27">
        <f t="shared" si="25"/>
        <v>45504</v>
      </c>
      <c r="F519" s="50" t="s">
        <v>1661</v>
      </c>
      <c r="G519" s="28" t="s">
        <v>1662</v>
      </c>
      <c r="H519" s="29"/>
      <c r="I519" s="29">
        <v>15680</v>
      </c>
      <c r="J519" s="29">
        <f t="shared" si="26"/>
        <v>-998944.32000000053</v>
      </c>
    </row>
    <row r="520" spans="1:10" ht="15.6" hidden="1" x14ac:dyDescent="0.3">
      <c r="A520" s="26">
        <f t="shared" si="24"/>
        <v>519</v>
      </c>
      <c r="B520" s="26" t="s">
        <v>1663</v>
      </c>
      <c r="C520" s="26" t="s">
        <v>1639</v>
      </c>
      <c r="D520" s="26" t="s">
        <v>1639</v>
      </c>
      <c r="E520" s="27">
        <f t="shared" si="25"/>
        <v>45504</v>
      </c>
      <c r="F520" s="50" t="s">
        <v>1664</v>
      </c>
      <c r="G520" s="28" t="s">
        <v>1665</v>
      </c>
      <c r="H520" s="29"/>
      <c r="I520" s="29">
        <v>20000</v>
      </c>
      <c r="J520" s="29">
        <f t="shared" si="26"/>
        <v>-978944.32000000053</v>
      </c>
    </row>
    <row r="521" spans="1:10" ht="15.6" hidden="1" x14ac:dyDescent="0.3">
      <c r="A521" s="26">
        <f t="shared" si="24"/>
        <v>520</v>
      </c>
      <c r="B521" s="26" t="s">
        <v>1666</v>
      </c>
      <c r="C521" s="26" t="s">
        <v>1667</v>
      </c>
      <c r="D521" s="26" t="s">
        <v>1667</v>
      </c>
      <c r="E521" s="27">
        <f t="shared" si="25"/>
        <v>45504</v>
      </c>
      <c r="F521" s="50" t="s">
        <v>1668</v>
      </c>
      <c r="G521" s="28" t="s">
        <v>1669</v>
      </c>
      <c r="H521" s="29"/>
      <c r="I521" s="29">
        <v>66584.34</v>
      </c>
      <c r="J521" s="29">
        <f t="shared" si="26"/>
        <v>-912359.98000000056</v>
      </c>
    </row>
    <row r="522" spans="1:10" ht="15.6" hidden="1" x14ac:dyDescent="0.3">
      <c r="A522" s="26">
        <f t="shared" si="24"/>
        <v>521</v>
      </c>
      <c r="B522" s="26" t="s">
        <v>1670</v>
      </c>
      <c r="C522" s="26" t="s">
        <v>1667</v>
      </c>
      <c r="D522" s="26" t="s">
        <v>1667</v>
      </c>
      <c r="E522" s="27">
        <f t="shared" si="25"/>
        <v>45504</v>
      </c>
      <c r="F522" s="50" t="s">
        <v>1671</v>
      </c>
      <c r="G522" s="28" t="s">
        <v>1672</v>
      </c>
      <c r="H522" s="29"/>
      <c r="I522" s="29">
        <v>10000</v>
      </c>
      <c r="J522" s="29">
        <f t="shared" si="26"/>
        <v>-902359.98000000056</v>
      </c>
    </row>
    <row r="523" spans="1:10" ht="15.6" hidden="1" x14ac:dyDescent="0.3">
      <c r="A523" s="26">
        <f t="shared" si="24"/>
        <v>522</v>
      </c>
      <c r="B523" s="26" t="s">
        <v>1673</v>
      </c>
      <c r="C523" s="26" t="s">
        <v>1667</v>
      </c>
      <c r="D523" s="26" t="s">
        <v>1667</v>
      </c>
      <c r="E523" s="27">
        <f t="shared" si="25"/>
        <v>45504</v>
      </c>
      <c r="F523" s="50" t="s">
        <v>1674</v>
      </c>
      <c r="G523" s="28" t="s">
        <v>1675</v>
      </c>
      <c r="H523" s="29">
        <v>10000</v>
      </c>
      <c r="I523" s="29"/>
      <c r="J523" s="29">
        <f t="shared" si="26"/>
        <v>-912359.98000000056</v>
      </c>
    </row>
    <row r="524" spans="1:10" ht="15.6" hidden="1" x14ac:dyDescent="0.3">
      <c r="A524" s="26">
        <f t="shared" si="24"/>
        <v>523</v>
      </c>
      <c r="B524" s="26" t="s">
        <v>1676</v>
      </c>
      <c r="C524" s="26" t="s">
        <v>1667</v>
      </c>
      <c r="D524" s="26" t="s">
        <v>1667</v>
      </c>
      <c r="E524" s="27">
        <f t="shared" si="25"/>
        <v>45504</v>
      </c>
      <c r="F524" s="50" t="s">
        <v>1677</v>
      </c>
      <c r="G524" s="28" t="s">
        <v>1678</v>
      </c>
      <c r="H524" s="29"/>
      <c r="I524" s="29">
        <v>1</v>
      </c>
      <c r="J524" s="29">
        <f t="shared" si="26"/>
        <v>-912358.98000000056</v>
      </c>
    </row>
    <row r="525" spans="1:10" ht="15.6" hidden="1" x14ac:dyDescent="0.3">
      <c r="A525" s="26">
        <f t="shared" si="24"/>
        <v>524</v>
      </c>
      <c r="B525" s="26" t="s">
        <v>1679</v>
      </c>
      <c r="C525" s="26" t="s">
        <v>1667</v>
      </c>
      <c r="D525" s="26" t="s">
        <v>1667</v>
      </c>
      <c r="E525" s="27">
        <f t="shared" si="25"/>
        <v>45504</v>
      </c>
      <c r="F525" s="50" t="s">
        <v>1680</v>
      </c>
      <c r="G525" s="28" t="s">
        <v>1681</v>
      </c>
      <c r="H525" s="29"/>
      <c r="I525" s="29">
        <v>1</v>
      </c>
      <c r="J525" s="29">
        <f t="shared" si="26"/>
        <v>-912357.98000000056</v>
      </c>
    </row>
    <row r="526" spans="1:10" ht="15.6" hidden="1" x14ac:dyDescent="0.3">
      <c r="A526" s="26">
        <f t="shared" si="24"/>
        <v>525</v>
      </c>
      <c r="B526" s="26" t="s">
        <v>1682</v>
      </c>
      <c r="C526" s="26" t="s">
        <v>1667</v>
      </c>
      <c r="D526" s="26" t="s">
        <v>1667</v>
      </c>
      <c r="E526" s="27">
        <f t="shared" si="25"/>
        <v>45504</v>
      </c>
      <c r="F526" s="50" t="s">
        <v>1683</v>
      </c>
      <c r="G526" s="28" t="s">
        <v>1684</v>
      </c>
      <c r="H526" s="29"/>
      <c r="I526" s="29">
        <v>10000</v>
      </c>
      <c r="J526" s="29">
        <f t="shared" si="26"/>
        <v>-902357.98000000056</v>
      </c>
    </row>
    <row r="527" spans="1:10" ht="15.6" hidden="1" x14ac:dyDescent="0.3">
      <c r="A527" s="26">
        <f t="shared" si="24"/>
        <v>526</v>
      </c>
      <c r="B527" s="26" t="s">
        <v>1685</v>
      </c>
      <c r="C527" s="26" t="s">
        <v>1667</v>
      </c>
      <c r="D527" s="26" t="s">
        <v>1667</v>
      </c>
      <c r="E527" s="27">
        <f t="shared" si="25"/>
        <v>45504</v>
      </c>
      <c r="F527" s="50" t="s">
        <v>1686</v>
      </c>
      <c r="G527" s="28" t="s">
        <v>1687</v>
      </c>
      <c r="H527" s="29"/>
      <c r="I527" s="29">
        <v>10000</v>
      </c>
      <c r="J527" s="29">
        <f t="shared" si="26"/>
        <v>-892357.98000000056</v>
      </c>
    </row>
    <row r="528" spans="1:10" ht="15.6" hidden="1" x14ac:dyDescent="0.3">
      <c r="A528" s="26">
        <f t="shared" si="24"/>
        <v>527</v>
      </c>
      <c r="B528" s="26" t="s">
        <v>1688</v>
      </c>
      <c r="C528" s="26" t="s">
        <v>1689</v>
      </c>
      <c r="D528" s="26" t="s">
        <v>1689</v>
      </c>
      <c r="E528" s="27">
        <f t="shared" si="25"/>
        <v>45504</v>
      </c>
      <c r="F528" s="50" t="s">
        <v>1690</v>
      </c>
      <c r="G528" s="28" t="s">
        <v>1691</v>
      </c>
      <c r="H528" s="29"/>
      <c r="I528" s="29">
        <v>28000</v>
      </c>
      <c r="J528" s="29">
        <f t="shared" si="26"/>
        <v>-864357.98000000056</v>
      </c>
    </row>
    <row r="529" spans="1:10" ht="15.6" hidden="1" x14ac:dyDescent="0.3">
      <c r="A529" s="26">
        <f t="shared" si="24"/>
        <v>528</v>
      </c>
      <c r="B529" s="26" t="s">
        <v>1692</v>
      </c>
      <c r="C529" s="26" t="s">
        <v>1689</v>
      </c>
      <c r="D529" s="26" t="s">
        <v>1689</v>
      </c>
      <c r="E529" s="27">
        <f t="shared" si="25"/>
        <v>45504</v>
      </c>
      <c r="F529" s="50" t="s">
        <v>1693</v>
      </c>
      <c r="G529" s="28" t="s">
        <v>1694</v>
      </c>
      <c r="H529" s="29"/>
      <c r="I529" s="29">
        <v>10000</v>
      </c>
      <c r="J529" s="29">
        <f t="shared" si="26"/>
        <v>-854357.98000000056</v>
      </c>
    </row>
    <row r="530" spans="1:10" ht="15.6" hidden="1" x14ac:dyDescent="0.3">
      <c r="A530" s="26">
        <f t="shared" si="24"/>
        <v>529</v>
      </c>
      <c r="B530" s="26" t="s">
        <v>1695</v>
      </c>
      <c r="C530" s="26" t="s">
        <v>1696</v>
      </c>
      <c r="D530" s="26" t="s">
        <v>1696</v>
      </c>
      <c r="E530" s="27">
        <f t="shared" si="25"/>
        <v>45504</v>
      </c>
      <c r="F530" s="50" t="s">
        <v>1697</v>
      </c>
      <c r="G530" s="28" t="s">
        <v>1698</v>
      </c>
      <c r="H530" s="29">
        <v>128.81</v>
      </c>
      <c r="I530" s="29"/>
      <c r="J530" s="29">
        <f t="shared" si="26"/>
        <v>-854486.79000000062</v>
      </c>
    </row>
    <row r="531" spans="1:10" ht="15.6" hidden="1" x14ac:dyDescent="0.3">
      <c r="A531" s="26">
        <f t="shared" si="24"/>
        <v>530</v>
      </c>
      <c r="B531" s="26" t="s">
        <v>1699</v>
      </c>
      <c r="C531" s="26" t="s">
        <v>1696</v>
      </c>
      <c r="D531" s="26" t="s">
        <v>1696</v>
      </c>
      <c r="E531" s="27">
        <f t="shared" si="25"/>
        <v>45504</v>
      </c>
      <c r="F531" s="50" t="s">
        <v>1700</v>
      </c>
      <c r="G531" s="28" t="s">
        <v>1701</v>
      </c>
      <c r="H531" s="29">
        <v>191.21</v>
      </c>
      <c r="I531" s="29"/>
      <c r="J531" s="29">
        <f t="shared" si="26"/>
        <v>-854678.00000000058</v>
      </c>
    </row>
    <row r="532" spans="1:10" ht="15.6" hidden="1" x14ac:dyDescent="0.3">
      <c r="A532" s="26">
        <f t="shared" si="24"/>
        <v>531</v>
      </c>
      <c r="B532" s="26" t="s">
        <v>1702</v>
      </c>
      <c r="C532" s="26" t="s">
        <v>1696</v>
      </c>
      <c r="D532" s="26" t="s">
        <v>1696</v>
      </c>
      <c r="E532" s="27">
        <f t="shared" si="25"/>
        <v>45504</v>
      </c>
      <c r="F532" s="50" t="s">
        <v>1703</v>
      </c>
      <c r="G532" s="28" t="s">
        <v>1704</v>
      </c>
      <c r="H532" s="29">
        <v>3693.68</v>
      </c>
      <c r="I532" s="29"/>
      <c r="J532" s="29">
        <f t="shared" si="26"/>
        <v>-858371.68000000063</v>
      </c>
    </row>
    <row r="533" spans="1:10" ht="15.6" hidden="1" x14ac:dyDescent="0.3">
      <c r="A533" s="26">
        <f t="shared" si="24"/>
        <v>532</v>
      </c>
      <c r="B533" s="26" t="s">
        <v>1705</v>
      </c>
      <c r="C533" s="26" t="s">
        <v>1696</v>
      </c>
      <c r="D533" s="26" t="s">
        <v>1696</v>
      </c>
      <c r="E533" s="27">
        <f t="shared" si="25"/>
        <v>45504</v>
      </c>
      <c r="F533" s="50" t="s">
        <v>1706</v>
      </c>
      <c r="G533" s="28" t="s">
        <v>1707</v>
      </c>
      <c r="H533" s="29"/>
      <c r="I533" s="29">
        <v>15680</v>
      </c>
      <c r="J533" s="29">
        <f t="shared" si="26"/>
        <v>-842691.68000000063</v>
      </c>
    </row>
    <row r="534" spans="1:10" ht="15.6" hidden="1" x14ac:dyDescent="0.3">
      <c r="A534" s="26">
        <f t="shared" si="24"/>
        <v>533</v>
      </c>
      <c r="B534" s="26" t="s">
        <v>1708</v>
      </c>
      <c r="C534" s="26" t="s">
        <v>1696</v>
      </c>
      <c r="D534" s="26" t="s">
        <v>1696</v>
      </c>
      <c r="E534" s="27">
        <f t="shared" si="25"/>
        <v>45504</v>
      </c>
      <c r="F534" s="50" t="s">
        <v>1709</v>
      </c>
      <c r="G534" s="28" t="s">
        <v>1710</v>
      </c>
      <c r="H534" s="29"/>
      <c r="I534" s="29">
        <v>7524.42</v>
      </c>
      <c r="J534" s="29">
        <f t="shared" si="26"/>
        <v>-835167.26000000059</v>
      </c>
    </row>
    <row r="535" spans="1:10" ht="15.6" hidden="1" x14ac:dyDescent="0.3">
      <c r="A535" s="26">
        <f t="shared" si="24"/>
        <v>534</v>
      </c>
      <c r="B535" s="26" t="s">
        <v>1711</v>
      </c>
      <c r="C535" s="26" t="s">
        <v>1696</v>
      </c>
      <c r="D535" s="26" t="s">
        <v>1696</v>
      </c>
      <c r="E535" s="27">
        <f t="shared" si="25"/>
        <v>45504</v>
      </c>
      <c r="F535" s="50" t="s">
        <v>1712</v>
      </c>
      <c r="G535" s="28" t="s">
        <v>1713</v>
      </c>
      <c r="H535" s="29"/>
      <c r="I535" s="29">
        <v>5000</v>
      </c>
      <c r="J535" s="29">
        <f t="shared" si="26"/>
        <v>-830167.26000000059</v>
      </c>
    </row>
    <row r="536" spans="1:10" ht="15.6" hidden="1" x14ac:dyDescent="0.3">
      <c r="A536" s="26">
        <f t="shared" si="24"/>
        <v>535</v>
      </c>
      <c r="B536" s="26" t="s">
        <v>1714</v>
      </c>
      <c r="C536" s="26" t="s">
        <v>1696</v>
      </c>
      <c r="D536" s="26" t="s">
        <v>1696</v>
      </c>
      <c r="E536" s="27">
        <f t="shared" si="25"/>
        <v>45504</v>
      </c>
      <c r="F536" s="50" t="s">
        <v>1715</v>
      </c>
      <c r="G536" s="32" t="s">
        <v>1716</v>
      </c>
      <c r="H536" s="33">
        <v>50000</v>
      </c>
      <c r="I536" s="29"/>
      <c r="J536" s="29">
        <f t="shared" si="26"/>
        <v>-880167.26000000059</v>
      </c>
    </row>
    <row r="537" spans="1:10" ht="15.6" hidden="1" x14ac:dyDescent="0.3">
      <c r="A537" s="26">
        <f t="shared" si="24"/>
        <v>536</v>
      </c>
      <c r="B537" s="26" t="s">
        <v>1717</v>
      </c>
      <c r="C537" s="26" t="s">
        <v>1696</v>
      </c>
      <c r="D537" s="26" t="s">
        <v>1696</v>
      </c>
      <c r="E537" s="27">
        <f t="shared" si="25"/>
        <v>45504</v>
      </c>
      <c r="F537" s="50" t="s">
        <v>1718</v>
      </c>
      <c r="G537" s="28" t="s">
        <v>1719</v>
      </c>
      <c r="H537" s="29"/>
      <c r="I537" s="29">
        <v>14202.91</v>
      </c>
      <c r="J537" s="29">
        <f t="shared" si="26"/>
        <v>-865964.35000000056</v>
      </c>
    </row>
    <row r="538" spans="1:10" ht="15.6" hidden="1" x14ac:dyDescent="0.3">
      <c r="A538" s="26">
        <f t="shared" si="24"/>
        <v>537</v>
      </c>
      <c r="B538" s="26" t="s">
        <v>1720</v>
      </c>
      <c r="C538" s="26" t="s">
        <v>1721</v>
      </c>
      <c r="D538" s="26" t="s">
        <v>1721</v>
      </c>
      <c r="E538" s="27">
        <f t="shared" si="25"/>
        <v>45504</v>
      </c>
      <c r="F538" s="50" t="s">
        <v>1722</v>
      </c>
      <c r="G538" s="28" t="s">
        <v>1723</v>
      </c>
      <c r="H538" s="29"/>
      <c r="I538" s="29">
        <v>28600</v>
      </c>
      <c r="J538" s="29">
        <f t="shared" si="26"/>
        <v>-837364.35000000056</v>
      </c>
    </row>
    <row r="539" spans="1:10" ht="15.6" hidden="1" x14ac:dyDescent="0.3">
      <c r="A539" s="26">
        <f t="shared" si="24"/>
        <v>538</v>
      </c>
      <c r="B539" s="26" t="s">
        <v>1724</v>
      </c>
      <c r="C539" s="26" t="s">
        <v>1721</v>
      </c>
      <c r="D539" s="26" t="s">
        <v>1721</v>
      </c>
      <c r="E539" s="27">
        <f t="shared" si="25"/>
        <v>45504</v>
      </c>
      <c r="F539" s="50" t="s">
        <v>1725</v>
      </c>
      <c r="G539" s="28" t="s">
        <v>1726</v>
      </c>
      <c r="H539" s="29"/>
      <c r="I539" s="29">
        <v>30548.55</v>
      </c>
      <c r="J539" s="29">
        <f t="shared" si="26"/>
        <v>-806815.80000000051</v>
      </c>
    </row>
    <row r="540" spans="1:10" ht="15.6" hidden="1" x14ac:dyDescent="0.3">
      <c r="A540" s="26">
        <f t="shared" si="24"/>
        <v>539</v>
      </c>
      <c r="B540" s="26" t="s">
        <v>1727</v>
      </c>
      <c r="C540" s="26" t="s">
        <v>1721</v>
      </c>
      <c r="D540" s="26" t="s">
        <v>1721</v>
      </c>
      <c r="E540" s="27">
        <f t="shared" si="25"/>
        <v>45504</v>
      </c>
      <c r="F540" s="50" t="s">
        <v>1728</v>
      </c>
      <c r="G540" s="28" t="s">
        <v>1729</v>
      </c>
      <c r="H540" s="29"/>
      <c r="I540" s="29">
        <v>39000</v>
      </c>
      <c r="J540" s="29">
        <f t="shared" si="26"/>
        <v>-767815.80000000051</v>
      </c>
    </row>
    <row r="541" spans="1:10" ht="15.6" hidden="1" x14ac:dyDescent="0.3">
      <c r="A541" s="26">
        <f t="shared" si="24"/>
        <v>540</v>
      </c>
      <c r="B541" s="26" t="s">
        <v>1730</v>
      </c>
      <c r="C541" s="26" t="s">
        <v>1721</v>
      </c>
      <c r="D541" s="26" t="s">
        <v>1721</v>
      </c>
      <c r="E541" s="27">
        <f t="shared" si="25"/>
        <v>45504</v>
      </c>
      <c r="F541" s="50" t="s">
        <v>1731</v>
      </c>
      <c r="G541" s="32" t="s">
        <v>1732</v>
      </c>
      <c r="H541" s="33">
        <v>60000</v>
      </c>
      <c r="I541" s="29"/>
      <c r="J541" s="29">
        <f t="shared" si="26"/>
        <v>-827815.80000000051</v>
      </c>
    </row>
    <row r="542" spans="1:10" ht="15.6" hidden="1" x14ac:dyDescent="0.3">
      <c r="A542" s="26">
        <f t="shared" si="24"/>
        <v>541</v>
      </c>
      <c r="B542" s="26" t="s">
        <v>1733</v>
      </c>
      <c r="C542" s="26" t="s">
        <v>1721</v>
      </c>
      <c r="D542" s="26" t="s">
        <v>1721</v>
      </c>
      <c r="E542" s="27">
        <f t="shared" si="25"/>
        <v>45504</v>
      </c>
      <c r="F542" s="50" t="s">
        <v>1734</v>
      </c>
      <c r="G542" s="28" t="s">
        <v>1735</v>
      </c>
      <c r="H542" s="29"/>
      <c r="I542" s="29">
        <v>28000</v>
      </c>
      <c r="J542" s="29">
        <f t="shared" si="26"/>
        <v>-799815.80000000051</v>
      </c>
    </row>
    <row r="543" spans="1:10" ht="15.6" hidden="1" x14ac:dyDescent="0.3">
      <c r="A543" s="26">
        <f t="shared" si="24"/>
        <v>542</v>
      </c>
      <c r="B543" s="26" t="s">
        <v>1736</v>
      </c>
      <c r="C543" s="26" t="s">
        <v>1721</v>
      </c>
      <c r="D543" s="26" t="s">
        <v>1721</v>
      </c>
      <c r="E543" s="27">
        <f t="shared" si="25"/>
        <v>45504</v>
      </c>
      <c r="F543" s="50" t="s">
        <v>1737</v>
      </c>
      <c r="G543" s="28" t="s">
        <v>1738</v>
      </c>
      <c r="H543" s="29"/>
      <c r="I543" s="29">
        <v>28000</v>
      </c>
      <c r="J543" s="29">
        <f t="shared" si="26"/>
        <v>-771815.80000000051</v>
      </c>
    </row>
    <row r="544" spans="1:10" ht="15.6" hidden="1" x14ac:dyDescent="0.3">
      <c r="A544" s="26">
        <f t="shared" si="24"/>
        <v>543</v>
      </c>
      <c r="B544" s="26" t="s">
        <v>1739</v>
      </c>
      <c r="C544" s="26" t="s">
        <v>1721</v>
      </c>
      <c r="D544" s="26" t="s">
        <v>1721</v>
      </c>
      <c r="E544" s="27">
        <f t="shared" si="25"/>
        <v>45504</v>
      </c>
      <c r="F544" s="50" t="s">
        <v>1740</v>
      </c>
      <c r="G544" s="28" t="s">
        <v>1741</v>
      </c>
      <c r="H544" s="29"/>
      <c r="I544" s="29">
        <v>18334</v>
      </c>
      <c r="J544" s="29">
        <f t="shared" si="26"/>
        <v>-753481.80000000051</v>
      </c>
    </row>
    <row r="545" spans="1:10" ht="15.6" hidden="1" x14ac:dyDescent="0.3">
      <c r="A545" s="26">
        <f t="shared" si="24"/>
        <v>544</v>
      </c>
      <c r="B545" s="26" t="s">
        <v>1742</v>
      </c>
      <c r="C545" s="26" t="s">
        <v>1721</v>
      </c>
      <c r="D545" s="26" t="s">
        <v>1721</v>
      </c>
      <c r="E545" s="27">
        <f t="shared" si="25"/>
        <v>45504</v>
      </c>
      <c r="F545" s="50" t="s">
        <v>1743</v>
      </c>
      <c r="G545" s="28" t="s">
        <v>1744</v>
      </c>
      <c r="H545" s="29"/>
      <c r="I545" s="29">
        <v>17632</v>
      </c>
      <c r="J545" s="29">
        <f t="shared" si="26"/>
        <v>-735849.80000000051</v>
      </c>
    </row>
    <row r="546" spans="1:10" ht="15.6" hidden="1" x14ac:dyDescent="0.3">
      <c r="A546" s="26">
        <f t="shared" si="24"/>
        <v>545</v>
      </c>
      <c r="B546" s="26" t="s">
        <v>1745</v>
      </c>
      <c r="C546" s="26" t="s">
        <v>1746</v>
      </c>
      <c r="D546" s="26" t="s">
        <v>1746</v>
      </c>
      <c r="E546" s="27">
        <f t="shared" si="25"/>
        <v>45504</v>
      </c>
      <c r="F546" s="50" t="s">
        <v>1747</v>
      </c>
      <c r="G546" s="28" t="s">
        <v>1748</v>
      </c>
      <c r="H546" s="29">
        <v>66000</v>
      </c>
      <c r="I546" s="29"/>
      <c r="J546" s="29">
        <f t="shared" si="26"/>
        <v>-801849.80000000051</v>
      </c>
    </row>
    <row r="547" spans="1:10" ht="15.6" hidden="1" x14ac:dyDescent="0.3">
      <c r="A547" s="26">
        <f t="shared" si="24"/>
        <v>546</v>
      </c>
      <c r="B547" s="26" t="s">
        <v>1749</v>
      </c>
      <c r="C547" s="26" t="s">
        <v>1750</v>
      </c>
      <c r="D547" s="26" t="s">
        <v>1750</v>
      </c>
      <c r="E547" s="27">
        <f t="shared" si="25"/>
        <v>45504</v>
      </c>
      <c r="F547" s="50" t="s">
        <v>1751</v>
      </c>
      <c r="G547" s="28" t="s">
        <v>1752</v>
      </c>
      <c r="H547" s="29">
        <v>5342.82</v>
      </c>
      <c r="I547" s="29"/>
      <c r="J547" s="29">
        <f t="shared" si="26"/>
        <v>-807192.62000000046</v>
      </c>
    </row>
    <row r="548" spans="1:10" ht="15.6" hidden="1" x14ac:dyDescent="0.3">
      <c r="A548" s="26">
        <f t="shared" si="24"/>
        <v>547</v>
      </c>
      <c r="B548" s="26" t="s">
        <v>1753</v>
      </c>
      <c r="C548" s="26" t="s">
        <v>1750</v>
      </c>
      <c r="D548" s="26" t="s">
        <v>1750</v>
      </c>
      <c r="E548" s="27">
        <f t="shared" si="25"/>
        <v>45504</v>
      </c>
      <c r="F548" s="50" t="s">
        <v>1754</v>
      </c>
      <c r="G548" s="28" t="s">
        <v>1755</v>
      </c>
      <c r="H548" s="29"/>
      <c r="I548" s="29">
        <v>90597.41</v>
      </c>
      <c r="J548" s="29">
        <f t="shared" si="26"/>
        <v>-716595.21000000043</v>
      </c>
    </row>
    <row r="549" spans="1:10" ht="15.6" hidden="1" x14ac:dyDescent="0.3">
      <c r="A549" s="26">
        <f t="shared" si="24"/>
        <v>548</v>
      </c>
      <c r="B549" s="26" t="s">
        <v>1756</v>
      </c>
      <c r="C549" s="26" t="s">
        <v>1750</v>
      </c>
      <c r="D549" s="26" t="s">
        <v>1750</v>
      </c>
      <c r="E549" s="27">
        <f t="shared" si="25"/>
        <v>45504</v>
      </c>
      <c r="F549" s="50" t="s">
        <v>1757</v>
      </c>
      <c r="G549" s="28" t="s">
        <v>1758</v>
      </c>
      <c r="H549" s="29"/>
      <c r="I549" s="29">
        <v>30240</v>
      </c>
      <c r="J549" s="29">
        <f t="shared" si="26"/>
        <v>-686355.21000000043</v>
      </c>
    </row>
    <row r="550" spans="1:10" ht="15.6" hidden="1" x14ac:dyDescent="0.3">
      <c r="A550" s="26">
        <f t="shared" si="24"/>
        <v>549</v>
      </c>
      <c r="B550" s="26" t="s">
        <v>1759</v>
      </c>
      <c r="C550" s="26" t="s">
        <v>1750</v>
      </c>
      <c r="D550" s="26" t="s">
        <v>1750</v>
      </c>
      <c r="E550" s="27">
        <f t="shared" si="25"/>
        <v>45504</v>
      </c>
      <c r="F550" s="50" t="s">
        <v>1760</v>
      </c>
      <c r="G550" s="28" t="s">
        <v>1761</v>
      </c>
      <c r="H550" s="29"/>
      <c r="I550" s="29">
        <v>15680</v>
      </c>
      <c r="J550" s="29">
        <f t="shared" si="26"/>
        <v>-670675.21000000043</v>
      </c>
    </row>
    <row r="551" spans="1:10" ht="15.6" hidden="1" x14ac:dyDescent="0.3">
      <c r="A551" s="26">
        <f t="shared" si="24"/>
        <v>550</v>
      </c>
      <c r="B551" s="26" t="s">
        <v>1762</v>
      </c>
      <c r="C551" s="26" t="s">
        <v>1763</v>
      </c>
      <c r="D551" s="26" t="s">
        <v>1763</v>
      </c>
      <c r="E551" s="27">
        <f t="shared" si="25"/>
        <v>45504</v>
      </c>
      <c r="F551" s="50" t="s">
        <v>1764</v>
      </c>
      <c r="G551" s="28" t="s">
        <v>1765</v>
      </c>
      <c r="H551" s="29">
        <v>10.02</v>
      </c>
      <c r="I551" s="29"/>
      <c r="J551" s="29">
        <f t="shared" si="26"/>
        <v>-670685.23000000045</v>
      </c>
    </row>
    <row r="552" spans="1:10" ht="15.6" hidden="1" x14ac:dyDescent="0.3">
      <c r="A552" s="26">
        <f t="shared" si="24"/>
        <v>551</v>
      </c>
      <c r="B552" s="26" t="s">
        <v>1766</v>
      </c>
      <c r="C552" s="26" t="s">
        <v>1763</v>
      </c>
      <c r="D552" s="26" t="s">
        <v>1763</v>
      </c>
      <c r="E552" s="27">
        <f t="shared" si="25"/>
        <v>45504</v>
      </c>
      <c r="F552" s="50" t="s">
        <v>1767</v>
      </c>
      <c r="G552" s="28" t="s">
        <v>1768</v>
      </c>
      <c r="H552" s="29"/>
      <c r="I552" s="29">
        <v>5000</v>
      </c>
      <c r="J552" s="29">
        <f t="shared" si="26"/>
        <v>-665685.23000000045</v>
      </c>
    </row>
    <row r="553" spans="1:10" ht="15.6" hidden="1" x14ac:dyDescent="0.3">
      <c r="A553" s="26">
        <f t="shared" si="24"/>
        <v>552</v>
      </c>
      <c r="B553" s="26" t="s">
        <v>1769</v>
      </c>
      <c r="C553" s="26" t="s">
        <v>1770</v>
      </c>
      <c r="D553" s="26" t="s">
        <v>1770</v>
      </c>
      <c r="E553" s="27">
        <f t="shared" si="25"/>
        <v>45504</v>
      </c>
      <c r="F553" s="50" t="s">
        <v>1771</v>
      </c>
      <c r="G553" s="28" t="s">
        <v>1772</v>
      </c>
      <c r="H553" s="29">
        <v>72786.559999999998</v>
      </c>
      <c r="I553" s="29"/>
      <c r="J553" s="29">
        <f t="shared" si="26"/>
        <v>-738471.7900000005</v>
      </c>
    </row>
    <row r="554" spans="1:10" ht="15.6" hidden="1" x14ac:dyDescent="0.3">
      <c r="A554" s="26">
        <f t="shared" si="24"/>
        <v>553</v>
      </c>
      <c r="B554" s="26" t="s">
        <v>1773</v>
      </c>
      <c r="C554" s="26" t="s">
        <v>1770</v>
      </c>
      <c r="D554" s="26" t="s">
        <v>1770</v>
      </c>
      <c r="E554" s="27">
        <f t="shared" si="25"/>
        <v>45504</v>
      </c>
      <c r="F554" s="50" t="s">
        <v>1774</v>
      </c>
      <c r="G554" s="28" t="s">
        <v>1775</v>
      </c>
      <c r="H554" s="29">
        <v>29418.5</v>
      </c>
      <c r="I554" s="29"/>
      <c r="J554" s="29">
        <f t="shared" si="26"/>
        <v>-767890.2900000005</v>
      </c>
    </row>
    <row r="555" spans="1:10" ht="15.6" hidden="1" x14ac:dyDescent="0.3">
      <c r="A555" s="26">
        <f t="shared" si="24"/>
        <v>554</v>
      </c>
      <c r="B555" s="26" t="s">
        <v>1776</v>
      </c>
      <c r="C555" s="26" t="s">
        <v>1770</v>
      </c>
      <c r="D555" s="26" t="s">
        <v>1770</v>
      </c>
      <c r="E555" s="27">
        <f t="shared" si="25"/>
        <v>45504</v>
      </c>
      <c r="F555" s="50" t="s">
        <v>1777</v>
      </c>
      <c r="G555" s="28" t="s">
        <v>1778</v>
      </c>
      <c r="H555" s="29"/>
      <c r="I555" s="29">
        <v>1</v>
      </c>
      <c r="J555" s="29">
        <f t="shared" si="26"/>
        <v>-767889.2900000005</v>
      </c>
    </row>
    <row r="556" spans="1:10" ht="15.6" hidden="1" x14ac:dyDescent="0.3">
      <c r="A556" s="26">
        <f t="shared" si="24"/>
        <v>555</v>
      </c>
      <c r="B556" s="26" t="s">
        <v>1779</v>
      </c>
      <c r="C556" s="26" t="s">
        <v>1770</v>
      </c>
      <c r="D556" s="26" t="s">
        <v>1770</v>
      </c>
      <c r="E556" s="27">
        <f t="shared" si="25"/>
        <v>45504</v>
      </c>
      <c r="F556" s="50" t="s">
        <v>1780</v>
      </c>
      <c r="G556" s="28" t="s">
        <v>1781</v>
      </c>
      <c r="H556" s="29"/>
      <c r="I556" s="29">
        <v>5000</v>
      </c>
      <c r="J556" s="29">
        <f t="shared" si="26"/>
        <v>-762889.2900000005</v>
      </c>
    </row>
    <row r="557" spans="1:10" ht="15.6" hidden="1" x14ac:dyDescent="0.3">
      <c r="A557" s="26">
        <f t="shared" si="24"/>
        <v>556</v>
      </c>
      <c r="B557" s="26" t="s">
        <v>1782</v>
      </c>
      <c r="C557" s="26" t="s">
        <v>1770</v>
      </c>
      <c r="D557" s="26" t="s">
        <v>1770</v>
      </c>
      <c r="E557" s="27">
        <f t="shared" si="25"/>
        <v>45504</v>
      </c>
      <c r="F557" s="50" t="s">
        <v>1783</v>
      </c>
      <c r="G557" s="32" t="s">
        <v>1784</v>
      </c>
      <c r="H557" s="33">
        <v>98000</v>
      </c>
      <c r="I557" s="29"/>
      <c r="J557" s="29">
        <f t="shared" si="26"/>
        <v>-860889.2900000005</v>
      </c>
    </row>
    <row r="558" spans="1:10" ht="15.6" hidden="1" x14ac:dyDescent="0.3">
      <c r="A558" s="26">
        <f t="shared" si="24"/>
        <v>557</v>
      </c>
      <c r="B558" s="26" t="s">
        <v>1785</v>
      </c>
      <c r="C558" s="26" t="s">
        <v>1786</v>
      </c>
      <c r="D558" s="26" t="s">
        <v>1786</v>
      </c>
      <c r="E558" s="27">
        <f t="shared" si="25"/>
        <v>45504</v>
      </c>
      <c r="F558" s="50" t="s">
        <v>1787</v>
      </c>
      <c r="G558" s="28" t="s">
        <v>1788</v>
      </c>
      <c r="H558" s="29"/>
      <c r="I558" s="29">
        <v>5000</v>
      </c>
      <c r="J558" s="29">
        <f t="shared" si="26"/>
        <v>-855889.2900000005</v>
      </c>
    </row>
    <row r="559" spans="1:10" ht="15.6" hidden="1" x14ac:dyDescent="0.3">
      <c r="A559" s="26">
        <f t="shared" si="24"/>
        <v>558</v>
      </c>
      <c r="B559" s="26" t="s">
        <v>1789</v>
      </c>
      <c r="C559" s="26" t="s">
        <v>1786</v>
      </c>
      <c r="D559" s="26" t="s">
        <v>1786</v>
      </c>
      <c r="E559" s="27">
        <f t="shared" si="25"/>
        <v>45504</v>
      </c>
      <c r="F559" s="50" t="s">
        <v>1790</v>
      </c>
      <c r="G559" s="28" t="s">
        <v>1791</v>
      </c>
      <c r="H559" s="29"/>
      <c r="I559" s="29">
        <v>15120</v>
      </c>
      <c r="J559" s="29">
        <f t="shared" si="26"/>
        <v>-840769.2900000005</v>
      </c>
    </row>
    <row r="560" spans="1:10" ht="15.6" hidden="1" x14ac:dyDescent="0.3">
      <c r="A560" s="26">
        <f t="shared" si="24"/>
        <v>559</v>
      </c>
      <c r="B560" s="26" t="s">
        <v>1792</v>
      </c>
      <c r="C560" s="26" t="s">
        <v>1793</v>
      </c>
      <c r="D560" s="26" t="s">
        <v>1793</v>
      </c>
      <c r="E560" s="27">
        <f t="shared" si="25"/>
        <v>45504</v>
      </c>
      <c r="F560" s="50" t="s">
        <v>1794</v>
      </c>
      <c r="G560" s="28" t="s">
        <v>1795</v>
      </c>
      <c r="H560" s="29"/>
      <c r="I560" s="29">
        <v>30432.080000000002</v>
      </c>
      <c r="J560" s="29">
        <f t="shared" si="26"/>
        <v>-810337.21000000054</v>
      </c>
    </row>
    <row r="561" spans="1:10" ht="15.6" hidden="1" x14ac:dyDescent="0.3">
      <c r="A561" s="26">
        <f t="shared" si="24"/>
        <v>560</v>
      </c>
      <c r="B561" s="26" t="s">
        <v>1796</v>
      </c>
      <c r="C561" s="26" t="s">
        <v>1797</v>
      </c>
      <c r="D561" s="26" t="s">
        <v>1797</v>
      </c>
      <c r="E561" s="27">
        <f t="shared" si="25"/>
        <v>45504</v>
      </c>
      <c r="F561" s="50" t="s">
        <v>1798</v>
      </c>
      <c r="G561" s="28" t="s">
        <v>1799</v>
      </c>
      <c r="H561" s="29">
        <v>29.5</v>
      </c>
      <c r="I561" s="29"/>
      <c r="J561" s="29">
        <f t="shared" si="26"/>
        <v>-810366.71000000054</v>
      </c>
    </row>
    <row r="562" spans="1:10" ht="15.6" hidden="1" x14ac:dyDescent="0.3">
      <c r="A562" s="26">
        <f t="shared" si="24"/>
        <v>561</v>
      </c>
      <c r="B562" s="26" t="s">
        <v>1800</v>
      </c>
      <c r="C562" s="26" t="s">
        <v>1797</v>
      </c>
      <c r="D562" s="26" t="s">
        <v>1797</v>
      </c>
      <c r="E562" s="27">
        <f t="shared" si="25"/>
        <v>45504</v>
      </c>
      <c r="F562" s="50" t="s">
        <v>1801</v>
      </c>
      <c r="G562" s="28" t="s">
        <v>1802</v>
      </c>
      <c r="H562" s="29">
        <v>5000</v>
      </c>
      <c r="I562" s="29"/>
      <c r="J562" s="29">
        <f t="shared" si="26"/>
        <v>-815366.71000000054</v>
      </c>
    </row>
    <row r="563" spans="1:10" ht="15.6" hidden="1" x14ac:dyDescent="0.3">
      <c r="A563" s="26">
        <f t="shared" si="24"/>
        <v>562</v>
      </c>
      <c r="B563" s="26" t="s">
        <v>1803</v>
      </c>
      <c r="C563" s="26" t="s">
        <v>1797</v>
      </c>
      <c r="D563" s="26" t="s">
        <v>1797</v>
      </c>
      <c r="E563" s="27">
        <f t="shared" si="25"/>
        <v>45504</v>
      </c>
      <c r="F563" s="50" t="s">
        <v>1804</v>
      </c>
      <c r="G563" s="28" t="s">
        <v>1805</v>
      </c>
      <c r="H563" s="29"/>
      <c r="I563" s="29">
        <v>32032</v>
      </c>
      <c r="J563" s="29">
        <f t="shared" si="26"/>
        <v>-783334.71000000054</v>
      </c>
    </row>
    <row r="564" spans="1:10" ht="15.6" hidden="1" x14ac:dyDescent="0.3">
      <c r="A564" s="26">
        <f t="shared" si="24"/>
        <v>563</v>
      </c>
      <c r="B564" s="26" t="s">
        <v>1806</v>
      </c>
      <c r="C564" s="26" t="s">
        <v>1807</v>
      </c>
      <c r="D564" s="26" t="s">
        <v>1807</v>
      </c>
      <c r="E564" s="27">
        <f t="shared" si="25"/>
        <v>45504</v>
      </c>
      <c r="F564" s="50" t="s">
        <v>1808</v>
      </c>
      <c r="G564" s="28" t="s">
        <v>1809</v>
      </c>
      <c r="H564" s="29"/>
      <c r="I564" s="29">
        <v>32063.1</v>
      </c>
      <c r="J564" s="33">
        <f t="shared" si="26"/>
        <v>-751271.61000000057</v>
      </c>
    </row>
    <row r="565" spans="1:10" ht="15.6" hidden="1" x14ac:dyDescent="0.3">
      <c r="A565" s="26">
        <f t="shared" si="24"/>
        <v>564</v>
      </c>
      <c r="B565" s="26" t="s">
        <v>1810</v>
      </c>
      <c r="C565" s="26" t="s">
        <v>1811</v>
      </c>
      <c r="D565" s="26" t="s">
        <v>1811</v>
      </c>
      <c r="E565" s="27">
        <f t="shared" si="25"/>
        <v>45535</v>
      </c>
      <c r="F565" s="50" t="s">
        <v>1812</v>
      </c>
      <c r="G565" s="28" t="s">
        <v>1813</v>
      </c>
      <c r="H565" s="29"/>
      <c r="I565" s="29">
        <v>15680</v>
      </c>
      <c r="J565" s="29">
        <f t="shared" si="26"/>
        <v>-735591.61000000057</v>
      </c>
    </row>
    <row r="566" spans="1:10" ht="15.6" hidden="1" x14ac:dyDescent="0.3">
      <c r="A566" s="26">
        <f t="shared" si="24"/>
        <v>565</v>
      </c>
      <c r="B566" s="26" t="s">
        <v>1814</v>
      </c>
      <c r="C566" s="26" t="s">
        <v>1811</v>
      </c>
      <c r="D566" s="26" t="s">
        <v>1811</v>
      </c>
      <c r="E566" s="27">
        <f t="shared" si="25"/>
        <v>45535</v>
      </c>
      <c r="F566" s="50" t="s">
        <v>1815</v>
      </c>
      <c r="G566" s="28" t="s">
        <v>1816</v>
      </c>
      <c r="H566" s="29"/>
      <c r="I566" s="29">
        <v>15680</v>
      </c>
      <c r="J566" s="29">
        <f t="shared" si="26"/>
        <v>-719911.61000000057</v>
      </c>
    </row>
    <row r="567" spans="1:10" ht="15.6" hidden="1" x14ac:dyDescent="0.3">
      <c r="A567" s="26">
        <f t="shared" si="24"/>
        <v>566</v>
      </c>
      <c r="B567" s="26" t="s">
        <v>1817</v>
      </c>
      <c r="C567" s="26" t="s">
        <v>1811</v>
      </c>
      <c r="D567" s="26" t="s">
        <v>1811</v>
      </c>
      <c r="E567" s="27">
        <f t="shared" si="25"/>
        <v>45535</v>
      </c>
      <c r="F567" s="50" t="s">
        <v>1818</v>
      </c>
      <c r="G567" s="28" t="s">
        <v>1819</v>
      </c>
      <c r="H567" s="29"/>
      <c r="I567" s="29">
        <v>29120</v>
      </c>
      <c r="J567" s="29">
        <f t="shared" si="26"/>
        <v>-690791.61000000057</v>
      </c>
    </row>
    <row r="568" spans="1:10" ht="15.6" hidden="1" x14ac:dyDescent="0.3">
      <c r="A568" s="26">
        <f t="shared" si="24"/>
        <v>567</v>
      </c>
      <c r="B568" s="26" t="s">
        <v>1820</v>
      </c>
      <c r="C568" s="26" t="s">
        <v>1811</v>
      </c>
      <c r="D568" s="26" t="s">
        <v>1811</v>
      </c>
      <c r="E568" s="27">
        <f t="shared" si="25"/>
        <v>45535</v>
      </c>
      <c r="F568" s="50" t="s">
        <v>1821</v>
      </c>
      <c r="G568" s="28" t="s">
        <v>1822</v>
      </c>
      <c r="H568" s="29"/>
      <c r="I568" s="29">
        <v>15680</v>
      </c>
      <c r="J568" s="29">
        <f t="shared" si="26"/>
        <v>-675111.61000000057</v>
      </c>
    </row>
    <row r="569" spans="1:10" ht="15.6" hidden="1" x14ac:dyDescent="0.3">
      <c r="A569" s="26">
        <f t="shared" si="24"/>
        <v>568</v>
      </c>
      <c r="B569" s="26" t="s">
        <v>1823</v>
      </c>
      <c r="C569" s="26" t="s">
        <v>1811</v>
      </c>
      <c r="D569" s="26" t="s">
        <v>1811</v>
      </c>
      <c r="E569" s="27">
        <f t="shared" si="25"/>
        <v>45535</v>
      </c>
      <c r="F569" s="50" t="s">
        <v>1824</v>
      </c>
      <c r="G569" s="28" t="s">
        <v>1825</v>
      </c>
      <c r="H569" s="29"/>
      <c r="I569" s="29">
        <v>24640</v>
      </c>
      <c r="J569" s="29">
        <f t="shared" si="26"/>
        <v>-650471.61000000057</v>
      </c>
    </row>
    <row r="570" spans="1:10" ht="15.6" hidden="1" x14ac:dyDescent="0.3">
      <c r="A570" s="26">
        <f t="shared" si="24"/>
        <v>569</v>
      </c>
      <c r="B570" s="26" t="s">
        <v>1826</v>
      </c>
      <c r="C570" s="26" t="s">
        <v>1811</v>
      </c>
      <c r="D570" s="26" t="s">
        <v>1811</v>
      </c>
      <c r="E570" s="27">
        <f t="shared" si="25"/>
        <v>45535</v>
      </c>
      <c r="F570" s="50" t="s">
        <v>1827</v>
      </c>
      <c r="G570" s="28" t="s">
        <v>1828</v>
      </c>
      <c r="H570" s="29"/>
      <c r="I570" s="29">
        <v>15680</v>
      </c>
      <c r="J570" s="29">
        <f t="shared" si="26"/>
        <v>-634791.61000000057</v>
      </c>
    </row>
    <row r="571" spans="1:10" ht="15.6" hidden="1" x14ac:dyDescent="0.3">
      <c r="A571" s="26">
        <f t="shared" si="24"/>
        <v>570</v>
      </c>
      <c r="B571" s="26" t="s">
        <v>1829</v>
      </c>
      <c r="C571" s="26" t="s">
        <v>1811</v>
      </c>
      <c r="D571" s="26" t="s">
        <v>1811</v>
      </c>
      <c r="E571" s="27">
        <f t="shared" si="25"/>
        <v>45535</v>
      </c>
      <c r="F571" s="50" t="s">
        <v>1830</v>
      </c>
      <c r="G571" s="28" t="s">
        <v>1831</v>
      </c>
      <c r="H571" s="29"/>
      <c r="I571" s="29">
        <v>15680</v>
      </c>
      <c r="J571" s="29">
        <f t="shared" si="26"/>
        <v>-619111.61000000057</v>
      </c>
    </row>
    <row r="572" spans="1:10" ht="15.6" hidden="1" x14ac:dyDescent="0.3">
      <c r="A572" s="26">
        <f t="shared" si="24"/>
        <v>571</v>
      </c>
      <c r="B572" s="26" t="s">
        <v>1832</v>
      </c>
      <c r="C572" s="26" t="s">
        <v>1811</v>
      </c>
      <c r="D572" s="26" t="s">
        <v>1811</v>
      </c>
      <c r="E572" s="27">
        <f t="shared" si="25"/>
        <v>45535</v>
      </c>
      <c r="F572" s="50" t="s">
        <v>1833</v>
      </c>
      <c r="G572" s="28" t="s">
        <v>1834</v>
      </c>
      <c r="H572" s="29"/>
      <c r="I572" s="29">
        <v>48223.62</v>
      </c>
      <c r="J572" s="29">
        <f t="shared" si="26"/>
        <v>-570887.99000000057</v>
      </c>
    </row>
    <row r="573" spans="1:10" ht="15.6" hidden="1" x14ac:dyDescent="0.3">
      <c r="A573" s="26">
        <f t="shared" si="24"/>
        <v>572</v>
      </c>
      <c r="B573" s="26" t="s">
        <v>1835</v>
      </c>
      <c r="C573" s="26" t="s">
        <v>1811</v>
      </c>
      <c r="D573" s="26" t="s">
        <v>1811</v>
      </c>
      <c r="E573" s="27">
        <f t="shared" si="25"/>
        <v>45535</v>
      </c>
      <c r="F573" s="50" t="s">
        <v>1836</v>
      </c>
      <c r="G573" s="28" t="s">
        <v>1837</v>
      </c>
      <c r="H573" s="29"/>
      <c r="I573" s="29">
        <v>26880</v>
      </c>
      <c r="J573" s="29">
        <f t="shared" si="26"/>
        <v>-544007.99000000057</v>
      </c>
    </row>
    <row r="574" spans="1:10" ht="15.6" hidden="1" x14ac:dyDescent="0.3">
      <c r="A574" s="26">
        <f t="shared" si="24"/>
        <v>573</v>
      </c>
      <c r="B574" s="26" t="s">
        <v>1838</v>
      </c>
      <c r="C574" s="26" t="s">
        <v>1811</v>
      </c>
      <c r="D574" s="26" t="s">
        <v>1811</v>
      </c>
      <c r="E574" s="27">
        <f t="shared" si="25"/>
        <v>45535</v>
      </c>
      <c r="F574" s="50" t="s">
        <v>1839</v>
      </c>
      <c r="G574" s="28" t="s">
        <v>1840</v>
      </c>
      <c r="H574" s="29">
        <v>90000</v>
      </c>
      <c r="I574" s="29"/>
      <c r="J574" s="29">
        <f t="shared" si="26"/>
        <v>-634007.99000000057</v>
      </c>
    </row>
    <row r="575" spans="1:10" ht="15.6" hidden="1" x14ac:dyDescent="0.3">
      <c r="A575" s="26">
        <f t="shared" si="24"/>
        <v>574</v>
      </c>
      <c r="B575" s="26" t="s">
        <v>1841</v>
      </c>
      <c r="C575" s="26" t="s">
        <v>1811</v>
      </c>
      <c r="D575" s="26" t="s">
        <v>1811</v>
      </c>
      <c r="E575" s="27">
        <f t="shared" si="25"/>
        <v>45535</v>
      </c>
      <c r="F575" s="50" t="s">
        <v>1842</v>
      </c>
      <c r="G575" s="28" t="s">
        <v>1843</v>
      </c>
      <c r="H575" s="29"/>
      <c r="I575" s="29">
        <v>15680</v>
      </c>
      <c r="J575" s="29">
        <f t="shared" si="26"/>
        <v>-618327.99000000057</v>
      </c>
    </row>
    <row r="576" spans="1:10" ht="15.6" hidden="1" x14ac:dyDescent="0.3">
      <c r="A576" s="26">
        <f t="shared" si="24"/>
        <v>575</v>
      </c>
      <c r="B576" s="26" t="s">
        <v>1844</v>
      </c>
      <c r="C576" s="26" t="s">
        <v>1811</v>
      </c>
      <c r="D576" s="26" t="s">
        <v>1811</v>
      </c>
      <c r="E576" s="27">
        <f t="shared" si="25"/>
        <v>45535</v>
      </c>
      <c r="F576" s="50" t="s">
        <v>1845</v>
      </c>
      <c r="G576" s="28" t="s">
        <v>1846</v>
      </c>
      <c r="H576" s="29"/>
      <c r="I576" s="29">
        <v>15680</v>
      </c>
      <c r="J576" s="29">
        <f t="shared" si="26"/>
        <v>-602647.99000000057</v>
      </c>
    </row>
    <row r="577" spans="1:10" ht="15.6" hidden="1" x14ac:dyDescent="0.3">
      <c r="A577" s="26">
        <f t="shared" si="24"/>
        <v>576</v>
      </c>
      <c r="B577" s="26" t="s">
        <v>1847</v>
      </c>
      <c r="C577" s="26" t="s">
        <v>1811</v>
      </c>
      <c r="D577" s="26" t="s">
        <v>1848</v>
      </c>
      <c r="E577" s="27">
        <f t="shared" si="25"/>
        <v>45535</v>
      </c>
      <c r="F577" s="50" t="s">
        <v>1849</v>
      </c>
      <c r="G577" s="28" t="s">
        <v>1850</v>
      </c>
      <c r="H577" s="29"/>
      <c r="I577" s="29">
        <v>28000</v>
      </c>
      <c r="J577" s="29">
        <f t="shared" si="26"/>
        <v>-574647.99000000057</v>
      </c>
    </row>
    <row r="578" spans="1:10" ht="15.6" hidden="1" x14ac:dyDescent="0.3">
      <c r="A578" s="26">
        <f t="shared" ref="A578:A641" si="27">ROW()-1</f>
        <v>577</v>
      </c>
      <c r="B578" s="26" t="s">
        <v>1851</v>
      </c>
      <c r="C578" s="26" t="s">
        <v>1811</v>
      </c>
      <c r="D578" s="26" t="s">
        <v>1848</v>
      </c>
      <c r="E578" s="27">
        <f t="shared" ref="E578:E641" si="28">EOMONTH(D578,0)</f>
        <v>45535</v>
      </c>
      <c r="F578" s="50" t="s">
        <v>1852</v>
      </c>
      <c r="G578" s="28" t="s">
        <v>1853</v>
      </c>
      <c r="H578" s="29">
        <v>5791</v>
      </c>
      <c r="I578" s="29"/>
      <c r="J578" s="29">
        <f t="shared" si="26"/>
        <v>-580438.99000000057</v>
      </c>
    </row>
    <row r="579" spans="1:10" ht="15.6" hidden="1" x14ac:dyDescent="0.3">
      <c r="A579" s="26">
        <f t="shared" si="27"/>
        <v>578</v>
      </c>
      <c r="B579" s="26" t="s">
        <v>1854</v>
      </c>
      <c r="C579" s="26" t="s">
        <v>1848</v>
      </c>
      <c r="D579" s="26" t="s">
        <v>1848</v>
      </c>
      <c r="E579" s="27">
        <f t="shared" si="28"/>
        <v>45535</v>
      </c>
      <c r="F579" s="50" t="s">
        <v>1855</v>
      </c>
      <c r="G579" s="28" t="s">
        <v>1856</v>
      </c>
      <c r="H579" s="29">
        <v>76393</v>
      </c>
      <c r="I579" s="29"/>
      <c r="J579" s="29">
        <f t="shared" si="26"/>
        <v>-656831.99000000057</v>
      </c>
    </row>
    <row r="580" spans="1:10" ht="15.6" hidden="1" x14ac:dyDescent="0.3">
      <c r="A580" s="26">
        <f t="shared" si="27"/>
        <v>579</v>
      </c>
      <c r="B580" s="26" t="s">
        <v>1857</v>
      </c>
      <c r="C580" s="26" t="s">
        <v>1848</v>
      </c>
      <c r="D580" s="26" t="s">
        <v>1848</v>
      </c>
      <c r="E580" s="27">
        <f t="shared" si="28"/>
        <v>45535</v>
      </c>
      <c r="F580" s="50" t="s">
        <v>1858</v>
      </c>
      <c r="G580" s="28" t="s">
        <v>1859</v>
      </c>
      <c r="H580" s="29"/>
      <c r="I580" s="29">
        <v>15680</v>
      </c>
      <c r="J580" s="29">
        <f t="shared" ref="J580:J643" si="29">J579+I580-H580</f>
        <v>-641151.99000000057</v>
      </c>
    </row>
    <row r="581" spans="1:10" ht="15.6" hidden="1" x14ac:dyDescent="0.3">
      <c r="A581" s="26">
        <f t="shared" si="27"/>
        <v>580</v>
      </c>
      <c r="B581" s="26" t="s">
        <v>1860</v>
      </c>
      <c r="C581" s="26" t="s">
        <v>1848</v>
      </c>
      <c r="D581" s="26" t="s">
        <v>1848</v>
      </c>
      <c r="E581" s="27">
        <f t="shared" si="28"/>
        <v>45535</v>
      </c>
      <c r="F581" s="50" t="s">
        <v>1861</v>
      </c>
      <c r="G581" s="28" t="s">
        <v>1862</v>
      </c>
      <c r="H581" s="29">
        <v>38870</v>
      </c>
      <c r="I581" s="29"/>
      <c r="J581" s="29">
        <f t="shared" si="29"/>
        <v>-680021.99000000057</v>
      </c>
    </row>
    <row r="582" spans="1:10" ht="15.6" hidden="1" x14ac:dyDescent="0.3">
      <c r="A582" s="26">
        <f t="shared" si="27"/>
        <v>581</v>
      </c>
      <c r="B582" s="26" t="s">
        <v>1863</v>
      </c>
      <c r="C582" s="26" t="s">
        <v>1848</v>
      </c>
      <c r="D582" s="26" t="s">
        <v>1848</v>
      </c>
      <c r="E582" s="27">
        <f t="shared" si="28"/>
        <v>45535</v>
      </c>
      <c r="F582" s="50" t="s">
        <v>1864</v>
      </c>
      <c r="G582" s="28" t="s">
        <v>1865</v>
      </c>
      <c r="H582" s="29">
        <v>60000</v>
      </c>
      <c r="I582" s="29"/>
      <c r="J582" s="29">
        <f t="shared" si="29"/>
        <v>-740021.99000000057</v>
      </c>
    </row>
    <row r="583" spans="1:10" ht="15.6" hidden="1" x14ac:dyDescent="0.3">
      <c r="A583" s="26">
        <f t="shared" si="27"/>
        <v>582</v>
      </c>
      <c r="B583" s="26" t="s">
        <v>1866</v>
      </c>
      <c r="C583" s="26" t="s">
        <v>1848</v>
      </c>
      <c r="D583" s="26" t="s">
        <v>1848</v>
      </c>
      <c r="E583" s="27">
        <f t="shared" si="28"/>
        <v>45535</v>
      </c>
      <c r="F583" s="50" t="s">
        <v>1867</v>
      </c>
      <c r="G583" s="28" t="s">
        <v>1868</v>
      </c>
      <c r="H583" s="29">
        <v>44000</v>
      </c>
      <c r="I583" s="29"/>
      <c r="J583" s="29">
        <f t="shared" si="29"/>
        <v>-784021.99000000057</v>
      </c>
    </row>
    <row r="584" spans="1:10" ht="15.6" hidden="1" x14ac:dyDescent="0.3">
      <c r="A584" s="26">
        <f t="shared" si="27"/>
        <v>583</v>
      </c>
      <c r="B584" s="26" t="s">
        <v>1869</v>
      </c>
      <c r="C584" s="26" t="s">
        <v>1848</v>
      </c>
      <c r="D584" s="26" t="s">
        <v>1848</v>
      </c>
      <c r="E584" s="27">
        <f t="shared" si="28"/>
        <v>45535</v>
      </c>
      <c r="F584" s="50" t="s">
        <v>1870</v>
      </c>
      <c r="G584" s="28" t="s">
        <v>1871</v>
      </c>
      <c r="H584" s="29"/>
      <c r="I584" s="29">
        <v>26880</v>
      </c>
      <c r="J584" s="29">
        <f t="shared" si="29"/>
        <v>-757141.99000000057</v>
      </c>
    </row>
    <row r="585" spans="1:10" ht="15.6" hidden="1" x14ac:dyDescent="0.3">
      <c r="A585" s="26">
        <f t="shared" si="27"/>
        <v>584</v>
      </c>
      <c r="B585" s="26" t="s">
        <v>1872</v>
      </c>
      <c r="C585" s="26" t="s">
        <v>1848</v>
      </c>
      <c r="D585" s="26" t="s">
        <v>1848</v>
      </c>
      <c r="E585" s="27">
        <f t="shared" si="28"/>
        <v>45535</v>
      </c>
      <c r="F585" s="50" t="s">
        <v>1873</v>
      </c>
      <c r="G585" s="28" t="s">
        <v>1874</v>
      </c>
      <c r="H585" s="29"/>
      <c r="I585" s="29">
        <v>15680</v>
      </c>
      <c r="J585" s="29">
        <f t="shared" si="29"/>
        <v>-741461.99000000057</v>
      </c>
    </row>
    <row r="586" spans="1:10" ht="15.6" hidden="1" x14ac:dyDescent="0.3">
      <c r="A586" s="26">
        <f t="shared" si="27"/>
        <v>585</v>
      </c>
      <c r="B586" s="26" t="s">
        <v>1875</v>
      </c>
      <c r="C586" s="26" t="s">
        <v>1848</v>
      </c>
      <c r="D586" s="26" t="s">
        <v>1848</v>
      </c>
      <c r="E586" s="27">
        <f t="shared" si="28"/>
        <v>45535</v>
      </c>
      <c r="F586" s="50" t="s">
        <v>1876</v>
      </c>
      <c r="G586" s="28" t="s">
        <v>1877</v>
      </c>
      <c r="H586" s="29"/>
      <c r="I586" s="29">
        <v>28000</v>
      </c>
      <c r="J586" s="29">
        <f t="shared" si="29"/>
        <v>-713461.99000000057</v>
      </c>
    </row>
    <row r="587" spans="1:10" ht="15.6" hidden="1" x14ac:dyDescent="0.3">
      <c r="A587" s="26">
        <f t="shared" si="27"/>
        <v>586</v>
      </c>
      <c r="B587" s="26" t="s">
        <v>1878</v>
      </c>
      <c r="C587" s="26" t="s">
        <v>1848</v>
      </c>
      <c r="D587" s="26" t="s">
        <v>1848</v>
      </c>
      <c r="E587" s="27">
        <f t="shared" si="28"/>
        <v>45535</v>
      </c>
      <c r="F587" s="50" t="s">
        <v>1879</v>
      </c>
      <c r="G587" s="28" t="s">
        <v>1880</v>
      </c>
      <c r="H587" s="29"/>
      <c r="I587" s="29">
        <v>15680</v>
      </c>
      <c r="J587" s="29">
        <f t="shared" si="29"/>
        <v>-697781.99000000057</v>
      </c>
    </row>
    <row r="588" spans="1:10" ht="15.6" hidden="1" x14ac:dyDescent="0.3">
      <c r="A588" s="26">
        <f t="shared" si="27"/>
        <v>587</v>
      </c>
      <c r="B588" s="26" t="s">
        <v>1881</v>
      </c>
      <c r="C588" s="26" t="s">
        <v>1848</v>
      </c>
      <c r="D588" s="26" t="s">
        <v>1848</v>
      </c>
      <c r="E588" s="27">
        <f t="shared" si="28"/>
        <v>45535</v>
      </c>
      <c r="F588" s="50" t="s">
        <v>1882</v>
      </c>
      <c r="G588" s="28" t="s">
        <v>1883</v>
      </c>
      <c r="H588" s="29">
        <v>9000</v>
      </c>
      <c r="I588" s="29"/>
      <c r="J588" s="29">
        <f t="shared" si="29"/>
        <v>-706781.99000000057</v>
      </c>
    </row>
    <row r="589" spans="1:10" ht="15.6" hidden="1" x14ac:dyDescent="0.3">
      <c r="A589" s="26">
        <f t="shared" si="27"/>
        <v>588</v>
      </c>
      <c r="B589" s="26" t="s">
        <v>1884</v>
      </c>
      <c r="C589" s="26" t="s">
        <v>1848</v>
      </c>
      <c r="D589" s="26" t="s">
        <v>1848</v>
      </c>
      <c r="E589" s="27">
        <f t="shared" si="28"/>
        <v>45535</v>
      </c>
      <c r="F589" s="50" t="s">
        <v>1885</v>
      </c>
      <c r="G589" s="28" t="s">
        <v>1886</v>
      </c>
      <c r="H589" s="29"/>
      <c r="I589" s="29">
        <v>15680</v>
      </c>
      <c r="J589" s="29">
        <f t="shared" si="29"/>
        <v>-691101.99000000057</v>
      </c>
    </row>
    <row r="590" spans="1:10" ht="15.6" hidden="1" x14ac:dyDescent="0.3">
      <c r="A590" s="26">
        <f t="shared" si="27"/>
        <v>589</v>
      </c>
      <c r="B590" s="26" t="s">
        <v>1887</v>
      </c>
      <c r="C590" s="26" t="s">
        <v>1848</v>
      </c>
      <c r="D590" s="26" t="s">
        <v>1848</v>
      </c>
      <c r="E590" s="27">
        <f t="shared" si="28"/>
        <v>45535</v>
      </c>
      <c r="F590" s="50" t="s">
        <v>1888</v>
      </c>
      <c r="G590" s="28" t="s">
        <v>1889</v>
      </c>
      <c r="H590" s="29"/>
      <c r="I590" s="29">
        <v>28000</v>
      </c>
      <c r="J590" s="29">
        <f t="shared" si="29"/>
        <v>-663101.99000000057</v>
      </c>
    </row>
    <row r="591" spans="1:10" ht="15.6" hidden="1" x14ac:dyDescent="0.3">
      <c r="A591" s="26">
        <f t="shared" si="27"/>
        <v>590</v>
      </c>
      <c r="B591" s="26" t="s">
        <v>1890</v>
      </c>
      <c r="C591" s="26" t="s">
        <v>1891</v>
      </c>
      <c r="D591" s="26" t="s">
        <v>1891</v>
      </c>
      <c r="E591" s="27">
        <f t="shared" si="28"/>
        <v>45535</v>
      </c>
      <c r="F591" s="50" t="s">
        <v>1892</v>
      </c>
      <c r="G591" s="28" t="s">
        <v>1893</v>
      </c>
      <c r="H591" s="29"/>
      <c r="I591" s="29">
        <v>28000</v>
      </c>
      <c r="J591" s="29">
        <f t="shared" si="29"/>
        <v>-635101.99000000057</v>
      </c>
    </row>
    <row r="592" spans="1:10" ht="15.6" hidden="1" x14ac:dyDescent="0.3">
      <c r="A592" s="26">
        <f t="shared" si="27"/>
        <v>591</v>
      </c>
      <c r="B592" s="26" t="s">
        <v>1894</v>
      </c>
      <c r="C592" s="26" t="s">
        <v>1891</v>
      </c>
      <c r="D592" s="26" t="s">
        <v>1891</v>
      </c>
      <c r="E592" s="27">
        <f t="shared" si="28"/>
        <v>45535</v>
      </c>
      <c r="F592" s="50" t="s">
        <v>1895</v>
      </c>
      <c r="G592" s="28" t="s">
        <v>1896</v>
      </c>
      <c r="H592" s="29">
        <v>350500</v>
      </c>
      <c r="I592" s="29"/>
      <c r="J592" s="29">
        <f t="shared" si="29"/>
        <v>-985601.99000000057</v>
      </c>
    </row>
    <row r="593" spans="1:10" ht="15.6" hidden="1" x14ac:dyDescent="0.3">
      <c r="A593" s="26">
        <f t="shared" si="27"/>
        <v>592</v>
      </c>
      <c r="B593" s="26" t="s">
        <v>1897</v>
      </c>
      <c r="C593" s="26" t="s">
        <v>1891</v>
      </c>
      <c r="D593" s="26" t="s">
        <v>1891</v>
      </c>
      <c r="E593" s="27">
        <f t="shared" si="28"/>
        <v>45535</v>
      </c>
      <c r="F593" s="50" t="s">
        <v>1898</v>
      </c>
      <c r="G593" s="28" t="s">
        <v>1899</v>
      </c>
      <c r="H593" s="29"/>
      <c r="I593" s="29">
        <v>19000</v>
      </c>
      <c r="J593" s="29">
        <f t="shared" si="29"/>
        <v>-966601.99000000057</v>
      </c>
    </row>
    <row r="594" spans="1:10" ht="15.6" hidden="1" x14ac:dyDescent="0.3">
      <c r="A594" s="26">
        <f t="shared" si="27"/>
        <v>593</v>
      </c>
      <c r="B594" s="26" t="s">
        <v>1900</v>
      </c>
      <c r="C594" s="26" t="s">
        <v>1891</v>
      </c>
      <c r="D594" s="26" t="s">
        <v>1891</v>
      </c>
      <c r="E594" s="27">
        <f t="shared" si="28"/>
        <v>45535</v>
      </c>
      <c r="F594" s="50" t="s">
        <v>1901</v>
      </c>
      <c r="G594" s="28" t="s">
        <v>1902</v>
      </c>
      <c r="H594" s="29"/>
      <c r="I594" s="29">
        <v>26000</v>
      </c>
      <c r="J594" s="29">
        <f t="shared" si="29"/>
        <v>-940601.99000000057</v>
      </c>
    </row>
    <row r="595" spans="1:10" ht="15.6" hidden="1" x14ac:dyDescent="0.3">
      <c r="A595" s="26">
        <f t="shared" si="27"/>
        <v>594</v>
      </c>
      <c r="B595" s="26" t="s">
        <v>1903</v>
      </c>
      <c r="C595" s="26" t="s">
        <v>1891</v>
      </c>
      <c r="D595" s="26" t="s">
        <v>1891</v>
      </c>
      <c r="E595" s="27">
        <f t="shared" si="28"/>
        <v>45535</v>
      </c>
      <c r="F595" s="50" t="s">
        <v>1904</v>
      </c>
      <c r="G595" s="28" t="s">
        <v>1905</v>
      </c>
      <c r="H595" s="29"/>
      <c r="I595" s="29">
        <v>28000</v>
      </c>
      <c r="J595" s="29">
        <f t="shared" si="29"/>
        <v>-912601.99000000057</v>
      </c>
    </row>
    <row r="596" spans="1:10" ht="15.6" hidden="1" x14ac:dyDescent="0.3">
      <c r="A596" s="26">
        <f t="shared" si="27"/>
        <v>595</v>
      </c>
      <c r="B596" s="26" t="s">
        <v>1906</v>
      </c>
      <c r="C596" s="26" t="s">
        <v>1891</v>
      </c>
      <c r="D596" s="26" t="s">
        <v>1891</v>
      </c>
      <c r="E596" s="27">
        <f t="shared" si="28"/>
        <v>45535</v>
      </c>
      <c r="F596" s="50" t="s">
        <v>1907</v>
      </c>
      <c r="G596" s="28" t="s">
        <v>1908</v>
      </c>
      <c r="H596" s="29"/>
      <c r="I596" s="29">
        <v>19000</v>
      </c>
      <c r="J596" s="29">
        <f t="shared" si="29"/>
        <v>-893601.99000000057</v>
      </c>
    </row>
    <row r="597" spans="1:10" ht="15.6" hidden="1" x14ac:dyDescent="0.3">
      <c r="A597" s="26">
        <f t="shared" si="27"/>
        <v>596</v>
      </c>
      <c r="B597" s="26" t="s">
        <v>1909</v>
      </c>
      <c r="C597" s="26" t="s">
        <v>1891</v>
      </c>
      <c r="D597" s="26" t="s">
        <v>1891</v>
      </c>
      <c r="E597" s="27">
        <f t="shared" si="28"/>
        <v>45535</v>
      </c>
      <c r="F597" s="50" t="s">
        <v>1910</v>
      </c>
      <c r="G597" s="28" t="s">
        <v>1911</v>
      </c>
      <c r="H597" s="29"/>
      <c r="I597" s="29">
        <v>28000</v>
      </c>
      <c r="J597" s="29">
        <f t="shared" si="29"/>
        <v>-865601.99000000057</v>
      </c>
    </row>
    <row r="598" spans="1:10" ht="15.6" hidden="1" x14ac:dyDescent="0.3">
      <c r="A598" s="26">
        <f t="shared" si="27"/>
        <v>597</v>
      </c>
      <c r="B598" s="26" t="s">
        <v>1912</v>
      </c>
      <c r="C598" s="26" t="s">
        <v>1891</v>
      </c>
      <c r="D598" s="26" t="s">
        <v>1891</v>
      </c>
      <c r="E598" s="27">
        <f t="shared" si="28"/>
        <v>45535</v>
      </c>
      <c r="F598" s="50" t="s">
        <v>1913</v>
      </c>
      <c r="G598" s="28" t="s">
        <v>1914</v>
      </c>
      <c r="H598" s="29"/>
      <c r="I598" s="29">
        <v>33626.42</v>
      </c>
      <c r="J598" s="29">
        <f t="shared" si="29"/>
        <v>-831975.57000000053</v>
      </c>
    </row>
    <row r="599" spans="1:10" ht="15.6" hidden="1" x14ac:dyDescent="0.3">
      <c r="A599" s="26">
        <f t="shared" si="27"/>
        <v>598</v>
      </c>
      <c r="B599" s="26" t="s">
        <v>1915</v>
      </c>
      <c r="C599" s="26" t="s">
        <v>1891</v>
      </c>
      <c r="D599" s="26" t="s">
        <v>1891</v>
      </c>
      <c r="E599" s="27">
        <f t="shared" si="28"/>
        <v>45535</v>
      </c>
      <c r="F599" s="50" t="s">
        <v>1916</v>
      </c>
      <c r="G599" s="28" t="s">
        <v>1917</v>
      </c>
      <c r="H599" s="29"/>
      <c r="I599" s="29">
        <v>24480</v>
      </c>
      <c r="J599" s="29">
        <f t="shared" si="29"/>
        <v>-807495.57000000053</v>
      </c>
    </row>
    <row r="600" spans="1:10" ht="15.6" hidden="1" x14ac:dyDescent="0.3">
      <c r="A600" s="26">
        <f t="shared" si="27"/>
        <v>599</v>
      </c>
      <c r="B600" s="26" t="s">
        <v>1918</v>
      </c>
      <c r="C600" s="26" t="s">
        <v>1891</v>
      </c>
      <c r="D600" s="26" t="s">
        <v>1891</v>
      </c>
      <c r="E600" s="27">
        <f t="shared" si="28"/>
        <v>45535</v>
      </c>
      <c r="F600" s="50" t="s">
        <v>1919</v>
      </c>
      <c r="G600" s="28" t="s">
        <v>1920</v>
      </c>
      <c r="H600" s="29"/>
      <c r="I600" s="29">
        <v>15680</v>
      </c>
      <c r="J600" s="29">
        <f t="shared" si="29"/>
        <v>-791815.57000000053</v>
      </c>
    </row>
    <row r="601" spans="1:10" ht="15.6" hidden="1" x14ac:dyDescent="0.3">
      <c r="A601" s="26">
        <f t="shared" si="27"/>
        <v>600</v>
      </c>
      <c r="B601" s="26" t="s">
        <v>1921</v>
      </c>
      <c r="C601" s="26" t="s">
        <v>1891</v>
      </c>
      <c r="D601" s="26" t="s">
        <v>1891</v>
      </c>
      <c r="E601" s="27">
        <f t="shared" si="28"/>
        <v>45535</v>
      </c>
      <c r="F601" s="50" t="s">
        <v>1922</v>
      </c>
      <c r="G601" s="28" t="s">
        <v>1923</v>
      </c>
      <c r="H601" s="29"/>
      <c r="I601" s="29">
        <v>3360</v>
      </c>
      <c r="J601" s="29">
        <f t="shared" si="29"/>
        <v>-788455.57000000053</v>
      </c>
    </row>
    <row r="602" spans="1:10" ht="15.6" hidden="1" x14ac:dyDescent="0.3">
      <c r="A602" s="26">
        <f t="shared" si="27"/>
        <v>601</v>
      </c>
      <c r="B602" s="26" t="s">
        <v>1924</v>
      </c>
      <c r="C602" s="26" t="s">
        <v>1891</v>
      </c>
      <c r="D602" s="26" t="s">
        <v>1891</v>
      </c>
      <c r="E602" s="27">
        <f t="shared" si="28"/>
        <v>45535</v>
      </c>
      <c r="F602" s="50" t="s">
        <v>1925</v>
      </c>
      <c r="G602" s="28" t="s">
        <v>1926</v>
      </c>
      <c r="H602" s="29"/>
      <c r="I602" s="29">
        <v>3360</v>
      </c>
      <c r="J602" s="29">
        <f t="shared" si="29"/>
        <v>-785095.57000000053</v>
      </c>
    </row>
    <row r="603" spans="1:10" ht="15.6" hidden="1" x14ac:dyDescent="0.3">
      <c r="A603" s="26">
        <f t="shared" si="27"/>
        <v>602</v>
      </c>
      <c r="B603" s="26" t="s">
        <v>1927</v>
      </c>
      <c r="C603" s="26" t="s">
        <v>1891</v>
      </c>
      <c r="D603" s="26" t="s">
        <v>1891</v>
      </c>
      <c r="E603" s="27">
        <f t="shared" si="28"/>
        <v>45535</v>
      </c>
      <c r="F603" s="50" t="s">
        <v>1928</v>
      </c>
      <c r="G603" s="28" t="s">
        <v>1929</v>
      </c>
      <c r="H603" s="29"/>
      <c r="I603" s="29">
        <v>31360</v>
      </c>
      <c r="J603" s="29">
        <f t="shared" si="29"/>
        <v>-753735.57000000053</v>
      </c>
    </row>
    <row r="604" spans="1:10" ht="15.6" hidden="1" x14ac:dyDescent="0.3">
      <c r="A604" s="26">
        <f t="shared" si="27"/>
        <v>603</v>
      </c>
      <c r="B604" s="26" t="s">
        <v>1930</v>
      </c>
      <c r="C604" s="26" t="s">
        <v>1891</v>
      </c>
      <c r="D604" s="26" t="s">
        <v>1891</v>
      </c>
      <c r="E604" s="27">
        <f t="shared" si="28"/>
        <v>45535</v>
      </c>
      <c r="F604" s="50" t="s">
        <v>1931</v>
      </c>
      <c r="G604" s="28" t="s">
        <v>1932</v>
      </c>
      <c r="H604" s="29"/>
      <c r="I604" s="29">
        <v>20160</v>
      </c>
      <c r="J604" s="29">
        <f t="shared" si="29"/>
        <v>-733575.57000000053</v>
      </c>
    </row>
    <row r="605" spans="1:10" ht="15.6" hidden="1" x14ac:dyDescent="0.3">
      <c r="A605" s="26">
        <f t="shared" si="27"/>
        <v>604</v>
      </c>
      <c r="B605" s="26" t="s">
        <v>1933</v>
      </c>
      <c r="C605" s="26" t="s">
        <v>1891</v>
      </c>
      <c r="D605" s="26" t="s">
        <v>1891</v>
      </c>
      <c r="E605" s="27">
        <f t="shared" si="28"/>
        <v>45535</v>
      </c>
      <c r="F605" s="50" t="s">
        <v>1934</v>
      </c>
      <c r="G605" s="28" t="s">
        <v>1935</v>
      </c>
      <c r="H605" s="29"/>
      <c r="I605" s="29">
        <v>15680</v>
      </c>
      <c r="J605" s="29">
        <f t="shared" si="29"/>
        <v>-717895.57000000053</v>
      </c>
    </row>
    <row r="606" spans="1:10" ht="15.6" hidden="1" x14ac:dyDescent="0.3">
      <c r="A606" s="26">
        <f t="shared" si="27"/>
        <v>605</v>
      </c>
      <c r="B606" s="26" t="s">
        <v>1936</v>
      </c>
      <c r="C606" s="26" t="s">
        <v>1891</v>
      </c>
      <c r="D606" s="26" t="s">
        <v>1891</v>
      </c>
      <c r="E606" s="27">
        <f t="shared" si="28"/>
        <v>45535</v>
      </c>
      <c r="F606" s="50" t="s">
        <v>1937</v>
      </c>
      <c r="G606" s="28" t="s">
        <v>1938</v>
      </c>
      <c r="H606" s="29"/>
      <c r="I606" s="29">
        <v>31360</v>
      </c>
      <c r="J606" s="29">
        <f t="shared" si="29"/>
        <v>-686535.57000000053</v>
      </c>
    </row>
    <row r="607" spans="1:10" ht="15.6" hidden="1" x14ac:dyDescent="0.3">
      <c r="A607" s="26">
        <f t="shared" si="27"/>
        <v>606</v>
      </c>
      <c r="B607" s="26" t="s">
        <v>1939</v>
      </c>
      <c r="C607" s="26" t="s">
        <v>1891</v>
      </c>
      <c r="D607" s="26" t="s">
        <v>1891</v>
      </c>
      <c r="E607" s="27">
        <f t="shared" si="28"/>
        <v>45535</v>
      </c>
      <c r="F607" s="50" t="s">
        <v>1940</v>
      </c>
      <c r="G607" s="28" t="s">
        <v>1941</v>
      </c>
      <c r="H607" s="29"/>
      <c r="I607" s="29">
        <v>15680</v>
      </c>
      <c r="J607" s="29">
        <f t="shared" si="29"/>
        <v>-670855.57000000053</v>
      </c>
    </row>
    <row r="608" spans="1:10" ht="15.6" hidden="1" x14ac:dyDescent="0.3">
      <c r="A608" s="26">
        <f t="shared" si="27"/>
        <v>607</v>
      </c>
      <c r="B608" s="26" t="s">
        <v>1942</v>
      </c>
      <c r="C608" s="26" t="s">
        <v>1891</v>
      </c>
      <c r="D608" s="26" t="s">
        <v>1891</v>
      </c>
      <c r="E608" s="27">
        <f t="shared" si="28"/>
        <v>45535</v>
      </c>
      <c r="F608" s="50" t="s">
        <v>1943</v>
      </c>
      <c r="G608" s="28" t="s">
        <v>1944</v>
      </c>
      <c r="H608" s="29"/>
      <c r="I608" s="29">
        <v>28600</v>
      </c>
      <c r="J608" s="29">
        <f t="shared" si="29"/>
        <v>-642255.57000000053</v>
      </c>
    </row>
    <row r="609" spans="1:10" ht="15.6" hidden="1" x14ac:dyDescent="0.3">
      <c r="A609" s="26">
        <f t="shared" si="27"/>
        <v>608</v>
      </c>
      <c r="B609" s="26" t="s">
        <v>1945</v>
      </c>
      <c r="C609" s="26" t="s">
        <v>1891</v>
      </c>
      <c r="D609" s="26" t="s">
        <v>1891</v>
      </c>
      <c r="E609" s="27">
        <f t="shared" si="28"/>
        <v>45535</v>
      </c>
      <c r="F609" s="50" t="s">
        <v>1946</v>
      </c>
      <c r="G609" s="28" t="s">
        <v>1947</v>
      </c>
      <c r="H609" s="29"/>
      <c r="I609" s="29">
        <v>48240</v>
      </c>
      <c r="J609" s="29">
        <f t="shared" si="29"/>
        <v>-594015.57000000053</v>
      </c>
    </row>
    <row r="610" spans="1:10" ht="15.6" hidden="1" x14ac:dyDescent="0.3">
      <c r="A610" s="26">
        <f t="shared" si="27"/>
        <v>609</v>
      </c>
      <c r="B610" s="26" t="s">
        <v>1948</v>
      </c>
      <c r="C610" s="26" t="s">
        <v>1949</v>
      </c>
      <c r="D610" s="26" t="s">
        <v>1949</v>
      </c>
      <c r="E610" s="27">
        <f t="shared" si="28"/>
        <v>45535</v>
      </c>
      <c r="F610" s="50" t="s">
        <v>1950</v>
      </c>
      <c r="G610" s="28" t="s">
        <v>1951</v>
      </c>
      <c r="H610" s="29"/>
      <c r="I610" s="29">
        <v>31360</v>
      </c>
      <c r="J610" s="29">
        <f t="shared" si="29"/>
        <v>-562655.57000000053</v>
      </c>
    </row>
    <row r="611" spans="1:10" ht="15.6" hidden="1" x14ac:dyDescent="0.3">
      <c r="A611" s="26">
        <f t="shared" si="27"/>
        <v>610</v>
      </c>
      <c r="B611" s="26" t="s">
        <v>1952</v>
      </c>
      <c r="C611" s="26" t="s">
        <v>1949</v>
      </c>
      <c r="D611" s="26" t="s">
        <v>1949</v>
      </c>
      <c r="E611" s="27">
        <f t="shared" si="28"/>
        <v>45535</v>
      </c>
      <c r="F611" s="50" t="s">
        <v>1953</v>
      </c>
      <c r="G611" s="28" t="s">
        <v>1954</v>
      </c>
      <c r="H611" s="29"/>
      <c r="I611" s="29">
        <v>16800</v>
      </c>
      <c r="J611" s="29">
        <f t="shared" si="29"/>
        <v>-545855.57000000053</v>
      </c>
    </row>
    <row r="612" spans="1:10" ht="15.6" hidden="1" x14ac:dyDescent="0.3">
      <c r="A612" s="26">
        <f t="shared" si="27"/>
        <v>611</v>
      </c>
      <c r="B612" s="26" t="s">
        <v>1955</v>
      </c>
      <c r="C612" s="26" t="s">
        <v>1949</v>
      </c>
      <c r="D612" s="26" t="s">
        <v>1949</v>
      </c>
      <c r="E612" s="27">
        <f t="shared" si="28"/>
        <v>45535</v>
      </c>
      <c r="F612" s="50" t="s">
        <v>1956</v>
      </c>
      <c r="G612" s="28" t="s">
        <v>1957</v>
      </c>
      <c r="H612" s="29"/>
      <c r="I612" s="29">
        <v>15680</v>
      </c>
      <c r="J612" s="29">
        <f t="shared" si="29"/>
        <v>-530175.57000000053</v>
      </c>
    </row>
    <row r="613" spans="1:10" ht="15.6" hidden="1" x14ac:dyDescent="0.3">
      <c r="A613" s="26">
        <f t="shared" si="27"/>
        <v>612</v>
      </c>
      <c r="B613" s="26" t="s">
        <v>1958</v>
      </c>
      <c r="C613" s="26" t="s">
        <v>1949</v>
      </c>
      <c r="D613" s="26" t="s">
        <v>1949</v>
      </c>
      <c r="E613" s="27">
        <f t="shared" si="28"/>
        <v>45535</v>
      </c>
      <c r="F613" s="50" t="s">
        <v>1959</v>
      </c>
      <c r="G613" s="28" t="s">
        <v>1960</v>
      </c>
      <c r="H613" s="29"/>
      <c r="I613" s="29">
        <v>25760</v>
      </c>
      <c r="J613" s="29">
        <f t="shared" si="29"/>
        <v>-504415.57000000053</v>
      </c>
    </row>
    <row r="614" spans="1:10" ht="15.6" hidden="1" x14ac:dyDescent="0.3">
      <c r="A614" s="26">
        <f t="shared" si="27"/>
        <v>613</v>
      </c>
      <c r="B614" s="26" t="s">
        <v>1961</v>
      </c>
      <c r="C614" s="26" t="s">
        <v>1949</v>
      </c>
      <c r="D614" s="26" t="s">
        <v>1949</v>
      </c>
      <c r="E614" s="27">
        <f t="shared" si="28"/>
        <v>45535</v>
      </c>
      <c r="F614" s="50" t="s">
        <v>1962</v>
      </c>
      <c r="G614" s="28" t="s">
        <v>1963</v>
      </c>
      <c r="H614" s="29"/>
      <c r="I614" s="29">
        <v>15680</v>
      </c>
      <c r="J614" s="29">
        <f t="shared" si="29"/>
        <v>-488735.57000000053</v>
      </c>
    </row>
    <row r="615" spans="1:10" ht="15.6" hidden="1" x14ac:dyDescent="0.3">
      <c r="A615" s="26">
        <f t="shared" si="27"/>
        <v>614</v>
      </c>
      <c r="B615" s="26" t="s">
        <v>1964</v>
      </c>
      <c r="C615" s="26" t="s">
        <v>1949</v>
      </c>
      <c r="D615" s="26" t="s">
        <v>1949</v>
      </c>
      <c r="E615" s="27">
        <f t="shared" si="28"/>
        <v>45535</v>
      </c>
      <c r="F615" s="50" t="s">
        <v>1965</v>
      </c>
      <c r="G615" s="28" t="s">
        <v>1966</v>
      </c>
      <c r="H615" s="29"/>
      <c r="I615" s="29">
        <v>15680</v>
      </c>
      <c r="J615" s="29">
        <f t="shared" si="29"/>
        <v>-473055.57000000053</v>
      </c>
    </row>
    <row r="616" spans="1:10" ht="15.6" hidden="1" x14ac:dyDescent="0.3">
      <c r="A616" s="26">
        <f t="shared" si="27"/>
        <v>615</v>
      </c>
      <c r="B616" s="26" t="s">
        <v>1967</v>
      </c>
      <c r="C616" s="26" t="s">
        <v>1949</v>
      </c>
      <c r="D616" s="26" t="s">
        <v>1949</v>
      </c>
      <c r="E616" s="27">
        <f t="shared" si="28"/>
        <v>45535</v>
      </c>
      <c r="F616" s="50" t="s">
        <v>1968</v>
      </c>
      <c r="G616" s="28" t="s">
        <v>1969</v>
      </c>
      <c r="H616" s="29"/>
      <c r="I616" s="29">
        <v>15120</v>
      </c>
      <c r="J616" s="29">
        <f t="shared" si="29"/>
        <v>-457935.57000000053</v>
      </c>
    </row>
    <row r="617" spans="1:10" ht="15.6" hidden="1" x14ac:dyDescent="0.3">
      <c r="A617" s="26">
        <f t="shared" si="27"/>
        <v>616</v>
      </c>
      <c r="B617" s="26" t="s">
        <v>1970</v>
      </c>
      <c r="C617" s="26" t="s">
        <v>1949</v>
      </c>
      <c r="D617" s="26" t="s">
        <v>1949</v>
      </c>
      <c r="E617" s="27">
        <f t="shared" si="28"/>
        <v>45535</v>
      </c>
      <c r="F617" s="50" t="s">
        <v>1971</v>
      </c>
      <c r="G617" s="28" t="s">
        <v>1972</v>
      </c>
      <c r="H617" s="29"/>
      <c r="I617" s="29">
        <v>15120</v>
      </c>
      <c r="J617" s="29">
        <f t="shared" si="29"/>
        <v>-442815.57000000053</v>
      </c>
    </row>
    <row r="618" spans="1:10" ht="15.6" hidden="1" x14ac:dyDescent="0.3">
      <c r="A618" s="26">
        <f t="shared" si="27"/>
        <v>617</v>
      </c>
      <c r="B618" s="26" t="s">
        <v>1973</v>
      </c>
      <c r="C618" s="26" t="s">
        <v>1949</v>
      </c>
      <c r="D618" s="26" t="s">
        <v>1949</v>
      </c>
      <c r="E618" s="27">
        <f t="shared" si="28"/>
        <v>45535</v>
      </c>
      <c r="F618" s="50" t="s">
        <v>1974</v>
      </c>
      <c r="G618" s="28" t="s">
        <v>1975</v>
      </c>
      <c r="H618" s="29"/>
      <c r="I618" s="29">
        <v>19040</v>
      </c>
      <c r="J618" s="29">
        <f t="shared" si="29"/>
        <v>-423775.57000000053</v>
      </c>
    </row>
    <row r="619" spans="1:10" ht="15.6" hidden="1" x14ac:dyDescent="0.3">
      <c r="A619" s="26">
        <f t="shared" si="27"/>
        <v>618</v>
      </c>
      <c r="B619" s="26" t="s">
        <v>1976</v>
      </c>
      <c r="C619" s="26" t="s">
        <v>1949</v>
      </c>
      <c r="D619" s="26" t="s">
        <v>1949</v>
      </c>
      <c r="E619" s="27">
        <f t="shared" si="28"/>
        <v>45535</v>
      </c>
      <c r="F619" s="50" t="s">
        <v>1977</v>
      </c>
      <c r="G619" s="28" t="s">
        <v>1978</v>
      </c>
      <c r="H619" s="29"/>
      <c r="I619" s="29">
        <v>25760</v>
      </c>
      <c r="J619" s="29">
        <f t="shared" si="29"/>
        <v>-398015.57000000053</v>
      </c>
    </row>
    <row r="620" spans="1:10" ht="15.6" hidden="1" x14ac:dyDescent="0.3">
      <c r="A620" s="26">
        <f t="shared" si="27"/>
        <v>619</v>
      </c>
      <c r="B620" s="26" t="s">
        <v>1979</v>
      </c>
      <c r="C620" s="26" t="s">
        <v>1949</v>
      </c>
      <c r="D620" s="26" t="s">
        <v>1949</v>
      </c>
      <c r="E620" s="27">
        <f t="shared" si="28"/>
        <v>45535</v>
      </c>
      <c r="F620" s="50" t="s">
        <v>1980</v>
      </c>
      <c r="G620" s="28" t="s">
        <v>1981</v>
      </c>
      <c r="H620" s="29"/>
      <c r="I620" s="29">
        <v>15680</v>
      </c>
      <c r="J620" s="29">
        <f t="shared" si="29"/>
        <v>-382335.57000000053</v>
      </c>
    </row>
    <row r="621" spans="1:10" ht="15.6" hidden="1" x14ac:dyDescent="0.3">
      <c r="A621" s="26">
        <f t="shared" si="27"/>
        <v>620</v>
      </c>
      <c r="B621" s="26" t="s">
        <v>1982</v>
      </c>
      <c r="C621" s="26" t="s">
        <v>1949</v>
      </c>
      <c r="D621" s="26" t="s">
        <v>1949</v>
      </c>
      <c r="E621" s="27">
        <f t="shared" si="28"/>
        <v>45535</v>
      </c>
      <c r="F621" s="50" t="s">
        <v>1983</v>
      </c>
      <c r="G621" s="28" t="s">
        <v>1984</v>
      </c>
      <c r="H621" s="29"/>
      <c r="I621" s="29">
        <v>30240</v>
      </c>
      <c r="J621" s="29">
        <f t="shared" si="29"/>
        <v>-352095.57000000053</v>
      </c>
    </row>
    <row r="622" spans="1:10" ht="15.6" hidden="1" x14ac:dyDescent="0.3">
      <c r="A622" s="26">
        <f t="shared" si="27"/>
        <v>621</v>
      </c>
      <c r="B622" s="26" t="s">
        <v>1985</v>
      </c>
      <c r="C622" s="26" t="s">
        <v>1949</v>
      </c>
      <c r="D622" s="26" t="s">
        <v>1949</v>
      </c>
      <c r="E622" s="27">
        <f t="shared" si="28"/>
        <v>45535</v>
      </c>
      <c r="F622" s="50" t="s">
        <v>1986</v>
      </c>
      <c r="G622" s="28" t="s">
        <v>1987</v>
      </c>
      <c r="H622" s="29"/>
      <c r="I622" s="29">
        <v>16800</v>
      </c>
      <c r="J622" s="29">
        <f t="shared" si="29"/>
        <v>-335295.57000000053</v>
      </c>
    </row>
    <row r="623" spans="1:10" ht="15.6" hidden="1" x14ac:dyDescent="0.3">
      <c r="A623" s="26">
        <f t="shared" si="27"/>
        <v>622</v>
      </c>
      <c r="B623" s="26" t="s">
        <v>1988</v>
      </c>
      <c r="C623" s="26" t="s">
        <v>1949</v>
      </c>
      <c r="D623" s="26" t="s">
        <v>1949</v>
      </c>
      <c r="E623" s="27">
        <f t="shared" si="28"/>
        <v>45535</v>
      </c>
      <c r="F623" s="50" t="s">
        <v>1989</v>
      </c>
      <c r="G623" s="28" t="s">
        <v>1990</v>
      </c>
      <c r="H623" s="29"/>
      <c r="I623" s="29">
        <v>15680</v>
      </c>
      <c r="J623" s="29">
        <f t="shared" si="29"/>
        <v>-319615.57000000053</v>
      </c>
    </row>
    <row r="624" spans="1:10" ht="15.6" hidden="1" x14ac:dyDescent="0.3">
      <c r="A624" s="26">
        <f t="shared" si="27"/>
        <v>623</v>
      </c>
      <c r="B624" s="26" t="s">
        <v>1991</v>
      </c>
      <c r="C624" s="26" t="s">
        <v>1949</v>
      </c>
      <c r="D624" s="26" t="s">
        <v>1949</v>
      </c>
      <c r="E624" s="27">
        <f t="shared" si="28"/>
        <v>45535</v>
      </c>
      <c r="F624" s="50" t="s">
        <v>1992</v>
      </c>
      <c r="G624" s="28" t="s">
        <v>1993</v>
      </c>
      <c r="H624" s="29"/>
      <c r="I624" s="29">
        <v>29120</v>
      </c>
      <c r="J624" s="29">
        <f t="shared" si="29"/>
        <v>-290495.57000000053</v>
      </c>
    </row>
    <row r="625" spans="1:10" ht="15.6" hidden="1" x14ac:dyDescent="0.3">
      <c r="A625" s="26">
        <f t="shared" si="27"/>
        <v>624</v>
      </c>
      <c r="B625" s="26" t="s">
        <v>1994</v>
      </c>
      <c r="C625" s="26" t="s">
        <v>1949</v>
      </c>
      <c r="D625" s="26" t="s">
        <v>1949</v>
      </c>
      <c r="E625" s="27">
        <f t="shared" si="28"/>
        <v>45535</v>
      </c>
      <c r="F625" s="50" t="s">
        <v>1995</v>
      </c>
      <c r="G625" s="28" t="s">
        <v>1996</v>
      </c>
      <c r="H625" s="29"/>
      <c r="I625" s="29">
        <v>15680</v>
      </c>
      <c r="J625" s="29">
        <f t="shared" si="29"/>
        <v>-274815.57000000053</v>
      </c>
    </row>
    <row r="626" spans="1:10" ht="15.6" hidden="1" x14ac:dyDescent="0.3">
      <c r="A626" s="26">
        <f t="shared" si="27"/>
        <v>625</v>
      </c>
      <c r="B626" s="26" t="s">
        <v>1997</v>
      </c>
      <c r="C626" s="26" t="s">
        <v>1949</v>
      </c>
      <c r="D626" s="26" t="s">
        <v>1949</v>
      </c>
      <c r="E626" s="27">
        <f t="shared" si="28"/>
        <v>45535</v>
      </c>
      <c r="F626" s="50" t="s">
        <v>1998</v>
      </c>
      <c r="G626" s="28" t="s">
        <v>1999</v>
      </c>
      <c r="H626" s="29"/>
      <c r="I626" s="29">
        <v>30240</v>
      </c>
      <c r="J626" s="29">
        <f t="shared" si="29"/>
        <v>-244575.57000000053</v>
      </c>
    </row>
    <row r="627" spans="1:10" ht="15.6" hidden="1" x14ac:dyDescent="0.3">
      <c r="A627" s="26">
        <f t="shared" si="27"/>
        <v>626</v>
      </c>
      <c r="B627" s="26" t="s">
        <v>2000</v>
      </c>
      <c r="C627" s="26" t="s">
        <v>1949</v>
      </c>
      <c r="D627" s="26" t="s">
        <v>1949</v>
      </c>
      <c r="E627" s="27">
        <f t="shared" si="28"/>
        <v>45535</v>
      </c>
      <c r="F627" s="50" t="s">
        <v>2001</v>
      </c>
      <c r="G627" s="28" t="s">
        <v>2002</v>
      </c>
      <c r="H627" s="29"/>
      <c r="I627" s="29">
        <v>18000</v>
      </c>
      <c r="J627" s="29">
        <f t="shared" si="29"/>
        <v>-226575.57000000053</v>
      </c>
    </row>
    <row r="628" spans="1:10" ht="15.6" hidden="1" x14ac:dyDescent="0.3">
      <c r="A628" s="26">
        <f t="shared" si="27"/>
        <v>627</v>
      </c>
      <c r="B628" s="26" t="s">
        <v>2003</v>
      </c>
      <c r="C628" s="26" t="s">
        <v>1949</v>
      </c>
      <c r="D628" s="26" t="s">
        <v>1949</v>
      </c>
      <c r="E628" s="27">
        <f t="shared" si="28"/>
        <v>45535</v>
      </c>
      <c r="F628" s="50" t="s">
        <v>2004</v>
      </c>
      <c r="G628" s="28" t="s">
        <v>2005</v>
      </c>
      <c r="H628" s="29"/>
      <c r="I628" s="29">
        <v>26880</v>
      </c>
      <c r="J628" s="29">
        <f t="shared" si="29"/>
        <v>-199695.57000000053</v>
      </c>
    </row>
    <row r="629" spans="1:10" ht="15.6" hidden="1" x14ac:dyDescent="0.3">
      <c r="A629" s="26">
        <f t="shared" si="27"/>
        <v>628</v>
      </c>
      <c r="B629" s="26" t="s">
        <v>2006</v>
      </c>
      <c r="C629" s="26" t="s">
        <v>1949</v>
      </c>
      <c r="D629" s="26" t="s">
        <v>1949</v>
      </c>
      <c r="E629" s="27">
        <f t="shared" si="28"/>
        <v>45535</v>
      </c>
      <c r="F629" s="50" t="s">
        <v>2007</v>
      </c>
      <c r="G629" s="28" t="s">
        <v>2008</v>
      </c>
      <c r="H629" s="29"/>
      <c r="I629" s="29">
        <v>31360</v>
      </c>
      <c r="J629" s="29">
        <f t="shared" si="29"/>
        <v>-168335.57000000053</v>
      </c>
    </row>
    <row r="630" spans="1:10" ht="15.6" hidden="1" x14ac:dyDescent="0.3">
      <c r="A630" s="26">
        <f t="shared" si="27"/>
        <v>629</v>
      </c>
      <c r="B630" s="26" t="s">
        <v>2009</v>
      </c>
      <c r="C630" s="26" t="s">
        <v>1949</v>
      </c>
      <c r="D630" s="26" t="s">
        <v>1949</v>
      </c>
      <c r="E630" s="27">
        <f t="shared" si="28"/>
        <v>45535</v>
      </c>
      <c r="F630" s="50" t="s">
        <v>2010</v>
      </c>
      <c r="G630" s="28" t="s">
        <v>2011</v>
      </c>
      <c r="H630" s="29"/>
      <c r="I630" s="29">
        <v>18480</v>
      </c>
      <c r="J630" s="29">
        <f t="shared" si="29"/>
        <v>-149855.57000000053</v>
      </c>
    </row>
    <row r="631" spans="1:10" ht="15.6" hidden="1" x14ac:dyDescent="0.3">
      <c r="A631" s="26">
        <f t="shared" si="27"/>
        <v>630</v>
      </c>
      <c r="B631" s="26" t="s">
        <v>2012</v>
      </c>
      <c r="C631" s="26" t="s">
        <v>1949</v>
      </c>
      <c r="D631" s="26" t="s">
        <v>1949</v>
      </c>
      <c r="E631" s="27">
        <f t="shared" si="28"/>
        <v>45535</v>
      </c>
      <c r="F631" s="50" t="s">
        <v>2013</v>
      </c>
      <c r="G631" s="28" t="s">
        <v>2014</v>
      </c>
      <c r="H631" s="29"/>
      <c r="I631" s="29">
        <v>25000</v>
      </c>
      <c r="J631" s="29">
        <f t="shared" si="29"/>
        <v>-124855.57000000053</v>
      </c>
    </row>
    <row r="632" spans="1:10" ht="15.6" hidden="1" x14ac:dyDescent="0.3">
      <c r="A632" s="26">
        <f t="shared" si="27"/>
        <v>631</v>
      </c>
      <c r="B632" s="26" t="s">
        <v>2015</v>
      </c>
      <c r="C632" s="26" t="s">
        <v>1949</v>
      </c>
      <c r="D632" s="26" t="s">
        <v>1949</v>
      </c>
      <c r="E632" s="27">
        <f t="shared" si="28"/>
        <v>45535</v>
      </c>
      <c r="F632" s="50" t="s">
        <v>2016</v>
      </c>
      <c r="G632" s="28" t="s">
        <v>2017</v>
      </c>
      <c r="H632" s="29"/>
      <c r="I632" s="29">
        <v>25760</v>
      </c>
      <c r="J632" s="29">
        <f t="shared" si="29"/>
        <v>-99095.570000000531</v>
      </c>
    </row>
    <row r="633" spans="1:10" ht="15.6" hidden="1" x14ac:dyDescent="0.3">
      <c r="A633" s="26">
        <f t="shared" si="27"/>
        <v>632</v>
      </c>
      <c r="B633" s="26" t="s">
        <v>2018</v>
      </c>
      <c r="C633" s="26" t="s">
        <v>1949</v>
      </c>
      <c r="D633" s="26" t="s">
        <v>1949</v>
      </c>
      <c r="E633" s="27">
        <f t="shared" si="28"/>
        <v>45535</v>
      </c>
      <c r="F633" s="50" t="s">
        <v>2019</v>
      </c>
      <c r="G633" s="28" t="s">
        <v>2020</v>
      </c>
      <c r="H633" s="29"/>
      <c r="I633" s="29">
        <v>3000</v>
      </c>
      <c r="J633" s="29">
        <f t="shared" si="29"/>
        <v>-96095.570000000531</v>
      </c>
    </row>
    <row r="634" spans="1:10" ht="15.6" hidden="1" x14ac:dyDescent="0.3">
      <c r="A634" s="26">
        <f t="shared" si="27"/>
        <v>633</v>
      </c>
      <c r="B634" s="26" t="s">
        <v>2021</v>
      </c>
      <c r="C634" s="26" t="s">
        <v>1949</v>
      </c>
      <c r="D634" s="26" t="s">
        <v>1949</v>
      </c>
      <c r="E634" s="27">
        <f t="shared" si="28"/>
        <v>45535</v>
      </c>
      <c r="F634" s="50" t="s">
        <v>2022</v>
      </c>
      <c r="G634" s="28" t="s">
        <v>2023</v>
      </c>
      <c r="H634" s="29"/>
      <c r="I634" s="29">
        <v>15120</v>
      </c>
      <c r="J634" s="29">
        <f t="shared" si="29"/>
        <v>-80975.570000000531</v>
      </c>
    </row>
    <row r="635" spans="1:10" ht="15.6" hidden="1" x14ac:dyDescent="0.3">
      <c r="A635" s="26">
        <f t="shared" si="27"/>
        <v>634</v>
      </c>
      <c r="B635" s="26" t="s">
        <v>2024</v>
      </c>
      <c r="C635" s="26" t="s">
        <v>1949</v>
      </c>
      <c r="D635" s="26" t="s">
        <v>1949</v>
      </c>
      <c r="E635" s="27">
        <f t="shared" si="28"/>
        <v>45535</v>
      </c>
      <c r="F635" s="50" t="s">
        <v>2025</v>
      </c>
      <c r="G635" s="28" t="s">
        <v>2026</v>
      </c>
      <c r="H635" s="29"/>
      <c r="I635" s="29">
        <v>16800</v>
      </c>
      <c r="J635" s="29">
        <f t="shared" si="29"/>
        <v>-64175.570000000531</v>
      </c>
    </row>
    <row r="636" spans="1:10" ht="15.6" hidden="1" x14ac:dyDescent="0.3">
      <c r="A636" s="26">
        <f t="shared" si="27"/>
        <v>635</v>
      </c>
      <c r="B636" s="26" t="s">
        <v>2027</v>
      </c>
      <c r="C636" s="26" t="s">
        <v>1949</v>
      </c>
      <c r="D636" s="26" t="s">
        <v>1949</v>
      </c>
      <c r="E636" s="27">
        <f t="shared" si="28"/>
        <v>45535</v>
      </c>
      <c r="F636" s="50" t="s">
        <v>2028</v>
      </c>
      <c r="G636" s="28" t="s">
        <v>2029</v>
      </c>
      <c r="H636" s="29"/>
      <c r="I636" s="29">
        <v>15120</v>
      </c>
      <c r="J636" s="29">
        <f t="shared" si="29"/>
        <v>-49055.570000000531</v>
      </c>
    </row>
    <row r="637" spans="1:10" ht="15.6" hidden="1" x14ac:dyDescent="0.3">
      <c r="A637" s="26">
        <f t="shared" si="27"/>
        <v>636</v>
      </c>
      <c r="B637" s="26" t="s">
        <v>2030</v>
      </c>
      <c r="C637" s="26" t="s">
        <v>1949</v>
      </c>
      <c r="D637" s="26" t="s">
        <v>1949</v>
      </c>
      <c r="E637" s="27">
        <f t="shared" si="28"/>
        <v>45535</v>
      </c>
      <c r="F637" s="50" t="s">
        <v>2031</v>
      </c>
      <c r="G637" s="28" t="s">
        <v>2032</v>
      </c>
      <c r="H637" s="29"/>
      <c r="I637" s="29">
        <v>33600</v>
      </c>
      <c r="J637" s="29">
        <f t="shared" si="29"/>
        <v>-15455.570000000531</v>
      </c>
    </row>
    <row r="638" spans="1:10" ht="15.6" hidden="1" x14ac:dyDescent="0.3">
      <c r="A638" s="26">
        <f t="shared" si="27"/>
        <v>637</v>
      </c>
      <c r="B638" s="26" t="s">
        <v>2033</v>
      </c>
      <c r="C638" s="26" t="s">
        <v>1949</v>
      </c>
      <c r="D638" s="26" t="s">
        <v>1949</v>
      </c>
      <c r="E638" s="27">
        <f t="shared" si="28"/>
        <v>45535</v>
      </c>
      <c r="F638" s="50" t="s">
        <v>2034</v>
      </c>
      <c r="G638" s="28" t="s">
        <v>2035</v>
      </c>
      <c r="H638" s="29"/>
      <c r="I638" s="29">
        <v>15680</v>
      </c>
      <c r="J638" s="29">
        <f t="shared" si="29"/>
        <v>224.42999999946915</v>
      </c>
    </row>
    <row r="639" spans="1:10" ht="15.6" hidden="1" x14ac:dyDescent="0.3">
      <c r="A639" s="26">
        <f t="shared" si="27"/>
        <v>638</v>
      </c>
      <c r="B639" s="26" t="s">
        <v>2036</v>
      </c>
      <c r="C639" s="26" t="s">
        <v>1949</v>
      </c>
      <c r="D639" s="26" t="s">
        <v>1949</v>
      </c>
      <c r="E639" s="27">
        <f t="shared" si="28"/>
        <v>45535</v>
      </c>
      <c r="F639" s="50" t="s">
        <v>2037</v>
      </c>
      <c r="G639" s="28" t="s">
        <v>2038</v>
      </c>
      <c r="H639" s="29"/>
      <c r="I639" s="29">
        <v>16800</v>
      </c>
      <c r="J639" s="29">
        <f t="shared" si="29"/>
        <v>17024.429999999469</v>
      </c>
    </row>
    <row r="640" spans="1:10" ht="15.6" hidden="1" x14ac:dyDescent="0.3">
      <c r="A640" s="26">
        <f t="shared" si="27"/>
        <v>639</v>
      </c>
      <c r="B640" s="26" t="s">
        <v>2039</v>
      </c>
      <c r="C640" s="26" t="s">
        <v>1949</v>
      </c>
      <c r="D640" s="26" t="s">
        <v>1949</v>
      </c>
      <c r="E640" s="27">
        <f t="shared" si="28"/>
        <v>45535</v>
      </c>
      <c r="F640" s="50" t="s">
        <v>2040</v>
      </c>
      <c r="G640" s="28" t="s">
        <v>2041</v>
      </c>
      <c r="H640" s="29"/>
      <c r="I640" s="29">
        <v>31974</v>
      </c>
      <c r="J640" s="29">
        <f t="shared" si="29"/>
        <v>48998.429999999469</v>
      </c>
    </row>
    <row r="641" spans="1:10" ht="15.6" hidden="1" x14ac:dyDescent="0.3">
      <c r="A641" s="26">
        <f t="shared" si="27"/>
        <v>640</v>
      </c>
      <c r="B641" s="26" t="s">
        <v>2042</v>
      </c>
      <c r="C641" s="26" t="s">
        <v>1949</v>
      </c>
      <c r="D641" s="26" t="s">
        <v>1949</v>
      </c>
      <c r="E641" s="27">
        <f t="shared" si="28"/>
        <v>45535</v>
      </c>
      <c r="F641" s="50" t="s">
        <v>2043</v>
      </c>
      <c r="G641" s="28" t="s">
        <v>2044</v>
      </c>
      <c r="H641" s="29"/>
      <c r="I641" s="29">
        <v>31360</v>
      </c>
      <c r="J641" s="29">
        <f t="shared" si="29"/>
        <v>80358.429999999469</v>
      </c>
    </row>
    <row r="642" spans="1:10" ht="15.6" hidden="1" x14ac:dyDescent="0.3">
      <c r="A642" s="26">
        <f t="shared" ref="A642:A705" si="30">ROW()-1</f>
        <v>641</v>
      </c>
      <c r="B642" s="26" t="s">
        <v>2045</v>
      </c>
      <c r="C642" s="26" t="s">
        <v>1949</v>
      </c>
      <c r="D642" s="26" t="s">
        <v>1949</v>
      </c>
      <c r="E642" s="27">
        <f t="shared" ref="E642:E705" si="31">EOMONTH(D642,0)</f>
        <v>45535</v>
      </c>
      <c r="F642" s="50" t="s">
        <v>2046</v>
      </c>
      <c r="G642" s="28" t="s">
        <v>2047</v>
      </c>
      <c r="H642" s="29"/>
      <c r="I642" s="29">
        <v>15120</v>
      </c>
      <c r="J642" s="29">
        <f t="shared" si="29"/>
        <v>95478.429999999469</v>
      </c>
    </row>
    <row r="643" spans="1:10" ht="15.6" hidden="1" x14ac:dyDescent="0.3">
      <c r="A643" s="26">
        <f t="shared" si="30"/>
        <v>642</v>
      </c>
      <c r="B643" s="26" t="s">
        <v>2048</v>
      </c>
      <c r="C643" s="26" t="s">
        <v>1949</v>
      </c>
      <c r="D643" s="26" t="s">
        <v>1949</v>
      </c>
      <c r="E643" s="27">
        <f t="shared" si="31"/>
        <v>45535</v>
      </c>
      <c r="F643" s="50" t="s">
        <v>2049</v>
      </c>
      <c r="G643" s="28" t="s">
        <v>2050</v>
      </c>
      <c r="H643" s="29"/>
      <c r="I643" s="29">
        <v>3120</v>
      </c>
      <c r="J643" s="29">
        <f t="shared" si="29"/>
        <v>98598.429999999469</v>
      </c>
    </row>
    <row r="644" spans="1:10" ht="15.6" hidden="1" x14ac:dyDescent="0.3">
      <c r="A644" s="26">
        <f t="shared" si="30"/>
        <v>643</v>
      </c>
      <c r="B644" s="26" t="s">
        <v>2051</v>
      </c>
      <c r="C644" s="26" t="s">
        <v>1949</v>
      </c>
      <c r="D644" s="26" t="s">
        <v>1949</v>
      </c>
      <c r="E644" s="27">
        <f t="shared" si="31"/>
        <v>45535</v>
      </c>
      <c r="F644" s="50" t="s">
        <v>2052</v>
      </c>
      <c r="G644" s="28" t="s">
        <v>2053</v>
      </c>
      <c r="H644" s="29"/>
      <c r="I644" s="29">
        <v>15680</v>
      </c>
      <c r="J644" s="29">
        <f t="shared" ref="J644:J707" si="32">J643+I644-H644</f>
        <v>114278.42999999947</v>
      </c>
    </row>
    <row r="645" spans="1:10" ht="15.6" hidden="1" x14ac:dyDescent="0.3">
      <c r="A645" s="26">
        <f t="shared" si="30"/>
        <v>644</v>
      </c>
      <c r="B645" s="26" t="s">
        <v>2054</v>
      </c>
      <c r="C645" s="26" t="s">
        <v>1949</v>
      </c>
      <c r="D645" s="26" t="s">
        <v>1949</v>
      </c>
      <c r="E645" s="27">
        <f t="shared" si="31"/>
        <v>45535</v>
      </c>
      <c r="F645" s="50" t="s">
        <v>2055</v>
      </c>
      <c r="G645" s="28" t="s">
        <v>2056</v>
      </c>
      <c r="H645" s="29"/>
      <c r="I645" s="29">
        <v>16800</v>
      </c>
      <c r="J645" s="29">
        <f t="shared" si="32"/>
        <v>131078.42999999947</v>
      </c>
    </row>
    <row r="646" spans="1:10" ht="15.6" hidden="1" x14ac:dyDescent="0.3">
      <c r="A646" s="26">
        <f t="shared" si="30"/>
        <v>645</v>
      </c>
      <c r="B646" s="26" t="s">
        <v>2057</v>
      </c>
      <c r="C646" s="26" t="s">
        <v>1949</v>
      </c>
      <c r="D646" s="26" t="s">
        <v>1949</v>
      </c>
      <c r="E646" s="27">
        <f t="shared" si="31"/>
        <v>45535</v>
      </c>
      <c r="F646" s="50" t="s">
        <v>2058</v>
      </c>
      <c r="G646" s="28" t="s">
        <v>2059</v>
      </c>
      <c r="H646" s="29"/>
      <c r="I646" s="29">
        <v>39200</v>
      </c>
      <c r="J646" s="29">
        <f t="shared" si="32"/>
        <v>170278.42999999947</v>
      </c>
    </row>
    <row r="647" spans="1:10" ht="15.6" hidden="1" x14ac:dyDescent="0.3">
      <c r="A647" s="26">
        <f t="shared" si="30"/>
        <v>646</v>
      </c>
      <c r="B647" s="26" t="s">
        <v>2060</v>
      </c>
      <c r="C647" s="26" t="s">
        <v>1949</v>
      </c>
      <c r="D647" s="26" t="s">
        <v>1949</v>
      </c>
      <c r="E647" s="27">
        <f t="shared" si="31"/>
        <v>45535</v>
      </c>
      <c r="F647" s="50" t="s">
        <v>2061</v>
      </c>
      <c r="G647" s="28" t="s">
        <v>2062</v>
      </c>
      <c r="H647" s="29"/>
      <c r="I647" s="29">
        <v>20160</v>
      </c>
      <c r="J647" s="29">
        <f t="shared" si="32"/>
        <v>190438.42999999947</v>
      </c>
    </row>
    <row r="648" spans="1:10" ht="15.6" hidden="1" x14ac:dyDescent="0.3">
      <c r="A648" s="26">
        <f t="shared" si="30"/>
        <v>647</v>
      </c>
      <c r="B648" s="26" t="s">
        <v>2063</v>
      </c>
      <c r="C648" s="26" t="s">
        <v>1949</v>
      </c>
      <c r="D648" s="26" t="s">
        <v>1949</v>
      </c>
      <c r="E648" s="27">
        <f t="shared" si="31"/>
        <v>45535</v>
      </c>
      <c r="F648" s="50" t="s">
        <v>2064</v>
      </c>
      <c r="G648" s="28" t="s">
        <v>2065</v>
      </c>
      <c r="H648" s="29"/>
      <c r="I648" s="29">
        <v>38080</v>
      </c>
      <c r="J648" s="29">
        <f t="shared" si="32"/>
        <v>228518.42999999947</v>
      </c>
    </row>
    <row r="649" spans="1:10" ht="15.6" hidden="1" x14ac:dyDescent="0.3">
      <c r="A649" s="26">
        <f t="shared" si="30"/>
        <v>648</v>
      </c>
      <c r="B649" s="26" t="s">
        <v>2066</v>
      </c>
      <c r="C649" s="26" t="s">
        <v>1949</v>
      </c>
      <c r="D649" s="26" t="s">
        <v>1949</v>
      </c>
      <c r="E649" s="27">
        <f t="shared" si="31"/>
        <v>45535</v>
      </c>
      <c r="F649" s="50" t="s">
        <v>2067</v>
      </c>
      <c r="G649" s="28" t="s">
        <v>2068</v>
      </c>
      <c r="H649" s="29"/>
      <c r="I649" s="29">
        <v>16800</v>
      </c>
      <c r="J649" s="29">
        <f t="shared" si="32"/>
        <v>245318.42999999947</v>
      </c>
    </row>
    <row r="650" spans="1:10" ht="15.6" hidden="1" x14ac:dyDescent="0.3">
      <c r="A650" s="26">
        <f t="shared" si="30"/>
        <v>649</v>
      </c>
      <c r="B650" s="26" t="s">
        <v>2069</v>
      </c>
      <c r="C650" s="26" t="s">
        <v>1949</v>
      </c>
      <c r="D650" s="26" t="s">
        <v>1949</v>
      </c>
      <c r="E650" s="27">
        <f t="shared" si="31"/>
        <v>45535</v>
      </c>
      <c r="F650" s="50" t="s">
        <v>2070</v>
      </c>
      <c r="G650" s="28" t="s">
        <v>2071</v>
      </c>
      <c r="H650" s="29"/>
      <c r="I650" s="29">
        <v>29120</v>
      </c>
      <c r="J650" s="29">
        <f t="shared" si="32"/>
        <v>274438.42999999947</v>
      </c>
    </row>
    <row r="651" spans="1:10" ht="15.6" hidden="1" x14ac:dyDescent="0.3">
      <c r="A651" s="26">
        <f t="shared" si="30"/>
        <v>650</v>
      </c>
      <c r="B651" s="26" t="s">
        <v>2072</v>
      </c>
      <c r="C651" s="26" t="s">
        <v>1949</v>
      </c>
      <c r="D651" s="26" t="s">
        <v>1949</v>
      </c>
      <c r="E651" s="27">
        <f t="shared" si="31"/>
        <v>45535</v>
      </c>
      <c r="F651" s="50" t="s">
        <v>2073</v>
      </c>
      <c r="G651" s="28" t="s">
        <v>2074</v>
      </c>
      <c r="H651" s="29"/>
      <c r="I651" s="29">
        <v>25760</v>
      </c>
      <c r="J651" s="29">
        <f t="shared" si="32"/>
        <v>300198.42999999947</v>
      </c>
    </row>
    <row r="652" spans="1:10" ht="15.6" hidden="1" x14ac:dyDescent="0.3">
      <c r="A652" s="26">
        <f t="shared" si="30"/>
        <v>651</v>
      </c>
      <c r="B652" s="26" t="s">
        <v>2075</v>
      </c>
      <c r="C652" s="26" t="s">
        <v>1949</v>
      </c>
      <c r="D652" s="26" t="s">
        <v>1949</v>
      </c>
      <c r="E652" s="27">
        <f t="shared" si="31"/>
        <v>45535</v>
      </c>
      <c r="F652" s="50" t="s">
        <v>2076</v>
      </c>
      <c r="G652" s="28" t="s">
        <v>2077</v>
      </c>
      <c r="H652" s="29"/>
      <c r="I652" s="29">
        <v>14560</v>
      </c>
      <c r="J652" s="29">
        <f t="shared" si="32"/>
        <v>314758.42999999947</v>
      </c>
    </row>
    <row r="653" spans="1:10" ht="15.6" hidden="1" x14ac:dyDescent="0.3">
      <c r="A653" s="26">
        <f t="shared" si="30"/>
        <v>652</v>
      </c>
      <c r="B653" s="26" t="s">
        <v>2078</v>
      </c>
      <c r="C653" s="26" t="s">
        <v>1949</v>
      </c>
      <c r="D653" s="26" t="s">
        <v>1949</v>
      </c>
      <c r="E653" s="27">
        <f t="shared" si="31"/>
        <v>45535</v>
      </c>
      <c r="F653" s="50" t="s">
        <v>2079</v>
      </c>
      <c r="G653" s="28" t="s">
        <v>2080</v>
      </c>
      <c r="H653" s="29"/>
      <c r="I653" s="29">
        <v>36960</v>
      </c>
      <c r="J653" s="29">
        <f t="shared" si="32"/>
        <v>351718.42999999947</v>
      </c>
    </row>
    <row r="654" spans="1:10" ht="15.6" hidden="1" x14ac:dyDescent="0.3">
      <c r="A654" s="26">
        <f t="shared" si="30"/>
        <v>653</v>
      </c>
      <c r="B654" s="26" t="s">
        <v>2081</v>
      </c>
      <c r="C654" s="26" t="s">
        <v>1949</v>
      </c>
      <c r="D654" s="26" t="s">
        <v>1949</v>
      </c>
      <c r="E654" s="27">
        <f t="shared" si="31"/>
        <v>45535</v>
      </c>
      <c r="F654" s="50" t="s">
        <v>2082</v>
      </c>
      <c r="G654" s="28" t="s">
        <v>2083</v>
      </c>
      <c r="H654" s="29"/>
      <c r="I654" s="29">
        <v>38080</v>
      </c>
      <c r="J654" s="29">
        <f t="shared" si="32"/>
        <v>389798.42999999947</v>
      </c>
    </row>
    <row r="655" spans="1:10" ht="15.6" hidden="1" x14ac:dyDescent="0.3">
      <c r="A655" s="26">
        <f t="shared" si="30"/>
        <v>654</v>
      </c>
      <c r="B655" s="26" t="s">
        <v>2084</v>
      </c>
      <c r="C655" s="26" t="s">
        <v>1949</v>
      </c>
      <c r="D655" s="26" t="s">
        <v>1949</v>
      </c>
      <c r="E655" s="27">
        <f t="shared" si="31"/>
        <v>45535</v>
      </c>
      <c r="F655" s="50" t="s">
        <v>2085</v>
      </c>
      <c r="G655" s="28" t="s">
        <v>2086</v>
      </c>
      <c r="H655" s="29"/>
      <c r="I655" s="29">
        <v>21280</v>
      </c>
      <c r="J655" s="29">
        <f t="shared" si="32"/>
        <v>411078.42999999947</v>
      </c>
    </row>
    <row r="656" spans="1:10" ht="15.6" hidden="1" x14ac:dyDescent="0.3">
      <c r="A656" s="26">
        <f t="shared" si="30"/>
        <v>655</v>
      </c>
      <c r="B656" s="26" t="s">
        <v>2087</v>
      </c>
      <c r="C656" s="26" t="s">
        <v>1949</v>
      </c>
      <c r="D656" s="26" t="s">
        <v>1949</v>
      </c>
      <c r="E656" s="27">
        <f t="shared" si="31"/>
        <v>45535</v>
      </c>
      <c r="F656" s="50" t="s">
        <v>2088</v>
      </c>
      <c r="G656" s="28" t="s">
        <v>2089</v>
      </c>
      <c r="H656" s="29"/>
      <c r="I656" s="29">
        <v>29120</v>
      </c>
      <c r="J656" s="29">
        <f t="shared" si="32"/>
        <v>440198.42999999947</v>
      </c>
    </row>
    <row r="657" spans="1:10" ht="15.6" hidden="1" x14ac:dyDescent="0.3">
      <c r="A657" s="26">
        <f t="shared" si="30"/>
        <v>656</v>
      </c>
      <c r="B657" s="26" t="s">
        <v>2090</v>
      </c>
      <c r="C657" s="26" t="s">
        <v>1949</v>
      </c>
      <c r="D657" s="26" t="s">
        <v>1949</v>
      </c>
      <c r="E657" s="27">
        <f t="shared" si="31"/>
        <v>45535</v>
      </c>
      <c r="F657" s="50" t="s">
        <v>2091</v>
      </c>
      <c r="G657" s="28" t="s">
        <v>2092</v>
      </c>
      <c r="H657" s="29"/>
      <c r="I657" s="29">
        <v>31360</v>
      </c>
      <c r="J657" s="29">
        <f t="shared" si="32"/>
        <v>471558.42999999947</v>
      </c>
    </row>
    <row r="658" spans="1:10" ht="15.6" hidden="1" x14ac:dyDescent="0.3">
      <c r="A658" s="26">
        <f t="shared" si="30"/>
        <v>657</v>
      </c>
      <c r="B658" s="26" t="s">
        <v>2093</v>
      </c>
      <c r="C658" s="26" t="s">
        <v>1949</v>
      </c>
      <c r="D658" s="26" t="s">
        <v>1949</v>
      </c>
      <c r="E658" s="27">
        <f t="shared" si="31"/>
        <v>45535</v>
      </c>
      <c r="F658" s="50" t="s">
        <v>2094</v>
      </c>
      <c r="G658" s="28" t="s">
        <v>2095</v>
      </c>
      <c r="H658" s="29"/>
      <c r="I658" s="29">
        <v>15120</v>
      </c>
      <c r="J658" s="29">
        <f t="shared" si="32"/>
        <v>486678.42999999947</v>
      </c>
    </row>
    <row r="659" spans="1:10" ht="15.6" hidden="1" x14ac:dyDescent="0.3">
      <c r="A659" s="26">
        <f t="shared" si="30"/>
        <v>658</v>
      </c>
      <c r="B659" s="26" t="s">
        <v>2096</v>
      </c>
      <c r="C659" s="26" t="s">
        <v>1949</v>
      </c>
      <c r="D659" s="26" t="s">
        <v>1949</v>
      </c>
      <c r="E659" s="27">
        <f t="shared" si="31"/>
        <v>45535</v>
      </c>
      <c r="F659" s="50" t="s">
        <v>2097</v>
      </c>
      <c r="G659" s="28" t="s">
        <v>2098</v>
      </c>
      <c r="H659" s="29"/>
      <c r="I659" s="29">
        <v>16800</v>
      </c>
      <c r="J659" s="29">
        <f t="shared" si="32"/>
        <v>503478.42999999947</v>
      </c>
    </row>
    <row r="660" spans="1:10" ht="15.6" hidden="1" x14ac:dyDescent="0.3">
      <c r="A660" s="26">
        <f t="shared" si="30"/>
        <v>659</v>
      </c>
      <c r="B660" s="26" t="s">
        <v>2099</v>
      </c>
      <c r="C660" s="26" t="s">
        <v>1949</v>
      </c>
      <c r="D660" s="26" t="s">
        <v>1949</v>
      </c>
      <c r="E660" s="27">
        <f t="shared" si="31"/>
        <v>45535</v>
      </c>
      <c r="F660" s="50" t="s">
        <v>2100</v>
      </c>
      <c r="G660" s="28" t="s">
        <v>2101</v>
      </c>
      <c r="H660" s="29"/>
      <c r="I660" s="29">
        <v>27516</v>
      </c>
      <c r="J660" s="29">
        <f t="shared" si="32"/>
        <v>530994.42999999947</v>
      </c>
    </row>
    <row r="661" spans="1:10" ht="15.6" hidden="1" x14ac:dyDescent="0.3">
      <c r="A661" s="26">
        <f t="shared" si="30"/>
        <v>660</v>
      </c>
      <c r="B661" s="26" t="s">
        <v>2102</v>
      </c>
      <c r="C661" s="26" t="s">
        <v>2103</v>
      </c>
      <c r="D661" s="26" t="s">
        <v>2103</v>
      </c>
      <c r="E661" s="27">
        <f t="shared" si="31"/>
        <v>45535</v>
      </c>
      <c r="F661" s="50" t="s">
        <v>2104</v>
      </c>
      <c r="G661" s="28" t="s">
        <v>2105</v>
      </c>
      <c r="H661" s="29"/>
      <c r="I661" s="29">
        <v>21280</v>
      </c>
      <c r="J661" s="29">
        <f t="shared" si="32"/>
        <v>552274.42999999947</v>
      </c>
    </row>
    <row r="662" spans="1:10" ht="15.6" hidden="1" x14ac:dyDescent="0.3">
      <c r="A662" s="26">
        <f t="shared" si="30"/>
        <v>661</v>
      </c>
      <c r="B662" s="26" t="s">
        <v>2106</v>
      </c>
      <c r="C662" s="26" t="s">
        <v>2103</v>
      </c>
      <c r="D662" s="26" t="s">
        <v>2103</v>
      </c>
      <c r="E662" s="27">
        <f t="shared" si="31"/>
        <v>45535</v>
      </c>
      <c r="F662" s="50" t="s">
        <v>2107</v>
      </c>
      <c r="G662" s="28" t="s">
        <v>2108</v>
      </c>
      <c r="H662" s="29"/>
      <c r="I662" s="29">
        <v>32480</v>
      </c>
      <c r="J662" s="29">
        <f t="shared" si="32"/>
        <v>584754.42999999947</v>
      </c>
    </row>
    <row r="663" spans="1:10" ht="15.6" hidden="1" x14ac:dyDescent="0.3">
      <c r="A663" s="26">
        <f t="shared" si="30"/>
        <v>662</v>
      </c>
      <c r="B663" s="26" t="s">
        <v>2109</v>
      </c>
      <c r="C663" s="26" t="s">
        <v>2103</v>
      </c>
      <c r="D663" s="26" t="s">
        <v>2103</v>
      </c>
      <c r="E663" s="27">
        <f t="shared" si="31"/>
        <v>45535</v>
      </c>
      <c r="F663" s="50" t="s">
        <v>2110</v>
      </c>
      <c r="G663" s="28" t="s">
        <v>2111</v>
      </c>
      <c r="H663" s="29">
        <v>9168</v>
      </c>
      <c r="I663" s="29"/>
      <c r="J663" s="29">
        <f t="shared" si="32"/>
        <v>575586.42999999947</v>
      </c>
    </row>
    <row r="664" spans="1:10" ht="15.6" hidden="1" x14ac:dyDescent="0.3">
      <c r="A664" s="26">
        <f t="shared" si="30"/>
        <v>663</v>
      </c>
      <c r="B664" s="26" t="s">
        <v>2112</v>
      </c>
      <c r="C664" s="26" t="s">
        <v>2103</v>
      </c>
      <c r="D664" s="26" t="s">
        <v>2103</v>
      </c>
      <c r="E664" s="27">
        <f t="shared" si="31"/>
        <v>45535</v>
      </c>
      <c r="F664" s="50" t="s">
        <v>2113</v>
      </c>
      <c r="G664" s="28" t="s">
        <v>2114</v>
      </c>
      <c r="H664" s="29">
        <v>9168</v>
      </c>
      <c r="I664" s="29"/>
      <c r="J664" s="29">
        <f t="shared" si="32"/>
        <v>566418.42999999947</v>
      </c>
    </row>
    <row r="665" spans="1:10" ht="15.6" hidden="1" x14ac:dyDescent="0.3">
      <c r="A665" s="26">
        <f t="shared" si="30"/>
        <v>664</v>
      </c>
      <c r="B665" s="26" t="s">
        <v>2115</v>
      </c>
      <c r="C665" s="26" t="s">
        <v>2103</v>
      </c>
      <c r="D665" s="26" t="s">
        <v>2103</v>
      </c>
      <c r="E665" s="27">
        <f t="shared" si="31"/>
        <v>45535</v>
      </c>
      <c r="F665" s="50" t="s">
        <v>2116</v>
      </c>
      <c r="G665" s="28" t="s">
        <v>2117</v>
      </c>
      <c r="H665" s="29"/>
      <c r="I665" s="29">
        <v>25760</v>
      </c>
      <c r="J665" s="29">
        <f t="shared" si="32"/>
        <v>592178.42999999947</v>
      </c>
    </row>
    <row r="666" spans="1:10" ht="15.6" hidden="1" x14ac:dyDescent="0.3">
      <c r="A666" s="26">
        <f t="shared" si="30"/>
        <v>665</v>
      </c>
      <c r="B666" s="26" t="s">
        <v>2118</v>
      </c>
      <c r="C666" s="26" t="s">
        <v>2103</v>
      </c>
      <c r="D666" s="26" t="s">
        <v>2103</v>
      </c>
      <c r="E666" s="27">
        <f t="shared" si="31"/>
        <v>45535</v>
      </c>
      <c r="F666" s="50" t="s">
        <v>2119</v>
      </c>
      <c r="G666" s="28" t="s">
        <v>2120</v>
      </c>
      <c r="H666" s="29"/>
      <c r="I666" s="29">
        <v>36001</v>
      </c>
      <c r="J666" s="29">
        <f t="shared" si="32"/>
        <v>628179.42999999947</v>
      </c>
    </row>
    <row r="667" spans="1:10" ht="15.6" hidden="1" x14ac:dyDescent="0.3">
      <c r="A667" s="26">
        <f t="shared" si="30"/>
        <v>666</v>
      </c>
      <c r="B667" s="26" t="s">
        <v>2121</v>
      </c>
      <c r="C667" s="26" t="s">
        <v>2103</v>
      </c>
      <c r="D667" s="26" t="s">
        <v>2103</v>
      </c>
      <c r="E667" s="27">
        <f t="shared" si="31"/>
        <v>45535</v>
      </c>
      <c r="F667" s="50" t="s">
        <v>2122</v>
      </c>
      <c r="G667" s="28" t="s">
        <v>2123</v>
      </c>
      <c r="H667" s="29"/>
      <c r="I667" s="29">
        <v>15680</v>
      </c>
      <c r="J667" s="29">
        <f t="shared" si="32"/>
        <v>643859.42999999947</v>
      </c>
    </row>
    <row r="668" spans="1:10" ht="15.6" hidden="1" x14ac:dyDescent="0.3">
      <c r="A668" s="26">
        <f t="shared" si="30"/>
        <v>667</v>
      </c>
      <c r="B668" s="26" t="s">
        <v>2124</v>
      </c>
      <c r="C668" s="26" t="s">
        <v>2103</v>
      </c>
      <c r="D668" s="26" t="s">
        <v>2103</v>
      </c>
      <c r="E668" s="27">
        <f t="shared" si="31"/>
        <v>45535</v>
      </c>
      <c r="F668" s="50" t="s">
        <v>2125</v>
      </c>
      <c r="G668" s="28" t="s">
        <v>2126</v>
      </c>
      <c r="H668" s="29"/>
      <c r="I668" s="29">
        <v>15680</v>
      </c>
      <c r="J668" s="29">
        <f t="shared" si="32"/>
        <v>659539.42999999947</v>
      </c>
    </row>
    <row r="669" spans="1:10" ht="15.6" hidden="1" x14ac:dyDescent="0.3">
      <c r="A669" s="26">
        <f t="shared" si="30"/>
        <v>668</v>
      </c>
      <c r="B669" s="26" t="s">
        <v>2127</v>
      </c>
      <c r="C669" s="26" t="s">
        <v>2103</v>
      </c>
      <c r="D669" s="26" t="s">
        <v>2103</v>
      </c>
      <c r="E669" s="27">
        <f t="shared" si="31"/>
        <v>45535</v>
      </c>
      <c r="F669" s="50" t="s">
        <v>2128</v>
      </c>
      <c r="G669" s="28" t="s">
        <v>2129</v>
      </c>
      <c r="H669" s="29"/>
      <c r="I669" s="29">
        <v>15680</v>
      </c>
      <c r="J669" s="29">
        <f t="shared" si="32"/>
        <v>675219.42999999947</v>
      </c>
    </row>
    <row r="670" spans="1:10" ht="15.6" hidden="1" x14ac:dyDescent="0.3">
      <c r="A670" s="26">
        <f t="shared" si="30"/>
        <v>669</v>
      </c>
      <c r="B670" s="26" t="s">
        <v>2130</v>
      </c>
      <c r="C670" s="26" t="s">
        <v>2103</v>
      </c>
      <c r="D670" s="26" t="s">
        <v>2103</v>
      </c>
      <c r="E670" s="27">
        <f t="shared" si="31"/>
        <v>45535</v>
      </c>
      <c r="F670" s="50" t="s">
        <v>2131</v>
      </c>
      <c r="G670" s="28" t="s">
        <v>2132</v>
      </c>
      <c r="H670" s="29"/>
      <c r="I670" s="29">
        <v>15680</v>
      </c>
      <c r="J670" s="29">
        <f t="shared" si="32"/>
        <v>690899.42999999947</v>
      </c>
    </row>
    <row r="671" spans="1:10" ht="15.6" hidden="1" x14ac:dyDescent="0.3">
      <c r="A671" s="26">
        <f t="shared" si="30"/>
        <v>670</v>
      </c>
      <c r="B671" s="26" t="s">
        <v>2133</v>
      </c>
      <c r="C671" s="26" t="s">
        <v>2103</v>
      </c>
      <c r="D671" s="26" t="s">
        <v>2103</v>
      </c>
      <c r="E671" s="27">
        <f t="shared" si="31"/>
        <v>45535</v>
      </c>
      <c r="F671" s="50" t="s">
        <v>2134</v>
      </c>
      <c r="G671" s="28" t="s">
        <v>2135</v>
      </c>
      <c r="H671" s="29"/>
      <c r="I671" s="29">
        <v>7760</v>
      </c>
      <c r="J671" s="29">
        <f t="shared" si="32"/>
        <v>698659.42999999947</v>
      </c>
    </row>
    <row r="672" spans="1:10" ht="15.6" hidden="1" x14ac:dyDescent="0.3">
      <c r="A672" s="26">
        <f t="shared" si="30"/>
        <v>671</v>
      </c>
      <c r="B672" s="26" t="s">
        <v>2136</v>
      </c>
      <c r="C672" s="26" t="s">
        <v>2103</v>
      </c>
      <c r="D672" s="26" t="s">
        <v>2103</v>
      </c>
      <c r="E672" s="27">
        <f t="shared" si="31"/>
        <v>45535</v>
      </c>
      <c r="F672" s="50" t="s">
        <v>2137</v>
      </c>
      <c r="G672" s="28" t="s">
        <v>2138</v>
      </c>
      <c r="H672" s="29"/>
      <c r="I672" s="29">
        <v>15680</v>
      </c>
      <c r="J672" s="29">
        <f t="shared" si="32"/>
        <v>714339.42999999947</v>
      </c>
    </row>
    <row r="673" spans="1:10" ht="15.6" hidden="1" x14ac:dyDescent="0.3">
      <c r="A673" s="26">
        <f t="shared" si="30"/>
        <v>672</v>
      </c>
      <c r="B673" s="26" t="s">
        <v>2139</v>
      </c>
      <c r="C673" s="26" t="s">
        <v>2103</v>
      </c>
      <c r="D673" s="26" t="s">
        <v>2103</v>
      </c>
      <c r="E673" s="27">
        <f t="shared" si="31"/>
        <v>45535</v>
      </c>
      <c r="F673" s="50" t="s">
        <v>2140</v>
      </c>
      <c r="G673" s="28" t="s">
        <v>2141</v>
      </c>
      <c r="H673" s="29"/>
      <c r="I673" s="29">
        <v>15680</v>
      </c>
      <c r="J673" s="29">
        <f t="shared" si="32"/>
        <v>730019.42999999947</v>
      </c>
    </row>
    <row r="674" spans="1:10" ht="15.6" hidden="1" x14ac:dyDescent="0.3">
      <c r="A674" s="26">
        <f t="shared" si="30"/>
        <v>673</v>
      </c>
      <c r="B674" s="26" t="s">
        <v>2142</v>
      </c>
      <c r="C674" s="26" t="s">
        <v>2103</v>
      </c>
      <c r="D674" s="26" t="s">
        <v>2103</v>
      </c>
      <c r="E674" s="27">
        <f t="shared" si="31"/>
        <v>45535</v>
      </c>
      <c r="F674" s="50" t="s">
        <v>2143</v>
      </c>
      <c r="G674" s="28" t="s">
        <v>2144</v>
      </c>
      <c r="H674" s="29"/>
      <c r="I674" s="29">
        <v>28000</v>
      </c>
      <c r="J674" s="29">
        <f t="shared" si="32"/>
        <v>758019.42999999947</v>
      </c>
    </row>
    <row r="675" spans="1:10" ht="15.6" hidden="1" x14ac:dyDescent="0.3">
      <c r="A675" s="26">
        <f t="shared" si="30"/>
        <v>674</v>
      </c>
      <c r="B675" s="26" t="s">
        <v>2145</v>
      </c>
      <c r="C675" s="26" t="s">
        <v>2103</v>
      </c>
      <c r="D675" s="26" t="s">
        <v>2103</v>
      </c>
      <c r="E675" s="27">
        <f t="shared" si="31"/>
        <v>45535</v>
      </c>
      <c r="F675" s="50" t="s">
        <v>2146</v>
      </c>
      <c r="G675" s="28" t="s">
        <v>2147</v>
      </c>
      <c r="H675" s="29"/>
      <c r="I675" s="29">
        <v>31360</v>
      </c>
      <c r="J675" s="29">
        <f t="shared" si="32"/>
        <v>789379.42999999947</v>
      </c>
    </row>
    <row r="676" spans="1:10" ht="15.6" hidden="1" x14ac:dyDescent="0.3">
      <c r="A676" s="26">
        <f t="shared" si="30"/>
        <v>675</v>
      </c>
      <c r="B676" s="26" t="s">
        <v>2148</v>
      </c>
      <c r="C676" s="26" t="s">
        <v>2103</v>
      </c>
      <c r="D676" s="26" t="s">
        <v>2103</v>
      </c>
      <c r="E676" s="27">
        <f t="shared" si="31"/>
        <v>45535</v>
      </c>
      <c r="F676" s="50" t="s">
        <v>2149</v>
      </c>
      <c r="G676" s="28" t="s">
        <v>2150</v>
      </c>
      <c r="H676" s="29"/>
      <c r="I676" s="29">
        <v>16800</v>
      </c>
      <c r="J676" s="29">
        <f t="shared" si="32"/>
        <v>806179.42999999947</v>
      </c>
    </row>
    <row r="677" spans="1:10" ht="15.6" hidden="1" x14ac:dyDescent="0.3">
      <c r="A677" s="26">
        <f t="shared" si="30"/>
        <v>676</v>
      </c>
      <c r="B677" s="26" t="s">
        <v>2151</v>
      </c>
      <c r="C677" s="26" t="s">
        <v>2103</v>
      </c>
      <c r="D677" s="26" t="s">
        <v>2103</v>
      </c>
      <c r="E677" s="27">
        <f t="shared" si="31"/>
        <v>45535</v>
      </c>
      <c r="F677" s="50" t="s">
        <v>2152</v>
      </c>
      <c r="G677" s="28" t="s">
        <v>2153</v>
      </c>
      <c r="H677" s="29"/>
      <c r="I677" s="29">
        <v>5000</v>
      </c>
      <c r="J677" s="29">
        <f t="shared" si="32"/>
        <v>811179.42999999947</v>
      </c>
    </row>
    <row r="678" spans="1:10" ht="15.6" hidden="1" x14ac:dyDescent="0.3">
      <c r="A678" s="26">
        <f t="shared" si="30"/>
        <v>677</v>
      </c>
      <c r="B678" s="26" t="s">
        <v>2154</v>
      </c>
      <c r="C678" s="26" t="s">
        <v>2103</v>
      </c>
      <c r="D678" s="26" t="s">
        <v>2103</v>
      </c>
      <c r="E678" s="27">
        <f t="shared" si="31"/>
        <v>45535</v>
      </c>
      <c r="F678" s="50" t="s">
        <v>2155</v>
      </c>
      <c r="G678" s="28" t="s">
        <v>2156</v>
      </c>
      <c r="H678" s="29"/>
      <c r="I678" s="29">
        <v>8624</v>
      </c>
      <c r="J678" s="29">
        <f t="shared" si="32"/>
        <v>819803.42999999947</v>
      </c>
    </row>
    <row r="679" spans="1:10" ht="15.6" hidden="1" x14ac:dyDescent="0.3">
      <c r="A679" s="26">
        <f t="shared" si="30"/>
        <v>678</v>
      </c>
      <c r="B679" s="26" t="s">
        <v>2157</v>
      </c>
      <c r="C679" s="26" t="s">
        <v>2103</v>
      </c>
      <c r="D679" s="26" t="s">
        <v>2103</v>
      </c>
      <c r="E679" s="27">
        <f t="shared" si="31"/>
        <v>45535</v>
      </c>
      <c r="F679" s="50" t="s">
        <v>2158</v>
      </c>
      <c r="G679" s="28" t="s">
        <v>2159</v>
      </c>
      <c r="H679" s="29"/>
      <c r="I679" s="29">
        <v>18680.41</v>
      </c>
      <c r="J679" s="29">
        <f t="shared" si="32"/>
        <v>838483.8399999995</v>
      </c>
    </row>
    <row r="680" spans="1:10" ht="15.6" hidden="1" x14ac:dyDescent="0.3">
      <c r="A680" s="26">
        <f t="shared" si="30"/>
        <v>679</v>
      </c>
      <c r="B680" s="26" t="s">
        <v>2160</v>
      </c>
      <c r="C680" s="26" t="s">
        <v>2103</v>
      </c>
      <c r="D680" s="26" t="s">
        <v>2103</v>
      </c>
      <c r="E680" s="27">
        <f t="shared" si="31"/>
        <v>45535</v>
      </c>
      <c r="F680" s="50" t="s">
        <v>2161</v>
      </c>
      <c r="G680" s="28" t="s">
        <v>2162</v>
      </c>
      <c r="H680" s="29"/>
      <c r="I680" s="29">
        <v>15680</v>
      </c>
      <c r="J680" s="29">
        <f t="shared" si="32"/>
        <v>854163.8399999995</v>
      </c>
    </row>
    <row r="681" spans="1:10" ht="15.6" hidden="1" x14ac:dyDescent="0.3">
      <c r="A681" s="26">
        <f t="shared" si="30"/>
        <v>680</v>
      </c>
      <c r="B681" s="26" t="s">
        <v>2163</v>
      </c>
      <c r="C681" s="26" t="s">
        <v>2103</v>
      </c>
      <c r="D681" s="26" t="s">
        <v>2103</v>
      </c>
      <c r="E681" s="27">
        <f t="shared" si="31"/>
        <v>45535</v>
      </c>
      <c r="F681" s="50" t="s">
        <v>2164</v>
      </c>
      <c r="G681" s="28" t="s">
        <v>2165</v>
      </c>
      <c r="H681" s="29"/>
      <c r="I681" s="29">
        <v>31360</v>
      </c>
      <c r="J681" s="29">
        <f t="shared" si="32"/>
        <v>885523.8399999995</v>
      </c>
    </row>
    <row r="682" spans="1:10" ht="15.6" hidden="1" x14ac:dyDescent="0.3">
      <c r="A682" s="26">
        <f t="shared" si="30"/>
        <v>681</v>
      </c>
      <c r="B682" s="26" t="s">
        <v>2166</v>
      </c>
      <c r="C682" s="26" t="s">
        <v>2103</v>
      </c>
      <c r="D682" s="26" t="s">
        <v>2103</v>
      </c>
      <c r="E682" s="27">
        <f t="shared" si="31"/>
        <v>45535</v>
      </c>
      <c r="F682" s="50" t="s">
        <v>2167</v>
      </c>
      <c r="G682" s="28" t="s">
        <v>2168</v>
      </c>
      <c r="H682" s="29"/>
      <c r="I682" s="29">
        <v>24640</v>
      </c>
      <c r="J682" s="29">
        <f t="shared" si="32"/>
        <v>910163.8399999995</v>
      </c>
    </row>
    <row r="683" spans="1:10" ht="15.6" hidden="1" x14ac:dyDescent="0.3">
      <c r="A683" s="26">
        <f t="shared" si="30"/>
        <v>682</v>
      </c>
      <c r="B683" s="26" t="s">
        <v>2169</v>
      </c>
      <c r="C683" s="26" t="s">
        <v>2103</v>
      </c>
      <c r="D683" s="26" t="s">
        <v>2103</v>
      </c>
      <c r="E683" s="27">
        <f t="shared" si="31"/>
        <v>45535</v>
      </c>
      <c r="F683" s="50" t="s">
        <v>2170</v>
      </c>
      <c r="G683" s="28" t="s">
        <v>2171</v>
      </c>
      <c r="H683" s="29"/>
      <c r="I683" s="29">
        <v>21840</v>
      </c>
      <c r="J683" s="29">
        <f t="shared" si="32"/>
        <v>932003.8399999995</v>
      </c>
    </row>
    <row r="684" spans="1:10" ht="15.6" hidden="1" x14ac:dyDescent="0.3">
      <c r="A684" s="26">
        <f t="shared" si="30"/>
        <v>683</v>
      </c>
      <c r="B684" s="26" t="s">
        <v>2172</v>
      </c>
      <c r="C684" s="26" t="s">
        <v>2103</v>
      </c>
      <c r="D684" s="26" t="s">
        <v>2103</v>
      </c>
      <c r="E684" s="27">
        <f t="shared" si="31"/>
        <v>45535</v>
      </c>
      <c r="F684" s="50" t="s">
        <v>2173</v>
      </c>
      <c r="G684" s="28" t="s">
        <v>2174</v>
      </c>
      <c r="H684" s="29"/>
      <c r="I684" s="29">
        <v>26880</v>
      </c>
      <c r="J684" s="29">
        <f t="shared" si="32"/>
        <v>958883.8399999995</v>
      </c>
    </row>
    <row r="685" spans="1:10" ht="15.6" hidden="1" x14ac:dyDescent="0.3">
      <c r="A685" s="26">
        <f t="shared" si="30"/>
        <v>684</v>
      </c>
      <c r="B685" s="26" t="s">
        <v>2175</v>
      </c>
      <c r="C685" s="26" t="s">
        <v>2103</v>
      </c>
      <c r="D685" s="26" t="s">
        <v>2103</v>
      </c>
      <c r="E685" s="27">
        <f t="shared" si="31"/>
        <v>45535</v>
      </c>
      <c r="F685" s="50" t="s">
        <v>2176</v>
      </c>
      <c r="G685" s="28" t="s">
        <v>2177</v>
      </c>
      <c r="H685" s="29"/>
      <c r="I685" s="29">
        <v>16800</v>
      </c>
      <c r="J685" s="29">
        <f t="shared" si="32"/>
        <v>975683.8399999995</v>
      </c>
    </row>
    <row r="686" spans="1:10" ht="15.6" hidden="1" x14ac:dyDescent="0.3">
      <c r="A686" s="26">
        <f t="shared" si="30"/>
        <v>685</v>
      </c>
      <c r="B686" s="26" t="s">
        <v>2178</v>
      </c>
      <c r="C686" s="26" t="s">
        <v>2103</v>
      </c>
      <c r="D686" s="26" t="s">
        <v>2103</v>
      </c>
      <c r="E686" s="27">
        <f t="shared" si="31"/>
        <v>45535</v>
      </c>
      <c r="F686" s="50" t="s">
        <v>2179</v>
      </c>
      <c r="G686" s="28" t="s">
        <v>2180</v>
      </c>
      <c r="H686" s="29">
        <v>98000</v>
      </c>
      <c r="I686" s="29"/>
      <c r="J686" s="29">
        <f t="shared" si="32"/>
        <v>877683.8399999995</v>
      </c>
    </row>
    <row r="687" spans="1:10" ht="15.6" hidden="1" x14ac:dyDescent="0.3">
      <c r="A687" s="26">
        <f t="shared" si="30"/>
        <v>686</v>
      </c>
      <c r="B687" s="26" t="s">
        <v>2181</v>
      </c>
      <c r="C687" s="26" t="s">
        <v>2103</v>
      </c>
      <c r="D687" s="26" t="s">
        <v>2103</v>
      </c>
      <c r="E687" s="27">
        <f t="shared" si="31"/>
        <v>45535</v>
      </c>
      <c r="F687" s="50" t="s">
        <v>2182</v>
      </c>
      <c r="G687" s="28" t="s">
        <v>2183</v>
      </c>
      <c r="H687" s="29"/>
      <c r="I687" s="29">
        <v>31360</v>
      </c>
      <c r="J687" s="29">
        <f t="shared" si="32"/>
        <v>909043.8399999995</v>
      </c>
    </row>
    <row r="688" spans="1:10" ht="15.6" hidden="1" x14ac:dyDescent="0.3">
      <c r="A688" s="26">
        <f t="shared" si="30"/>
        <v>687</v>
      </c>
      <c r="B688" s="26" t="s">
        <v>2184</v>
      </c>
      <c r="C688" s="26" t="s">
        <v>2103</v>
      </c>
      <c r="D688" s="26" t="s">
        <v>2103</v>
      </c>
      <c r="E688" s="27">
        <f t="shared" si="31"/>
        <v>45535</v>
      </c>
      <c r="F688" s="50" t="s">
        <v>2185</v>
      </c>
      <c r="G688" s="28" t="s">
        <v>2186</v>
      </c>
      <c r="H688" s="29"/>
      <c r="I688" s="29">
        <v>15680</v>
      </c>
      <c r="J688" s="29">
        <f t="shared" si="32"/>
        <v>924723.8399999995</v>
      </c>
    </row>
    <row r="689" spans="1:10" ht="15.6" hidden="1" x14ac:dyDescent="0.3">
      <c r="A689" s="26">
        <f t="shared" si="30"/>
        <v>688</v>
      </c>
      <c r="B689" s="26" t="s">
        <v>2187</v>
      </c>
      <c r="C689" s="26" t="s">
        <v>2103</v>
      </c>
      <c r="D689" s="26" t="s">
        <v>2103</v>
      </c>
      <c r="E689" s="27">
        <f t="shared" si="31"/>
        <v>45535</v>
      </c>
      <c r="F689" s="50" t="s">
        <v>2188</v>
      </c>
      <c r="G689" s="28" t="s">
        <v>2189</v>
      </c>
      <c r="H689" s="29"/>
      <c r="I689" s="29">
        <v>15680</v>
      </c>
      <c r="J689" s="29">
        <f t="shared" si="32"/>
        <v>940403.8399999995</v>
      </c>
    </row>
    <row r="690" spans="1:10" ht="15.6" hidden="1" x14ac:dyDescent="0.3">
      <c r="A690" s="26">
        <f t="shared" si="30"/>
        <v>689</v>
      </c>
      <c r="B690" s="26" t="s">
        <v>2190</v>
      </c>
      <c r="C690" s="26" t="s">
        <v>2103</v>
      </c>
      <c r="D690" s="26" t="s">
        <v>2103</v>
      </c>
      <c r="E690" s="27">
        <f t="shared" si="31"/>
        <v>45535</v>
      </c>
      <c r="F690" s="50" t="s">
        <v>2191</v>
      </c>
      <c r="G690" s="28" t="s">
        <v>2192</v>
      </c>
      <c r="H690" s="29"/>
      <c r="I690" s="29">
        <v>29120</v>
      </c>
      <c r="J690" s="29">
        <f t="shared" si="32"/>
        <v>969523.8399999995</v>
      </c>
    </row>
    <row r="691" spans="1:10" ht="15.6" hidden="1" x14ac:dyDescent="0.3">
      <c r="A691" s="26">
        <f t="shared" si="30"/>
        <v>690</v>
      </c>
      <c r="B691" s="26" t="s">
        <v>2193</v>
      </c>
      <c r="C691" s="26" t="s">
        <v>2103</v>
      </c>
      <c r="D691" s="26" t="s">
        <v>2103</v>
      </c>
      <c r="E691" s="27">
        <f t="shared" si="31"/>
        <v>45535</v>
      </c>
      <c r="F691" s="50" t="s">
        <v>2194</v>
      </c>
      <c r="G691" s="28" t="s">
        <v>2195</v>
      </c>
      <c r="H691" s="29"/>
      <c r="I691" s="29">
        <v>16800</v>
      </c>
      <c r="J691" s="29">
        <f t="shared" si="32"/>
        <v>986323.8399999995</v>
      </c>
    </row>
    <row r="692" spans="1:10" ht="15.6" hidden="1" x14ac:dyDescent="0.3">
      <c r="A692" s="26">
        <f t="shared" si="30"/>
        <v>691</v>
      </c>
      <c r="B692" s="26" t="s">
        <v>2196</v>
      </c>
      <c r="C692" s="26" t="s">
        <v>2103</v>
      </c>
      <c r="D692" s="26" t="s">
        <v>2103</v>
      </c>
      <c r="E692" s="27">
        <f t="shared" si="31"/>
        <v>45535</v>
      </c>
      <c r="F692" s="50" t="s">
        <v>2197</v>
      </c>
      <c r="G692" s="28" t="s">
        <v>2198</v>
      </c>
      <c r="H692" s="29"/>
      <c r="I692" s="29">
        <v>26880</v>
      </c>
      <c r="J692" s="29">
        <f t="shared" si="32"/>
        <v>1013203.8399999995</v>
      </c>
    </row>
    <row r="693" spans="1:10" ht="15.6" hidden="1" x14ac:dyDescent="0.3">
      <c r="A693" s="26">
        <f t="shared" si="30"/>
        <v>692</v>
      </c>
      <c r="B693" s="26" t="s">
        <v>2199</v>
      </c>
      <c r="C693" s="26" t="s">
        <v>2103</v>
      </c>
      <c r="D693" s="26" t="s">
        <v>2103</v>
      </c>
      <c r="E693" s="27">
        <f t="shared" si="31"/>
        <v>45535</v>
      </c>
      <c r="F693" s="50" t="s">
        <v>2200</v>
      </c>
      <c r="G693" s="28" t="s">
        <v>2201</v>
      </c>
      <c r="H693" s="29"/>
      <c r="I693" s="29">
        <v>44482</v>
      </c>
      <c r="J693" s="29">
        <f t="shared" si="32"/>
        <v>1057685.8399999994</v>
      </c>
    </row>
    <row r="694" spans="1:10" ht="15.6" hidden="1" x14ac:dyDescent="0.3">
      <c r="A694" s="26">
        <f t="shared" si="30"/>
        <v>693</v>
      </c>
      <c r="B694" s="26" t="s">
        <v>2202</v>
      </c>
      <c r="C694" s="26" t="s">
        <v>2103</v>
      </c>
      <c r="D694" s="26" t="s">
        <v>2103</v>
      </c>
      <c r="E694" s="27">
        <f t="shared" si="31"/>
        <v>45535</v>
      </c>
      <c r="F694" s="50" t="s">
        <v>2203</v>
      </c>
      <c r="G694" s="28" t="s">
        <v>2204</v>
      </c>
      <c r="H694" s="29"/>
      <c r="I694" s="29">
        <v>15680</v>
      </c>
      <c r="J694" s="29">
        <f t="shared" si="32"/>
        <v>1073365.8399999994</v>
      </c>
    </row>
    <row r="695" spans="1:10" ht="15.6" hidden="1" x14ac:dyDescent="0.3">
      <c r="A695" s="26">
        <f t="shared" si="30"/>
        <v>694</v>
      </c>
      <c r="B695" s="26" t="s">
        <v>2205</v>
      </c>
      <c r="C695" s="26" t="s">
        <v>2206</v>
      </c>
      <c r="D695" s="26" t="s">
        <v>2206</v>
      </c>
      <c r="E695" s="27">
        <f t="shared" si="31"/>
        <v>45535</v>
      </c>
      <c r="F695" s="50" t="s">
        <v>2207</v>
      </c>
      <c r="G695" s="28" t="s">
        <v>2208</v>
      </c>
      <c r="H695" s="29"/>
      <c r="I695" s="29">
        <v>15120</v>
      </c>
      <c r="J695" s="29">
        <f t="shared" si="32"/>
        <v>1088485.8399999994</v>
      </c>
    </row>
    <row r="696" spans="1:10" ht="15.6" hidden="1" x14ac:dyDescent="0.3">
      <c r="A696" s="26">
        <f t="shared" si="30"/>
        <v>695</v>
      </c>
      <c r="B696" s="26" t="s">
        <v>2209</v>
      </c>
      <c r="C696" s="26" t="s">
        <v>2206</v>
      </c>
      <c r="D696" s="26" t="s">
        <v>2206</v>
      </c>
      <c r="E696" s="27">
        <f t="shared" si="31"/>
        <v>45535</v>
      </c>
      <c r="F696" s="50" t="s">
        <v>2210</v>
      </c>
      <c r="G696" s="28" t="s">
        <v>2211</v>
      </c>
      <c r="H696" s="29"/>
      <c r="I696" s="29">
        <v>28000</v>
      </c>
      <c r="J696" s="29">
        <f t="shared" si="32"/>
        <v>1116485.8399999994</v>
      </c>
    </row>
    <row r="697" spans="1:10" ht="15.6" hidden="1" x14ac:dyDescent="0.3">
      <c r="A697" s="26">
        <f t="shared" si="30"/>
        <v>696</v>
      </c>
      <c r="B697" s="26" t="s">
        <v>2212</v>
      </c>
      <c r="C697" s="26" t="s">
        <v>2206</v>
      </c>
      <c r="D697" s="26" t="s">
        <v>2206</v>
      </c>
      <c r="E697" s="27">
        <f t="shared" si="31"/>
        <v>45535</v>
      </c>
      <c r="F697" s="50" t="s">
        <v>2213</v>
      </c>
      <c r="G697" s="28" t="s">
        <v>2214</v>
      </c>
      <c r="H697" s="29"/>
      <c r="I697" s="29">
        <v>25760</v>
      </c>
      <c r="J697" s="29">
        <f t="shared" si="32"/>
        <v>1142245.8399999994</v>
      </c>
    </row>
    <row r="698" spans="1:10" ht="15.6" hidden="1" x14ac:dyDescent="0.3">
      <c r="A698" s="26">
        <f t="shared" si="30"/>
        <v>697</v>
      </c>
      <c r="B698" s="26" t="s">
        <v>2215</v>
      </c>
      <c r="C698" s="26" t="s">
        <v>2206</v>
      </c>
      <c r="D698" s="26" t="s">
        <v>2206</v>
      </c>
      <c r="E698" s="27">
        <f t="shared" si="31"/>
        <v>45535</v>
      </c>
      <c r="F698" s="50" t="s">
        <v>2216</v>
      </c>
      <c r="G698" s="28" t="s">
        <v>2217</v>
      </c>
      <c r="H698" s="29"/>
      <c r="I698" s="29">
        <v>15680</v>
      </c>
      <c r="J698" s="29">
        <f t="shared" si="32"/>
        <v>1157925.8399999994</v>
      </c>
    </row>
    <row r="699" spans="1:10" ht="15.6" hidden="1" x14ac:dyDescent="0.3">
      <c r="A699" s="26">
        <f t="shared" si="30"/>
        <v>698</v>
      </c>
      <c r="B699" s="26" t="s">
        <v>2218</v>
      </c>
      <c r="C699" s="26" t="s">
        <v>2206</v>
      </c>
      <c r="D699" s="26" t="s">
        <v>2206</v>
      </c>
      <c r="E699" s="27">
        <f t="shared" si="31"/>
        <v>45535</v>
      </c>
      <c r="F699" s="50" t="s">
        <v>2219</v>
      </c>
      <c r="G699" s="28" t="s">
        <v>2220</v>
      </c>
      <c r="H699" s="29"/>
      <c r="I699" s="29">
        <v>35280</v>
      </c>
      <c r="J699" s="29">
        <f t="shared" si="32"/>
        <v>1193205.8399999994</v>
      </c>
    </row>
    <row r="700" spans="1:10" ht="15.6" hidden="1" x14ac:dyDescent="0.3">
      <c r="A700" s="26">
        <f t="shared" si="30"/>
        <v>699</v>
      </c>
      <c r="B700" s="26" t="s">
        <v>2221</v>
      </c>
      <c r="C700" s="26" t="s">
        <v>2206</v>
      </c>
      <c r="D700" s="26" t="s">
        <v>2206</v>
      </c>
      <c r="E700" s="27">
        <f t="shared" si="31"/>
        <v>45535</v>
      </c>
      <c r="F700" s="50" t="s">
        <v>2222</v>
      </c>
      <c r="G700" s="28" t="s">
        <v>2223</v>
      </c>
      <c r="H700" s="29"/>
      <c r="I700" s="29">
        <v>17920</v>
      </c>
      <c r="J700" s="29">
        <f t="shared" si="32"/>
        <v>1211125.8399999994</v>
      </c>
    </row>
    <row r="701" spans="1:10" ht="15.6" hidden="1" x14ac:dyDescent="0.3">
      <c r="A701" s="26">
        <f t="shared" si="30"/>
        <v>700</v>
      </c>
      <c r="B701" s="26" t="s">
        <v>2224</v>
      </c>
      <c r="C701" s="26" t="s">
        <v>2206</v>
      </c>
      <c r="D701" s="26" t="s">
        <v>2206</v>
      </c>
      <c r="E701" s="27">
        <f t="shared" si="31"/>
        <v>45535</v>
      </c>
      <c r="F701" s="50" t="s">
        <v>2225</v>
      </c>
      <c r="G701" s="28" t="s">
        <v>2226</v>
      </c>
      <c r="H701" s="29"/>
      <c r="I701" s="29">
        <v>31360</v>
      </c>
      <c r="J701" s="29">
        <f t="shared" si="32"/>
        <v>1242485.8399999994</v>
      </c>
    </row>
    <row r="702" spans="1:10" ht="15.6" hidden="1" x14ac:dyDescent="0.3">
      <c r="A702" s="26">
        <f t="shared" si="30"/>
        <v>701</v>
      </c>
      <c r="B702" s="26" t="s">
        <v>2227</v>
      </c>
      <c r="C702" s="26" t="s">
        <v>2206</v>
      </c>
      <c r="D702" s="26" t="s">
        <v>2206</v>
      </c>
      <c r="E702" s="27">
        <f t="shared" si="31"/>
        <v>45535</v>
      </c>
      <c r="F702" s="50" t="s">
        <v>2228</v>
      </c>
      <c r="G702" s="28" t="s">
        <v>2229</v>
      </c>
      <c r="H702" s="29"/>
      <c r="I702" s="29">
        <v>26800</v>
      </c>
      <c r="J702" s="29">
        <f t="shared" si="32"/>
        <v>1269285.8399999994</v>
      </c>
    </row>
    <row r="703" spans="1:10" ht="15.6" hidden="1" x14ac:dyDescent="0.3">
      <c r="A703" s="26">
        <f t="shared" si="30"/>
        <v>702</v>
      </c>
      <c r="B703" s="26" t="s">
        <v>2230</v>
      </c>
      <c r="C703" s="26" t="s">
        <v>2206</v>
      </c>
      <c r="D703" s="26" t="s">
        <v>2206</v>
      </c>
      <c r="E703" s="27">
        <f t="shared" si="31"/>
        <v>45535</v>
      </c>
      <c r="F703" s="50" t="s">
        <v>2231</v>
      </c>
      <c r="G703" s="28" t="s">
        <v>2232</v>
      </c>
      <c r="H703" s="29"/>
      <c r="I703" s="29">
        <v>26880</v>
      </c>
      <c r="J703" s="29">
        <f t="shared" si="32"/>
        <v>1296165.8399999994</v>
      </c>
    </row>
    <row r="704" spans="1:10" ht="15.6" hidden="1" x14ac:dyDescent="0.3">
      <c r="A704" s="26">
        <f t="shared" si="30"/>
        <v>703</v>
      </c>
      <c r="B704" s="26" t="s">
        <v>2233</v>
      </c>
      <c r="C704" s="26" t="s">
        <v>2206</v>
      </c>
      <c r="D704" s="26" t="s">
        <v>2206</v>
      </c>
      <c r="E704" s="27">
        <f t="shared" si="31"/>
        <v>45535</v>
      </c>
      <c r="F704" s="50" t="s">
        <v>2234</v>
      </c>
      <c r="G704" s="28" t="s">
        <v>2235</v>
      </c>
      <c r="H704" s="29"/>
      <c r="I704" s="29">
        <v>30240</v>
      </c>
      <c r="J704" s="29">
        <f t="shared" si="32"/>
        <v>1326405.8399999994</v>
      </c>
    </row>
    <row r="705" spans="1:10" ht="15.6" hidden="1" x14ac:dyDescent="0.3">
      <c r="A705" s="26">
        <f t="shared" si="30"/>
        <v>704</v>
      </c>
      <c r="B705" s="26" t="s">
        <v>2236</v>
      </c>
      <c r="C705" s="26" t="s">
        <v>2206</v>
      </c>
      <c r="D705" s="26" t="s">
        <v>2206</v>
      </c>
      <c r="E705" s="27">
        <f t="shared" si="31"/>
        <v>45535</v>
      </c>
      <c r="F705" s="50" t="s">
        <v>2237</v>
      </c>
      <c r="G705" s="28" t="s">
        <v>2238</v>
      </c>
      <c r="H705" s="29"/>
      <c r="I705" s="29">
        <v>16294</v>
      </c>
      <c r="J705" s="29">
        <f t="shared" si="32"/>
        <v>1342699.8399999994</v>
      </c>
    </row>
    <row r="706" spans="1:10" ht="15.6" hidden="1" x14ac:dyDescent="0.3">
      <c r="A706" s="26">
        <f t="shared" ref="A706:A769" si="33">ROW()-1</f>
        <v>705</v>
      </c>
      <c r="B706" s="26" t="s">
        <v>2239</v>
      </c>
      <c r="C706" s="26" t="s">
        <v>2206</v>
      </c>
      <c r="D706" s="26" t="s">
        <v>2206</v>
      </c>
      <c r="E706" s="27">
        <f t="shared" ref="E706:E769" si="34">EOMONTH(D706,0)</f>
        <v>45535</v>
      </c>
      <c r="F706" s="50" t="s">
        <v>2240</v>
      </c>
      <c r="G706" s="28" t="s">
        <v>2241</v>
      </c>
      <c r="H706" s="29"/>
      <c r="I706" s="29">
        <v>23520</v>
      </c>
      <c r="J706" s="29">
        <f t="shared" si="32"/>
        <v>1366219.8399999994</v>
      </c>
    </row>
    <row r="707" spans="1:10" ht="15.6" hidden="1" x14ac:dyDescent="0.3">
      <c r="A707" s="26">
        <f t="shared" si="33"/>
        <v>706</v>
      </c>
      <c r="B707" s="26" t="s">
        <v>2242</v>
      </c>
      <c r="C707" s="26" t="s">
        <v>2206</v>
      </c>
      <c r="D707" s="26" t="s">
        <v>2206</v>
      </c>
      <c r="E707" s="27">
        <f t="shared" si="34"/>
        <v>45535</v>
      </c>
      <c r="F707" s="50" t="s">
        <v>2243</v>
      </c>
      <c r="G707" s="28" t="s">
        <v>2244</v>
      </c>
      <c r="H707" s="29"/>
      <c r="I707" s="29">
        <v>28000</v>
      </c>
      <c r="J707" s="29">
        <f t="shared" si="32"/>
        <v>1394219.8399999994</v>
      </c>
    </row>
    <row r="708" spans="1:10" ht="15.6" hidden="1" x14ac:dyDescent="0.3">
      <c r="A708" s="26">
        <f t="shared" si="33"/>
        <v>707</v>
      </c>
      <c r="B708" s="26" t="s">
        <v>2245</v>
      </c>
      <c r="C708" s="26" t="s">
        <v>2206</v>
      </c>
      <c r="D708" s="26" t="s">
        <v>2206</v>
      </c>
      <c r="E708" s="27">
        <f t="shared" si="34"/>
        <v>45535</v>
      </c>
      <c r="F708" s="50" t="s">
        <v>2246</v>
      </c>
      <c r="G708" s="28" t="s">
        <v>2247</v>
      </c>
      <c r="H708" s="29"/>
      <c r="I708" s="29">
        <v>24640</v>
      </c>
      <c r="J708" s="29">
        <f t="shared" ref="J708:J771" si="35">J707+I708-H708</f>
        <v>1418859.8399999994</v>
      </c>
    </row>
    <row r="709" spans="1:10" ht="15.6" hidden="1" x14ac:dyDescent="0.3">
      <c r="A709" s="26">
        <f t="shared" si="33"/>
        <v>708</v>
      </c>
      <c r="B709" s="26" t="s">
        <v>2248</v>
      </c>
      <c r="C709" s="26" t="s">
        <v>2206</v>
      </c>
      <c r="D709" s="26" t="s">
        <v>2206</v>
      </c>
      <c r="E709" s="27">
        <f t="shared" si="34"/>
        <v>45535</v>
      </c>
      <c r="F709" s="50" t="s">
        <v>2249</v>
      </c>
      <c r="G709" s="28" t="s">
        <v>2250</v>
      </c>
      <c r="H709" s="29"/>
      <c r="I709" s="29">
        <v>10000</v>
      </c>
      <c r="J709" s="29">
        <f t="shared" si="35"/>
        <v>1428859.8399999994</v>
      </c>
    </row>
    <row r="710" spans="1:10" ht="15.6" hidden="1" x14ac:dyDescent="0.3">
      <c r="A710" s="26">
        <f t="shared" si="33"/>
        <v>709</v>
      </c>
      <c r="B710" s="26" t="s">
        <v>2251</v>
      </c>
      <c r="C710" s="26" t="s">
        <v>2206</v>
      </c>
      <c r="D710" s="26" t="s">
        <v>2206</v>
      </c>
      <c r="E710" s="27">
        <f t="shared" si="34"/>
        <v>45535</v>
      </c>
      <c r="F710" s="50" t="s">
        <v>2252</v>
      </c>
      <c r="G710" s="28" t="s">
        <v>2253</v>
      </c>
      <c r="H710" s="29"/>
      <c r="I710" s="29">
        <v>29120</v>
      </c>
      <c r="J710" s="29">
        <f t="shared" si="35"/>
        <v>1457979.8399999994</v>
      </c>
    </row>
    <row r="711" spans="1:10" ht="15.6" hidden="1" x14ac:dyDescent="0.3">
      <c r="A711" s="26">
        <f t="shared" si="33"/>
        <v>710</v>
      </c>
      <c r="B711" s="26" t="s">
        <v>2254</v>
      </c>
      <c r="C711" s="26" t="s">
        <v>2255</v>
      </c>
      <c r="D711" s="26" t="s">
        <v>2255</v>
      </c>
      <c r="E711" s="27">
        <f t="shared" si="34"/>
        <v>45535</v>
      </c>
      <c r="F711" s="50" t="s">
        <v>2256</v>
      </c>
      <c r="G711" s="28" t="s">
        <v>2257</v>
      </c>
      <c r="H711" s="29"/>
      <c r="I711" s="29">
        <v>15680</v>
      </c>
      <c r="J711" s="29">
        <f t="shared" si="35"/>
        <v>1473659.8399999994</v>
      </c>
    </row>
    <row r="712" spans="1:10" ht="15.6" hidden="1" x14ac:dyDescent="0.3">
      <c r="A712" s="26">
        <f t="shared" si="33"/>
        <v>711</v>
      </c>
      <c r="B712" s="26" t="s">
        <v>2258</v>
      </c>
      <c r="C712" s="26" t="s">
        <v>2255</v>
      </c>
      <c r="D712" s="26" t="s">
        <v>2255</v>
      </c>
      <c r="E712" s="27">
        <f t="shared" si="34"/>
        <v>45535</v>
      </c>
      <c r="F712" s="50" t="s">
        <v>2259</v>
      </c>
      <c r="G712" s="28" t="s">
        <v>2260</v>
      </c>
      <c r="H712" s="29"/>
      <c r="I712" s="29">
        <v>53949</v>
      </c>
      <c r="J712" s="29">
        <f t="shared" si="35"/>
        <v>1527608.8399999994</v>
      </c>
    </row>
    <row r="713" spans="1:10" ht="15.6" hidden="1" x14ac:dyDescent="0.3">
      <c r="A713" s="26">
        <f t="shared" si="33"/>
        <v>712</v>
      </c>
      <c r="B713" s="26" t="s">
        <v>2261</v>
      </c>
      <c r="C713" s="26" t="s">
        <v>2255</v>
      </c>
      <c r="D713" s="26" t="s">
        <v>2255</v>
      </c>
      <c r="E713" s="27">
        <f t="shared" si="34"/>
        <v>45535</v>
      </c>
      <c r="F713" s="50" t="s">
        <v>2262</v>
      </c>
      <c r="G713" s="28" t="s">
        <v>2263</v>
      </c>
      <c r="H713" s="29"/>
      <c r="I713" s="29">
        <v>29120</v>
      </c>
      <c r="J713" s="29">
        <f t="shared" si="35"/>
        <v>1556728.8399999994</v>
      </c>
    </row>
    <row r="714" spans="1:10" ht="15.6" hidden="1" x14ac:dyDescent="0.3">
      <c r="A714" s="26">
        <f t="shared" si="33"/>
        <v>713</v>
      </c>
      <c r="B714" s="26" t="s">
        <v>2264</v>
      </c>
      <c r="C714" s="26" t="s">
        <v>2255</v>
      </c>
      <c r="D714" s="26" t="s">
        <v>2255</v>
      </c>
      <c r="E714" s="27">
        <f t="shared" si="34"/>
        <v>45535</v>
      </c>
      <c r="F714" s="50" t="s">
        <v>2265</v>
      </c>
      <c r="G714" s="28" t="s">
        <v>2266</v>
      </c>
      <c r="H714" s="29"/>
      <c r="I714" s="29">
        <v>16800</v>
      </c>
      <c r="J714" s="29">
        <f t="shared" si="35"/>
        <v>1573528.8399999994</v>
      </c>
    </row>
    <row r="715" spans="1:10" ht="15.6" hidden="1" x14ac:dyDescent="0.3">
      <c r="A715" s="26">
        <f t="shared" si="33"/>
        <v>714</v>
      </c>
      <c r="B715" s="26" t="s">
        <v>2267</v>
      </c>
      <c r="C715" s="26" t="s">
        <v>2255</v>
      </c>
      <c r="D715" s="26" t="s">
        <v>2255</v>
      </c>
      <c r="E715" s="27">
        <f t="shared" si="34"/>
        <v>45535</v>
      </c>
      <c r="F715" s="50" t="s">
        <v>2268</v>
      </c>
      <c r="G715" s="28" t="s">
        <v>2269</v>
      </c>
      <c r="H715" s="29"/>
      <c r="I715" s="29">
        <v>10000</v>
      </c>
      <c r="J715" s="29">
        <f t="shared" si="35"/>
        <v>1583528.8399999994</v>
      </c>
    </row>
    <row r="716" spans="1:10" ht="15.6" hidden="1" x14ac:dyDescent="0.3">
      <c r="A716" s="26">
        <f t="shared" si="33"/>
        <v>715</v>
      </c>
      <c r="B716" s="26" t="s">
        <v>2270</v>
      </c>
      <c r="C716" s="26" t="s">
        <v>2255</v>
      </c>
      <c r="D716" s="26" t="s">
        <v>2255</v>
      </c>
      <c r="E716" s="27">
        <f t="shared" si="34"/>
        <v>45535</v>
      </c>
      <c r="F716" s="50" t="s">
        <v>2271</v>
      </c>
      <c r="G716" s="28" t="s">
        <v>2272</v>
      </c>
      <c r="H716" s="29"/>
      <c r="I716" s="29">
        <v>2781.83</v>
      </c>
      <c r="J716" s="29">
        <f t="shared" si="35"/>
        <v>1586310.6699999995</v>
      </c>
    </row>
    <row r="717" spans="1:10" ht="15.6" hidden="1" x14ac:dyDescent="0.3">
      <c r="A717" s="26">
        <f t="shared" si="33"/>
        <v>716</v>
      </c>
      <c r="B717" s="26" t="s">
        <v>2273</v>
      </c>
      <c r="C717" s="26" t="s">
        <v>2255</v>
      </c>
      <c r="D717" s="26" t="s">
        <v>2255</v>
      </c>
      <c r="E717" s="27">
        <f t="shared" si="34"/>
        <v>45535</v>
      </c>
      <c r="F717" s="50" t="s">
        <v>2274</v>
      </c>
      <c r="G717" s="28" t="s">
        <v>2275</v>
      </c>
      <c r="H717" s="29"/>
      <c r="I717" s="29">
        <v>15680</v>
      </c>
      <c r="J717" s="29">
        <f t="shared" si="35"/>
        <v>1601990.6699999995</v>
      </c>
    </row>
    <row r="718" spans="1:10" ht="15.6" hidden="1" x14ac:dyDescent="0.3">
      <c r="A718" s="26">
        <f t="shared" si="33"/>
        <v>717</v>
      </c>
      <c r="B718" s="26" t="s">
        <v>2276</v>
      </c>
      <c r="C718" s="26" t="s">
        <v>2255</v>
      </c>
      <c r="D718" s="26" t="s">
        <v>2255</v>
      </c>
      <c r="E718" s="27">
        <f t="shared" si="34"/>
        <v>45535</v>
      </c>
      <c r="F718" s="50" t="s">
        <v>2277</v>
      </c>
      <c r="G718" s="28" t="s">
        <v>2278</v>
      </c>
      <c r="H718" s="29"/>
      <c r="I718" s="29">
        <v>2280</v>
      </c>
      <c r="J718" s="29">
        <f t="shared" si="35"/>
        <v>1604270.6699999995</v>
      </c>
    </row>
    <row r="719" spans="1:10" ht="15.6" hidden="1" x14ac:dyDescent="0.3">
      <c r="A719" s="26">
        <f t="shared" si="33"/>
        <v>718</v>
      </c>
      <c r="B719" s="26" t="s">
        <v>2279</v>
      </c>
      <c r="C719" s="26" t="s">
        <v>2255</v>
      </c>
      <c r="D719" s="26" t="s">
        <v>2255</v>
      </c>
      <c r="E719" s="27">
        <f t="shared" si="34"/>
        <v>45535</v>
      </c>
      <c r="F719" s="50" t="s">
        <v>2280</v>
      </c>
      <c r="G719" s="28" t="s">
        <v>2281</v>
      </c>
      <c r="H719" s="29">
        <v>60000</v>
      </c>
      <c r="I719" s="29"/>
      <c r="J719" s="29">
        <f t="shared" si="35"/>
        <v>1544270.6699999995</v>
      </c>
    </row>
    <row r="720" spans="1:10" ht="15.6" hidden="1" x14ac:dyDescent="0.3">
      <c r="A720" s="26">
        <f t="shared" si="33"/>
        <v>719</v>
      </c>
      <c r="B720" s="26" t="s">
        <v>2282</v>
      </c>
      <c r="C720" s="26" t="s">
        <v>2255</v>
      </c>
      <c r="D720" s="26" t="s">
        <v>2255</v>
      </c>
      <c r="E720" s="27">
        <f t="shared" si="34"/>
        <v>45535</v>
      </c>
      <c r="F720" s="50" t="s">
        <v>2283</v>
      </c>
      <c r="G720" s="28" t="s">
        <v>2284</v>
      </c>
      <c r="H720" s="29"/>
      <c r="I720" s="29">
        <v>2280</v>
      </c>
      <c r="J720" s="29">
        <f t="shared" si="35"/>
        <v>1546550.6699999995</v>
      </c>
    </row>
    <row r="721" spans="1:10" ht="15.6" hidden="1" x14ac:dyDescent="0.3">
      <c r="A721" s="26">
        <f t="shared" si="33"/>
        <v>720</v>
      </c>
      <c r="B721" s="26" t="s">
        <v>2285</v>
      </c>
      <c r="C721" s="26" t="s">
        <v>2255</v>
      </c>
      <c r="D721" s="26" t="s">
        <v>2255</v>
      </c>
      <c r="E721" s="27">
        <f t="shared" si="34"/>
        <v>45535</v>
      </c>
      <c r="F721" s="50" t="s">
        <v>2286</v>
      </c>
      <c r="G721" s="28" t="s">
        <v>2287</v>
      </c>
      <c r="H721" s="29"/>
      <c r="I721" s="29">
        <v>16800</v>
      </c>
      <c r="J721" s="29">
        <f t="shared" si="35"/>
        <v>1563350.6699999995</v>
      </c>
    </row>
    <row r="722" spans="1:10" ht="15.6" hidden="1" x14ac:dyDescent="0.3">
      <c r="A722" s="26">
        <f t="shared" si="33"/>
        <v>721</v>
      </c>
      <c r="B722" s="26" t="s">
        <v>2288</v>
      </c>
      <c r="C722" s="26" t="s">
        <v>2289</v>
      </c>
      <c r="D722" s="26" t="s">
        <v>2289</v>
      </c>
      <c r="E722" s="27">
        <f t="shared" si="34"/>
        <v>45535</v>
      </c>
      <c r="F722" s="50" t="s">
        <v>2290</v>
      </c>
      <c r="G722" s="28" t="s">
        <v>2291</v>
      </c>
      <c r="H722" s="29"/>
      <c r="I722" s="29">
        <v>16800</v>
      </c>
      <c r="J722" s="29">
        <f t="shared" si="35"/>
        <v>1580150.6699999995</v>
      </c>
    </row>
    <row r="723" spans="1:10" ht="15.6" hidden="1" x14ac:dyDescent="0.3">
      <c r="A723" s="26">
        <f t="shared" si="33"/>
        <v>722</v>
      </c>
      <c r="B723" s="26" t="s">
        <v>2292</v>
      </c>
      <c r="C723" s="26" t="s">
        <v>2289</v>
      </c>
      <c r="D723" s="26" t="s">
        <v>2289</v>
      </c>
      <c r="E723" s="27">
        <f t="shared" si="34"/>
        <v>45535</v>
      </c>
      <c r="F723" s="50" t="s">
        <v>2293</v>
      </c>
      <c r="G723" s="28" t="s">
        <v>2294</v>
      </c>
      <c r="H723" s="29"/>
      <c r="I723" s="29">
        <v>1144.0899999999999</v>
      </c>
      <c r="J723" s="29">
        <f t="shared" si="35"/>
        <v>1581294.7599999995</v>
      </c>
    </row>
    <row r="724" spans="1:10" ht="15.6" hidden="1" x14ac:dyDescent="0.3">
      <c r="A724" s="26">
        <f t="shared" si="33"/>
        <v>723</v>
      </c>
      <c r="B724" s="26" t="s">
        <v>2295</v>
      </c>
      <c r="C724" s="26" t="s">
        <v>2289</v>
      </c>
      <c r="D724" s="26" t="s">
        <v>2289</v>
      </c>
      <c r="E724" s="27">
        <f t="shared" si="34"/>
        <v>45535</v>
      </c>
      <c r="F724" s="50" t="s">
        <v>2296</v>
      </c>
      <c r="G724" s="28" t="s">
        <v>2297</v>
      </c>
      <c r="H724" s="29"/>
      <c r="I724" s="29">
        <v>16800</v>
      </c>
      <c r="J724" s="29">
        <f t="shared" si="35"/>
        <v>1598094.7599999995</v>
      </c>
    </row>
    <row r="725" spans="1:10" ht="15.6" hidden="1" x14ac:dyDescent="0.3">
      <c r="A725" s="26">
        <f t="shared" si="33"/>
        <v>724</v>
      </c>
      <c r="B725" s="26" t="s">
        <v>2298</v>
      </c>
      <c r="C725" s="26" t="s">
        <v>2289</v>
      </c>
      <c r="D725" s="26" t="s">
        <v>2289</v>
      </c>
      <c r="E725" s="27">
        <f t="shared" si="34"/>
        <v>45535</v>
      </c>
      <c r="F725" s="50" t="s">
        <v>2299</v>
      </c>
      <c r="G725" s="28" t="s">
        <v>2300</v>
      </c>
      <c r="H725" s="29"/>
      <c r="I725" s="29">
        <v>15680</v>
      </c>
      <c r="J725" s="29">
        <f t="shared" si="35"/>
        <v>1613774.7599999995</v>
      </c>
    </row>
    <row r="726" spans="1:10" ht="15.6" hidden="1" x14ac:dyDescent="0.3">
      <c r="A726" s="26">
        <f t="shared" si="33"/>
        <v>725</v>
      </c>
      <c r="B726" s="26" t="s">
        <v>2301</v>
      </c>
      <c r="C726" s="26" t="s">
        <v>2302</v>
      </c>
      <c r="D726" s="26" t="s">
        <v>2302</v>
      </c>
      <c r="E726" s="27">
        <f t="shared" si="34"/>
        <v>45535</v>
      </c>
      <c r="F726" s="50" t="s">
        <v>2303</v>
      </c>
      <c r="G726" s="28" t="s">
        <v>2304</v>
      </c>
      <c r="H726" s="29"/>
      <c r="I726" s="29">
        <v>25760</v>
      </c>
      <c r="J726" s="29">
        <f t="shared" si="35"/>
        <v>1639534.7599999995</v>
      </c>
    </row>
    <row r="727" spans="1:10" ht="15.6" hidden="1" x14ac:dyDescent="0.3">
      <c r="A727" s="26">
        <f t="shared" si="33"/>
        <v>726</v>
      </c>
      <c r="B727" s="26" t="s">
        <v>2305</v>
      </c>
      <c r="C727" s="26" t="s">
        <v>2302</v>
      </c>
      <c r="D727" s="26" t="s">
        <v>2302</v>
      </c>
      <c r="E727" s="27">
        <f t="shared" si="34"/>
        <v>45535</v>
      </c>
      <c r="F727" s="50" t="s">
        <v>2306</v>
      </c>
      <c r="G727" s="28" t="s">
        <v>2307</v>
      </c>
      <c r="H727" s="29"/>
      <c r="I727" s="29">
        <v>699.94</v>
      </c>
      <c r="J727" s="29">
        <f t="shared" si="35"/>
        <v>1640234.6999999995</v>
      </c>
    </row>
    <row r="728" spans="1:10" ht="15.6" hidden="1" x14ac:dyDescent="0.3">
      <c r="A728" s="26">
        <f t="shared" si="33"/>
        <v>727</v>
      </c>
      <c r="B728" s="26" t="s">
        <v>2308</v>
      </c>
      <c r="C728" s="26" t="s">
        <v>2309</v>
      </c>
      <c r="D728" s="26" t="s">
        <v>2309</v>
      </c>
      <c r="E728" s="27">
        <f t="shared" si="34"/>
        <v>45535</v>
      </c>
      <c r="F728" s="50" t="s">
        <v>2310</v>
      </c>
      <c r="G728" s="28" t="s">
        <v>2311</v>
      </c>
      <c r="H728" s="29">
        <v>41292.92</v>
      </c>
      <c r="I728" s="29"/>
      <c r="J728" s="29">
        <f t="shared" si="35"/>
        <v>1598941.7799999996</v>
      </c>
    </row>
    <row r="729" spans="1:10" ht="15.6" hidden="1" x14ac:dyDescent="0.3">
      <c r="A729" s="26">
        <f t="shared" si="33"/>
        <v>728</v>
      </c>
      <c r="B729" s="26" t="s">
        <v>2312</v>
      </c>
      <c r="C729" s="26" t="s">
        <v>2309</v>
      </c>
      <c r="D729" s="26" t="s">
        <v>2309</v>
      </c>
      <c r="E729" s="27">
        <f t="shared" si="34"/>
        <v>45535</v>
      </c>
      <c r="F729" s="50" t="s">
        <v>2313</v>
      </c>
      <c r="G729" s="28" t="s">
        <v>2314</v>
      </c>
      <c r="H729" s="29"/>
      <c r="I729" s="29">
        <v>31360</v>
      </c>
      <c r="J729" s="29">
        <f t="shared" si="35"/>
        <v>1630301.7799999996</v>
      </c>
    </row>
    <row r="730" spans="1:10" ht="15.6" hidden="1" x14ac:dyDescent="0.3">
      <c r="A730" s="26">
        <f t="shared" si="33"/>
        <v>729</v>
      </c>
      <c r="B730" s="26" t="s">
        <v>2315</v>
      </c>
      <c r="C730" s="26" t="s">
        <v>2309</v>
      </c>
      <c r="D730" s="26" t="s">
        <v>2309</v>
      </c>
      <c r="E730" s="27">
        <f t="shared" si="34"/>
        <v>45535</v>
      </c>
      <c r="F730" s="50" t="s">
        <v>2316</v>
      </c>
      <c r="G730" s="28" t="s">
        <v>2317</v>
      </c>
      <c r="H730" s="29"/>
      <c r="I730" s="29">
        <v>29120</v>
      </c>
      <c r="J730" s="29">
        <f t="shared" si="35"/>
        <v>1659421.7799999996</v>
      </c>
    </row>
    <row r="731" spans="1:10" ht="15.6" hidden="1" x14ac:dyDescent="0.3">
      <c r="A731" s="26">
        <f t="shared" si="33"/>
        <v>730</v>
      </c>
      <c r="B731" s="26" t="s">
        <v>2318</v>
      </c>
      <c r="C731" s="26" t="s">
        <v>2319</v>
      </c>
      <c r="D731" s="26" t="s">
        <v>2319</v>
      </c>
      <c r="E731" s="27">
        <f t="shared" si="34"/>
        <v>45535</v>
      </c>
      <c r="F731" s="50" t="s">
        <v>2320</v>
      </c>
      <c r="G731" s="28" t="s">
        <v>2321</v>
      </c>
      <c r="H731" s="29">
        <v>300000</v>
      </c>
      <c r="I731" s="29"/>
      <c r="J731" s="29">
        <f t="shared" si="35"/>
        <v>1359421.7799999996</v>
      </c>
    </row>
    <row r="732" spans="1:10" ht="15.6" hidden="1" x14ac:dyDescent="0.3">
      <c r="A732" s="26">
        <f t="shared" si="33"/>
        <v>731</v>
      </c>
      <c r="B732" s="26" t="s">
        <v>2322</v>
      </c>
      <c r="C732" s="26" t="s">
        <v>2319</v>
      </c>
      <c r="D732" s="26" t="s">
        <v>2319</v>
      </c>
      <c r="E732" s="27">
        <f t="shared" si="34"/>
        <v>45535</v>
      </c>
      <c r="F732" s="50" t="s">
        <v>2323</v>
      </c>
      <c r="G732" s="28" t="s">
        <v>2324</v>
      </c>
      <c r="H732" s="29">
        <v>79065</v>
      </c>
      <c r="I732" s="29"/>
      <c r="J732" s="29">
        <f t="shared" si="35"/>
        <v>1280356.7799999996</v>
      </c>
    </row>
    <row r="733" spans="1:10" ht="15.6" hidden="1" x14ac:dyDescent="0.3">
      <c r="A733" s="26">
        <f t="shared" si="33"/>
        <v>732</v>
      </c>
      <c r="B733" s="26" t="s">
        <v>2325</v>
      </c>
      <c r="C733" s="26" t="s">
        <v>2319</v>
      </c>
      <c r="D733" s="26" t="s">
        <v>2319</v>
      </c>
      <c r="E733" s="27">
        <f t="shared" si="34"/>
        <v>45535</v>
      </c>
      <c r="F733" s="50" t="s">
        <v>2326</v>
      </c>
      <c r="G733" s="28" t="s">
        <v>2327</v>
      </c>
      <c r="H733" s="29">
        <v>79065</v>
      </c>
      <c r="I733" s="29"/>
      <c r="J733" s="29">
        <f t="shared" si="35"/>
        <v>1201291.7799999996</v>
      </c>
    </row>
    <row r="734" spans="1:10" ht="15.6" hidden="1" x14ac:dyDescent="0.3">
      <c r="A734" s="26">
        <f t="shared" si="33"/>
        <v>733</v>
      </c>
      <c r="B734" s="26" t="s">
        <v>2328</v>
      </c>
      <c r="C734" s="26" t="s">
        <v>2319</v>
      </c>
      <c r="D734" s="26" t="s">
        <v>2319</v>
      </c>
      <c r="E734" s="27">
        <f t="shared" si="34"/>
        <v>45535</v>
      </c>
      <c r="F734" s="50" t="s">
        <v>2329</v>
      </c>
      <c r="G734" s="28" t="s">
        <v>2330</v>
      </c>
      <c r="H734" s="29">
        <v>79065</v>
      </c>
      <c r="I734" s="29"/>
      <c r="J734" s="29">
        <f t="shared" si="35"/>
        <v>1122226.7799999996</v>
      </c>
    </row>
    <row r="735" spans="1:10" ht="15.6" hidden="1" x14ac:dyDescent="0.3">
      <c r="A735" s="26">
        <f t="shared" si="33"/>
        <v>734</v>
      </c>
      <c r="B735" s="26" t="s">
        <v>2331</v>
      </c>
      <c r="C735" s="26" t="s">
        <v>2319</v>
      </c>
      <c r="D735" s="26" t="s">
        <v>2319</v>
      </c>
      <c r="E735" s="27">
        <f t="shared" si="34"/>
        <v>45535</v>
      </c>
      <c r="F735" s="50" t="s">
        <v>2332</v>
      </c>
      <c r="G735" s="28" t="s">
        <v>2333</v>
      </c>
      <c r="H735" s="29">
        <v>124279</v>
      </c>
      <c r="I735" s="29"/>
      <c r="J735" s="29">
        <f t="shared" si="35"/>
        <v>997947.77999999956</v>
      </c>
    </row>
    <row r="736" spans="1:10" ht="15.6" hidden="1" x14ac:dyDescent="0.3">
      <c r="A736" s="26">
        <f t="shared" si="33"/>
        <v>735</v>
      </c>
      <c r="B736" s="26" t="s">
        <v>2334</v>
      </c>
      <c r="C736" s="26" t="s">
        <v>2319</v>
      </c>
      <c r="D736" s="26" t="s">
        <v>2319</v>
      </c>
      <c r="E736" s="27">
        <f t="shared" si="34"/>
        <v>45535</v>
      </c>
      <c r="F736" s="50" t="s">
        <v>2335</v>
      </c>
      <c r="G736" s="28" t="s">
        <v>2336</v>
      </c>
      <c r="H736" s="29">
        <v>79065</v>
      </c>
      <c r="I736" s="29"/>
      <c r="J736" s="29">
        <f t="shared" si="35"/>
        <v>918882.77999999956</v>
      </c>
    </row>
    <row r="737" spans="1:10" ht="15.6" hidden="1" x14ac:dyDescent="0.3">
      <c r="A737" s="26">
        <f t="shared" si="33"/>
        <v>736</v>
      </c>
      <c r="B737" s="26" t="s">
        <v>2337</v>
      </c>
      <c r="C737" s="26" t="s">
        <v>2319</v>
      </c>
      <c r="D737" s="26" t="s">
        <v>2319</v>
      </c>
      <c r="E737" s="27">
        <f t="shared" si="34"/>
        <v>45535</v>
      </c>
      <c r="F737" s="50" t="s">
        <v>2338</v>
      </c>
      <c r="G737" s="28" t="s">
        <v>2339</v>
      </c>
      <c r="H737" s="29">
        <v>124279</v>
      </c>
      <c r="I737" s="29"/>
      <c r="J737" s="29">
        <f t="shared" si="35"/>
        <v>794603.77999999956</v>
      </c>
    </row>
    <row r="738" spans="1:10" ht="15.6" hidden="1" x14ac:dyDescent="0.3">
      <c r="A738" s="26">
        <f t="shared" si="33"/>
        <v>737</v>
      </c>
      <c r="B738" s="26" t="s">
        <v>2340</v>
      </c>
      <c r="C738" s="26" t="s">
        <v>2319</v>
      </c>
      <c r="D738" s="26" t="s">
        <v>2319</v>
      </c>
      <c r="E738" s="27">
        <f t="shared" si="34"/>
        <v>45535</v>
      </c>
      <c r="F738" s="50" t="s">
        <v>2341</v>
      </c>
      <c r="G738" s="28" t="s">
        <v>2342</v>
      </c>
      <c r="H738" s="29">
        <v>124279</v>
      </c>
      <c r="I738" s="29"/>
      <c r="J738" s="29">
        <f t="shared" si="35"/>
        <v>670324.77999999956</v>
      </c>
    </row>
    <row r="739" spans="1:10" ht="15.6" hidden="1" x14ac:dyDescent="0.3">
      <c r="A739" s="26">
        <f t="shared" si="33"/>
        <v>738</v>
      </c>
      <c r="B739" s="26" t="s">
        <v>2343</v>
      </c>
      <c r="C739" s="26" t="s">
        <v>2319</v>
      </c>
      <c r="D739" s="26" t="s">
        <v>2319</v>
      </c>
      <c r="E739" s="27">
        <f t="shared" si="34"/>
        <v>45535</v>
      </c>
      <c r="F739" s="50" t="s">
        <v>2344</v>
      </c>
      <c r="G739" s="28" t="s">
        <v>2345</v>
      </c>
      <c r="H739" s="29">
        <v>124279</v>
      </c>
      <c r="I739" s="29"/>
      <c r="J739" s="29">
        <f t="shared" si="35"/>
        <v>546045.77999999956</v>
      </c>
    </row>
    <row r="740" spans="1:10" ht="15.6" hidden="1" x14ac:dyDescent="0.3">
      <c r="A740" s="26">
        <f t="shared" si="33"/>
        <v>739</v>
      </c>
      <c r="B740" s="26" t="s">
        <v>2346</v>
      </c>
      <c r="C740" s="26" t="s">
        <v>2319</v>
      </c>
      <c r="D740" s="26" t="s">
        <v>2319</v>
      </c>
      <c r="E740" s="27">
        <f t="shared" si="34"/>
        <v>45535</v>
      </c>
      <c r="F740" s="50" t="s">
        <v>2347</v>
      </c>
      <c r="G740" s="28" t="s">
        <v>2348</v>
      </c>
      <c r="H740" s="29">
        <v>76091</v>
      </c>
      <c r="I740" s="29"/>
      <c r="J740" s="29">
        <f t="shared" si="35"/>
        <v>469954.77999999956</v>
      </c>
    </row>
    <row r="741" spans="1:10" ht="15.6" hidden="1" x14ac:dyDescent="0.3">
      <c r="A741" s="26">
        <f t="shared" si="33"/>
        <v>740</v>
      </c>
      <c r="B741" s="26" t="s">
        <v>2349</v>
      </c>
      <c r="C741" s="26" t="s">
        <v>2319</v>
      </c>
      <c r="D741" s="26" t="s">
        <v>2319</v>
      </c>
      <c r="E741" s="27">
        <f t="shared" si="34"/>
        <v>45535</v>
      </c>
      <c r="F741" s="50" t="s">
        <v>2350</v>
      </c>
      <c r="G741" s="28" t="s">
        <v>2351</v>
      </c>
      <c r="H741" s="29">
        <v>76091</v>
      </c>
      <c r="I741" s="29"/>
      <c r="J741" s="29">
        <f t="shared" si="35"/>
        <v>393863.77999999956</v>
      </c>
    </row>
    <row r="742" spans="1:10" ht="15.6" hidden="1" x14ac:dyDescent="0.3">
      <c r="A742" s="26">
        <f t="shared" si="33"/>
        <v>741</v>
      </c>
      <c r="B742" s="26" t="s">
        <v>2352</v>
      </c>
      <c r="C742" s="26" t="s">
        <v>2319</v>
      </c>
      <c r="D742" s="26" t="s">
        <v>2319</v>
      </c>
      <c r="E742" s="27">
        <f t="shared" si="34"/>
        <v>45535</v>
      </c>
      <c r="F742" s="50" t="s">
        <v>2353</v>
      </c>
      <c r="G742" s="28" t="s">
        <v>2354</v>
      </c>
      <c r="H742" s="29">
        <v>76091</v>
      </c>
      <c r="I742" s="29"/>
      <c r="J742" s="29">
        <f t="shared" si="35"/>
        <v>317772.77999999956</v>
      </c>
    </row>
    <row r="743" spans="1:10" ht="15.6" hidden="1" x14ac:dyDescent="0.3">
      <c r="A743" s="26">
        <f t="shared" si="33"/>
        <v>742</v>
      </c>
      <c r="B743" s="26" t="s">
        <v>2355</v>
      </c>
      <c r="C743" s="26" t="s">
        <v>2319</v>
      </c>
      <c r="D743" s="26" t="s">
        <v>2319</v>
      </c>
      <c r="E743" s="27">
        <f t="shared" si="34"/>
        <v>45535</v>
      </c>
      <c r="F743" s="50" t="s">
        <v>2356</v>
      </c>
      <c r="G743" s="28" t="s">
        <v>2357</v>
      </c>
      <c r="H743" s="29"/>
      <c r="I743" s="29">
        <v>33600</v>
      </c>
      <c r="J743" s="29">
        <f t="shared" si="35"/>
        <v>351372.77999999956</v>
      </c>
    </row>
    <row r="744" spans="1:10" ht="15.6" hidden="1" x14ac:dyDescent="0.3">
      <c r="A744" s="26">
        <f t="shared" si="33"/>
        <v>743</v>
      </c>
      <c r="B744" s="26" t="s">
        <v>2358</v>
      </c>
      <c r="C744" s="26" t="s">
        <v>2319</v>
      </c>
      <c r="D744" s="26" t="s">
        <v>2319</v>
      </c>
      <c r="E744" s="27">
        <f t="shared" si="34"/>
        <v>45535</v>
      </c>
      <c r="F744" s="50" t="s">
        <v>2359</v>
      </c>
      <c r="G744" s="28" t="s">
        <v>2360</v>
      </c>
      <c r="H744" s="29">
        <v>124279</v>
      </c>
      <c r="I744" s="29"/>
      <c r="J744" s="29">
        <f t="shared" si="35"/>
        <v>227093.77999999956</v>
      </c>
    </row>
    <row r="745" spans="1:10" ht="15.6" hidden="1" x14ac:dyDescent="0.3">
      <c r="A745" s="26">
        <f t="shared" si="33"/>
        <v>744</v>
      </c>
      <c r="B745" s="26" t="s">
        <v>2361</v>
      </c>
      <c r="C745" s="26" t="s">
        <v>2319</v>
      </c>
      <c r="D745" s="26" t="s">
        <v>2319</v>
      </c>
      <c r="E745" s="27">
        <f t="shared" si="34"/>
        <v>45535</v>
      </c>
      <c r="F745" s="50" t="s">
        <v>2362</v>
      </c>
      <c r="G745" s="28" t="s">
        <v>2363</v>
      </c>
      <c r="H745" s="29"/>
      <c r="I745" s="29">
        <v>31360</v>
      </c>
      <c r="J745" s="29">
        <f t="shared" si="35"/>
        <v>258453.77999999956</v>
      </c>
    </row>
    <row r="746" spans="1:10" ht="15.6" hidden="1" x14ac:dyDescent="0.3">
      <c r="A746" s="26">
        <f t="shared" si="33"/>
        <v>745</v>
      </c>
      <c r="B746" s="26" t="s">
        <v>2364</v>
      </c>
      <c r="C746" s="26" t="s">
        <v>2319</v>
      </c>
      <c r="D746" s="26" t="s">
        <v>2319</v>
      </c>
      <c r="E746" s="27">
        <f t="shared" si="34"/>
        <v>45535</v>
      </c>
      <c r="F746" s="50" t="s">
        <v>2365</v>
      </c>
      <c r="G746" s="28" t="s">
        <v>2366</v>
      </c>
      <c r="H746" s="29"/>
      <c r="I746" s="29">
        <v>5000</v>
      </c>
      <c r="J746" s="29">
        <f t="shared" si="35"/>
        <v>263453.77999999956</v>
      </c>
    </row>
    <row r="747" spans="1:10" ht="15.6" hidden="1" x14ac:dyDescent="0.3">
      <c r="A747" s="26">
        <f t="shared" si="33"/>
        <v>746</v>
      </c>
      <c r="B747" s="26" t="s">
        <v>2367</v>
      </c>
      <c r="C747" s="26" t="s">
        <v>2319</v>
      </c>
      <c r="D747" s="26" t="s">
        <v>2319</v>
      </c>
      <c r="E747" s="27">
        <f t="shared" si="34"/>
        <v>45535</v>
      </c>
      <c r="F747" s="50" t="s">
        <v>2368</v>
      </c>
      <c r="G747" s="28" t="s">
        <v>2369</v>
      </c>
      <c r="H747" s="29">
        <v>10000</v>
      </c>
      <c r="I747" s="29"/>
      <c r="J747" s="29">
        <f t="shared" si="35"/>
        <v>253453.77999999956</v>
      </c>
    </row>
    <row r="748" spans="1:10" ht="15.6" hidden="1" x14ac:dyDescent="0.3">
      <c r="A748" s="26">
        <f t="shared" si="33"/>
        <v>747</v>
      </c>
      <c r="B748" s="26" t="s">
        <v>2370</v>
      </c>
      <c r="C748" s="26" t="s">
        <v>2319</v>
      </c>
      <c r="D748" s="26" t="s">
        <v>2319</v>
      </c>
      <c r="E748" s="27">
        <f t="shared" si="34"/>
        <v>45535</v>
      </c>
      <c r="F748" s="50" t="s">
        <v>2371</v>
      </c>
      <c r="G748" s="28" t="s">
        <v>2372</v>
      </c>
      <c r="H748" s="29"/>
      <c r="I748" s="29">
        <v>15680</v>
      </c>
      <c r="J748" s="29">
        <f t="shared" si="35"/>
        <v>269133.77999999956</v>
      </c>
    </row>
    <row r="749" spans="1:10" ht="15.6" hidden="1" x14ac:dyDescent="0.3">
      <c r="A749" s="26">
        <f t="shared" si="33"/>
        <v>748</v>
      </c>
      <c r="B749" s="26" t="s">
        <v>2373</v>
      </c>
      <c r="C749" s="26" t="s">
        <v>2319</v>
      </c>
      <c r="D749" s="26" t="s">
        <v>2319</v>
      </c>
      <c r="E749" s="27">
        <f t="shared" si="34"/>
        <v>45535</v>
      </c>
      <c r="F749" s="50" t="s">
        <v>2374</v>
      </c>
      <c r="G749" s="28" t="s">
        <v>2375</v>
      </c>
      <c r="H749" s="29"/>
      <c r="I749" s="29">
        <v>46650</v>
      </c>
      <c r="J749" s="29">
        <f t="shared" si="35"/>
        <v>315783.77999999956</v>
      </c>
    </row>
    <row r="750" spans="1:10" ht="15.6" hidden="1" x14ac:dyDescent="0.3">
      <c r="A750" s="26">
        <f t="shared" si="33"/>
        <v>749</v>
      </c>
      <c r="B750" s="26" t="s">
        <v>2376</v>
      </c>
      <c r="C750" s="26" t="s">
        <v>2319</v>
      </c>
      <c r="D750" s="26" t="s">
        <v>2319</v>
      </c>
      <c r="E750" s="27">
        <f t="shared" si="34"/>
        <v>45535</v>
      </c>
      <c r="F750" s="50" t="s">
        <v>2377</v>
      </c>
      <c r="G750" s="28" t="s">
        <v>2378</v>
      </c>
      <c r="H750" s="29">
        <v>242500</v>
      </c>
      <c r="I750" s="29"/>
      <c r="J750" s="29">
        <f t="shared" si="35"/>
        <v>73283.779999999562</v>
      </c>
    </row>
    <row r="751" spans="1:10" ht="15.6" hidden="1" x14ac:dyDescent="0.3">
      <c r="A751" s="26">
        <f t="shared" si="33"/>
        <v>750</v>
      </c>
      <c r="B751" s="26" t="s">
        <v>2379</v>
      </c>
      <c r="C751" s="26" t="s">
        <v>2319</v>
      </c>
      <c r="D751" s="26" t="s">
        <v>2319</v>
      </c>
      <c r="E751" s="27">
        <f t="shared" si="34"/>
        <v>45535</v>
      </c>
      <c r="F751" s="50" t="s">
        <v>2380</v>
      </c>
      <c r="G751" s="28" t="s">
        <v>2381</v>
      </c>
      <c r="H751" s="29"/>
      <c r="I751" s="29">
        <v>23180</v>
      </c>
      <c r="J751" s="29">
        <f t="shared" si="35"/>
        <v>96463.779999999562</v>
      </c>
    </row>
    <row r="752" spans="1:10" ht="15.6" hidden="1" x14ac:dyDescent="0.3">
      <c r="A752" s="26">
        <f t="shared" si="33"/>
        <v>751</v>
      </c>
      <c r="B752" s="26" t="s">
        <v>2382</v>
      </c>
      <c r="C752" s="26" t="s">
        <v>2383</v>
      </c>
      <c r="D752" s="26" t="s">
        <v>2383</v>
      </c>
      <c r="E752" s="27">
        <f t="shared" si="34"/>
        <v>45535</v>
      </c>
      <c r="F752" s="50" t="s">
        <v>2384</v>
      </c>
      <c r="G752" s="28" t="s">
        <v>2385</v>
      </c>
      <c r="H752" s="29"/>
      <c r="I752" s="29">
        <v>15680</v>
      </c>
      <c r="J752" s="29">
        <f t="shared" si="35"/>
        <v>112143.77999999956</v>
      </c>
    </row>
    <row r="753" spans="1:10" ht="15.6" hidden="1" x14ac:dyDescent="0.3">
      <c r="A753" s="26">
        <f t="shared" si="33"/>
        <v>752</v>
      </c>
      <c r="B753" s="26" t="s">
        <v>2386</v>
      </c>
      <c r="C753" s="26" t="s">
        <v>2383</v>
      </c>
      <c r="D753" s="26" t="s">
        <v>2383</v>
      </c>
      <c r="E753" s="27">
        <f t="shared" si="34"/>
        <v>45535</v>
      </c>
      <c r="F753" s="50" t="s">
        <v>2387</v>
      </c>
      <c r="G753" s="28" t="s">
        <v>2388</v>
      </c>
      <c r="H753" s="29"/>
      <c r="I753" s="29">
        <v>5000</v>
      </c>
      <c r="J753" s="29">
        <f t="shared" si="35"/>
        <v>117143.77999999956</v>
      </c>
    </row>
    <row r="754" spans="1:10" ht="15.6" hidden="1" x14ac:dyDescent="0.3">
      <c r="A754" s="26">
        <f t="shared" si="33"/>
        <v>753</v>
      </c>
      <c r="B754" s="26" t="s">
        <v>2389</v>
      </c>
      <c r="C754" s="26" t="s">
        <v>2383</v>
      </c>
      <c r="D754" s="26" t="s">
        <v>2383</v>
      </c>
      <c r="E754" s="27">
        <f t="shared" si="34"/>
        <v>45535</v>
      </c>
      <c r="F754" s="50" t="s">
        <v>2390</v>
      </c>
      <c r="G754" s="28" t="s">
        <v>2391</v>
      </c>
      <c r="H754" s="29"/>
      <c r="I754" s="29">
        <v>10000</v>
      </c>
      <c r="J754" s="29">
        <f t="shared" si="35"/>
        <v>127143.77999999956</v>
      </c>
    </row>
    <row r="755" spans="1:10" ht="15.6" hidden="1" x14ac:dyDescent="0.3">
      <c r="A755" s="26">
        <f t="shared" si="33"/>
        <v>754</v>
      </c>
      <c r="B755" s="26" t="s">
        <v>2392</v>
      </c>
      <c r="C755" s="26" t="s">
        <v>2393</v>
      </c>
      <c r="D755" s="26" t="s">
        <v>2393</v>
      </c>
      <c r="E755" s="27">
        <f t="shared" si="34"/>
        <v>45535</v>
      </c>
      <c r="F755" s="50" t="s">
        <v>2394</v>
      </c>
      <c r="G755" s="28" t="s">
        <v>2395</v>
      </c>
      <c r="H755" s="29">
        <v>396000</v>
      </c>
      <c r="I755" s="29"/>
      <c r="J755" s="29">
        <f t="shared" si="35"/>
        <v>-268856.22000000044</v>
      </c>
    </row>
    <row r="756" spans="1:10" ht="15.6" hidden="1" x14ac:dyDescent="0.3">
      <c r="A756" s="26">
        <f t="shared" si="33"/>
        <v>755</v>
      </c>
      <c r="B756" s="26" t="s">
        <v>2396</v>
      </c>
      <c r="C756" s="26" t="s">
        <v>2393</v>
      </c>
      <c r="D756" s="26" t="s">
        <v>2397</v>
      </c>
      <c r="E756" s="27">
        <f t="shared" si="34"/>
        <v>45535</v>
      </c>
      <c r="F756" s="50" t="s">
        <v>2398</v>
      </c>
      <c r="G756" s="28" t="s">
        <v>2399</v>
      </c>
      <c r="H756" s="29"/>
      <c r="I756" s="29">
        <v>10000</v>
      </c>
      <c r="J756" s="29">
        <f t="shared" si="35"/>
        <v>-258856.22000000044</v>
      </c>
    </row>
    <row r="757" spans="1:10" ht="15.6" hidden="1" x14ac:dyDescent="0.3">
      <c r="A757" s="26">
        <f t="shared" si="33"/>
        <v>756</v>
      </c>
      <c r="B757" s="26" t="s">
        <v>2400</v>
      </c>
      <c r="C757" s="26" t="s">
        <v>2397</v>
      </c>
      <c r="D757" s="26" t="s">
        <v>2397</v>
      </c>
      <c r="E757" s="27">
        <f t="shared" si="34"/>
        <v>45535</v>
      </c>
      <c r="F757" s="50" t="s">
        <v>2401</v>
      </c>
      <c r="G757" s="28" t="s">
        <v>2402</v>
      </c>
      <c r="H757" s="29"/>
      <c r="I757" s="29">
        <v>5000</v>
      </c>
      <c r="J757" s="29">
        <f t="shared" si="35"/>
        <v>-253856.22000000044</v>
      </c>
    </row>
    <row r="758" spans="1:10" ht="15.6" hidden="1" x14ac:dyDescent="0.3">
      <c r="A758" s="26">
        <f t="shared" si="33"/>
        <v>757</v>
      </c>
      <c r="B758" s="26" t="s">
        <v>2403</v>
      </c>
      <c r="C758" s="26" t="s">
        <v>2397</v>
      </c>
      <c r="D758" s="26" t="s">
        <v>2397</v>
      </c>
      <c r="E758" s="27">
        <f t="shared" si="34"/>
        <v>45535</v>
      </c>
      <c r="F758" s="50" t="s">
        <v>2404</v>
      </c>
      <c r="G758" s="28" t="s">
        <v>2405</v>
      </c>
      <c r="H758" s="29"/>
      <c r="I758" s="29">
        <v>5000</v>
      </c>
      <c r="J758" s="29">
        <f t="shared" si="35"/>
        <v>-248856.22000000044</v>
      </c>
    </row>
    <row r="759" spans="1:10" ht="15.6" hidden="1" x14ac:dyDescent="0.3">
      <c r="A759" s="26">
        <f t="shared" si="33"/>
        <v>758</v>
      </c>
      <c r="B759" s="26" t="s">
        <v>2406</v>
      </c>
      <c r="C759" s="26" t="s">
        <v>2397</v>
      </c>
      <c r="D759" s="26" t="s">
        <v>2397</v>
      </c>
      <c r="E759" s="27">
        <f t="shared" si="34"/>
        <v>45535</v>
      </c>
      <c r="F759" s="50" t="s">
        <v>2407</v>
      </c>
      <c r="G759" s="28" t="s">
        <v>2408</v>
      </c>
      <c r="H759" s="29"/>
      <c r="I759" s="29">
        <v>35000</v>
      </c>
      <c r="J759" s="29">
        <f t="shared" si="35"/>
        <v>-213856.22000000044</v>
      </c>
    </row>
    <row r="760" spans="1:10" ht="15.6" hidden="1" x14ac:dyDescent="0.3">
      <c r="A760" s="26">
        <f t="shared" si="33"/>
        <v>759</v>
      </c>
      <c r="B760" s="26" t="s">
        <v>2409</v>
      </c>
      <c r="C760" s="26" t="s">
        <v>2397</v>
      </c>
      <c r="D760" s="26" t="s">
        <v>2397</v>
      </c>
      <c r="E760" s="27">
        <f t="shared" si="34"/>
        <v>45535</v>
      </c>
      <c r="F760" s="50" t="s">
        <v>2410</v>
      </c>
      <c r="G760" s="28" t="s">
        <v>2411</v>
      </c>
      <c r="H760" s="29"/>
      <c r="I760" s="29">
        <v>26880</v>
      </c>
      <c r="J760" s="29">
        <f t="shared" si="35"/>
        <v>-186976.22000000044</v>
      </c>
    </row>
    <row r="761" spans="1:10" ht="15.6" hidden="1" x14ac:dyDescent="0.3">
      <c r="A761" s="26">
        <f t="shared" si="33"/>
        <v>760</v>
      </c>
      <c r="B761" s="26" t="s">
        <v>2412</v>
      </c>
      <c r="C761" s="26" t="s">
        <v>2397</v>
      </c>
      <c r="D761" s="26" t="s">
        <v>2397</v>
      </c>
      <c r="E761" s="27">
        <f t="shared" si="34"/>
        <v>45535</v>
      </c>
      <c r="F761" s="50" t="s">
        <v>2413</v>
      </c>
      <c r="G761" s="28" t="s">
        <v>2414</v>
      </c>
      <c r="H761" s="29">
        <v>15964.85</v>
      </c>
      <c r="I761" s="29"/>
      <c r="J761" s="29">
        <f t="shared" si="35"/>
        <v>-202941.07000000044</v>
      </c>
    </row>
    <row r="762" spans="1:10" ht="15.6" hidden="1" x14ac:dyDescent="0.3">
      <c r="A762" s="26">
        <f t="shared" si="33"/>
        <v>761</v>
      </c>
      <c r="B762" s="26" t="s">
        <v>2415</v>
      </c>
      <c r="C762" s="26" t="s">
        <v>2397</v>
      </c>
      <c r="D762" s="26" t="s">
        <v>2397</v>
      </c>
      <c r="E762" s="27">
        <f t="shared" si="34"/>
        <v>45535</v>
      </c>
      <c r="F762" s="50" t="s">
        <v>2416</v>
      </c>
      <c r="G762" s="28" t="s">
        <v>2417</v>
      </c>
      <c r="H762" s="29"/>
      <c r="I762" s="29">
        <v>5000</v>
      </c>
      <c r="J762" s="29">
        <f t="shared" si="35"/>
        <v>-197941.07000000044</v>
      </c>
    </row>
    <row r="763" spans="1:10" ht="15.6" hidden="1" x14ac:dyDescent="0.3">
      <c r="A763" s="26">
        <f t="shared" si="33"/>
        <v>762</v>
      </c>
      <c r="B763" s="26" t="s">
        <v>2418</v>
      </c>
      <c r="C763" s="26" t="s">
        <v>2419</v>
      </c>
      <c r="D763" s="26" t="s">
        <v>2419</v>
      </c>
      <c r="E763" s="27">
        <f t="shared" si="34"/>
        <v>45535</v>
      </c>
      <c r="F763" s="50" t="s">
        <v>2420</v>
      </c>
      <c r="G763" s="28" t="s">
        <v>2421</v>
      </c>
      <c r="H763" s="29">
        <v>210600</v>
      </c>
      <c r="I763" s="29"/>
      <c r="J763" s="29">
        <f t="shared" si="35"/>
        <v>-408541.07000000041</v>
      </c>
    </row>
    <row r="764" spans="1:10" ht="15.6" hidden="1" x14ac:dyDescent="0.3">
      <c r="A764" s="26">
        <f t="shared" si="33"/>
        <v>763</v>
      </c>
      <c r="B764" s="26" t="s">
        <v>2422</v>
      </c>
      <c r="C764" s="26" t="s">
        <v>2419</v>
      </c>
      <c r="D764" s="26" t="s">
        <v>2419</v>
      </c>
      <c r="E764" s="27">
        <f t="shared" si="34"/>
        <v>45535</v>
      </c>
      <c r="F764" s="50" t="s">
        <v>2423</v>
      </c>
      <c r="G764" s="28" t="s">
        <v>2424</v>
      </c>
      <c r="H764" s="29">
        <v>210600</v>
      </c>
      <c r="I764" s="29"/>
      <c r="J764" s="29">
        <f t="shared" si="35"/>
        <v>-619141.07000000041</v>
      </c>
    </row>
    <row r="765" spans="1:10" ht="15.6" hidden="1" x14ac:dyDescent="0.3">
      <c r="A765" s="26">
        <f t="shared" si="33"/>
        <v>764</v>
      </c>
      <c r="B765" s="26" t="s">
        <v>2425</v>
      </c>
      <c r="C765" s="26" t="s">
        <v>2419</v>
      </c>
      <c r="D765" s="26" t="s">
        <v>2419</v>
      </c>
      <c r="E765" s="27">
        <f t="shared" si="34"/>
        <v>45535</v>
      </c>
      <c r="F765" s="50" t="s">
        <v>2426</v>
      </c>
      <c r="G765" s="28" t="s">
        <v>2427</v>
      </c>
      <c r="H765" s="29"/>
      <c r="I765" s="29">
        <v>10000</v>
      </c>
      <c r="J765" s="29">
        <f t="shared" si="35"/>
        <v>-609141.07000000041</v>
      </c>
    </row>
    <row r="766" spans="1:10" ht="15.6" hidden="1" x14ac:dyDescent="0.3">
      <c r="A766" s="26">
        <f t="shared" si="33"/>
        <v>765</v>
      </c>
      <c r="B766" s="26" t="s">
        <v>2428</v>
      </c>
      <c r="C766" s="26" t="s">
        <v>2429</v>
      </c>
      <c r="D766" s="26" t="s">
        <v>2429</v>
      </c>
      <c r="E766" s="27">
        <f t="shared" si="34"/>
        <v>45535</v>
      </c>
      <c r="F766" s="50" t="s">
        <v>2430</v>
      </c>
      <c r="G766" s="28" t="s">
        <v>2431</v>
      </c>
      <c r="H766" s="29">
        <v>73250.59</v>
      </c>
      <c r="I766" s="29"/>
      <c r="J766" s="29">
        <f t="shared" si="35"/>
        <v>-682391.66000000038</v>
      </c>
    </row>
    <row r="767" spans="1:10" ht="15.6" hidden="1" x14ac:dyDescent="0.3">
      <c r="A767" s="26">
        <f t="shared" si="33"/>
        <v>766</v>
      </c>
      <c r="B767" s="26" t="s">
        <v>2432</v>
      </c>
      <c r="C767" s="26" t="s">
        <v>2429</v>
      </c>
      <c r="D767" s="26" t="s">
        <v>2429</v>
      </c>
      <c r="E767" s="27">
        <f t="shared" si="34"/>
        <v>45535</v>
      </c>
      <c r="F767" s="50" t="s">
        <v>2433</v>
      </c>
      <c r="G767" s="28" t="s">
        <v>2434</v>
      </c>
      <c r="H767" s="29"/>
      <c r="I767" s="29">
        <v>35680</v>
      </c>
      <c r="J767" s="29">
        <f t="shared" si="35"/>
        <v>-646711.66000000038</v>
      </c>
    </row>
    <row r="768" spans="1:10" ht="15.6" hidden="1" x14ac:dyDescent="0.3">
      <c r="A768" s="26">
        <f t="shared" si="33"/>
        <v>767</v>
      </c>
      <c r="B768" s="26" t="s">
        <v>2435</v>
      </c>
      <c r="C768" s="26" t="s">
        <v>2429</v>
      </c>
      <c r="D768" s="26" t="s">
        <v>2429</v>
      </c>
      <c r="E768" s="27">
        <f t="shared" si="34"/>
        <v>45535</v>
      </c>
      <c r="F768" s="50" t="s">
        <v>2436</v>
      </c>
      <c r="G768" s="28" t="s">
        <v>2437</v>
      </c>
      <c r="H768" s="29">
        <v>41.3</v>
      </c>
      <c r="I768" s="29"/>
      <c r="J768" s="29">
        <f t="shared" si="35"/>
        <v>-646752.96000000043</v>
      </c>
    </row>
    <row r="769" spans="1:10" ht="15.6" hidden="1" x14ac:dyDescent="0.3">
      <c r="A769" s="26">
        <f t="shared" si="33"/>
        <v>768</v>
      </c>
      <c r="B769" s="26" t="s">
        <v>2438</v>
      </c>
      <c r="C769" s="26" t="s">
        <v>2439</v>
      </c>
      <c r="D769" s="26" t="s">
        <v>2439</v>
      </c>
      <c r="E769" s="27">
        <f t="shared" si="34"/>
        <v>45535</v>
      </c>
      <c r="F769" s="50" t="s">
        <v>2440</v>
      </c>
      <c r="G769" s="28" t="s">
        <v>2441</v>
      </c>
      <c r="H769" s="29"/>
      <c r="I769" s="29">
        <v>5000</v>
      </c>
      <c r="J769" s="29">
        <f t="shared" si="35"/>
        <v>-641752.96000000043</v>
      </c>
    </row>
    <row r="770" spans="1:10" ht="15.6" hidden="1" x14ac:dyDescent="0.3">
      <c r="A770" s="26">
        <f t="shared" ref="A770:A833" si="36">ROW()-1</f>
        <v>769</v>
      </c>
      <c r="B770" s="26" t="s">
        <v>2442</v>
      </c>
      <c r="C770" s="26" t="s">
        <v>2439</v>
      </c>
      <c r="D770" s="26" t="s">
        <v>2439</v>
      </c>
      <c r="E770" s="27">
        <f t="shared" ref="E770:E833" si="37">EOMONTH(D770,0)</f>
        <v>45535</v>
      </c>
      <c r="F770" s="50" t="s">
        <v>2443</v>
      </c>
      <c r="G770" s="28" t="s">
        <v>2444</v>
      </c>
      <c r="H770" s="29"/>
      <c r="I770" s="29">
        <v>16200</v>
      </c>
      <c r="J770" s="29">
        <f t="shared" si="35"/>
        <v>-625552.96000000043</v>
      </c>
    </row>
    <row r="771" spans="1:10" ht="15.6" hidden="1" x14ac:dyDescent="0.3">
      <c r="A771" s="26">
        <f t="shared" si="36"/>
        <v>770</v>
      </c>
      <c r="B771" s="26" t="s">
        <v>2445</v>
      </c>
      <c r="C771" s="26" t="s">
        <v>2439</v>
      </c>
      <c r="D771" s="26" t="s">
        <v>2439</v>
      </c>
      <c r="E771" s="27">
        <f t="shared" si="37"/>
        <v>45535</v>
      </c>
      <c r="F771" s="50" t="s">
        <v>2446</v>
      </c>
      <c r="G771" s="28" t="s">
        <v>2447</v>
      </c>
      <c r="H771" s="29"/>
      <c r="I771" s="29">
        <v>46000</v>
      </c>
      <c r="J771" s="29">
        <f t="shared" si="35"/>
        <v>-579552.96000000043</v>
      </c>
    </row>
    <row r="772" spans="1:10" ht="15.6" hidden="1" x14ac:dyDescent="0.3">
      <c r="A772" s="26">
        <f t="shared" si="36"/>
        <v>771</v>
      </c>
      <c r="B772" s="26" t="s">
        <v>2448</v>
      </c>
      <c r="C772" s="26" t="s">
        <v>2439</v>
      </c>
      <c r="D772" s="26" t="s">
        <v>2439</v>
      </c>
      <c r="E772" s="27">
        <f t="shared" si="37"/>
        <v>45535</v>
      </c>
      <c r="F772" s="50" t="s">
        <v>2449</v>
      </c>
      <c r="G772" s="28" t="s">
        <v>2450</v>
      </c>
      <c r="H772" s="29"/>
      <c r="I772" s="29">
        <v>5000</v>
      </c>
      <c r="J772" s="29">
        <f t="shared" ref="J772:J835" si="38">J771+I772-H772</f>
        <v>-574552.96000000043</v>
      </c>
    </row>
    <row r="773" spans="1:10" ht="15.6" hidden="1" x14ac:dyDescent="0.3">
      <c r="A773" s="26">
        <f t="shared" si="36"/>
        <v>772</v>
      </c>
      <c r="B773" s="26" t="s">
        <v>2451</v>
      </c>
      <c r="C773" s="26" t="s">
        <v>2439</v>
      </c>
      <c r="D773" s="26" t="s">
        <v>2439</v>
      </c>
      <c r="E773" s="27">
        <f t="shared" si="37"/>
        <v>45535</v>
      </c>
      <c r="F773" s="50" t="s">
        <v>2452</v>
      </c>
      <c r="G773" s="28" t="s">
        <v>2453</v>
      </c>
      <c r="H773" s="29"/>
      <c r="I773" s="29">
        <v>15680</v>
      </c>
      <c r="J773" s="29">
        <f t="shared" si="38"/>
        <v>-558872.96000000043</v>
      </c>
    </row>
    <row r="774" spans="1:10" ht="15.6" hidden="1" x14ac:dyDescent="0.3">
      <c r="A774" s="26">
        <f t="shared" si="36"/>
        <v>773</v>
      </c>
      <c r="B774" s="26" t="s">
        <v>2454</v>
      </c>
      <c r="C774" s="26" t="s">
        <v>2439</v>
      </c>
      <c r="D774" s="26" t="s">
        <v>2439</v>
      </c>
      <c r="E774" s="27">
        <f t="shared" si="37"/>
        <v>45535</v>
      </c>
      <c r="F774" s="50" t="s">
        <v>2455</v>
      </c>
      <c r="G774" s="28" t="s">
        <v>2456</v>
      </c>
      <c r="H774" s="29">
        <v>70000</v>
      </c>
      <c r="I774" s="29"/>
      <c r="J774" s="29">
        <f t="shared" si="38"/>
        <v>-628872.96000000043</v>
      </c>
    </row>
    <row r="775" spans="1:10" ht="15.6" hidden="1" x14ac:dyDescent="0.3">
      <c r="A775" s="26">
        <f t="shared" si="36"/>
        <v>774</v>
      </c>
      <c r="B775" s="26" t="s">
        <v>2457</v>
      </c>
      <c r="C775" s="26" t="s">
        <v>2439</v>
      </c>
      <c r="D775" s="26" t="s">
        <v>2439</v>
      </c>
      <c r="E775" s="27">
        <f t="shared" si="37"/>
        <v>45535</v>
      </c>
      <c r="F775" s="50" t="s">
        <v>2458</v>
      </c>
      <c r="G775" s="28" t="s">
        <v>2459</v>
      </c>
      <c r="H775" s="29"/>
      <c r="I775" s="29">
        <v>3960</v>
      </c>
      <c r="J775" s="29">
        <f t="shared" si="38"/>
        <v>-624912.96000000043</v>
      </c>
    </row>
    <row r="776" spans="1:10" ht="15.6" hidden="1" x14ac:dyDescent="0.3">
      <c r="A776" s="26">
        <f t="shared" si="36"/>
        <v>775</v>
      </c>
      <c r="B776" s="26" t="s">
        <v>2460</v>
      </c>
      <c r="C776" s="26" t="s">
        <v>2439</v>
      </c>
      <c r="D776" s="26" t="s">
        <v>2439</v>
      </c>
      <c r="E776" s="27">
        <f t="shared" si="37"/>
        <v>45535</v>
      </c>
      <c r="F776" s="50" t="s">
        <v>2461</v>
      </c>
      <c r="G776" s="28" t="s">
        <v>2462</v>
      </c>
      <c r="H776" s="29"/>
      <c r="I776" s="29">
        <v>385</v>
      </c>
      <c r="J776" s="29">
        <f t="shared" si="38"/>
        <v>-624527.96000000043</v>
      </c>
    </row>
    <row r="777" spans="1:10" ht="15.6" hidden="1" x14ac:dyDescent="0.3">
      <c r="A777" s="26">
        <f t="shared" si="36"/>
        <v>776</v>
      </c>
      <c r="B777" s="26" t="s">
        <v>2463</v>
      </c>
      <c r="C777" s="26" t="s">
        <v>2439</v>
      </c>
      <c r="D777" s="26" t="s">
        <v>2439</v>
      </c>
      <c r="E777" s="27">
        <f t="shared" si="37"/>
        <v>45535</v>
      </c>
      <c r="F777" s="50" t="s">
        <v>2464</v>
      </c>
      <c r="G777" s="28" t="s">
        <v>2465</v>
      </c>
      <c r="H777" s="29"/>
      <c r="I777" s="29">
        <v>110</v>
      </c>
      <c r="J777" s="29">
        <f t="shared" si="38"/>
        <v>-624417.96000000043</v>
      </c>
    </row>
    <row r="778" spans="1:10" ht="15.6" hidden="1" x14ac:dyDescent="0.3">
      <c r="A778" s="26">
        <f t="shared" si="36"/>
        <v>777</v>
      </c>
      <c r="B778" s="26" t="s">
        <v>2466</v>
      </c>
      <c r="C778" s="26" t="s">
        <v>2467</v>
      </c>
      <c r="D778" s="26" t="s">
        <v>2467</v>
      </c>
      <c r="E778" s="27">
        <f t="shared" si="37"/>
        <v>45535</v>
      </c>
      <c r="F778" s="50" t="s">
        <v>2468</v>
      </c>
      <c r="G778" s="28" t="s">
        <v>2469</v>
      </c>
      <c r="H778" s="29"/>
      <c r="I778" s="29">
        <v>25969</v>
      </c>
      <c r="J778" s="29">
        <f t="shared" si="38"/>
        <v>-598448.96000000043</v>
      </c>
    </row>
    <row r="779" spans="1:10" ht="15.6" hidden="1" x14ac:dyDescent="0.3">
      <c r="A779" s="26">
        <f t="shared" si="36"/>
        <v>778</v>
      </c>
      <c r="B779" s="26" t="s">
        <v>2470</v>
      </c>
      <c r="C779" s="26" t="s">
        <v>2467</v>
      </c>
      <c r="D779" s="26" t="s">
        <v>2467</v>
      </c>
      <c r="E779" s="27">
        <f t="shared" si="37"/>
        <v>45535</v>
      </c>
      <c r="F779" s="50" t="s">
        <v>2471</v>
      </c>
      <c r="G779" s="28" t="s">
        <v>2472</v>
      </c>
      <c r="H779" s="29"/>
      <c r="I779" s="29">
        <v>16274</v>
      </c>
      <c r="J779" s="29">
        <f t="shared" si="38"/>
        <v>-582174.96000000043</v>
      </c>
    </row>
    <row r="780" spans="1:10" ht="15.6" hidden="1" x14ac:dyDescent="0.3">
      <c r="A780" s="26">
        <f t="shared" si="36"/>
        <v>779</v>
      </c>
      <c r="B780" s="26" t="s">
        <v>2473</v>
      </c>
      <c r="C780" s="26" t="s">
        <v>2467</v>
      </c>
      <c r="D780" s="26" t="s">
        <v>2467</v>
      </c>
      <c r="E780" s="27">
        <f t="shared" si="37"/>
        <v>45535</v>
      </c>
      <c r="F780" s="50" t="s">
        <v>2474</v>
      </c>
      <c r="G780" s="28" t="s">
        <v>2475</v>
      </c>
      <c r="H780" s="29"/>
      <c r="I780" s="29">
        <v>44</v>
      </c>
      <c r="J780" s="29">
        <f t="shared" si="38"/>
        <v>-582130.96000000043</v>
      </c>
    </row>
    <row r="781" spans="1:10" ht="15.6" hidden="1" x14ac:dyDescent="0.3">
      <c r="A781" s="26">
        <f t="shared" si="36"/>
        <v>780</v>
      </c>
      <c r="B781" s="26" t="s">
        <v>2476</v>
      </c>
      <c r="C781" s="26" t="s">
        <v>2467</v>
      </c>
      <c r="D781" s="26" t="s">
        <v>2467</v>
      </c>
      <c r="E781" s="27">
        <f t="shared" si="37"/>
        <v>45535</v>
      </c>
      <c r="F781" s="50" t="s">
        <v>2477</v>
      </c>
      <c r="G781" s="28" t="s">
        <v>2478</v>
      </c>
      <c r="H781" s="29"/>
      <c r="I781" s="29">
        <v>15650</v>
      </c>
      <c r="J781" s="29">
        <f t="shared" si="38"/>
        <v>-566480.96000000043</v>
      </c>
    </row>
    <row r="782" spans="1:10" ht="15.6" hidden="1" x14ac:dyDescent="0.3">
      <c r="A782" s="26">
        <f t="shared" si="36"/>
        <v>781</v>
      </c>
      <c r="B782" s="26" t="s">
        <v>2479</v>
      </c>
      <c r="C782" s="26" t="s">
        <v>2467</v>
      </c>
      <c r="D782" s="26" t="s">
        <v>2467</v>
      </c>
      <c r="E782" s="27">
        <f t="shared" si="37"/>
        <v>45535</v>
      </c>
      <c r="F782" s="50" t="s">
        <v>2480</v>
      </c>
      <c r="G782" s="28" t="s">
        <v>2481</v>
      </c>
      <c r="H782" s="29"/>
      <c r="I782" s="29">
        <v>530</v>
      </c>
      <c r="J782" s="29">
        <f t="shared" si="38"/>
        <v>-565950.96000000043</v>
      </c>
    </row>
    <row r="783" spans="1:10" ht="15.6" hidden="1" x14ac:dyDescent="0.3">
      <c r="A783" s="26">
        <f t="shared" si="36"/>
        <v>782</v>
      </c>
      <c r="B783" s="26" t="s">
        <v>2482</v>
      </c>
      <c r="C783" s="26" t="s">
        <v>2467</v>
      </c>
      <c r="D783" s="26" t="s">
        <v>2467</v>
      </c>
      <c r="E783" s="27">
        <f t="shared" si="37"/>
        <v>45535</v>
      </c>
      <c r="F783" s="50" t="s">
        <v>2483</v>
      </c>
      <c r="G783" s="28" t="s">
        <v>2484</v>
      </c>
      <c r="H783" s="29"/>
      <c r="I783" s="29">
        <v>15680</v>
      </c>
      <c r="J783" s="29">
        <f t="shared" si="38"/>
        <v>-550270.96000000043</v>
      </c>
    </row>
    <row r="784" spans="1:10" ht="15.6" hidden="1" x14ac:dyDescent="0.3">
      <c r="A784" s="26">
        <f t="shared" si="36"/>
        <v>783</v>
      </c>
      <c r="B784" s="26" t="s">
        <v>2485</v>
      </c>
      <c r="C784" s="26" t="s">
        <v>2467</v>
      </c>
      <c r="D784" s="26" t="s">
        <v>2467</v>
      </c>
      <c r="E784" s="27">
        <f t="shared" si="37"/>
        <v>45535</v>
      </c>
      <c r="F784" s="50" t="s">
        <v>2486</v>
      </c>
      <c r="G784" s="28" t="s">
        <v>2487</v>
      </c>
      <c r="H784" s="29"/>
      <c r="I784" s="29">
        <v>477</v>
      </c>
      <c r="J784" s="29">
        <f t="shared" si="38"/>
        <v>-549793.96000000043</v>
      </c>
    </row>
    <row r="785" spans="1:10" ht="15.6" hidden="1" x14ac:dyDescent="0.3">
      <c r="A785" s="26">
        <f t="shared" si="36"/>
        <v>784</v>
      </c>
      <c r="B785" s="26" t="s">
        <v>2488</v>
      </c>
      <c r="C785" s="26" t="s">
        <v>2467</v>
      </c>
      <c r="D785" s="26" t="s">
        <v>2467</v>
      </c>
      <c r="E785" s="27">
        <f t="shared" si="37"/>
        <v>45535</v>
      </c>
      <c r="F785" s="50" t="s">
        <v>2489</v>
      </c>
      <c r="G785" s="28" t="s">
        <v>2490</v>
      </c>
      <c r="H785" s="29"/>
      <c r="I785" s="29">
        <v>2000</v>
      </c>
      <c r="J785" s="29">
        <f t="shared" si="38"/>
        <v>-547793.96000000043</v>
      </c>
    </row>
    <row r="786" spans="1:10" ht="15.6" hidden="1" x14ac:dyDescent="0.3">
      <c r="A786" s="26">
        <f t="shared" si="36"/>
        <v>785</v>
      </c>
      <c r="B786" s="26" t="s">
        <v>2491</v>
      </c>
      <c r="C786" s="26" t="s">
        <v>2467</v>
      </c>
      <c r="D786" s="26" t="s">
        <v>2467</v>
      </c>
      <c r="E786" s="27">
        <f t="shared" si="37"/>
        <v>45535</v>
      </c>
      <c r="F786" s="50" t="s">
        <v>2492</v>
      </c>
      <c r="G786" s="28" t="s">
        <v>2493</v>
      </c>
      <c r="H786" s="29"/>
      <c r="I786" s="29">
        <v>580</v>
      </c>
      <c r="J786" s="29">
        <f t="shared" si="38"/>
        <v>-547213.96000000043</v>
      </c>
    </row>
    <row r="787" spans="1:10" ht="15.6" hidden="1" x14ac:dyDescent="0.3">
      <c r="A787" s="26">
        <f t="shared" si="36"/>
        <v>786</v>
      </c>
      <c r="B787" s="26" t="s">
        <v>2494</v>
      </c>
      <c r="C787" s="26" t="s">
        <v>2467</v>
      </c>
      <c r="D787" s="26" t="s">
        <v>2467</v>
      </c>
      <c r="E787" s="27">
        <f t="shared" si="37"/>
        <v>45535</v>
      </c>
      <c r="F787" s="50" t="s">
        <v>2495</v>
      </c>
      <c r="G787" s="28" t="s">
        <v>2496</v>
      </c>
      <c r="H787" s="29"/>
      <c r="I787" s="29">
        <v>1000</v>
      </c>
      <c r="J787" s="29">
        <f t="shared" si="38"/>
        <v>-546213.96000000043</v>
      </c>
    </row>
    <row r="788" spans="1:10" ht="15.6" hidden="1" x14ac:dyDescent="0.3">
      <c r="A788" s="26">
        <f t="shared" si="36"/>
        <v>787</v>
      </c>
      <c r="B788" s="26" t="s">
        <v>2497</v>
      </c>
      <c r="C788" s="26" t="s">
        <v>2467</v>
      </c>
      <c r="D788" s="26" t="s">
        <v>2467</v>
      </c>
      <c r="E788" s="27">
        <f t="shared" si="37"/>
        <v>45535</v>
      </c>
      <c r="F788" s="50" t="s">
        <v>2498</v>
      </c>
      <c r="G788" s="28" t="s">
        <v>2499</v>
      </c>
      <c r="H788" s="29"/>
      <c r="I788" s="29">
        <v>30967</v>
      </c>
      <c r="J788" s="29">
        <f t="shared" si="38"/>
        <v>-515246.96000000043</v>
      </c>
    </row>
    <row r="789" spans="1:10" ht="15.6" hidden="1" x14ac:dyDescent="0.3">
      <c r="A789" s="26">
        <f t="shared" si="36"/>
        <v>788</v>
      </c>
      <c r="B789" s="26" t="s">
        <v>2500</v>
      </c>
      <c r="C789" s="26" t="s">
        <v>2467</v>
      </c>
      <c r="D789" s="26" t="s">
        <v>2467</v>
      </c>
      <c r="E789" s="27">
        <f t="shared" si="37"/>
        <v>45535</v>
      </c>
      <c r="F789" s="50" t="s">
        <v>2501</v>
      </c>
      <c r="G789" s="28" t="s">
        <v>2502</v>
      </c>
      <c r="H789" s="29"/>
      <c r="I789" s="29">
        <v>30967</v>
      </c>
      <c r="J789" s="29">
        <f t="shared" si="38"/>
        <v>-484279.96000000043</v>
      </c>
    </row>
    <row r="790" spans="1:10" ht="15.6" hidden="1" x14ac:dyDescent="0.3">
      <c r="A790" s="26">
        <f t="shared" si="36"/>
        <v>789</v>
      </c>
      <c r="B790" s="26" t="s">
        <v>2503</v>
      </c>
      <c r="C790" s="26" t="s">
        <v>2467</v>
      </c>
      <c r="D790" s="26" t="s">
        <v>2467</v>
      </c>
      <c r="E790" s="27">
        <f t="shared" si="37"/>
        <v>45535</v>
      </c>
      <c r="F790" s="50" t="s">
        <v>2504</v>
      </c>
      <c r="G790" s="28" t="s">
        <v>2505</v>
      </c>
      <c r="H790" s="29"/>
      <c r="I790" s="29">
        <v>22220</v>
      </c>
      <c r="J790" s="29">
        <f t="shared" si="38"/>
        <v>-462059.96000000043</v>
      </c>
    </row>
    <row r="791" spans="1:10" ht="15.6" hidden="1" x14ac:dyDescent="0.3">
      <c r="A791" s="26">
        <f t="shared" si="36"/>
        <v>790</v>
      </c>
      <c r="B791" s="26" t="s">
        <v>2506</v>
      </c>
      <c r="C791" s="26" t="s">
        <v>2467</v>
      </c>
      <c r="D791" s="26" t="s">
        <v>2467</v>
      </c>
      <c r="E791" s="27">
        <f t="shared" si="37"/>
        <v>45535</v>
      </c>
      <c r="F791" s="50" t="s">
        <v>2507</v>
      </c>
      <c r="G791" s="28" t="s">
        <v>2508</v>
      </c>
      <c r="H791" s="29"/>
      <c r="I791" s="29">
        <v>19387</v>
      </c>
      <c r="J791" s="29">
        <f t="shared" si="38"/>
        <v>-442672.96000000043</v>
      </c>
    </row>
    <row r="792" spans="1:10" ht="15.6" hidden="1" x14ac:dyDescent="0.3">
      <c r="A792" s="26">
        <f t="shared" si="36"/>
        <v>791</v>
      </c>
      <c r="B792" s="26" t="s">
        <v>2509</v>
      </c>
      <c r="C792" s="26" t="s">
        <v>2467</v>
      </c>
      <c r="D792" s="26" t="s">
        <v>2467</v>
      </c>
      <c r="E792" s="27">
        <f t="shared" si="37"/>
        <v>45535</v>
      </c>
      <c r="F792" s="50" t="s">
        <v>2510</v>
      </c>
      <c r="G792" s="28" t="s">
        <v>2511</v>
      </c>
      <c r="H792" s="29"/>
      <c r="I792" s="29">
        <v>2000</v>
      </c>
      <c r="J792" s="29">
        <f t="shared" si="38"/>
        <v>-440672.96000000043</v>
      </c>
    </row>
    <row r="793" spans="1:10" ht="15.6" hidden="1" x14ac:dyDescent="0.3">
      <c r="A793" s="26">
        <f t="shared" si="36"/>
        <v>792</v>
      </c>
      <c r="B793" s="26" t="s">
        <v>2512</v>
      </c>
      <c r="C793" s="26" t="s">
        <v>2467</v>
      </c>
      <c r="D793" s="26" t="s">
        <v>2467</v>
      </c>
      <c r="E793" s="27">
        <f t="shared" si="37"/>
        <v>45535</v>
      </c>
      <c r="F793" s="50" t="s">
        <v>2513</v>
      </c>
      <c r="G793" s="28" t="s">
        <v>2514</v>
      </c>
      <c r="H793" s="29"/>
      <c r="I793" s="29">
        <v>1000</v>
      </c>
      <c r="J793" s="29">
        <f t="shared" si="38"/>
        <v>-439672.96000000043</v>
      </c>
    </row>
    <row r="794" spans="1:10" ht="15.6" hidden="1" x14ac:dyDescent="0.3">
      <c r="A794" s="26">
        <f t="shared" si="36"/>
        <v>793</v>
      </c>
      <c r="B794" s="26" t="s">
        <v>2515</v>
      </c>
      <c r="C794" s="26" t="s">
        <v>2467</v>
      </c>
      <c r="D794" s="26" t="s">
        <v>2467</v>
      </c>
      <c r="E794" s="27">
        <f t="shared" si="37"/>
        <v>45535</v>
      </c>
      <c r="F794" s="50" t="s">
        <v>2516</v>
      </c>
      <c r="G794" s="28" t="s">
        <v>2517</v>
      </c>
      <c r="H794" s="29"/>
      <c r="I794" s="29">
        <v>968</v>
      </c>
      <c r="J794" s="29">
        <f t="shared" si="38"/>
        <v>-438704.96000000043</v>
      </c>
    </row>
    <row r="795" spans="1:10" ht="15.6" hidden="1" x14ac:dyDescent="0.3">
      <c r="A795" s="26">
        <f t="shared" si="36"/>
        <v>794</v>
      </c>
      <c r="B795" s="26" t="s">
        <v>2518</v>
      </c>
      <c r="C795" s="26" t="s">
        <v>2467</v>
      </c>
      <c r="D795" s="26" t="s">
        <v>2467</v>
      </c>
      <c r="E795" s="27">
        <f t="shared" si="37"/>
        <v>45535</v>
      </c>
      <c r="F795" s="50" t="s">
        <v>2519</v>
      </c>
      <c r="G795" s="28" t="s">
        <v>2520</v>
      </c>
      <c r="H795" s="29"/>
      <c r="I795" s="29">
        <v>900</v>
      </c>
      <c r="J795" s="29">
        <f t="shared" si="38"/>
        <v>-437804.96000000043</v>
      </c>
    </row>
    <row r="796" spans="1:10" ht="15.6" hidden="1" x14ac:dyDescent="0.3">
      <c r="A796" s="26">
        <f t="shared" si="36"/>
        <v>795</v>
      </c>
      <c r="B796" s="26" t="s">
        <v>2521</v>
      </c>
      <c r="C796" s="26" t="s">
        <v>2467</v>
      </c>
      <c r="D796" s="26" t="s">
        <v>2467</v>
      </c>
      <c r="E796" s="27">
        <f t="shared" si="37"/>
        <v>45535</v>
      </c>
      <c r="F796" s="50" t="s">
        <v>2522</v>
      </c>
      <c r="G796" s="28" t="s">
        <v>2523</v>
      </c>
      <c r="H796" s="29">
        <v>38153.120000000003</v>
      </c>
      <c r="I796" s="29"/>
      <c r="J796" s="29">
        <f t="shared" si="38"/>
        <v>-475958.08000000042</v>
      </c>
    </row>
    <row r="797" spans="1:10" ht="15.6" hidden="1" x14ac:dyDescent="0.3">
      <c r="A797" s="26">
        <f t="shared" si="36"/>
        <v>796</v>
      </c>
      <c r="B797" s="26" t="s">
        <v>2524</v>
      </c>
      <c r="C797" s="26" t="s">
        <v>2467</v>
      </c>
      <c r="D797" s="26" t="s">
        <v>2467</v>
      </c>
      <c r="E797" s="27">
        <f t="shared" si="37"/>
        <v>45535</v>
      </c>
      <c r="F797" s="50" t="s">
        <v>2525</v>
      </c>
      <c r="G797" s="28" t="s">
        <v>2526</v>
      </c>
      <c r="H797" s="29"/>
      <c r="I797" s="29">
        <v>17004</v>
      </c>
      <c r="J797" s="29">
        <f t="shared" si="38"/>
        <v>-458954.08000000042</v>
      </c>
    </row>
    <row r="798" spans="1:10" ht="15.6" hidden="1" x14ac:dyDescent="0.3">
      <c r="A798" s="26">
        <f t="shared" si="36"/>
        <v>797</v>
      </c>
      <c r="B798" s="26" t="s">
        <v>2527</v>
      </c>
      <c r="C798" s="26" t="s">
        <v>2467</v>
      </c>
      <c r="D798" s="26" t="s">
        <v>2467</v>
      </c>
      <c r="E798" s="27">
        <f t="shared" si="37"/>
        <v>45535</v>
      </c>
      <c r="F798" s="50" t="s">
        <v>2528</v>
      </c>
      <c r="G798" s="28" t="s">
        <v>2529</v>
      </c>
      <c r="H798" s="29"/>
      <c r="I798" s="29">
        <v>92000</v>
      </c>
      <c r="J798" s="29">
        <f t="shared" si="38"/>
        <v>-366954.08000000042</v>
      </c>
    </row>
    <row r="799" spans="1:10" ht="15.6" hidden="1" x14ac:dyDescent="0.3">
      <c r="A799" s="26">
        <f t="shared" si="36"/>
        <v>798</v>
      </c>
      <c r="B799" s="26" t="s">
        <v>2530</v>
      </c>
      <c r="C799" s="26" t="s">
        <v>2467</v>
      </c>
      <c r="D799" s="26" t="s">
        <v>2531</v>
      </c>
      <c r="E799" s="27">
        <f t="shared" si="37"/>
        <v>45535</v>
      </c>
      <c r="F799" s="50" t="s">
        <v>2532</v>
      </c>
      <c r="G799" s="28" t="s">
        <v>2533</v>
      </c>
      <c r="H799" s="29"/>
      <c r="I799" s="29">
        <v>31360</v>
      </c>
      <c r="J799" s="29">
        <f t="shared" si="38"/>
        <v>-335594.08000000042</v>
      </c>
    </row>
    <row r="800" spans="1:10" ht="15.6" hidden="1" x14ac:dyDescent="0.3">
      <c r="A800" s="26">
        <f t="shared" si="36"/>
        <v>799</v>
      </c>
      <c r="B800" s="26" t="s">
        <v>2534</v>
      </c>
      <c r="C800" s="26" t="s">
        <v>2531</v>
      </c>
      <c r="D800" s="26" t="s">
        <v>2531</v>
      </c>
      <c r="E800" s="27">
        <f t="shared" si="37"/>
        <v>45535</v>
      </c>
      <c r="F800" s="50" t="s">
        <v>2535</v>
      </c>
      <c r="G800" s="28" t="s">
        <v>2536</v>
      </c>
      <c r="H800" s="29"/>
      <c r="I800" s="29">
        <v>19500</v>
      </c>
      <c r="J800" s="29">
        <f t="shared" si="38"/>
        <v>-316094.08000000042</v>
      </c>
    </row>
    <row r="801" spans="1:10" ht="15.6" hidden="1" x14ac:dyDescent="0.3">
      <c r="A801" s="26">
        <f t="shared" si="36"/>
        <v>800</v>
      </c>
      <c r="B801" s="26" t="s">
        <v>2537</v>
      </c>
      <c r="C801" s="26" t="s">
        <v>2531</v>
      </c>
      <c r="D801" s="26" t="s">
        <v>2531</v>
      </c>
      <c r="E801" s="27">
        <f t="shared" si="37"/>
        <v>45535</v>
      </c>
      <c r="F801" s="50" t="s">
        <v>2538</v>
      </c>
      <c r="G801" s="28" t="s">
        <v>2539</v>
      </c>
      <c r="H801" s="29"/>
      <c r="I801" s="29">
        <v>500</v>
      </c>
      <c r="J801" s="29">
        <f t="shared" si="38"/>
        <v>-315594.08000000042</v>
      </c>
    </row>
    <row r="802" spans="1:10" ht="15.6" hidden="1" x14ac:dyDescent="0.3">
      <c r="A802" s="26">
        <f t="shared" si="36"/>
        <v>801</v>
      </c>
      <c r="B802" s="26" t="s">
        <v>2540</v>
      </c>
      <c r="C802" s="26" t="s">
        <v>2531</v>
      </c>
      <c r="D802" s="26" t="s">
        <v>2531</v>
      </c>
      <c r="E802" s="27">
        <f t="shared" si="37"/>
        <v>45535</v>
      </c>
      <c r="F802" s="50" t="s">
        <v>2541</v>
      </c>
      <c r="G802" s="28" t="s">
        <v>2542</v>
      </c>
      <c r="H802" s="29"/>
      <c r="I802" s="29">
        <v>10000</v>
      </c>
      <c r="J802" s="29">
        <f t="shared" si="38"/>
        <v>-305594.08000000042</v>
      </c>
    </row>
    <row r="803" spans="1:10" ht="15.6" hidden="1" x14ac:dyDescent="0.3">
      <c r="A803" s="26">
        <f t="shared" si="36"/>
        <v>802</v>
      </c>
      <c r="B803" s="26" t="s">
        <v>2543</v>
      </c>
      <c r="C803" s="26" t="s">
        <v>2531</v>
      </c>
      <c r="D803" s="26" t="s">
        <v>2531</v>
      </c>
      <c r="E803" s="27">
        <f t="shared" si="37"/>
        <v>45535</v>
      </c>
      <c r="F803" s="50" t="s">
        <v>2544</v>
      </c>
      <c r="G803" s="28" t="s">
        <v>2545</v>
      </c>
      <c r="H803" s="29"/>
      <c r="I803" s="29">
        <v>27100</v>
      </c>
      <c r="J803" s="29">
        <f t="shared" si="38"/>
        <v>-278494.08000000042</v>
      </c>
    </row>
    <row r="804" spans="1:10" ht="15.6" hidden="1" x14ac:dyDescent="0.3">
      <c r="A804" s="26">
        <f t="shared" si="36"/>
        <v>803</v>
      </c>
      <c r="B804" s="26" t="s">
        <v>2546</v>
      </c>
      <c r="C804" s="26" t="s">
        <v>2531</v>
      </c>
      <c r="D804" s="26" t="s">
        <v>2531</v>
      </c>
      <c r="E804" s="27">
        <f t="shared" si="37"/>
        <v>45535</v>
      </c>
      <c r="F804" s="50" t="s">
        <v>2547</v>
      </c>
      <c r="G804" s="28" t="s">
        <v>2548</v>
      </c>
      <c r="H804" s="29"/>
      <c r="I804" s="29">
        <v>5000</v>
      </c>
      <c r="J804" s="29">
        <f t="shared" si="38"/>
        <v>-273494.08000000042</v>
      </c>
    </row>
    <row r="805" spans="1:10" ht="15.6" hidden="1" x14ac:dyDescent="0.3">
      <c r="A805" s="26">
        <f t="shared" si="36"/>
        <v>804</v>
      </c>
      <c r="B805" s="26" t="s">
        <v>2549</v>
      </c>
      <c r="C805" s="26" t="s">
        <v>2531</v>
      </c>
      <c r="D805" s="26" t="s">
        <v>2531</v>
      </c>
      <c r="E805" s="27">
        <f t="shared" si="37"/>
        <v>45535</v>
      </c>
      <c r="F805" s="50" t="s">
        <v>2550</v>
      </c>
      <c r="G805" s="28" t="s">
        <v>2551</v>
      </c>
      <c r="H805" s="29"/>
      <c r="I805" s="29">
        <v>5000</v>
      </c>
      <c r="J805" s="29">
        <f t="shared" si="38"/>
        <v>-268494.08000000042</v>
      </c>
    </row>
    <row r="806" spans="1:10" ht="15.6" hidden="1" x14ac:dyDescent="0.3">
      <c r="A806" s="26">
        <f t="shared" si="36"/>
        <v>805</v>
      </c>
      <c r="B806" s="26" t="s">
        <v>2552</v>
      </c>
      <c r="C806" s="26" t="s">
        <v>2531</v>
      </c>
      <c r="D806" s="26" t="s">
        <v>2531</v>
      </c>
      <c r="E806" s="27">
        <f t="shared" si="37"/>
        <v>45535</v>
      </c>
      <c r="F806" s="50" t="s">
        <v>2553</v>
      </c>
      <c r="G806" s="28" t="s">
        <v>2554</v>
      </c>
      <c r="H806" s="29"/>
      <c r="I806" s="29">
        <v>220</v>
      </c>
      <c r="J806" s="29">
        <f t="shared" si="38"/>
        <v>-268274.08000000042</v>
      </c>
    </row>
    <row r="807" spans="1:10" ht="15.6" hidden="1" x14ac:dyDescent="0.3">
      <c r="A807" s="26">
        <f t="shared" si="36"/>
        <v>806</v>
      </c>
      <c r="B807" s="26" t="s">
        <v>2555</v>
      </c>
      <c r="C807" s="26" t="s">
        <v>2556</v>
      </c>
      <c r="D807" s="26" t="s">
        <v>2556</v>
      </c>
      <c r="E807" s="27">
        <f t="shared" si="37"/>
        <v>45535</v>
      </c>
      <c r="F807" s="50" t="s">
        <v>2557</v>
      </c>
      <c r="G807" s="28" t="s">
        <v>2558</v>
      </c>
      <c r="H807" s="29"/>
      <c r="I807" s="29">
        <v>77</v>
      </c>
      <c r="J807" s="29">
        <f t="shared" si="38"/>
        <v>-268197.08000000042</v>
      </c>
    </row>
    <row r="808" spans="1:10" ht="15.6" hidden="1" x14ac:dyDescent="0.3">
      <c r="A808" s="26">
        <f t="shared" si="36"/>
        <v>807</v>
      </c>
      <c r="B808" s="26" t="s">
        <v>2559</v>
      </c>
      <c r="C808" s="26" t="s">
        <v>2556</v>
      </c>
      <c r="D808" s="26" t="s">
        <v>2556</v>
      </c>
      <c r="E808" s="27">
        <f t="shared" si="37"/>
        <v>45535</v>
      </c>
      <c r="F808" s="50" t="s">
        <v>2560</v>
      </c>
      <c r="G808" s="28" t="s">
        <v>2561</v>
      </c>
      <c r="H808" s="29"/>
      <c r="I808" s="29">
        <v>10000</v>
      </c>
      <c r="J808" s="29">
        <f t="shared" si="38"/>
        <v>-258197.08000000042</v>
      </c>
    </row>
    <row r="809" spans="1:10" ht="15.6" hidden="1" x14ac:dyDescent="0.3">
      <c r="A809" s="26">
        <f t="shared" si="36"/>
        <v>808</v>
      </c>
      <c r="B809" s="26" t="s">
        <v>2562</v>
      </c>
      <c r="C809" s="26" t="s">
        <v>2556</v>
      </c>
      <c r="D809" s="26" t="s">
        <v>2556</v>
      </c>
      <c r="E809" s="27">
        <f t="shared" si="37"/>
        <v>45535</v>
      </c>
      <c r="F809" s="50" t="s">
        <v>2563</v>
      </c>
      <c r="G809" s="28" t="s">
        <v>2564</v>
      </c>
      <c r="H809" s="29">
        <v>90000</v>
      </c>
      <c r="I809" s="29"/>
      <c r="J809" s="29">
        <f t="shared" si="38"/>
        <v>-348197.08000000042</v>
      </c>
    </row>
    <row r="810" spans="1:10" ht="15.6" hidden="1" x14ac:dyDescent="0.3">
      <c r="A810" s="26">
        <f t="shared" si="36"/>
        <v>809</v>
      </c>
      <c r="B810" s="26" t="s">
        <v>2565</v>
      </c>
      <c r="C810" s="26" t="s">
        <v>2556</v>
      </c>
      <c r="D810" s="26" t="s">
        <v>2556</v>
      </c>
      <c r="E810" s="27">
        <f t="shared" si="37"/>
        <v>45535</v>
      </c>
      <c r="F810" s="50" t="s">
        <v>2566</v>
      </c>
      <c r="G810" s="28" t="s">
        <v>2567</v>
      </c>
      <c r="H810" s="29">
        <v>345541</v>
      </c>
      <c r="I810" s="29"/>
      <c r="J810" s="29">
        <f t="shared" si="38"/>
        <v>-693738.08000000042</v>
      </c>
    </row>
    <row r="811" spans="1:10" ht="15.6" hidden="1" x14ac:dyDescent="0.3">
      <c r="A811" s="26">
        <f t="shared" si="36"/>
        <v>810</v>
      </c>
      <c r="B811" s="26" t="s">
        <v>2568</v>
      </c>
      <c r="C811" s="26" t="s">
        <v>2556</v>
      </c>
      <c r="D811" s="26" t="s">
        <v>2556</v>
      </c>
      <c r="E811" s="27">
        <f t="shared" si="37"/>
        <v>45535</v>
      </c>
      <c r="F811" s="50" t="s">
        <v>2569</v>
      </c>
      <c r="G811" s="28" t="s">
        <v>2570</v>
      </c>
      <c r="H811" s="29">
        <v>94504.34</v>
      </c>
      <c r="I811" s="29"/>
      <c r="J811" s="29">
        <f t="shared" si="38"/>
        <v>-788242.42000000039</v>
      </c>
    </row>
    <row r="812" spans="1:10" ht="15.6" hidden="1" x14ac:dyDescent="0.3">
      <c r="A812" s="26">
        <f t="shared" si="36"/>
        <v>811</v>
      </c>
      <c r="B812" s="26" t="s">
        <v>2571</v>
      </c>
      <c r="C812" s="26" t="s">
        <v>2556</v>
      </c>
      <c r="D812" s="26" t="s">
        <v>2556</v>
      </c>
      <c r="E812" s="27">
        <f t="shared" si="37"/>
        <v>45535</v>
      </c>
      <c r="F812" s="50" t="s">
        <v>2572</v>
      </c>
      <c r="G812" s="28" t="s">
        <v>2573</v>
      </c>
      <c r="H812" s="29">
        <v>4646.82</v>
      </c>
      <c r="I812" s="29"/>
      <c r="J812" s="29">
        <f t="shared" si="38"/>
        <v>-792889.24000000034</v>
      </c>
    </row>
    <row r="813" spans="1:10" ht="15.6" hidden="1" x14ac:dyDescent="0.3">
      <c r="A813" s="26">
        <f t="shared" si="36"/>
        <v>812</v>
      </c>
      <c r="B813" s="26" t="s">
        <v>2574</v>
      </c>
      <c r="C813" s="26" t="s">
        <v>2556</v>
      </c>
      <c r="D813" s="26" t="s">
        <v>2556</v>
      </c>
      <c r="E813" s="27">
        <f t="shared" si="37"/>
        <v>45535</v>
      </c>
      <c r="F813" s="50" t="s">
        <v>2575</v>
      </c>
      <c r="G813" s="28" t="s">
        <v>2576</v>
      </c>
      <c r="H813" s="29">
        <v>34756.51</v>
      </c>
      <c r="I813" s="29"/>
      <c r="J813" s="29">
        <f t="shared" si="38"/>
        <v>-827645.75000000035</v>
      </c>
    </row>
    <row r="814" spans="1:10" ht="15.6" hidden="1" x14ac:dyDescent="0.3">
      <c r="A814" s="26">
        <f t="shared" si="36"/>
        <v>813</v>
      </c>
      <c r="B814" s="26" t="s">
        <v>2577</v>
      </c>
      <c r="C814" s="26" t="s">
        <v>2556</v>
      </c>
      <c r="D814" s="26" t="s">
        <v>2556</v>
      </c>
      <c r="E814" s="27">
        <f t="shared" si="37"/>
        <v>45535</v>
      </c>
      <c r="F814" s="50" t="s">
        <v>2578</v>
      </c>
      <c r="G814" s="28" t="s">
        <v>2579</v>
      </c>
      <c r="H814" s="29">
        <v>58096.45</v>
      </c>
      <c r="I814" s="29"/>
      <c r="J814" s="29">
        <f t="shared" si="38"/>
        <v>-885742.2000000003</v>
      </c>
    </row>
    <row r="815" spans="1:10" ht="15.6" hidden="1" x14ac:dyDescent="0.3">
      <c r="A815" s="26">
        <f t="shared" si="36"/>
        <v>814</v>
      </c>
      <c r="B815" s="26" t="s">
        <v>2580</v>
      </c>
      <c r="C815" s="26" t="s">
        <v>2556</v>
      </c>
      <c r="D815" s="26" t="s">
        <v>2556</v>
      </c>
      <c r="E815" s="27">
        <f t="shared" si="37"/>
        <v>45535</v>
      </c>
      <c r="F815" s="50" t="s">
        <v>2581</v>
      </c>
      <c r="G815" s="28" t="s">
        <v>2582</v>
      </c>
      <c r="H815" s="29">
        <v>13022.6</v>
      </c>
      <c r="I815" s="29"/>
      <c r="J815" s="29">
        <f t="shared" si="38"/>
        <v>-898764.80000000028</v>
      </c>
    </row>
    <row r="816" spans="1:10" ht="15.6" hidden="1" x14ac:dyDescent="0.3">
      <c r="A816" s="26">
        <f t="shared" si="36"/>
        <v>815</v>
      </c>
      <c r="B816" s="26" t="s">
        <v>2583</v>
      </c>
      <c r="C816" s="26" t="s">
        <v>2556</v>
      </c>
      <c r="D816" s="26" t="s">
        <v>2556</v>
      </c>
      <c r="E816" s="27">
        <f t="shared" si="37"/>
        <v>45535</v>
      </c>
      <c r="F816" s="50" t="s">
        <v>2584</v>
      </c>
      <c r="G816" s="28" t="s">
        <v>2585</v>
      </c>
      <c r="H816" s="29"/>
      <c r="I816" s="29">
        <v>17130</v>
      </c>
      <c r="J816" s="29">
        <f t="shared" si="38"/>
        <v>-881634.80000000028</v>
      </c>
    </row>
    <row r="817" spans="1:10" ht="15.6" hidden="1" x14ac:dyDescent="0.3">
      <c r="A817" s="26">
        <f t="shared" si="36"/>
        <v>816</v>
      </c>
      <c r="B817" s="26" t="s">
        <v>2586</v>
      </c>
      <c r="C817" s="26" t="s">
        <v>2556</v>
      </c>
      <c r="D817" s="26" t="s">
        <v>2556</v>
      </c>
      <c r="E817" s="27">
        <f t="shared" si="37"/>
        <v>45535</v>
      </c>
      <c r="F817" s="50" t="s">
        <v>2587</v>
      </c>
      <c r="G817" s="28" t="s">
        <v>2588</v>
      </c>
      <c r="H817" s="29"/>
      <c r="I817" s="29">
        <v>15680</v>
      </c>
      <c r="J817" s="29">
        <f t="shared" si="38"/>
        <v>-865954.80000000028</v>
      </c>
    </row>
    <row r="818" spans="1:10" ht="15.6" hidden="1" x14ac:dyDescent="0.3">
      <c r="A818" s="26">
        <f t="shared" si="36"/>
        <v>817</v>
      </c>
      <c r="B818" s="26" t="s">
        <v>2589</v>
      </c>
      <c r="C818" s="26" t="s">
        <v>2590</v>
      </c>
      <c r="D818" s="26" t="s">
        <v>2590</v>
      </c>
      <c r="E818" s="27">
        <f t="shared" si="37"/>
        <v>45535</v>
      </c>
      <c r="F818" s="50" t="s">
        <v>2591</v>
      </c>
      <c r="G818" s="28" t="s">
        <v>2592</v>
      </c>
      <c r="H818" s="29">
        <v>22000</v>
      </c>
      <c r="I818" s="29"/>
      <c r="J818" s="29">
        <f t="shared" si="38"/>
        <v>-887954.80000000028</v>
      </c>
    </row>
    <row r="819" spans="1:10" ht="15.6" hidden="1" x14ac:dyDescent="0.3">
      <c r="A819" s="26">
        <f t="shared" si="36"/>
        <v>818</v>
      </c>
      <c r="B819" s="26" t="s">
        <v>2593</v>
      </c>
      <c r="C819" s="26" t="s">
        <v>2590</v>
      </c>
      <c r="D819" s="26" t="s">
        <v>2590</v>
      </c>
      <c r="E819" s="27">
        <f t="shared" si="37"/>
        <v>45535</v>
      </c>
      <c r="F819" s="50" t="s">
        <v>2594</v>
      </c>
      <c r="G819" s="28" t="s">
        <v>2595</v>
      </c>
      <c r="H819" s="29"/>
      <c r="I819" s="29">
        <v>1705</v>
      </c>
      <c r="J819" s="29">
        <f t="shared" si="38"/>
        <v>-886249.80000000028</v>
      </c>
    </row>
    <row r="820" spans="1:10" ht="15.6" hidden="1" x14ac:dyDescent="0.3">
      <c r="A820" s="26">
        <f t="shared" si="36"/>
        <v>819</v>
      </c>
      <c r="B820" s="26" t="s">
        <v>2596</v>
      </c>
      <c r="C820" s="26" t="s">
        <v>2590</v>
      </c>
      <c r="D820" s="26" t="s">
        <v>2590</v>
      </c>
      <c r="E820" s="27">
        <f t="shared" si="37"/>
        <v>45535</v>
      </c>
      <c r="F820" s="50" t="s">
        <v>2597</v>
      </c>
      <c r="G820" s="28" t="s">
        <v>2598</v>
      </c>
      <c r="H820" s="29"/>
      <c r="I820" s="29">
        <v>5000</v>
      </c>
      <c r="J820" s="29">
        <f t="shared" si="38"/>
        <v>-881249.80000000028</v>
      </c>
    </row>
    <row r="821" spans="1:10" ht="15.6" hidden="1" x14ac:dyDescent="0.3">
      <c r="A821" s="26">
        <f t="shared" si="36"/>
        <v>820</v>
      </c>
      <c r="B821" s="26" t="s">
        <v>2599</v>
      </c>
      <c r="C821" s="26" t="s">
        <v>2590</v>
      </c>
      <c r="D821" s="26" t="s">
        <v>2590</v>
      </c>
      <c r="E821" s="27">
        <f t="shared" si="37"/>
        <v>45535</v>
      </c>
      <c r="F821" s="50" t="s">
        <v>2600</v>
      </c>
      <c r="G821" s="28" t="s">
        <v>2601</v>
      </c>
      <c r="H821" s="29"/>
      <c r="I821" s="29">
        <v>32032</v>
      </c>
      <c r="J821" s="29">
        <f t="shared" si="38"/>
        <v>-849217.80000000028</v>
      </c>
    </row>
    <row r="822" spans="1:10" ht="15.6" hidden="1" x14ac:dyDescent="0.3">
      <c r="A822" s="26">
        <f t="shared" si="36"/>
        <v>821</v>
      </c>
      <c r="B822" s="26" t="s">
        <v>2602</v>
      </c>
      <c r="C822" s="26" t="s">
        <v>2590</v>
      </c>
      <c r="D822" s="26" t="s">
        <v>2590</v>
      </c>
      <c r="E822" s="27">
        <f t="shared" si="37"/>
        <v>45535</v>
      </c>
      <c r="F822" s="50" t="s">
        <v>2603</v>
      </c>
      <c r="G822" s="28" t="s">
        <v>2604</v>
      </c>
      <c r="H822" s="29">
        <v>6572.26</v>
      </c>
      <c r="I822" s="29"/>
      <c r="J822" s="29">
        <f t="shared" si="38"/>
        <v>-855790.06000000029</v>
      </c>
    </row>
    <row r="823" spans="1:10" ht="15.6" hidden="1" x14ac:dyDescent="0.3">
      <c r="A823" s="26">
        <f t="shared" si="36"/>
        <v>822</v>
      </c>
      <c r="B823" s="26" t="s">
        <v>2605</v>
      </c>
      <c r="C823" s="26" t="s">
        <v>2590</v>
      </c>
      <c r="D823" s="26" t="s">
        <v>2606</v>
      </c>
      <c r="E823" s="27">
        <f t="shared" si="37"/>
        <v>45535</v>
      </c>
      <c r="F823" s="50" t="s">
        <v>2607</v>
      </c>
      <c r="G823" s="28" t="s">
        <v>2608</v>
      </c>
      <c r="H823" s="29"/>
      <c r="I823" s="29">
        <v>295</v>
      </c>
      <c r="J823" s="29">
        <f t="shared" si="38"/>
        <v>-855495.06000000029</v>
      </c>
    </row>
    <row r="824" spans="1:10" ht="15.6" hidden="1" x14ac:dyDescent="0.3">
      <c r="A824" s="26">
        <f t="shared" si="36"/>
        <v>823</v>
      </c>
      <c r="B824" s="26" t="s">
        <v>2609</v>
      </c>
      <c r="C824" s="26" t="s">
        <v>2590</v>
      </c>
      <c r="D824" s="26" t="s">
        <v>2606</v>
      </c>
      <c r="E824" s="27">
        <f t="shared" si="37"/>
        <v>45535</v>
      </c>
      <c r="F824" s="50" t="s">
        <v>2610</v>
      </c>
      <c r="G824" s="28" t="s">
        <v>2611</v>
      </c>
      <c r="H824" s="29"/>
      <c r="I824" s="29">
        <v>10000</v>
      </c>
      <c r="J824" s="29">
        <f t="shared" si="38"/>
        <v>-845495.06000000029</v>
      </c>
    </row>
    <row r="825" spans="1:10" ht="15.6" hidden="1" x14ac:dyDescent="0.3">
      <c r="A825" s="26">
        <f t="shared" si="36"/>
        <v>824</v>
      </c>
      <c r="B825" s="26" t="s">
        <v>2612</v>
      </c>
      <c r="C825" s="26" t="s">
        <v>2606</v>
      </c>
      <c r="D825" s="26" t="s">
        <v>2606</v>
      </c>
      <c r="E825" s="27">
        <f t="shared" si="37"/>
        <v>45535</v>
      </c>
      <c r="F825" s="50" t="s">
        <v>2613</v>
      </c>
      <c r="G825" s="28" t="s">
        <v>2614</v>
      </c>
      <c r="H825" s="29"/>
      <c r="I825" s="29">
        <v>46864</v>
      </c>
      <c r="J825" s="29">
        <f t="shared" si="38"/>
        <v>-798631.06000000029</v>
      </c>
    </row>
    <row r="826" spans="1:10" ht="15.6" hidden="1" x14ac:dyDescent="0.3">
      <c r="A826" s="26">
        <f t="shared" si="36"/>
        <v>825</v>
      </c>
      <c r="B826" s="26" t="s">
        <v>2615</v>
      </c>
      <c r="C826" s="26" t="s">
        <v>2606</v>
      </c>
      <c r="D826" s="26" t="s">
        <v>2606</v>
      </c>
      <c r="E826" s="27">
        <f t="shared" si="37"/>
        <v>45535</v>
      </c>
      <c r="F826" s="50" t="s">
        <v>2616</v>
      </c>
      <c r="G826" s="28" t="s">
        <v>2617</v>
      </c>
      <c r="H826" s="29">
        <v>60000</v>
      </c>
      <c r="I826" s="29"/>
      <c r="J826" s="29">
        <f t="shared" si="38"/>
        <v>-858631.06000000029</v>
      </c>
    </row>
    <row r="827" spans="1:10" ht="15.6" hidden="1" x14ac:dyDescent="0.3">
      <c r="A827" s="26">
        <f t="shared" si="36"/>
        <v>826</v>
      </c>
      <c r="B827" s="26" t="s">
        <v>2618</v>
      </c>
      <c r="C827" s="26" t="s">
        <v>2606</v>
      </c>
      <c r="D827" s="26" t="s">
        <v>2606</v>
      </c>
      <c r="E827" s="27">
        <f t="shared" si="37"/>
        <v>45535</v>
      </c>
      <c r="F827" s="50" t="s">
        <v>2619</v>
      </c>
      <c r="G827" s="28" t="s">
        <v>2620</v>
      </c>
      <c r="H827" s="29"/>
      <c r="I827" s="29">
        <v>5000</v>
      </c>
      <c r="J827" s="29">
        <f t="shared" si="38"/>
        <v>-853631.06000000029</v>
      </c>
    </row>
    <row r="828" spans="1:10" ht="15.6" hidden="1" x14ac:dyDescent="0.3">
      <c r="A828" s="26">
        <f t="shared" si="36"/>
        <v>827</v>
      </c>
      <c r="B828" s="26" t="s">
        <v>2621</v>
      </c>
      <c r="C828" s="26" t="s">
        <v>2606</v>
      </c>
      <c r="D828" s="26" t="s">
        <v>2606</v>
      </c>
      <c r="E828" s="27">
        <f t="shared" si="37"/>
        <v>45535</v>
      </c>
      <c r="F828" s="50" t="s">
        <v>2622</v>
      </c>
      <c r="G828" s="28" t="s">
        <v>2623</v>
      </c>
      <c r="H828" s="29">
        <v>350000</v>
      </c>
      <c r="I828" s="29"/>
      <c r="J828" s="29">
        <f t="shared" si="38"/>
        <v>-1203631.0600000003</v>
      </c>
    </row>
    <row r="829" spans="1:10" ht="15.6" hidden="1" x14ac:dyDescent="0.3">
      <c r="A829" s="26">
        <f t="shared" si="36"/>
        <v>828</v>
      </c>
      <c r="B829" s="26" t="s">
        <v>2624</v>
      </c>
      <c r="C829" s="26" t="s">
        <v>2625</v>
      </c>
      <c r="D829" s="26" t="s">
        <v>2625</v>
      </c>
      <c r="E829" s="27">
        <f t="shared" si="37"/>
        <v>45535</v>
      </c>
      <c r="F829" s="50" t="s">
        <v>2626</v>
      </c>
      <c r="G829" s="28" t="s">
        <v>2627</v>
      </c>
      <c r="H829" s="29"/>
      <c r="I829" s="29">
        <v>2000</v>
      </c>
      <c r="J829" s="29">
        <f t="shared" si="38"/>
        <v>-1201631.0600000003</v>
      </c>
    </row>
    <row r="830" spans="1:10" ht="15.6" hidden="1" x14ac:dyDescent="0.3">
      <c r="A830" s="26">
        <f t="shared" si="36"/>
        <v>829</v>
      </c>
      <c r="B830" s="26" t="s">
        <v>2628</v>
      </c>
      <c r="C830" s="26" t="s">
        <v>2625</v>
      </c>
      <c r="D830" s="26" t="s">
        <v>2625</v>
      </c>
      <c r="E830" s="27">
        <f t="shared" si="37"/>
        <v>45535</v>
      </c>
      <c r="F830" s="50" t="s">
        <v>2629</v>
      </c>
      <c r="G830" s="28" t="s">
        <v>2630</v>
      </c>
      <c r="H830" s="29"/>
      <c r="I830" s="29">
        <v>660</v>
      </c>
      <c r="J830" s="29">
        <f t="shared" si="38"/>
        <v>-1200971.0600000003</v>
      </c>
    </row>
    <row r="831" spans="1:10" ht="15.6" hidden="1" x14ac:dyDescent="0.3">
      <c r="A831" s="26">
        <f t="shared" si="36"/>
        <v>830</v>
      </c>
      <c r="B831" s="26" t="s">
        <v>2631</v>
      </c>
      <c r="C831" s="26" t="s">
        <v>2625</v>
      </c>
      <c r="D831" s="26" t="s">
        <v>2625</v>
      </c>
      <c r="E831" s="27">
        <f t="shared" si="37"/>
        <v>45535</v>
      </c>
      <c r="F831" s="50" t="s">
        <v>2632</v>
      </c>
      <c r="G831" s="28" t="s">
        <v>2633</v>
      </c>
      <c r="H831" s="29"/>
      <c r="I831" s="29">
        <v>340</v>
      </c>
      <c r="J831" s="29">
        <f t="shared" si="38"/>
        <v>-1200631.0600000003</v>
      </c>
    </row>
    <row r="832" spans="1:10" ht="15.6" hidden="1" x14ac:dyDescent="0.3">
      <c r="A832" s="26">
        <f t="shared" si="36"/>
        <v>831</v>
      </c>
      <c r="B832" s="26" t="s">
        <v>2634</v>
      </c>
      <c r="C832" s="26" t="s">
        <v>2625</v>
      </c>
      <c r="D832" s="26" t="s">
        <v>2625</v>
      </c>
      <c r="E832" s="27">
        <f t="shared" si="37"/>
        <v>45535</v>
      </c>
      <c r="F832" s="50" t="s">
        <v>2635</v>
      </c>
      <c r="G832" s="28" t="s">
        <v>2636</v>
      </c>
      <c r="H832" s="29"/>
      <c r="I832" s="29">
        <v>16880</v>
      </c>
      <c r="J832" s="29">
        <f t="shared" si="38"/>
        <v>-1183751.0600000003</v>
      </c>
    </row>
    <row r="833" spans="1:10" ht="15.6" hidden="1" x14ac:dyDescent="0.3">
      <c r="A833" s="26">
        <f t="shared" si="36"/>
        <v>832</v>
      </c>
      <c r="B833" s="26" t="s">
        <v>2637</v>
      </c>
      <c r="C833" s="26" t="s">
        <v>2625</v>
      </c>
      <c r="D833" s="26" t="s">
        <v>2625</v>
      </c>
      <c r="E833" s="27">
        <f t="shared" si="37"/>
        <v>45535</v>
      </c>
      <c r="F833" s="50" t="s">
        <v>2638</v>
      </c>
      <c r="G833" s="28" t="s">
        <v>2639</v>
      </c>
      <c r="H833" s="29"/>
      <c r="I833" s="29">
        <v>10000</v>
      </c>
      <c r="J833" s="29">
        <f t="shared" si="38"/>
        <v>-1173751.0600000003</v>
      </c>
    </row>
    <row r="834" spans="1:10" ht="15.6" hidden="1" x14ac:dyDescent="0.3">
      <c r="A834" s="26">
        <f t="shared" ref="A834:A897" si="39">ROW()-1</f>
        <v>833</v>
      </c>
      <c r="B834" s="26" t="s">
        <v>2640</v>
      </c>
      <c r="C834" s="26" t="s">
        <v>2641</v>
      </c>
      <c r="D834" s="26" t="s">
        <v>2641</v>
      </c>
      <c r="E834" s="27">
        <f t="shared" ref="E834:E897" si="40">EOMONTH(D834,0)</f>
        <v>45535</v>
      </c>
      <c r="F834" s="50" t="s">
        <v>2642</v>
      </c>
      <c r="G834" s="28" t="s">
        <v>2643</v>
      </c>
      <c r="H834" s="29"/>
      <c r="I834" s="29">
        <v>16840</v>
      </c>
      <c r="J834" s="29">
        <f t="shared" si="38"/>
        <v>-1156911.0600000003</v>
      </c>
    </row>
    <row r="835" spans="1:10" ht="15.6" hidden="1" x14ac:dyDescent="0.3">
      <c r="A835" s="26">
        <f t="shared" si="39"/>
        <v>834</v>
      </c>
      <c r="B835" s="26" t="s">
        <v>2644</v>
      </c>
      <c r="C835" s="26" t="s">
        <v>2641</v>
      </c>
      <c r="D835" s="26" t="s">
        <v>2641</v>
      </c>
      <c r="E835" s="27">
        <f t="shared" si="40"/>
        <v>45535</v>
      </c>
      <c r="F835" s="50" t="s">
        <v>2645</v>
      </c>
      <c r="G835" s="28" t="s">
        <v>2646</v>
      </c>
      <c r="H835" s="29"/>
      <c r="I835" s="29">
        <v>5000</v>
      </c>
      <c r="J835" s="29">
        <f t="shared" si="38"/>
        <v>-1151911.0600000003</v>
      </c>
    </row>
    <row r="836" spans="1:10" ht="15.6" hidden="1" x14ac:dyDescent="0.3">
      <c r="A836" s="26">
        <f t="shared" si="39"/>
        <v>835</v>
      </c>
      <c r="B836" s="26" t="s">
        <v>2647</v>
      </c>
      <c r="C836" s="26" t="s">
        <v>2641</v>
      </c>
      <c r="D836" s="26" t="s">
        <v>2641</v>
      </c>
      <c r="E836" s="27">
        <f t="shared" si="40"/>
        <v>45535</v>
      </c>
      <c r="F836" s="50" t="s">
        <v>2648</v>
      </c>
      <c r="G836" s="28" t="s">
        <v>2649</v>
      </c>
      <c r="H836" s="29"/>
      <c r="I836" s="29">
        <v>10000</v>
      </c>
      <c r="J836" s="29">
        <f t="shared" ref="J836:J899" si="41">J835+I836-H836</f>
        <v>-1141911.0600000003</v>
      </c>
    </row>
    <row r="837" spans="1:10" ht="15.6" hidden="1" x14ac:dyDescent="0.3">
      <c r="A837" s="26">
        <f t="shared" si="39"/>
        <v>836</v>
      </c>
      <c r="B837" s="26" t="s">
        <v>2650</v>
      </c>
      <c r="C837" s="26" t="s">
        <v>2641</v>
      </c>
      <c r="D837" s="26" t="s">
        <v>2641</v>
      </c>
      <c r="E837" s="27">
        <f t="shared" si="40"/>
        <v>45535</v>
      </c>
      <c r="F837" s="50" t="s">
        <v>2651</v>
      </c>
      <c r="G837" s="28" t="s">
        <v>2652</v>
      </c>
      <c r="H837" s="29"/>
      <c r="I837" s="29">
        <v>15680</v>
      </c>
      <c r="J837" s="29">
        <f t="shared" si="41"/>
        <v>-1126231.0600000003</v>
      </c>
    </row>
    <row r="838" spans="1:10" ht="15.6" hidden="1" x14ac:dyDescent="0.3">
      <c r="A838" s="26">
        <f t="shared" si="39"/>
        <v>837</v>
      </c>
      <c r="B838" s="26" t="s">
        <v>2653</v>
      </c>
      <c r="C838" s="26" t="s">
        <v>2641</v>
      </c>
      <c r="D838" s="26" t="s">
        <v>2641</v>
      </c>
      <c r="E838" s="27">
        <f t="shared" si="40"/>
        <v>45535</v>
      </c>
      <c r="F838" s="50" t="s">
        <v>2654</v>
      </c>
      <c r="G838" s="28" t="s">
        <v>2655</v>
      </c>
      <c r="H838" s="29"/>
      <c r="I838" s="29">
        <v>187</v>
      </c>
      <c r="J838" s="29">
        <f t="shared" si="41"/>
        <v>-1126044.0600000003</v>
      </c>
    </row>
    <row r="839" spans="1:10" ht="15.6" hidden="1" x14ac:dyDescent="0.3">
      <c r="A839" s="26">
        <f t="shared" si="39"/>
        <v>838</v>
      </c>
      <c r="B839" s="26" t="s">
        <v>2656</v>
      </c>
      <c r="C839" s="26" t="s">
        <v>2657</v>
      </c>
      <c r="D839" s="26" t="s">
        <v>2657</v>
      </c>
      <c r="E839" s="27">
        <f t="shared" si="40"/>
        <v>45535</v>
      </c>
      <c r="F839" s="50" t="s">
        <v>2658</v>
      </c>
      <c r="G839" s="28" t="s">
        <v>2659</v>
      </c>
      <c r="H839" s="29"/>
      <c r="I839" s="29">
        <v>16967</v>
      </c>
      <c r="J839" s="29">
        <f t="shared" si="41"/>
        <v>-1109077.0600000003</v>
      </c>
    </row>
    <row r="840" spans="1:10" ht="15.6" hidden="1" x14ac:dyDescent="0.3">
      <c r="A840" s="26">
        <f t="shared" si="39"/>
        <v>839</v>
      </c>
      <c r="B840" s="26" t="s">
        <v>2660</v>
      </c>
      <c r="C840" s="26" t="s">
        <v>2657</v>
      </c>
      <c r="D840" s="26" t="s">
        <v>2657</v>
      </c>
      <c r="E840" s="27">
        <f t="shared" si="40"/>
        <v>45535</v>
      </c>
      <c r="F840" s="50" t="s">
        <v>2661</v>
      </c>
      <c r="G840" s="28" t="s">
        <v>2662</v>
      </c>
      <c r="H840" s="29"/>
      <c r="I840" s="29">
        <v>35523</v>
      </c>
      <c r="J840" s="29">
        <f t="shared" si="41"/>
        <v>-1073554.0600000003</v>
      </c>
    </row>
    <row r="841" spans="1:10" ht="15.6" hidden="1" x14ac:dyDescent="0.3">
      <c r="A841" s="26">
        <f t="shared" si="39"/>
        <v>840</v>
      </c>
      <c r="B841" s="26" t="s">
        <v>2663</v>
      </c>
      <c r="C841" s="26" t="s">
        <v>2657</v>
      </c>
      <c r="D841" s="26" t="s">
        <v>2657</v>
      </c>
      <c r="E841" s="27">
        <f t="shared" si="40"/>
        <v>45535</v>
      </c>
      <c r="F841" s="50" t="s">
        <v>2664</v>
      </c>
      <c r="G841" s="28" t="s">
        <v>2665</v>
      </c>
      <c r="H841" s="29">
        <v>90000</v>
      </c>
      <c r="I841" s="29"/>
      <c r="J841" s="29">
        <f t="shared" si="41"/>
        <v>-1163554.0600000003</v>
      </c>
    </row>
    <row r="842" spans="1:10" ht="15.6" hidden="1" x14ac:dyDescent="0.3">
      <c r="A842" s="26">
        <f t="shared" si="39"/>
        <v>841</v>
      </c>
      <c r="B842" s="26" t="s">
        <v>2666</v>
      </c>
      <c r="C842" s="26" t="s">
        <v>2657</v>
      </c>
      <c r="D842" s="26" t="s">
        <v>2657</v>
      </c>
      <c r="E842" s="27">
        <f t="shared" si="40"/>
        <v>45535</v>
      </c>
      <c r="F842" s="50" t="s">
        <v>2667</v>
      </c>
      <c r="G842" s="28" t="s">
        <v>2668</v>
      </c>
      <c r="H842" s="29"/>
      <c r="I842" s="29">
        <v>24112</v>
      </c>
      <c r="J842" s="29">
        <f t="shared" si="41"/>
        <v>-1139442.0600000003</v>
      </c>
    </row>
    <row r="843" spans="1:10" ht="15.6" hidden="1" x14ac:dyDescent="0.3">
      <c r="A843" s="26">
        <f t="shared" si="39"/>
        <v>842</v>
      </c>
      <c r="B843" s="26" t="s">
        <v>2669</v>
      </c>
      <c r="C843" s="26" t="s">
        <v>2657</v>
      </c>
      <c r="D843" s="26" t="s">
        <v>2657</v>
      </c>
      <c r="E843" s="27">
        <f t="shared" si="40"/>
        <v>45535</v>
      </c>
      <c r="F843" s="50" t="s">
        <v>2670</v>
      </c>
      <c r="G843" s="28" t="s">
        <v>2671</v>
      </c>
      <c r="H843" s="29"/>
      <c r="I843" s="29">
        <v>2000</v>
      </c>
      <c r="J843" s="29">
        <f t="shared" si="41"/>
        <v>-1137442.0600000003</v>
      </c>
    </row>
    <row r="844" spans="1:10" ht="15.6" hidden="1" x14ac:dyDescent="0.3">
      <c r="A844" s="26">
        <f t="shared" si="39"/>
        <v>843</v>
      </c>
      <c r="B844" s="26" t="s">
        <v>2672</v>
      </c>
      <c r="C844" s="26" t="s">
        <v>2657</v>
      </c>
      <c r="D844" s="26" t="s">
        <v>2657</v>
      </c>
      <c r="E844" s="27">
        <f t="shared" si="40"/>
        <v>45535</v>
      </c>
      <c r="F844" s="50" t="s">
        <v>2673</v>
      </c>
      <c r="G844" s="28" t="s">
        <v>2674</v>
      </c>
      <c r="H844" s="29"/>
      <c r="I844" s="29">
        <v>290</v>
      </c>
      <c r="J844" s="29">
        <f t="shared" si="41"/>
        <v>-1137152.0600000003</v>
      </c>
    </row>
    <row r="845" spans="1:10" ht="15.6" hidden="1" x14ac:dyDescent="0.3">
      <c r="A845" s="26">
        <f t="shared" si="39"/>
        <v>844</v>
      </c>
      <c r="B845" s="26" t="s">
        <v>2675</v>
      </c>
      <c r="C845" s="26" t="s">
        <v>2657</v>
      </c>
      <c r="D845" s="26" t="s">
        <v>2657</v>
      </c>
      <c r="E845" s="27">
        <f t="shared" si="40"/>
        <v>45535</v>
      </c>
      <c r="F845" s="50" t="s">
        <v>2676</v>
      </c>
      <c r="G845" s="28" t="s">
        <v>2677</v>
      </c>
      <c r="H845" s="29"/>
      <c r="I845" s="29">
        <v>5000</v>
      </c>
      <c r="J845" s="29">
        <f t="shared" si="41"/>
        <v>-1132152.0600000003</v>
      </c>
    </row>
    <row r="846" spans="1:10" ht="15.6" hidden="1" x14ac:dyDescent="0.3">
      <c r="A846" s="26">
        <f t="shared" si="39"/>
        <v>845</v>
      </c>
      <c r="B846" s="26" t="s">
        <v>2678</v>
      </c>
      <c r="C846" s="26" t="s">
        <v>2679</v>
      </c>
      <c r="D846" s="26" t="s">
        <v>2679</v>
      </c>
      <c r="E846" s="27">
        <f t="shared" si="40"/>
        <v>45535</v>
      </c>
      <c r="F846" s="50" t="s">
        <v>2680</v>
      </c>
      <c r="G846" s="28" t="s">
        <v>2681</v>
      </c>
      <c r="H846" s="29">
        <v>66000</v>
      </c>
      <c r="I846" s="29"/>
      <c r="J846" s="29">
        <f t="shared" si="41"/>
        <v>-1198152.0600000003</v>
      </c>
    </row>
    <row r="847" spans="1:10" ht="15.6" hidden="1" x14ac:dyDescent="0.3">
      <c r="A847" s="26">
        <f t="shared" si="39"/>
        <v>846</v>
      </c>
      <c r="B847" s="26" t="s">
        <v>2682</v>
      </c>
      <c r="C847" s="26" t="s">
        <v>2679</v>
      </c>
      <c r="D847" s="26" t="s">
        <v>2679</v>
      </c>
      <c r="E847" s="27">
        <f t="shared" si="40"/>
        <v>45535</v>
      </c>
      <c r="F847" s="50" t="s">
        <v>2683</v>
      </c>
      <c r="G847" s="28" t="s">
        <v>2684</v>
      </c>
      <c r="H847" s="29"/>
      <c r="I847" s="29">
        <v>61713</v>
      </c>
      <c r="J847" s="29">
        <f t="shared" si="41"/>
        <v>-1136439.0600000003</v>
      </c>
    </row>
    <row r="848" spans="1:10" ht="15.6" hidden="1" x14ac:dyDescent="0.3">
      <c r="A848" s="26">
        <f t="shared" si="39"/>
        <v>847</v>
      </c>
      <c r="B848" s="26" t="s">
        <v>2685</v>
      </c>
      <c r="C848" s="26" t="s">
        <v>2679</v>
      </c>
      <c r="D848" s="26" t="s">
        <v>2679</v>
      </c>
      <c r="E848" s="27">
        <f t="shared" si="40"/>
        <v>45535</v>
      </c>
      <c r="F848" s="50" t="s">
        <v>2686</v>
      </c>
      <c r="G848" s="28" t="s">
        <v>2687</v>
      </c>
      <c r="H848" s="29"/>
      <c r="I848" s="29">
        <v>15160</v>
      </c>
      <c r="J848" s="29">
        <f t="shared" si="41"/>
        <v>-1121279.0600000003</v>
      </c>
    </row>
    <row r="849" spans="1:10" ht="15.6" hidden="1" x14ac:dyDescent="0.3">
      <c r="A849" s="26">
        <f t="shared" si="39"/>
        <v>848</v>
      </c>
      <c r="B849" s="26" t="s">
        <v>2688</v>
      </c>
      <c r="C849" s="26" t="s">
        <v>2679</v>
      </c>
      <c r="D849" s="26" t="s">
        <v>2679</v>
      </c>
      <c r="E849" s="27">
        <f t="shared" si="40"/>
        <v>45535</v>
      </c>
      <c r="F849" s="50" t="s">
        <v>2689</v>
      </c>
      <c r="G849" s="28" t="s">
        <v>2690</v>
      </c>
      <c r="H849" s="29"/>
      <c r="I849" s="29">
        <v>10000</v>
      </c>
      <c r="J849" s="29">
        <f t="shared" si="41"/>
        <v>-1111279.0600000003</v>
      </c>
    </row>
    <row r="850" spans="1:10" ht="15.6" hidden="1" x14ac:dyDescent="0.3">
      <c r="A850" s="26">
        <f t="shared" si="39"/>
        <v>849</v>
      </c>
      <c r="B850" s="26" t="s">
        <v>2691</v>
      </c>
      <c r="C850" s="26" t="s">
        <v>2692</v>
      </c>
      <c r="D850" s="26" t="s">
        <v>2692</v>
      </c>
      <c r="E850" s="27">
        <f t="shared" si="40"/>
        <v>45535</v>
      </c>
      <c r="F850" s="50" t="s">
        <v>2693</v>
      </c>
      <c r="G850" s="28" t="s">
        <v>2694</v>
      </c>
      <c r="H850" s="29"/>
      <c r="I850" s="29">
        <v>17277</v>
      </c>
      <c r="J850" s="29">
        <f t="shared" si="41"/>
        <v>-1094002.0600000003</v>
      </c>
    </row>
    <row r="851" spans="1:10" ht="15.6" hidden="1" x14ac:dyDescent="0.3">
      <c r="A851" s="26">
        <f t="shared" si="39"/>
        <v>850</v>
      </c>
      <c r="B851" s="26" t="s">
        <v>2695</v>
      </c>
      <c r="C851" s="26" t="s">
        <v>2692</v>
      </c>
      <c r="D851" s="26" t="s">
        <v>2692</v>
      </c>
      <c r="E851" s="27">
        <f t="shared" si="40"/>
        <v>45535</v>
      </c>
      <c r="F851" s="50" t="s">
        <v>2696</v>
      </c>
      <c r="G851" s="28" t="s">
        <v>2697</v>
      </c>
      <c r="H851" s="29"/>
      <c r="I851" s="29">
        <v>1</v>
      </c>
      <c r="J851" s="29">
        <f t="shared" si="41"/>
        <v>-1094001.0600000003</v>
      </c>
    </row>
    <row r="852" spans="1:10" ht="15.6" hidden="1" x14ac:dyDescent="0.3">
      <c r="A852" s="26">
        <f t="shared" si="39"/>
        <v>851</v>
      </c>
      <c r="B852" s="26" t="s">
        <v>2698</v>
      </c>
      <c r="C852" s="26" t="s">
        <v>2692</v>
      </c>
      <c r="D852" s="26" t="s">
        <v>2692</v>
      </c>
      <c r="E852" s="27">
        <f t="shared" si="40"/>
        <v>45535</v>
      </c>
      <c r="F852" s="50" t="s">
        <v>2699</v>
      </c>
      <c r="G852" s="28" t="s">
        <v>2700</v>
      </c>
      <c r="H852" s="29"/>
      <c r="I852" s="29">
        <v>26800</v>
      </c>
      <c r="J852" s="29">
        <f t="shared" si="41"/>
        <v>-1067201.0600000003</v>
      </c>
    </row>
    <row r="853" spans="1:10" ht="15.6" hidden="1" x14ac:dyDescent="0.3">
      <c r="A853" s="26">
        <f t="shared" si="39"/>
        <v>852</v>
      </c>
      <c r="B853" s="26" t="s">
        <v>2701</v>
      </c>
      <c r="C853" s="26" t="s">
        <v>2692</v>
      </c>
      <c r="D853" s="26" t="s">
        <v>2692</v>
      </c>
      <c r="E853" s="27">
        <f t="shared" si="40"/>
        <v>45535</v>
      </c>
      <c r="F853" s="50" t="s">
        <v>2702</v>
      </c>
      <c r="G853" s="28" t="s">
        <v>2703</v>
      </c>
      <c r="H853" s="29"/>
      <c r="I853" s="29">
        <v>5000</v>
      </c>
      <c r="J853" s="29">
        <f t="shared" si="41"/>
        <v>-1062201.0600000003</v>
      </c>
    </row>
    <row r="854" spans="1:10" ht="15.6" hidden="1" x14ac:dyDescent="0.3">
      <c r="A854" s="26">
        <f t="shared" si="39"/>
        <v>853</v>
      </c>
      <c r="B854" s="26" t="s">
        <v>2704</v>
      </c>
      <c r="C854" s="26" t="s">
        <v>2692</v>
      </c>
      <c r="D854" s="26" t="s">
        <v>2692</v>
      </c>
      <c r="E854" s="27">
        <f t="shared" si="40"/>
        <v>45535</v>
      </c>
      <c r="F854" s="50" t="s">
        <v>2705</v>
      </c>
      <c r="G854" s="28" t="s">
        <v>2706</v>
      </c>
      <c r="H854" s="29"/>
      <c r="I854" s="29">
        <v>10000</v>
      </c>
      <c r="J854" s="29">
        <f t="shared" si="41"/>
        <v>-1052201.0600000003</v>
      </c>
    </row>
    <row r="855" spans="1:10" ht="15.6" hidden="1" x14ac:dyDescent="0.3">
      <c r="A855" s="26">
        <f t="shared" si="39"/>
        <v>854</v>
      </c>
      <c r="B855" s="26" t="s">
        <v>2707</v>
      </c>
      <c r="C855" s="26" t="s">
        <v>2692</v>
      </c>
      <c r="D855" s="26" t="s">
        <v>2692</v>
      </c>
      <c r="E855" s="27">
        <f t="shared" si="40"/>
        <v>45535</v>
      </c>
      <c r="F855" s="50" t="s">
        <v>2708</v>
      </c>
      <c r="G855" s="28" t="s">
        <v>2709</v>
      </c>
      <c r="H855" s="29"/>
      <c r="I855" s="29">
        <v>909</v>
      </c>
      <c r="J855" s="29">
        <f t="shared" si="41"/>
        <v>-1051292.0600000003</v>
      </c>
    </row>
    <row r="856" spans="1:10" ht="15.6" hidden="1" x14ac:dyDescent="0.3">
      <c r="A856" s="26">
        <f t="shared" si="39"/>
        <v>855</v>
      </c>
      <c r="B856" s="26" t="s">
        <v>2710</v>
      </c>
      <c r="C856" s="26" t="s">
        <v>2711</v>
      </c>
      <c r="D856" s="26" t="s">
        <v>2711</v>
      </c>
      <c r="E856" s="27">
        <f t="shared" si="40"/>
        <v>45535</v>
      </c>
      <c r="F856" s="50" t="s">
        <v>2712</v>
      </c>
      <c r="G856" s="28" t="s">
        <v>2713</v>
      </c>
      <c r="H856" s="29"/>
      <c r="I856" s="29">
        <v>5000</v>
      </c>
      <c r="J856" s="29">
        <f t="shared" si="41"/>
        <v>-1046292.0600000003</v>
      </c>
    </row>
    <row r="857" spans="1:10" ht="15.6" hidden="1" x14ac:dyDescent="0.3">
      <c r="A857" s="26">
        <f t="shared" si="39"/>
        <v>856</v>
      </c>
      <c r="B857" s="26" t="s">
        <v>2714</v>
      </c>
      <c r="C857" s="26" t="s">
        <v>2711</v>
      </c>
      <c r="D857" s="26" t="s">
        <v>2711</v>
      </c>
      <c r="E857" s="27">
        <f t="shared" si="40"/>
        <v>45535</v>
      </c>
      <c r="F857" s="50" t="s">
        <v>2715</v>
      </c>
      <c r="G857" s="28" t="s">
        <v>2716</v>
      </c>
      <c r="H857" s="29"/>
      <c r="I857" s="29">
        <v>5000</v>
      </c>
      <c r="J857" s="29">
        <f t="shared" si="41"/>
        <v>-1041292.0600000003</v>
      </c>
    </row>
    <row r="858" spans="1:10" ht="15.6" hidden="1" x14ac:dyDescent="0.3">
      <c r="A858" s="26">
        <f t="shared" si="39"/>
        <v>857</v>
      </c>
      <c r="B858" s="26" t="s">
        <v>2717</v>
      </c>
      <c r="C858" s="26" t="s">
        <v>2711</v>
      </c>
      <c r="D858" s="26" t="s">
        <v>2711</v>
      </c>
      <c r="E858" s="27">
        <f t="shared" si="40"/>
        <v>45535</v>
      </c>
      <c r="F858" s="50" t="s">
        <v>2718</v>
      </c>
      <c r="G858" s="28" t="s">
        <v>2719</v>
      </c>
      <c r="H858" s="29"/>
      <c r="I858" s="29">
        <v>2</v>
      </c>
      <c r="J858" s="29">
        <f t="shared" si="41"/>
        <v>-1041290.0600000003</v>
      </c>
    </row>
    <row r="859" spans="1:10" ht="15.6" hidden="1" x14ac:dyDescent="0.3">
      <c r="A859" s="26">
        <f t="shared" si="39"/>
        <v>858</v>
      </c>
      <c r="B859" s="26" t="s">
        <v>2720</v>
      </c>
      <c r="C859" s="26" t="s">
        <v>2711</v>
      </c>
      <c r="D859" s="26" t="s">
        <v>2711</v>
      </c>
      <c r="E859" s="27">
        <f t="shared" si="40"/>
        <v>45535</v>
      </c>
      <c r="F859" s="50" t="s">
        <v>2721</v>
      </c>
      <c r="G859" s="28" t="s">
        <v>2722</v>
      </c>
      <c r="H859" s="29"/>
      <c r="I859" s="29">
        <v>20000</v>
      </c>
      <c r="J859" s="29">
        <f t="shared" si="41"/>
        <v>-1021290.0600000003</v>
      </c>
    </row>
    <row r="860" spans="1:10" ht="15.6" hidden="1" x14ac:dyDescent="0.3">
      <c r="A860" s="26">
        <f t="shared" si="39"/>
        <v>859</v>
      </c>
      <c r="B860" s="26" t="s">
        <v>2723</v>
      </c>
      <c r="C860" s="26" t="s">
        <v>2711</v>
      </c>
      <c r="D860" s="26" t="s">
        <v>2711</v>
      </c>
      <c r="E860" s="27">
        <f t="shared" si="40"/>
        <v>45535</v>
      </c>
      <c r="F860" s="50" t="s">
        <v>2724</v>
      </c>
      <c r="G860" s="28" t="s">
        <v>2725</v>
      </c>
      <c r="H860" s="29">
        <v>50000</v>
      </c>
      <c r="I860" s="29"/>
      <c r="J860" s="29">
        <f t="shared" si="41"/>
        <v>-1071290.0600000003</v>
      </c>
    </row>
    <row r="861" spans="1:10" ht="15.6" hidden="1" x14ac:dyDescent="0.3">
      <c r="A861" s="26">
        <f t="shared" si="39"/>
        <v>860</v>
      </c>
      <c r="B861" s="26" t="s">
        <v>2726</v>
      </c>
      <c r="C861" s="26" t="s">
        <v>2711</v>
      </c>
      <c r="D861" s="26" t="s">
        <v>2711</v>
      </c>
      <c r="E861" s="27">
        <f t="shared" si="40"/>
        <v>45535</v>
      </c>
      <c r="F861" s="50" t="s">
        <v>2727</v>
      </c>
      <c r="G861" s="28" t="s">
        <v>2728</v>
      </c>
      <c r="H861" s="29">
        <v>50000</v>
      </c>
      <c r="I861" s="29"/>
      <c r="J861" s="29">
        <f t="shared" si="41"/>
        <v>-1121290.0600000003</v>
      </c>
    </row>
    <row r="862" spans="1:10" ht="15.6" hidden="1" x14ac:dyDescent="0.3">
      <c r="A862" s="26">
        <f t="shared" si="39"/>
        <v>861</v>
      </c>
      <c r="B862" s="26" t="s">
        <v>2729</v>
      </c>
      <c r="C862" s="26" t="s">
        <v>2711</v>
      </c>
      <c r="D862" s="26" t="s">
        <v>2711</v>
      </c>
      <c r="E862" s="27">
        <f t="shared" si="40"/>
        <v>45535</v>
      </c>
      <c r="F862" s="50" t="s">
        <v>2730</v>
      </c>
      <c r="G862" s="28" t="s">
        <v>2731</v>
      </c>
      <c r="H862" s="29"/>
      <c r="I862" s="29">
        <v>50000</v>
      </c>
      <c r="J862" s="29">
        <f t="shared" si="41"/>
        <v>-1071290.0600000003</v>
      </c>
    </row>
    <row r="863" spans="1:10" ht="15.6" hidden="1" x14ac:dyDescent="0.3">
      <c r="A863" s="26">
        <f t="shared" si="39"/>
        <v>862</v>
      </c>
      <c r="B863" s="26" t="s">
        <v>2732</v>
      </c>
      <c r="C863" s="26" t="s">
        <v>2711</v>
      </c>
      <c r="D863" s="26" t="s">
        <v>2711</v>
      </c>
      <c r="E863" s="27">
        <f t="shared" si="40"/>
        <v>45535</v>
      </c>
      <c r="F863" s="50" t="s">
        <v>2733</v>
      </c>
      <c r="G863" s="28" t="s">
        <v>2734</v>
      </c>
      <c r="H863" s="29">
        <v>50000</v>
      </c>
      <c r="I863" s="29"/>
      <c r="J863" s="29">
        <f t="shared" si="41"/>
        <v>-1121290.0600000003</v>
      </c>
    </row>
    <row r="864" spans="1:10" ht="15.6" hidden="1" x14ac:dyDescent="0.3">
      <c r="A864" s="26">
        <f t="shared" si="39"/>
        <v>863</v>
      </c>
      <c r="B864" s="26" t="s">
        <v>2735</v>
      </c>
      <c r="C864" s="26" t="s">
        <v>2711</v>
      </c>
      <c r="D864" s="26" t="s">
        <v>2711</v>
      </c>
      <c r="E864" s="27">
        <f t="shared" si="40"/>
        <v>45535</v>
      </c>
      <c r="F864" s="50" t="s">
        <v>2736</v>
      </c>
      <c r="G864" s="28" t="s">
        <v>2737</v>
      </c>
      <c r="H864" s="29"/>
      <c r="I864" s="29">
        <v>622</v>
      </c>
      <c r="J864" s="29">
        <f t="shared" si="41"/>
        <v>-1120668.0600000003</v>
      </c>
    </row>
    <row r="865" spans="1:10" ht="15.6" hidden="1" x14ac:dyDescent="0.3">
      <c r="A865" s="26">
        <f t="shared" si="39"/>
        <v>864</v>
      </c>
      <c r="B865" s="26" t="s">
        <v>2738</v>
      </c>
      <c r="C865" s="26" t="s">
        <v>2739</v>
      </c>
      <c r="D865" s="26" t="s">
        <v>2739</v>
      </c>
      <c r="E865" s="27">
        <f t="shared" si="40"/>
        <v>45535</v>
      </c>
      <c r="F865" s="50" t="s">
        <v>2740</v>
      </c>
      <c r="G865" s="28" t="s">
        <v>2741</v>
      </c>
      <c r="H865" s="29"/>
      <c r="I865" s="29">
        <v>5000</v>
      </c>
      <c r="J865" s="29">
        <f t="shared" si="41"/>
        <v>-1115668.0600000003</v>
      </c>
    </row>
    <row r="866" spans="1:10" ht="15.6" hidden="1" x14ac:dyDescent="0.3">
      <c r="A866" s="26">
        <f t="shared" si="39"/>
        <v>865</v>
      </c>
      <c r="B866" s="26" t="s">
        <v>2742</v>
      </c>
      <c r="C866" s="26" t="s">
        <v>2739</v>
      </c>
      <c r="D866" s="26" t="s">
        <v>2739</v>
      </c>
      <c r="E866" s="27">
        <f t="shared" si="40"/>
        <v>45535</v>
      </c>
      <c r="F866" s="50" t="s">
        <v>2743</v>
      </c>
      <c r="G866" s="28" t="s">
        <v>2744</v>
      </c>
      <c r="H866" s="29"/>
      <c r="I866" s="29">
        <v>124279</v>
      </c>
      <c r="J866" s="29">
        <f t="shared" si="41"/>
        <v>-991389.06000000029</v>
      </c>
    </row>
    <row r="867" spans="1:10" ht="15.6" hidden="1" x14ac:dyDescent="0.3">
      <c r="A867" s="26">
        <f t="shared" si="39"/>
        <v>866</v>
      </c>
      <c r="B867" s="26" t="s">
        <v>2745</v>
      </c>
      <c r="C867" s="26" t="s">
        <v>2739</v>
      </c>
      <c r="D867" s="26" t="s">
        <v>2739</v>
      </c>
      <c r="E867" s="27">
        <f t="shared" si="40"/>
        <v>45535</v>
      </c>
      <c r="F867" s="50" t="s">
        <v>2746</v>
      </c>
      <c r="G867" s="28" t="s">
        <v>2747</v>
      </c>
      <c r="H867" s="29">
        <v>44500</v>
      </c>
      <c r="I867" s="29"/>
      <c r="J867" s="29">
        <f t="shared" si="41"/>
        <v>-1035889.0600000003</v>
      </c>
    </row>
    <row r="868" spans="1:10" ht="15.6" hidden="1" x14ac:dyDescent="0.3">
      <c r="A868" s="26">
        <f t="shared" si="39"/>
        <v>867</v>
      </c>
      <c r="B868" s="26" t="s">
        <v>2748</v>
      </c>
      <c r="C868" s="26" t="s">
        <v>2739</v>
      </c>
      <c r="D868" s="26" t="s">
        <v>2739</v>
      </c>
      <c r="E868" s="27">
        <f t="shared" si="40"/>
        <v>45535</v>
      </c>
      <c r="F868" s="50" t="s">
        <v>2749</v>
      </c>
      <c r="G868" s="28" t="s">
        <v>2750</v>
      </c>
      <c r="H868" s="29"/>
      <c r="I868" s="29">
        <v>14076</v>
      </c>
      <c r="J868" s="29">
        <f t="shared" si="41"/>
        <v>-1021813.0600000003</v>
      </c>
    </row>
    <row r="869" spans="1:10" ht="15.6" hidden="1" x14ac:dyDescent="0.3">
      <c r="A869" s="26">
        <f t="shared" si="39"/>
        <v>868</v>
      </c>
      <c r="B869" s="26" t="s">
        <v>2751</v>
      </c>
      <c r="C869" s="26" t="s">
        <v>2752</v>
      </c>
      <c r="D869" s="26" t="s">
        <v>2752</v>
      </c>
      <c r="E869" s="27">
        <f t="shared" si="40"/>
        <v>45535</v>
      </c>
      <c r="F869" s="50" t="s">
        <v>2753</v>
      </c>
      <c r="G869" s="28" t="s">
        <v>2754</v>
      </c>
      <c r="H869" s="29"/>
      <c r="I869" s="29">
        <v>429</v>
      </c>
      <c r="J869" s="29">
        <f t="shared" si="41"/>
        <v>-1021384.0600000003</v>
      </c>
    </row>
    <row r="870" spans="1:10" ht="15.6" hidden="1" x14ac:dyDescent="0.3">
      <c r="A870" s="26">
        <f t="shared" si="39"/>
        <v>869</v>
      </c>
      <c r="B870" s="26" t="s">
        <v>2755</v>
      </c>
      <c r="C870" s="26" t="s">
        <v>2752</v>
      </c>
      <c r="D870" s="26" t="s">
        <v>2752</v>
      </c>
      <c r="E870" s="27">
        <f t="shared" si="40"/>
        <v>45535</v>
      </c>
      <c r="F870" s="50" t="s">
        <v>2756</v>
      </c>
      <c r="G870" s="28" t="s">
        <v>2757</v>
      </c>
      <c r="H870" s="29"/>
      <c r="I870" s="29">
        <v>32400</v>
      </c>
      <c r="J870" s="29">
        <f t="shared" si="41"/>
        <v>-988984.06000000029</v>
      </c>
    </row>
    <row r="871" spans="1:10" ht="15.6" hidden="1" x14ac:dyDescent="0.3">
      <c r="A871" s="26">
        <f t="shared" si="39"/>
        <v>870</v>
      </c>
      <c r="B871" s="26" t="s">
        <v>2758</v>
      </c>
      <c r="C871" s="26" t="s">
        <v>2752</v>
      </c>
      <c r="D871" s="26" t="s">
        <v>2752</v>
      </c>
      <c r="E871" s="27">
        <f t="shared" si="40"/>
        <v>45535</v>
      </c>
      <c r="F871" s="50" t="s">
        <v>2759</v>
      </c>
      <c r="G871" s="28" t="s">
        <v>2760</v>
      </c>
      <c r="H871" s="29"/>
      <c r="I871" s="29">
        <v>286</v>
      </c>
      <c r="J871" s="29">
        <f t="shared" si="41"/>
        <v>-988698.06000000029</v>
      </c>
    </row>
    <row r="872" spans="1:10" ht="15.6" hidden="1" x14ac:dyDescent="0.3">
      <c r="A872" s="26">
        <f t="shared" si="39"/>
        <v>871</v>
      </c>
      <c r="B872" s="26" t="s">
        <v>2761</v>
      </c>
      <c r="C872" s="26" t="s">
        <v>2752</v>
      </c>
      <c r="D872" s="26" t="s">
        <v>2752</v>
      </c>
      <c r="E872" s="27">
        <f t="shared" si="40"/>
        <v>45535</v>
      </c>
      <c r="F872" s="50" t="s">
        <v>2762</v>
      </c>
      <c r="G872" s="28" t="s">
        <v>2763</v>
      </c>
      <c r="H872" s="29">
        <v>111000</v>
      </c>
      <c r="I872" s="29"/>
      <c r="J872" s="29">
        <f t="shared" si="41"/>
        <v>-1099698.0600000003</v>
      </c>
    </row>
    <row r="873" spans="1:10" ht="15.6" hidden="1" x14ac:dyDescent="0.3">
      <c r="A873" s="26">
        <f t="shared" si="39"/>
        <v>872</v>
      </c>
      <c r="B873" s="26" t="s">
        <v>2764</v>
      </c>
      <c r="C873" s="26" t="s">
        <v>2752</v>
      </c>
      <c r="D873" s="26" t="s">
        <v>2752</v>
      </c>
      <c r="E873" s="27">
        <f t="shared" si="40"/>
        <v>45535</v>
      </c>
      <c r="F873" s="50" t="s">
        <v>2765</v>
      </c>
      <c r="G873" s="28" t="s">
        <v>2766</v>
      </c>
      <c r="H873" s="29"/>
      <c r="I873" s="29">
        <v>10000</v>
      </c>
      <c r="J873" s="29">
        <f t="shared" si="41"/>
        <v>-1089698.0600000003</v>
      </c>
    </row>
    <row r="874" spans="1:10" ht="15.6" hidden="1" x14ac:dyDescent="0.3">
      <c r="A874" s="26">
        <f t="shared" si="39"/>
        <v>873</v>
      </c>
      <c r="B874" s="26" t="s">
        <v>2767</v>
      </c>
      <c r="C874" s="26" t="s">
        <v>2752</v>
      </c>
      <c r="D874" s="26" t="s">
        <v>2752</v>
      </c>
      <c r="E874" s="27">
        <f t="shared" si="40"/>
        <v>45535</v>
      </c>
      <c r="F874" s="50" t="s">
        <v>2768</v>
      </c>
      <c r="G874" s="28" t="s">
        <v>2769</v>
      </c>
      <c r="H874" s="29"/>
      <c r="I874" s="29">
        <v>20060</v>
      </c>
      <c r="J874" s="29">
        <f t="shared" si="41"/>
        <v>-1069638.0600000003</v>
      </c>
    </row>
    <row r="875" spans="1:10" ht="15.6" hidden="1" x14ac:dyDescent="0.3">
      <c r="A875" s="26">
        <f t="shared" si="39"/>
        <v>874</v>
      </c>
      <c r="B875" s="26" t="s">
        <v>2770</v>
      </c>
      <c r="C875" s="26" t="s">
        <v>2771</v>
      </c>
      <c r="D875" s="26" t="s">
        <v>2771</v>
      </c>
      <c r="E875" s="27">
        <f t="shared" si="40"/>
        <v>45535</v>
      </c>
      <c r="F875" s="50" t="s">
        <v>2772</v>
      </c>
      <c r="G875" s="28" t="s">
        <v>2773</v>
      </c>
      <c r="H875" s="29"/>
      <c r="I875" s="29">
        <v>935</v>
      </c>
      <c r="J875" s="29">
        <f t="shared" si="41"/>
        <v>-1068703.0600000003</v>
      </c>
    </row>
    <row r="876" spans="1:10" ht="15.6" hidden="1" x14ac:dyDescent="0.3">
      <c r="A876" s="26">
        <f t="shared" si="39"/>
        <v>875</v>
      </c>
      <c r="B876" s="26" t="s">
        <v>2774</v>
      </c>
      <c r="C876" s="26" t="s">
        <v>2771</v>
      </c>
      <c r="D876" s="26" t="s">
        <v>2771</v>
      </c>
      <c r="E876" s="27">
        <f t="shared" si="40"/>
        <v>45535</v>
      </c>
      <c r="F876" s="50" t="s">
        <v>2775</v>
      </c>
      <c r="G876" s="28" t="s">
        <v>2776</v>
      </c>
      <c r="H876" s="29"/>
      <c r="I876" s="29">
        <v>1716</v>
      </c>
      <c r="J876" s="29">
        <f t="shared" si="41"/>
        <v>-1066987.0600000003</v>
      </c>
    </row>
    <row r="877" spans="1:10" ht="15.6" hidden="1" x14ac:dyDescent="0.3">
      <c r="A877" s="26">
        <f t="shared" si="39"/>
        <v>876</v>
      </c>
      <c r="B877" s="26" t="s">
        <v>2777</v>
      </c>
      <c r="C877" s="26" t="s">
        <v>2771</v>
      </c>
      <c r="D877" s="26" t="s">
        <v>2771</v>
      </c>
      <c r="E877" s="27">
        <f t="shared" si="40"/>
        <v>45535</v>
      </c>
      <c r="F877" s="50" t="s">
        <v>2778</v>
      </c>
      <c r="G877" s="28" t="s">
        <v>2779</v>
      </c>
      <c r="H877" s="29"/>
      <c r="I877" s="29">
        <v>18903</v>
      </c>
      <c r="J877" s="29">
        <f t="shared" si="41"/>
        <v>-1048084.0600000003</v>
      </c>
    </row>
    <row r="878" spans="1:10" ht="15.6" hidden="1" x14ac:dyDescent="0.3">
      <c r="A878" s="26">
        <f t="shared" si="39"/>
        <v>877</v>
      </c>
      <c r="B878" s="26" t="s">
        <v>2780</v>
      </c>
      <c r="C878" s="26" t="s">
        <v>2771</v>
      </c>
      <c r="D878" s="26" t="s">
        <v>2771</v>
      </c>
      <c r="E878" s="27">
        <f t="shared" si="40"/>
        <v>45535</v>
      </c>
      <c r="F878" s="50" t="s">
        <v>2781</v>
      </c>
      <c r="G878" s="28" t="s">
        <v>2782</v>
      </c>
      <c r="H878" s="29"/>
      <c r="I878" s="29">
        <v>242</v>
      </c>
      <c r="J878" s="29">
        <f t="shared" si="41"/>
        <v>-1047842.0600000003</v>
      </c>
    </row>
    <row r="879" spans="1:10" ht="15.6" hidden="1" x14ac:dyDescent="0.3">
      <c r="A879" s="26">
        <f t="shared" si="39"/>
        <v>878</v>
      </c>
      <c r="B879" s="26" t="s">
        <v>2783</v>
      </c>
      <c r="C879" s="26" t="s">
        <v>2771</v>
      </c>
      <c r="D879" s="26" t="s">
        <v>2771</v>
      </c>
      <c r="E879" s="27">
        <f t="shared" si="40"/>
        <v>45535</v>
      </c>
      <c r="F879" s="50" t="s">
        <v>2784</v>
      </c>
      <c r="G879" s="28" t="s">
        <v>2785</v>
      </c>
      <c r="H879" s="29"/>
      <c r="I879" s="29">
        <v>3047</v>
      </c>
      <c r="J879" s="29">
        <f t="shared" si="41"/>
        <v>-1044795.0600000003</v>
      </c>
    </row>
    <row r="880" spans="1:10" ht="15.6" hidden="1" x14ac:dyDescent="0.3">
      <c r="A880" s="26">
        <f t="shared" si="39"/>
        <v>879</v>
      </c>
      <c r="B880" s="26" t="s">
        <v>2786</v>
      </c>
      <c r="C880" s="26" t="s">
        <v>2771</v>
      </c>
      <c r="D880" s="26" t="s">
        <v>2771</v>
      </c>
      <c r="E880" s="27">
        <f t="shared" si="40"/>
        <v>45535</v>
      </c>
      <c r="F880" s="50" t="s">
        <v>2787</v>
      </c>
      <c r="G880" s="28" t="s">
        <v>2788</v>
      </c>
      <c r="H880" s="29"/>
      <c r="I880" s="29">
        <v>30280</v>
      </c>
      <c r="J880" s="33">
        <f t="shared" si="41"/>
        <v>-1014515.0600000003</v>
      </c>
    </row>
    <row r="881" spans="1:10" ht="15.6" hidden="1" x14ac:dyDescent="0.3">
      <c r="A881" s="26">
        <f t="shared" si="39"/>
        <v>880</v>
      </c>
      <c r="B881" s="26" t="s">
        <v>2789</v>
      </c>
      <c r="C881" s="26" t="s">
        <v>2790</v>
      </c>
      <c r="D881" s="26" t="s">
        <v>2790</v>
      </c>
      <c r="E881" s="27">
        <f t="shared" si="40"/>
        <v>45565</v>
      </c>
      <c r="F881" s="50" t="s">
        <v>2791</v>
      </c>
      <c r="G881" s="28" t="s">
        <v>2792</v>
      </c>
      <c r="H881" s="29"/>
      <c r="I881" s="29">
        <v>31800</v>
      </c>
      <c r="J881" s="29">
        <f t="shared" si="41"/>
        <v>-982715.06000000029</v>
      </c>
    </row>
    <row r="882" spans="1:10" ht="15.6" hidden="1" x14ac:dyDescent="0.3">
      <c r="A882" s="26">
        <f t="shared" si="39"/>
        <v>881</v>
      </c>
      <c r="B882" s="26" t="s">
        <v>2793</v>
      </c>
      <c r="C882" s="26" t="s">
        <v>2790</v>
      </c>
      <c r="D882" s="26" t="s">
        <v>2790</v>
      </c>
      <c r="E882" s="27">
        <f t="shared" si="40"/>
        <v>45565</v>
      </c>
      <c r="F882" s="50" t="s">
        <v>2794</v>
      </c>
      <c r="G882" s="28" t="s">
        <v>2795</v>
      </c>
      <c r="H882" s="29"/>
      <c r="I882" s="29">
        <v>28000</v>
      </c>
      <c r="J882" s="29">
        <f t="shared" si="41"/>
        <v>-954715.06000000029</v>
      </c>
    </row>
    <row r="883" spans="1:10" ht="15.6" hidden="1" x14ac:dyDescent="0.3">
      <c r="A883" s="26">
        <f t="shared" si="39"/>
        <v>882</v>
      </c>
      <c r="B883" s="26" t="s">
        <v>2796</v>
      </c>
      <c r="C883" s="26" t="s">
        <v>2790</v>
      </c>
      <c r="D883" s="26" t="s">
        <v>2790</v>
      </c>
      <c r="E883" s="27">
        <f t="shared" si="40"/>
        <v>45565</v>
      </c>
      <c r="F883" s="50" t="s">
        <v>2797</v>
      </c>
      <c r="G883" s="28" t="s">
        <v>2798</v>
      </c>
      <c r="H883" s="29"/>
      <c r="I883" s="29">
        <v>29298</v>
      </c>
      <c r="J883" s="29">
        <f t="shared" si="41"/>
        <v>-925417.06000000029</v>
      </c>
    </row>
    <row r="884" spans="1:10" ht="15.6" hidden="1" x14ac:dyDescent="0.3">
      <c r="A884" s="26">
        <f t="shared" si="39"/>
        <v>883</v>
      </c>
      <c r="B884" s="26" t="s">
        <v>2799</v>
      </c>
      <c r="C884" s="26" t="s">
        <v>2790</v>
      </c>
      <c r="D884" s="26" t="s">
        <v>2790</v>
      </c>
      <c r="E884" s="27">
        <f t="shared" si="40"/>
        <v>45565</v>
      </c>
      <c r="F884" s="50" t="s">
        <v>2800</v>
      </c>
      <c r="G884" s="28" t="s">
        <v>2801</v>
      </c>
      <c r="H884" s="29"/>
      <c r="I884" s="29">
        <v>32218</v>
      </c>
      <c r="J884" s="29">
        <f t="shared" si="41"/>
        <v>-893199.06000000029</v>
      </c>
    </row>
    <row r="885" spans="1:10" ht="15.6" hidden="1" x14ac:dyDescent="0.3">
      <c r="A885" s="26">
        <f t="shared" si="39"/>
        <v>884</v>
      </c>
      <c r="B885" s="26" t="s">
        <v>2802</v>
      </c>
      <c r="C885" s="26" t="s">
        <v>2790</v>
      </c>
      <c r="D885" s="26" t="s">
        <v>2790</v>
      </c>
      <c r="E885" s="27">
        <f t="shared" si="40"/>
        <v>45565</v>
      </c>
      <c r="F885" s="50" t="s">
        <v>2803</v>
      </c>
      <c r="G885" s="28" t="s">
        <v>2804</v>
      </c>
      <c r="H885" s="29"/>
      <c r="I885" s="29">
        <v>32317</v>
      </c>
      <c r="J885" s="29">
        <f t="shared" si="41"/>
        <v>-860882.06000000029</v>
      </c>
    </row>
    <row r="886" spans="1:10" ht="15.6" hidden="1" x14ac:dyDescent="0.3">
      <c r="A886" s="26">
        <f t="shared" si="39"/>
        <v>885</v>
      </c>
      <c r="B886" s="26" t="s">
        <v>2805</v>
      </c>
      <c r="C886" s="26" t="s">
        <v>2790</v>
      </c>
      <c r="D886" s="26" t="s">
        <v>2790</v>
      </c>
      <c r="E886" s="27">
        <f t="shared" si="40"/>
        <v>45565</v>
      </c>
      <c r="F886" s="50" t="s">
        <v>2806</v>
      </c>
      <c r="G886" s="28" t="s">
        <v>2807</v>
      </c>
      <c r="H886" s="29"/>
      <c r="I886" s="29">
        <v>16032</v>
      </c>
      <c r="J886" s="29">
        <f t="shared" si="41"/>
        <v>-844850.06000000029</v>
      </c>
    </row>
    <row r="887" spans="1:10" ht="15.6" hidden="1" x14ac:dyDescent="0.3">
      <c r="A887" s="26">
        <f t="shared" si="39"/>
        <v>886</v>
      </c>
      <c r="B887" s="26" t="s">
        <v>2808</v>
      </c>
      <c r="C887" s="26" t="s">
        <v>2790</v>
      </c>
      <c r="D887" s="26" t="s">
        <v>2790</v>
      </c>
      <c r="E887" s="27">
        <f t="shared" si="40"/>
        <v>45565</v>
      </c>
      <c r="F887" s="50" t="s">
        <v>2809</v>
      </c>
      <c r="G887" s="28" t="s">
        <v>2810</v>
      </c>
      <c r="H887" s="29"/>
      <c r="I887" s="29">
        <v>32218</v>
      </c>
      <c r="J887" s="29">
        <f t="shared" si="41"/>
        <v>-812632.06000000029</v>
      </c>
    </row>
    <row r="888" spans="1:10" ht="15.6" hidden="1" x14ac:dyDescent="0.3">
      <c r="A888" s="26">
        <f t="shared" si="39"/>
        <v>887</v>
      </c>
      <c r="B888" s="26" t="s">
        <v>2811</v>
      </c>
      <c r="C888" s="26" t="s">
        <v>2790</v>
      </c>
      <c r="D888" s="26" t="s">
        <v>2790</v>
      </c>
      <c r="E888" s="27">
        <f t="shared" si="40"/>
        <v>45565</v>
      </c>
      <c r="F888" s="50" t="s">
        <v>2812</v>
      </c>
      <c r="G888" s="28" t="s">
        <v>2813</v>
      </c>
      <c r="H888" s="29"/>
      <c r="I888" s="29">
        <v>31668</v>
      </c>
      <c r="J888" s="29">
        <f t="shared" si="41"/>
        <v>-780964.06000000029</v>
      </c>
    </row>
    <row r="889" spans="1:10" ht="15.6" hidden="1" x14ac:dyDescent="0.3">
      <c r="A889" s="26">
        <f t="shared" si="39"/>
        <v>888</v>
      </c>
      <c r="B889" s="26" t="s">
        <v>2814</v>
      </c>
      <c r="C889" s="26" t="s">
        <v>2790</v>
      </c>
      <c r="D889" s="26" t="s">
        <v>2790</v>
      </c>
      <c r="E889" s="27">
        <f t="shared" si="40"/>
        <v>45565</v>
      </c>
      <c r="F889" s="50" t="s">
        <v>2815</v>
      </c>
      <c r="G889" s="28" t="s">
        <v>2816</v>
      </c>
      <c r="H889" s="29"/>
      <c r="I889" s="29">
        <v>1</v>
      </c>
      <c r="J889" s="29">
        <f t="shared" si="41"/>
        <v>-780963.06000000029</v>
      </c>
    </row>
    <row r="890" spans="1:10" ht="15.6" hidden="1" x14ac:dyDescent="0.3">
      <c r="A890" s="26">
        <f t="shared" si="39"/>
        <v>889</v>
      </c>
      <c r="B890" s="26" t="s">
        <v>2817</v>
      </c>
      <c r="C890" s="26" t="s">
        <v>2790</v>
      </c>
      <c r="D890" s="26" t="s">
        <v>2790</v>
      </c>
      <c r="E890" s="27">
        <f t="shared" si="40"/>
        <v>45565</v>
      </c>
      <c r="F890" s="50" t="s">
        <v>2818</v>
      </c>
      <c r="G890" s="28" t="s">
        <v>2819</v>
      </c>
      <c r="H890" s="29"/>
      <c r="I890" s="29">
        <v>15999</v>
      </c>
      <c r="J890" s="29">
        <f t="shared" si="41"/>
        <v>-764964.06000000029</v>
      </c>
    </row>
    <row r="891" spans="1:10" ht="15.6" hidden="1" x14ac:dyDescent="0.3">
      <c r="A891" s="26">
        <f t="shared" si="39"/>
        <v>890</v>
      </c>
      <c r="B891" s="26" t="s">
        <v>2820</v>
      </c>
      <c r="C891" s="26" t="s">
        <v>2790</v>
      </c>
      <c r="D891" s="26" t="s">
        <v>2790</v>
      </c>
      <c r="E891" s="27">
        <f t="shared" si="40"/>
        <v>45565</v>
      </c>
      <c r="F891" s="50" t="s">
        <v>2821</v>
      </c>
      <c r="G891" s="28" t="s">
        <v>2822</v>
      </c>
      <c r="H891" s="29"/>
      <c r="I891" s="29">
        <v>489</v>
      </c>
      <c r="J891" s="29">
        <f t="shared" si="41"/>
        <v>-764475.06000000029</v>
      </c>
    </row>
    <row r="892" spans="1:10" ht="15.6" hidden="1" x14ac:dyDescent="0.3">
      <c r="A892" s="26">
        <f t="shared" si="39"/>
        <v>891</v>
      </c>
      <c r="B892" s="26" t="s">
        <v>2823</v>
      </c>
      <c r="C892" s="26" t="s">
        <v>2790</v>
      </c>
      <c r="D892" s="26" t="s">
        <v>2790</v>
      </c>
      <c r="E892" s="27">
        <f t="shared" si="40"/>
        <v>45565</v>
      </c>
      <c r="F892" s="50" t="s">
        <v>2824</v>
      </c>
      <c r="G892" s="28" t="s">
        <v>2825</v>
      </c>
      <c r="H892" s="29"/>
      <c r="I892" s="29">
        <v>600</v>
      </c>
      <c r="J892" s="29">
        <f t="shared" si="41"/>
        <v>-763875.06000000029</v>
      </c>
    </row>
    <row r="893" spans="1:10" ht="15.6" hidden="1" x14ac:dyDescent="0.3">
      <c r="A893" s="26">
        <f t="shared" si="39"/>
        <v>892</v>
      </c>
      <c r="B893" s="26" t="s">
        <v>2826</v>
      </c>
      <c r="C893" s="26" t="s">
        <v>2790</v>
      </c>
      <c r="D893" s="26" t="s">
        <v>2790</v>
      </c>
      <c r="E893" s="27">
        <f t="shared" si="40"/>
        <v>45565</v>
      </c>
      <c r="F893" s="50" t="s">
        <v>2827</v>
      </c>
      <c r="G893" s="28" t="s">
        <v>2828</v>
      </c>
      <c r="H893" s="29"/>
      <c r="I893" s="29">
        <v>28022</v>
      </c>
      <c r="J893" s="29">
        <f t="shared" si="41"/>
        <v>-735853.06000000029</v>
      </c>
    </row>
    <row r="894" spans="1:10" ht="15.6" hidden="1" x14ac:dyDescent="0.3">
      <c r="A894" s="26">
        <f t="shared" si="39"/>
        <v>893</v>
      </c>
      <c r="B894" s="26" t="s">
        <v>2829</v>
      </c>
      <c r="C894" s="26" t="s">
        <v>2790</v>
      </c>
      <c r="D894" s="26" t="s">
        <v>2790</v>
      </c>
      <c r="E894" s="27">
        <f t="shared" si="40"/>
        <v>45565</v>
      </c>
      <c r="F894" s="50" t="s">
        <v>2827</v>
      </c>
      <c r="G894" s="28" t="s">
        <v>2830</v>
      </c>
      <c r="H894" s="29"/>
      <c r="I894" s="29">
        <v>405</v>
      </c>
      <c r="J894" s="29">
        <f t="shared" si="41"/>
        <v>-735448.06000000029</v>
      </c>
    </row>
    <row r="895" spans="1:10" ht="15.6" hidden="1" x14ac:dyDescent="0.3">
      <c r="A895" s="26">
        <f t="shared" si="39"/>
        <v>894</v>
      </c>
      <c r="B895" s="26" t="s">
        <v>2831</v>
      </c>
      <c r="C895" s="26" t="s">
        <v>2790</v>
      </c>
      <c r="D895" s="26" t="s">
        <v>2790</v>
      </c>
      <c r="E895" s="27">
        <f t="shared" si="40"/>
        <v>45565</v>
      </c>
      <c r="F895" s="50" t="s">
        <v>2832</v>
      </c>
      <c r="G895" s="28" t="s">
        <v>2833</v>
      </c>
      <c r="H895" s="29"/>
      <c r="I895" s="29">
        <v>16574</v>
      </c>
      <c r="J895" s="29">
        <f t="shared" si="41"/>
        <v>-718874.06000000029</v>
      </c>
    </row>
    <row r="896" spans="1:10" ht="15.6" hidden="1" x14ac:dyDescent="0.3">
      <c r="A896" s="26">
        <f t="shared" si="39"/>
        <v>895</v>
      </c>
      <c r="B896" s="26" t="s">
        <v>2834</v>
      </c>
      <c r="C896" s="26" t="s">
        <v>2790</v>
      </c>
      <c r="D896" s="26" t="s">
        <v>2790</v>
      </c>
      <c r="E896" s="27">
        <f t="shared" si="40"/>
        <v>45565</v>
      </c>
      <c r="F896" s="50" t="s">
        <v>2835</v>
      </c>
      <c r="G896" s="28" t="s">
        <v>2836</v>
      </c>
      <c r="H896" s="29"/>
      <c r="I896" s="29">
        <v>35866</v>
      </c>
      <c r="J896" s="29">
        <f t="shared" si="41"/>
        <v>-683008.06000000029</v>
      </c>
    </row>
    <row r="897" spans="1:10" ht="15.6" hidden="1" x14ac:dyDescent="0.3">
      <c r="A897" s="26">
        <f t="shared" si="39"/>
        <v>896</v>
      </c>
      <c r="B897" s="26" t="s">
        <v>2837</v>
      </c>
      <c r="C897" s="26" t="s">
        <v>2790</v>
      </c>
      <c r="D897" s="26" t="s">
        <v>2790</v>
      </c>
      <c r="E897" s="27">
        <f t="shared" si="40"/>
        <v>45565</v>
      </c>
      <c r="F897" s="50" t="s">
        <v>2838</v>
      </c>
      <c r="G897" s="28" t="s">
        <v>2839</v>
      </c>
      <c r="H897" s="29"/>
      <c r="I897" s="29">
        <v>127</v>
      </c>
      <c r="J897" s="29">
        <f t="shared" si="41"/>
        <v>-682881.06000000029</v>
      </c>
    </row>
    <row r="898" spans="1:10" ht="15.6" hidden="1" x14ac:dyDescent="0.3">
      <c r="A898" s="26">
        <f t="shared" ref="A898:A961" si="42">ROW()-1</f>
        <v>897</v>
      </c>
      <c r="B898" s="26" t="s">
        <v>2840</v>
      </c>
      <c r="C898" s="26" t="s">
        <v>2790</v>
      </c>
      <c r="D898" s="26" t="s">
        <v>2790</v>
      </c>
      <c r="E898" s="27">
        <f t="shared" ref="E898:E961" si="43">EOMONTH(D898,0)</f>
        <v>45565</v>
      </c>
      <c r="F898" s="50" t="s">
        <v>2841</v>
      </c>
      <c r="G898" s="28" t="s">
        <v>2842</v>
      </c>
      <c r="H898" s="29"/>
      <c r="I898" s="29">
        <v>16800</v>
      </c>
      <c r="J898" s="29">
        <f t="shared" si="41"/>
        <v>-666081.06000000029</v>
      </c>
    </row>
    <row r="899" spans="1:10" ht="15.6" hidden="1" x14ac:dyDescent="0.3">
      <c r="A899" s="26">
        <f t="shared" si="42"/>
        <v>898</v>
      </c>
      <c r="B899" s="26" t="s">
        <v>2843</v>
      </c>
      <c r="C899" s="26" t="s">
        <v>2790</v>
      </c>
      <c r="D899" s="26" t="s">
        <v>2790</v>
      </c>
      <c r="E899" s="27">
        <f t="shared" si="43"/>
        <v>45565</v>
      </c>
      <c r="F899" s="50" t="s">
        <v>2844</v>
      </c>
      <c r="G899" s="28" t="s">
        <v>2845</v>
      </c>
      <c r="H899" s="29"/>
      <c r="I899" s="29">
        <v>15680</v>
      </c>
      <c r="J899" s="29">
        <f t="shared" si="41"/>
        <v>-650401.06000000029</v>
      </c>
    </row>
    <row r="900" spans="1:10" ht="15.6" hidden="1" x14ac:dyDescent="0.3">
      <c r="A900" s="26">
        <f t="shared" si="42"/>
        <v>899</v>
      </c>
      <c r="B900" s="26" t="s">
        <v>2846</v>
      </c>
      <c r="C900" s="26" t="s">
        <v>2790</v>
      </c>
      <c r="D900" s="26" t="s">
        <v>2790</v>
      </c>
      <c r="E900" s="27">
        <f t="shared" si="43"/>
        <v>45565</v>
      </c>
      <c r="F900" s="50" t="s">
        <v>2847</v>
      </c>
      <c r="G900" s="28" t="s">
        <v>2848</v>
      </c>
      <c r="H900" s="29"/>
      <c r="I900" s="29">
        <v>10000</v>
      </c>
      <c r="J900" s="29">
        <f t="shared" ref="J900:J963" si="44">J899+I900-H900</f>
        <v>-640401.06000000029</v>
      </c>
    </row>
    <row r="901" spans="1:10" ht="15.6" hidden="1" x14ac:dyDescent="0.3">
      <c r="A901" s="26">
        <f t="shared" si="42"/>
        <v>900</v>
      </c>
      <c r="B901" s="26" t="s">
        <v>2849</v>
      </c>
      <c r="C901" s="26" t="s">
        <v>2790</v>
      </c>
      <c r="D901" s="26" t="s">
        <v>2790</v>
      </c>
      <c r="E901" s="27">
        <f t="shared" si="43"/>
        <v>45565</v>
      </c>
      <c r="F901" s="50" t="s">
        <v>2850</v>
      </c>
      <c r="G901" s="28" t="s">
        <v>2851</v>
      </c>
      <c r="H901" s="29"/>
      <c r="I901" s="29">
        <v>24640</v>
      </c>
      <c r="J901" s="29">
        <f t="shared" si="44"/>
        <v>-615761.06000000029</v>
      </c>
    </row>
    <row r="902" spans="1:10" ht="15.6" hidden="1" x14ac:dyDescent="0.3">
      <c r="A902" s="26">
        <f t="shared" si="42"/>
        <v>901</v>
      </c>
      <c r="B902" s="26" t="s">
        <v>2852</v>
      </c>
      <c r="C902" s="26" t="s">
        <v>2790</v>
      </c>
      <c r="D902" s="26" t="s">
        <v>2790</v>
      </c>
      <c r="E902" s="27">
        <f t="shared" si="43"/>
        <v>45565</v>
      </c>
      <c r="F902" s="50" t="s">
        <v>2853</v>
      </c>
      <c r="G902" s="28" t="s">
        <v>2854</v>
      </c>
      <c r="H902" s="29"/>
      <c r="I902" s="29">
        <v>15483</v>
      </c>
      <c r="J902" s="29">
        <f t="shared" si="44"/>
        <v>-600278.06000000029</v>
      </c>
    </row>
    <row r="903" spans="1:10" ht="15.6" hidden="1" x14ac:dyDescent="0.3">
      <c r="A903" s="26">
        <f t="shared" si="42"/>
        <v>902</v>
      </c>
      <c r="B903" s="26" t="s">
        <v>2855</v>
      </c>
      <c r="C903" s="26" t="s">
        <v>2790</v>
      </c>
      <c r="D903" s="26" t="s">
        <v>2790</v>
      </c>
      <c r="E903" s="27">
        <f t="shared" si="43"/>
        <v>45565</v>
      </c>
      <c r="F903" s="50" t="s">
        <v>2856</v>
      </c>
      <c r="G903" s="28" t="s">
        <v>2857</v>
      </c>
      <c r="H903" s="29"/>
      <c r="I903" s="29">
        <v>38080</v>
      </c>
      <c r="J903" s="29">
        <f t="shared" si="44"/>
        <v>-562198.06000000029</v>
      </c>
    </row>
    <row r="904" spans="1:10" ht="15.6" hidden="1" x14ac:dyDescent="0.3">
      <c r="A904" s="26">
        <f t="shared" si="42"/>
        <v>903</v>
      </c>
      <c r="B904" s="26" t="s">
        <v>2858</v>
      </c>
      <c r="C904" s="26" t="s">
        <v>2790</v>
      </c>
      <c r="D904" s="26" t="s">
        <v>2790</v>
      </c>
      <c r="E904" s="27">
        <f t="shared" si="43"/>
        <v>45565</v>
      </c>
      <c r="F904" s="50" t="s">
        <v>2859</v>
      </c>
      <c r="G904" s="28" t="s">
        <v>2860</v>
      </c>
      <c r="H904" s="29"/>
      <c r="I904" s="29">
        <v>16018</v>
      </c>
      <c r="J904" s="29">
        <f t="shared" si="44"/>
        <v>-546180.06000000029</v>
      </c>
    </row>
    <row r="905" spans="1:10" ht="15.6" hidden="1" x14ac:dyDescent="0.3">
      <c r="A905" s="26">
        <f t="shared" si="42"/>
        <v>904</v>
      </c>
      <c r="B905" s="26" t="s">
        <v>2861</v>
      </c>
      <c r="C905" s="26" t="s">
        <v>2790</v>
      </c>
      <c r="D905" s="26" t="s">
        <v>2790</v>
      </c>
      <c r="E905" s="27">
        <f t="shared" si="43"/>
        <v>45565</v>
      </c>
      <c r="F905" s="50" t="s">
        <v>2862</v>
      </c>
      <c r="G905" s="28" t="s">
        <v>2863</v>
      </c>
      <c r="H905" s="29"/>
      <c r="I905" s="29">
        <v>16736</v>
      </c>
      <c r="J905" s="29">
        <f t="shared" si="44"/>
        <v>-529444.06000000029</v>
      </c>
    </row>
    <row r="906" spans="1:10" ht="15.6" hidden="1" x14ac:dyDescent="0.3">
      <c r="A906" s="26">
        <f t="shared" si="42"/>
        <v>905</v>
      </c>
      <c r="B906" s="26" t="s">
        <v>2864</v>
      </c>
      <c r="C906" s="26" t="s">
        <v>2790</v>
      </c>
      <c r="D906" s="26" t="s">
        <v>2790</v>
      </c>
      <c r="E906" s="27">
        <f t="shared" si="43"/>
        <v>45565</v>
      </c>
      <c r="F906" s="50" t="s">
        <v>2865</v>
      </c>
      <c r="G906" s="28" t="s">
        <v>2866</v>
      </c>
      <c r="H906" s="29"/>
      <c r="I906" s="29">
        <v>16043</v>
      </c>
      <c r="J906" s="29">
        <f t="shared" si="44"/>
        <v>-513401.06000000029</v>
      </c>
    </row>
    <row r="907" spans="1:10" ht="15.6" hidden="1" x14ac:dyDescent="0.3">
      <c r="A907" s="26">
        <f t="shared" si="42"/>
        <v>906</v>
      </c>
      <c r="B907" s="26" t="s">
        <v>2867</v>
      </c>
      <c r="C907" s="26" t="s">
        <v>2790</v>
      </c>
      <c r="D907" s="26" t="s">
        <v>2790</v>
      </c>
      <c r="E907" s="27">
        <f t="shared" si="43"/>
        <v>45565</v>
      </c>
      <c r="F907" s="50" t="s">
        <v>2868</v>
      </c>
      <c r="G907" s="28" t="s">
        <v>2869</v>
      </c>
      <c r="H907" s="29"/>
      <c r="I907" s="29">
        <v>31514</v>
      </c>
      <c r="J907" s="29">
        <f t="shared" si="44"/>
        <v>-481887.06000000029</v>
      </c>
    </row>
    <row r="908" spans="1:10" ht="15.6" hidden="1" x14ac:dyDescent="0.3">
      <c r="A908" s="26">
        <f t="shared" si="42"/>
        <v>907</v>
      </c>
      <c r="B908" s="26" t="s">
        <v>2870</v>
      </c>
      <c r="C908" s="26" t="s">
        <v>2790</v>
      </c>
      <c r="D908" s="26" t="s">
        <v>2790</v>
      </c>
      <c r="E908" s="27">
        <f t="shared" si="43"/>
        <v>45565</v>
      </c>
      <c r="F908" s="50" t="s">
        <v>2871</v>
      </c>
      <c r="G908" s="28" t="s">
        <v>2872</v>
      </c>
      <c r="H908" s="29">
        <v>50000</v>
      </c>
      <c r="I908" s="29"/>
      <c r="J908" s="29">
        <f t="shared" si="44"/>
        <v>-531887.06000000029</v>
      </c>
    </row>
    <row r="909" spans="1:10" ht="15.6" hidden="1" x14ac:dyDescent="0.3">
      <c r="A909" s="26">
        <f t="shared" si="42"/>
        <v>908</v>
      </c>
      <c r="B909" s="26" t="s">
        <v>2873</v>
      </c>
      <c r="C909" s="26" t="s">
        <v>2790</v>
      </c>
      <c r="D909" s="26" t="s">
        <v>2790</v>
      </c>
      <c r="E909" s="27">
        <f t="shared" si="43"/>
        <v>45565</v>
      </c>
      <c r="F909" s="50" t="s">
        <v>2874</v>
      </c>
      <c r="G909" s="28" t="s">
        <v>2875</v>
      </c>
      <c r="H909" s="29">
        <v>55000</v>
      </c>
      <c r="I909" s="29"/>
      <c r="J909" s="29">
        <f t="shared" si="44"/>
        <v>-586887.06000000029</v>
      </c>
    </row>
    <row r="910" spans="1:10" ht="15.6" hidden="1" x14ac:dyDescent="0.3">
      <c r="A910" s="26">
        <f t="shared" si="42"/>
        <v>909</v>
      </c>
      <c r="B910" s="26" t="s">
        <v>2876</v>
      </c>
      <c r="C910" s="26" t="s">
        <v>2790</v>
      </c>
      <c r="D910" s="26" t="s">
        <v>2790</v>
      </c>
      <c r="E910" s="27">
        <f t="shared" si="43"/>
        <v>45565</v>
      </c>
      <c r="F910" s="50" t="s">
        <v>2877</v>
      </c>
      <c r="G910" s="28" t="s">
        <v>2878</v>
      </c>
      <c r="H910" s="29"/>
      <c r="I910" s="29">
        <v>30240</v>
      </c>
      <c r="J910" s="29">
        <f t="shared" si="44"/>
        <v>-556647.06000000029</v>
      </c>
    </row>
    <row r="911" spans="1:10" ht="15.6" hidden="1" x14ac:dyDescent="0.3">
      <c r="A911" s="26">
        <f t="shared" si="42"/>
        <v>910</v>
      </c>
      <c r="B911" s="26" t="s">
        <v>2879</v>
      </c>
      <c r="C911" s="26" t="s">
        <v>2790</v>
      </c>
      <c r="D911" s="26" t="s">
        <v>2790</v>
      </c>
      <c r="E911" s="27">
        <f t="shared" si="43"/>
        <v>45565</v>
      </c>
      <c r="F911" s="50" t="s">
        <v>2880</v>
      </c>
      <c r="G911" s="28" t="s">
        <v>2881</v>
      </c>
      <c r="H911" s="29"/>
      <c r="I911" s="29">
        <v>308</v>
      </c>
      <c r="J911" s="29">
        <f t="shared" si="44"/>
        <v>-556339.06000000029</v>
      </c>
    </row>
    <row r="912" spans="1:10" ht="15.6" hidden="1" x14ac:dyDescent="0.3">
      <c r="A912" s="26">
        <f t="shared" si="42"/>
        <v>911</v>
      </c>
      <c r="B912" s="26" t="s">
        <v>2882</v>
      </c>
      <c r="C912" s="26" t="s">
        <v>2790</v>
      </c>
      <c r="D912" s="26" t="s">
        <v>2790</v>
      </c>
      <c r="E912" s="27">
        <f t="shared" si="43"/>
        <v>45565</v>
      </c>
      <c r="F912" s="50" t="s">
        <v>2883</v>
      </c>
      <c r="G912" s="28" t="s">
        <v>2884</v>
      </c>
      <c r="H912" s="29"/>
      <c r="I912" s="29">
        <v>18030</v>
      </c>
      <c r="J912" s="29">
        <f t="shared" si="44"/>
        <v>-538309.06000000029</v>
      </c>
    </row>
    <row r="913" spans="1:10" ht="15.6" hidden="1" x14ac:dyDescent="0.3">
      <c r="A913" s="26">
        <f t="shared" si="42"/>
        <v>912</v>
      </c>
      <c r="B913" s="26" t="s">
        <v>2885</v>
      </c>
      <c r="C913" s="26" t="s">
        <v>2790</v>
      </c>
      <c r="D913" s="26" t="s">
        <v>2790</v>
      </c>
      <c r="E913" s="27">
        <f t="shared" si="43"/>
        <v>45565</v>
      </c>
      <c r="F913" s="50" t="s">
        <v>2886</v>
      </c>
      <c r="G913" s="28" t="s">
        <v>2887</v>
      </c>
      <c r="H913" s="29"/>
      <c r="I913" s="29">
        <v>29200</v>
      </c>
      <c r="J913" s="29">
        <f t="shared" si="44"/>
        <v>-509109.06000000029</v>
      </c>
    </row>
    <row r="914" spans="1:10" ht="15.6" hidden="1" x14ac:dyDescent="0.3">
      <c r="A914" s="26">
        <f t="shared" si="42"/>
        <v>913</v>
      </c>
      <c r="B914" s="26" t="s">
        <v>2888</v>
      </c>
      <c r="C914" s="26" t="s">
        <v>2790</v>
      </c>
      <c r="D914" s="26" t="s">
        <v>2790</v>
      </c>
      <c r="E914" s="27">
        <f t="shared" si="43"/>
        <v>45565</v>
      </c>
      <c r="F914" s="50" t="s">
        <v>2889</v>
      </c>
      <c r="G914" s="28" t="s">
        <v>2890</v>
      </c>
      <c r="H914" s="29"/>
      <c r="I914" s="29">
        <v>39200</v>
      </c>
      <c r="J914" s="29">
        <f t="shared" si="44"/>
        <v>-469909.06000000029</v>
      </c>
    </row>
    <row r="915" spans="1:10" ht="15.6" hidden="1" x14ac:dyDescent="0.3">
      <c r="A915" s="26">
        <f t="shared" si="42"/>
        <v>914</v>
      </c>
      <c r="B915" s="26" t="s">
        <v>2891</v>
      </c>
      <c r="C915" s="26" t="s">
        <v>2790</v>
      </c>
      <c r="D915" s="26" t="s">
        <v>2790</v>
      </c>
      <c r="E915" s="27">
        <f t="shared" si="43"/>
        <v>45565</v>
      </c>
      <c r="F915" s="50" t="s">
        <v>2892</v>
      </c>
      <c r="G915" s="28" t="s">
        <v>2893</v>
      </c>
      <c r="H915" s="29"/>
      <c r="I915" s="29">
        <v>16889</v>
      </c>
      <c r="J915" s="29">
        <f t="shared" si="44"/>
        <v>-453020.06000000029</v>
      </c>
    </row>
    <row r="916" spans="1:10" ht="15.6" hidden="1" x14ac:dyDescent="0.3">
      <c r="A916" s="26">
        <f t="shared" si="42"/>
        <v>915</v>
      </c>
      <c r="B916" s="26" t="s">
        <v>2894</v>
      </c>
      <c r="C916" s="26" t="s">
        <v>2790</v>
      </c>
      <c r="D916" s="26" t="s">
        <v>2790</v>
      </c>
      <c r="E916" s="27">
        <f t="shared" si="43"/>
        <v>45565</v>
      </c>
      <c r="F916" s="50" t="s">
        <v>2895</v>
      </c>
      <c r="G916" s="28" t="s">
        <v>2896</v>
      </c>
      <c r="H916" s="29"/>
      <c r="I916" s="29">
        <v>14976</v>
      </c>
      <c r="J916" s="29">
        <f t="shared" si="44"/>
        <v>-438044.06000000029</v>
      </c>
    </row>
    <row r="917" spans="1:10" ht="15.6" hidden="1" x14ac:dyDescent="0.3">
      <c r="A917" s="26">
        <f t="shared" si="42"/>
        <v>916</v>
      </c>
      <c r="B917" s="26" t="s">
        <v>2897</v>
      </c>
      <c r="C917" s="26" t="s">
        <v>2790</v>
      </c>
      <c r="D917" s="26" t="s">
        <v>2790</v>
      </c>
      <c r="E917" s="27">
        <f t="shared" si="43"/>
        <v>45565</v>
      </c>
      <c r="F917" s="50" t="s">
        <v>2898</v>
      </c>
      <c r="G917" s="28" t="s">
        <v>2899</v>
      </c>
      <c r="H917" s="29"/>
      <c r="I917" s="29">
        <v>36445</v>
      </c>
      <c r="J917" s="29">
        <f t="shared" si="44"/>
        <v>-401599.06000000029</v>
      </c>
    </row>
    <row r="918" spans="1:10" ht="15.6" hidden="1" x14ac:dyDescent="0.3">
      <c r="A918" s="26">
        <f t="shared" si="42"/>
        <v>917</v>
      </c>
      <c r="B918" s="26" t="s">
        <v>2900</v>
      </c>
      <c r="C918" s="26" t="s">
        <v>2790</v>
      </c>
      <c r="D918" s="26" t="s">
        <v>2790</v>
      </c>
      <c r="E918" s="27">
        <f t="shared" si="43"/>
        <v>45565</v>
      </c>
      <c r="F918" s="50" t="s">
        <v>2901</v>
      </c>
      <c r="G918" s="28" t="s">
        <v>2902</v>
      </c>
      <c r="H918" s="29"/>
      <c r="I918" s="29">
        <v>17412</v>
      </c>
      <c r="J918" s="29">
        <f t="shared" si="44"/>
        <v>-384187.06000000029</v>
      </c>
    </row>
    <row r="919" spans="1:10" ht="15.6" hidden="1" x14ac:dyDescent="0.3">
      <c r="A919" s="26">
        <f t="shared" si="42"/>
        <v>918</v>
      </c>
      <c r="B919" s="26" t="s">
        <v>2903</v>
      </c>
      <c r="C919" s="26" t="s">
        <v>2790</v>
      </c>
      <c r="D919" s="26" t="s">
        <v>2790</v>
      </c>
      <c r="E919" s="27">
        <f t="shared" si="43"/>
        <v>45565</v>
      </c>
      <c r="F919" s="50" t="s">
        <v>2904</v>
      </c>
      <c r="G919" s="28" t="s">
        <v>2905</v>
      </c>
      <c r="H919" s="29"/>
      <c r="I919" s="29">
        <v>30394</v>
      </c>
      <c r="J919" s="29">
        <f t="shared" si="44"/>
        <v>-353793.06000000029</v>
      </c>
    </row>
    <row r="920" spans="1:10" ht="15.6" hidden="1" x14ac:dyDescent="0.3">
      <c r="A920" s="26">
        <f t="shared" si="42"/>
        <v>919</v>
      </c>
      <c r="B920" s="26" t="s">
        <v>2906</v>
      </c>
      <c r="C920" s="26" t="s">
        <v>2790</v>
      </c>
      <c r="D920" s="26" t="s">
        <v>2790</v>
      </c>
      <c r="E920" s="27">
        <f t="shared" si="43"/>
        <v>45565</v>
      </c>
      <c r="F920" s="50" t="s">
        <v>2907</v>
      </c>
      <c r="G920" s="28" t="s">
        <v>2908</v>
      </c>
      <c r="H920" s="29"/>
      <c r="I920" s="29">
        <v>15801</v>
      </c>
      <c r="J920" s="29">
        <f t="shared" si="44"/>
        <v>-337992.06000000029</v>
      </c>
    </row>
    <row r="921" spans="1:10" ht="15.6" hidden="1" x14ac:dyDescent="0.3">
      <c r="A921" s="26">
        <f t="shared" si="42"/>
        <v>920</v>
      </c>
      <c r="B921" s="26" t="s">
        <v>2909</v>
      </c>
      <c r="C921" s="26" t="s">
        <v>2790</v>
      </c>
      <c r="D921" s="26" t="s">
        <v>2790</v>
      </c>
      <c r="E921" s="27">
        <f t="shared" si="43"/>
        <v>45565</v>
      </c>
      <c r="F921" s="50" t="s">
        <v>2910</v>
      </c>
      <c r="G921" s="28" t="s">
        <v>2911</v>
      </c>
      <c r="H921" s="29"/>
      <c r="I921" s="29">
        <v>30364</v>
      </c>
      <c r="J921" s="29">
        <f t="shared" si="44"/>
        <v>-307628.06000000029</v>
      </c>
    </row>
    <row r="922" spans="1:10" ht="15.6" hidden="1" x14ac:dyDescent="0.3">
      <c r="A922" s="26">
        <f t="shared" si="42"/>
        <v>921</v>
      </c>
      <c r="B922" s="26" t="s">
        <v>2912</v>
      </c>
      <c r="C922" s="26" t="s">
        <v>2790</v>
      </c>
      <c r="D922" s="26" t="s">
        <v>2790</v>
      </c>
      <c r="E922" s="27">
        <f t="shared" si="43"/>
        <v>45565</v>
      </c>
      <c r="F922" s="50" t="s">
        <v>2913</v>
      </c>
      <c r="G922" s="28" t="s">
        <v>2914</v>
      </c>
      <c r="H922" s="29"/>
      <c r="I922" s="29">
        <v>38490</v>
      </c>
      <c r="J922" s="29">
        <f t="shared" si="44"/>
        <v>-269138.06000000029</v>
      </c>
    </row>
    <row r="923" spans="1:10" ht="15.6" hidden="1" x14ac:dyDescent="0.3">
      <c r="A923" s="26">
        <f t="shared" si="42"/>
        <v>922</v>
      </c>
      <c r="B923" s="26" t="s">
        <v>2915</v>
      </c>
      <c r="C923" s="26" t="s">
        <v>2790</v>
      </c>
      <c r="D923" s="26" t="s">
        <v>2790</v>
      </c>
      <c r="E923" s="27">
        <f t="shared" si="43"/>
        <v>45565</v>
      </c>
      <c r="F923" s="50" t="s">
        <v>2916</v>
      </c>
      <c r="G923" s="28" t="s">
        <v>2917</v>
      </c>
      <c r="H923" s="29"/>
      <c r="I923" s="29">
        <v>16588</v>
      </c>
      <c r="J923" s="29">
        <f t="shared" si="44"/>
        <v>-252550.06000000029</v>
      </c>
    </row>
    <row r="924" spans="1:10" ht="15.6" hidden="1" x14ac:dyDescent="0.3">
      <c r="A924" s="26">
        <f t="shared" si="42"/>
        <v>923</v>
      </c>
      <c r="B924" s="26" t="s">
        <v>2918</v>
      </c>
      <c r="C924" s="26" t="s">
        <v>2790</v>
      </c>
      <c r="D924" s="26" t="s">
        <v>2790</v>
      </c>
      <c r="E924" s="27">
        <f t="shared" si="43"/>
        <v>45565</v>
      </c>
      <c r="F924" s="50" t="s">
        <v>2919</v>
      </c>
      <c r="G924" s="28" t="s">
        <v>2920</v>
      </c>
      <c r="H924" s="29"/>
      <c r="I924" s="29">
        <v>16588</v>
      </c>
      <c r="J924" s="29">
        <f t="shared" si="44"/>
        <v>-235962.06000000029</v>
      </c>
    </row>
    <row r="925" spans="1:10" ht="15.6" hidden="1" x14ac:dyDescent="0.3">
      <c r="A925" s="26">
        <f t="shared" si="42"/>
        <v>924</v>
      </c>
      <c r="B925" s="26" t="s">
        <v>2921</v>
      </c>
      <c r="C925" s="26" t="s">
        <v>2790</v>
      </c>
      <c r="D925" s="26" t="s">
        <v>2790</v>
      </c>
      <c r="E925" s="27">
        <f t="shared" si="43"/>
        <v>45565</v>
      </c>
      <c r="F925" s="50" t="s">
        <v>2922</v>
      </c>
      <c r="G925" s="28" t="s">
        <v>2923</v>
      </c>
      <c r="H925" s="29"/>
      <c r="I925" s="29">
        <v>16566</v>
      </c>
      <c r="J925" s="29">
        <f t="shared" si="44"/>
        <v>-219396.06000000029</v>
      </c>
    </row>
    <row r="926" spans="1:10" ht="15.6" hidden="1" x14ac:dyDescent="0.3">
      <c r="A926" s="26">
        <f t="shared" si="42"/>
        <v>925</v>
      </c>
      <c r="B926" s="26" t="s">
        <v>2924</v>
      </c>
      <c r="C926" s="26" t="s">
        <v>2790</v>
      </c>
      <c r="D926" s="26" t="s">
        <v>2790</v>
      </c>
      <c r="E926" s="27">
        <f t="shared" si="43"/>
        <v>45565</v>
      </c>
      <c r="F926" s="50" t="s">
        <v>2925</v>
      </c>
      <c r="G926" s="28" t="s">
        <v>2926</v>
      </c>
      <c r="H926" s="29"/>
      <c r="I926" s="29">
        <v>38080</v>
      </c>
      <c r="J926" s="29">
        <f t="shared" si="44"/>
        <v>-181316.06000000029</v>
      </c>
    </row>
    <row r="927" spans="1:10" ht="15.6" hidden="1" x14ac:dyDescent="0.3">
      <c r="A927" s="26">
        <f t="shared" si="42"/>
        <v>926</v>
      </c>
      <c r="B927" s="26" t="s">
        <v>2927</v>
      </c>
      <c r="C927" s="26" t="s">
        <v>2790</v>
      </c>
      <c r="D927" s="26" t="s">
        <v>2790</v>
      </c>
      <c r="E927" s="27">
        <f t="shared" si="43"/>
        <v>45565</v>
      </c>
      <c r="F927" s="50" t="s">
        <v>2928</v>
      </c>
      <c r="G927" s="28" t="s">
        <v>2929</v>
      </c>
      <c r="H927" s="29"/>
      <c r="I927" s="29">
        <v>16423</v>
      </c>
      <c r="J927" s="29">
        <f t="shared" si="44"/>
        <v>-164893.06000000029</v>
      </c>
    </row>
    <row r="928" spans="1:10" ht="15.6" hidden="1" x14ac:dyDescent="0.3">
      <c r="A928" s="26">
        <f t="shared" si="42"/>
        <v>927</v>
      </c>
      <c r="B928" s="26" t="s">
        <v>2930</v>
      </c>
      <c r="C928" s="26" t="s">
        <v>2790</v>
      </c>
      <c r="D928" s="26" t="s">
        <v>2790</v>
      </c>
      <c r="E928" s="27">
        <f t="shared" si="43"/>
        <v>45565</v>
      </c>
      <c r="F928" s="50" t="s">
        <v>2931</v>
      </c>
      <c r="G928" s="28" t="s">
        <v>2932</v>
      </c>
      <c r="H928" s="29"/>
      <c r="I928" s="29">
        <v>17297</v>
      </c>
      <c r="J928" s="29">
        <f t="shared" si="44"/>
        <v>-147596.06000000029</v>
      </c>
    </row>
    <row r="929" spans="1:10" ht="15.6" hidden="1" x14ac:dyDescent="0.3">
      <c r="A929" s="26">
        <f t="shared" si="42"/>
        <v>928</v>
      </c>
      <c r="B929" s="26" t="s">
        <v>2933</v>
      </c>
      <c r="C929" s="26" t="s">
        <v>2790</v>
      </c>
      <c r="D929" s="26" t="s">
        <v>2790</v>
      </c>
      <c r="E929" s="27">
        <f t="shared" si="43"/>
        <v>45565</v>
      </c>
      <c r="F929" s="50" t="s">
        <v>2934</v>
      </c>
      <c r="G929" s="28" t="s">
        <v>2935</v>
      </c>
      <c r="H929" s="29"/>
      <c r="I929" s="29">
        <v>27191</v>
      </c>
      <c r="J929" s="29">
        <f t="shared" si="44"/>
        <v>-120405.06000000029</v>
      </c>
    </row>
    <row r="930" spans="1:10" ht="15.6" hidden="1" x14ac:dyDescent="0.3">
      <c r="A930" s="26">
        <f t="shared" si="42"/>
        <v>929</v>
      </c>
      <c r="B930" s="26" t="s">
        <v>2936</v>
      </c>
      <c r="C930" s="26" t="s">
        <v>2790</v>
      </c>
      <c r="D930" s="26" t="s">
        <v>2790</v>
      </c>
      <c r="E930" s="27">
        <f t="shared" si="43"/>
        <v>45565</v>
      </c>
      <c r="F930" s="50" t="s">
        <v>2937</v>
      </c>
      <c r="G930" s="28" t="s">
        <v>2938</v>
      </c>
      <c r="H930" s="29"/>
      <c r="I930" s="29">
        <v>16400</v>
      </c>
      <c r="J930" s="29">
        <f t="shared" si="44"/>
        <v>-104005.06000000029</v>
      </c>
    </row>
    <row r="931" spans="1:10" ht="15.6" hidden="1" x14ac:dyDescent="0.3">
      <c r="A931" s="26">
        <f t="shared" si="42"/>
        <v>930</v>
      </c>
      <c r="B931" s="26" t="s">
        <v>2939</v>
      </c>
      <c r="C931" s="26" t="s">
        <v>2790</v>
      </c>
      <c r="D931" s="26" t="s">
        <v>2790</v>
      </c>
      <c r="E931" s="27">
        <f t="shared" si="43"/>
        <v>45565</v>
      </c>
      <c r="F931" s="50" t="s">
        <v>2940</v>
      </c>
      <c r="G931" s="28" t="s">
        <v>2941</v>
      </c>
      <c r="H931" s="29"/>
      <c r="I931" s="29">
        <v>28000</v>
      </c>
      <c r="J931" s="29">
        <f t="shared" si="44"/>
        <v>-76005.060000000289</v>
      </c>
    </row>
    <row r="932" spans="1:10" ht="15.6" hidden="1" x14ac:dyDescent="0.3">
      <c r="A932" s="26">
        <f t="shared" si="42"/>
        <v>931</v>
      </c>
      <c r="B932" s="26" t="s">
        <v>2942</v>
      </c>
      <c r="C932" s="26" t="s">
        <v>2790</v>
      </c>
      <c r="D932" s="26" t="s">
        <v>2790</v>
      </c>
      <c r="E932" s="27">
        <f t="shared" si="43"/>
        <v>45565</v>
      </c>
      <c r="F932" s="50" t="s">
        <v>2943</v>
      </c>
      <c r="G932" s="28" t="s">
        <v>2944</v>
      </c>
      <c r="H932" s="29">
        <v>351000</v>
      </c>
      <c r="I932" s="29"/>
      <c r="J932" s="29">
        <f t="shared" si="44"/>
        <v>-427005.06000000029</v>
      </c>
    </row>
    <row r="933" spans="1:10" ht="15.6" hidden="1" x14ac:dyDescent="0.3">
      <c r="A933" s="26">
        <f t="shared" si="42"/>
        <v>932</v>
      </c>
      <c r="B933" s="26" t="s">
        <v>2945</v>
      </c>
      <c r="C933" s="26" t="s">
        <v>2790</v>
      </c>
      <c r="D933" s="26" t="s">
        <v>2790</v>
      </c>
      <c r="E933" s="27">
        <f t="shared" si="43"/>
        <v>45565</v>
      </c>
      <c r="F933" s="50" t="s">
        <v>2946</v>
      </c>
      <c r="G933" s="28" t="s">
        <v>2947</v>
      </c>
      <c r="H933" s="29"/>
      <c r="I933" s="29">
        <v>26880</v>
      </c>
      <c r="J933" s="29">
        <f t="shared" si="44"/>
        <v>-400125.06000000029</v>
      </c>
    </row>
    <row r="934" spans="1:10" ht="15.6" hidden="1" x14ac:dyDescent="0.3">
      <c r="A934" s="26">
        <f t="shared" si="42"/>
        <v>933</v>
      </c>
      <c r="B934" s="26" t="s">
        <v>2948</v>
      </c>
      <c r="C934" s="26" t="s">
        <v>2790</v>
      </c>
      <c r="D934" s="26" t="s">
        <v>2790</v>
      </c>
      <c r="E934" s="27">
        <f t="shared" si="43"/>
        <v>45565</v>
      </c>
      <c r="F934" s="50" t="s">
        <v>2949</v>
      </c>
      <c r="G934" s="28" t="s">
        <v>2950</v>
      </c>
      <c r="H934" s="29"/>
      <c r="I934" s="29">
        <v>15680</v>
      </c>
      <c r="J934" s="29">
        <f t="shared" si="44"/>
        <v>-384445.06000000029</v>
      </c>
    </row>
    <row r="935" spans="1:10" ht="15.6" hidden="1" x14ac:dyDescent="0.3">
      <c r="A935" s="26">
        <f t="shared" si="42"/>
        <v>934</v>
      </c>
      <c r="B935" s="26" t="s">
        <v>2951</v>
      </c>
      <c r="C935" s="26" t="s">
        <v>2790</v>
      </c>
      <c r="D935" s="26" t="s">
        <v>2790</v>
      </c>
      <c r="E935" s="27">
        <f t="shared" si="43"/>
        <v>45565</v>
      </c>
      <c r="F935" s="50" t="s">
        <v>2952</v>
      </c>
      <c r="G935" s="28" t="s">
        <v>2953</v>
      </c>
      <c r="H935" s="29"/>
      <c r="I935" s="29">
        <v>29120</v>
      </c>
      <c r="J935" s="29">
        <f t="shared" si="44"/>
        <v>-355325.06000000029</v>
      </c>
    </row>
    <row r="936" spans="1:10" ht="15.6" hidden="1" x14ac:dyDescent="0.3">
      <c r="A936" s="26">
        <f t="shared" si="42"/>
        <v>935</v>
      </c>
      <c r="B936" s="26" t="s">
        <v>2954</v>
      </c>
      <c r="C936" s="26" t="s">
        <v>2790</v>
      </c>
      <c r="D936" s="26" t="s">
        <v>2955</v>
      </c>
      <c r="E936" s="27">
        <f t="shared" si="43"/>
        <v>45565</v>
      </c>
      <c r="F936" s="50" t="s">
        <v>2956</v>
      </c>
      <c r="G936" s="28" t="s">
        <v>2957</v>
      </c>
      <c r="H936" s="29">
        <v>7086</v>
      </c>
      <c r="I936" s="29"/>
      <c r="J936" s="29">
        <f t="shared" si="44"/>
        <v>-362411.06000000029</v>
      </c>
    </row>
    <row r="937" spans="1:10" ht="15.6" hidden="1" x14ac:dyDescent="0.3">
      <c r="A937" s="26">
        <f t="shared" si="42"/>
        <v>936</v>
      </c>
      <c r="B937" s="26" t="s">
        <v>2958</v>
      </c>
      <c r="C937" s="26" t="s">
        <v>2955</v>
      </c>
      <c r="D937" s="26" t="s">
        <v>2955</v>
      </c>
      <c r="E937" s="27">
        <f t="shared" si="43"/>
        <v>45565</v>
      </c>
      <c r="F937" s="50" t="s">
        <v>2959</v>
      </c>
      <c r="G937" s="28" t="s">
        <v>2960</v>
      </c>
      <c r="H937" s="29"/>
      <c r="I937" s="29">
        <v>18404</v>
      </c>
      <c r="J937" s="29">
        <f t="shared" si="44"/>
        <v>-344007.06000000029</v>
      </c>
    </row>
    <row r="938" spans="1:10" ht="15.6" hidden="1" x14ac:dyDescent="0.3">
      <c r="A938" s="26">
        <f t="shared" si="42"/>
        <v>937</v>
      </c>
      <c r="B938" s="26" t="s">
        <v>2961</v>
      </c>
      <c r="C938" s="26" t="s">
        <v>2955</v>
      </c>
      <c r="D938" s="26" t="s">
        <v>2955</v>
      </c>
      <c r="E938" s="27">
        <f t="shared" si="43"/>
        <v>45565</v>
      </c>
      <c r="F938" s="50" t="s">
        <v>2962</v>
      </c>
      <c r="G938" s="28" t="s">
        <v>2963</v>
      </c>
      <c r="H938" s="29"/>
      <c r="I938" s="29">
        <v>18404</v>
      </c>
      <c r="J938" s="29">
        <f t="shared" si="44"/>
        <v>-325603.06000000029</v>
      </c>
    </row>
    <row r="939" spans="1:10" ht="15.6" hidden="1" x14ac:dyDescent="0.3">
      <c r="A939" s="26">
        <f t="shared" si="42"/>
        <v>938</v>
      </c>
      <c r="B939" s="26" t="s">
        <v>2964</v>
      </c>
      <c r="C939" s="26" t="s">
        <v>2955</v>
      </c>
      <c r="D939" s="26" t="s">
        <v>2955</v>
      </c>
      <c r="E939" s="27">
        <f t="shared" si="43"/>
        <v>45565</v>
      </c>
      <c r="F939" s="50" t="s">
        <v>2965</v>
      </c>
      <c r="G939" s="28" t="s">
        <v>2966</v>
      </c>
      <c r="H939" s="29">
        <v>76393</v>
      </c>
      <c r="I939" s="29"/>
      <c r="J939" s="29">
        <f t="shared" si="44"/>
        <v>-401996.06000000029</v>
      </c>
    </row>
    <row r="940" spans="1:10" ht="15.6" hidden="1" x14ac:dyDescent="0.3">
      <c r="A940" s="26">
        <f t="shared" si="42"/>
        <v>939</v>
      </c>
      <c r="B940" s="26" t="s">
        <v>2967</v>
      </c>
      <c r="C940" s="26" t="s">
        <v>2955</v>
      </c>
      <c r="D940" s="26" t="s">
        <v>2955</v>
      </c>
      <c r="E940" s="27">
        <f t="shared" si="43"/>
        <v>45565</v>
      </c>
      <c r="F940" s="50" t="s">
        <v>2968</v>
      </c>
      <c r="G940" s="28" t="s">
        <v>2969</v>
      </c>
      <c r="H940" s="29"/>
      <c r="I940" s="29">
        <v>26880</v>
      </c>
      <c r="J940" s="29">
        <f t="shared" si="44"/>
        <v>-375116.06000000029</v>
      </c>
    </row>
    <row r="941" spans="1:10" ht="15.6" hidden="1" x14ac:dyDescent="0.3">
      <c r="A941" s="26">
        <f t="shared" si="42"/>
        <v>940</v>
      </c>
      <c r="B941" s="26" t="s">
        <v>2970</v>
      </c>
      <c r="C941" s="26" t="s">
        <v>2955</v>
      </c>
      <c r="D941" s="26" t="s">
        <v>2955</v>
      </c>
      <c r="E941" s="27">
        <f t="shared" si="43"/>
        <v>45565</v>
      </c>
      <c r="F941" s="50" t="s">
        <v>2971</v>
      </c>
      <c r="G941" s="28" t="s">
        <v>2972</v>
      </c>
      <c r="H941" s="29"/>
      <c r="I941" s="29">
        <v>16027</v>
      </c>
      <c r="J941" s="29">
        <f t="shared" si="44"/>
        <v>-359089.06000000029</v>
      </c>
    </row>
    <row r="942" spans="1:10" ht="15.6" hidden="1" x14ac:dyDescent="0.3">
      <c r="A942" s="26">
        <f t="shared" si="42"/>
        <v>941</v>
      </c>
      <c r="B942" s="26" t="s">
        <v>2973</v>
      </c>
      <c r="C942" s="26" t="s">
        <v>2955</v>
      </c>
      <c r="D942" s="26" t="s">
        <v>2955</v>
      </c>
      <c r="E942" s="27">
        <f t="shared" si="43"/>
        <v>45565</v>
      </c>
      <c r="F942" s="50" t="s">
        <v>2974</v>
      </c>
      <c r="G942" s="28" t="s">
        <v>2975</v>
      </c>
      <c r="H942" s="29"/>
      <c r="I942" s="29">
        <v>17015</v>
      </c>
      <c r="J942" s="29">
        <f t="shared" si="44"/>
        <v>-342074.06000000029</v>
      </c>
    </row>
    <row r="943" spans="1:10" ht="15.6" hidden="1" x14ac:dyDescent="0.3">
      <c r="A943" s="26">
        <f t="shared" si="42"/>
        <v>942</v>
      </c>
      <c r="B943" s="26" t="s">
        <v>2976</v>
      </c>
      <c r="C943" s="26" t="s">
        <v>2955</v>
      </c>
      <c r="D943" s="26" t="s">
        <v>2955</v>
      </c>
      <c r="E943" s="27">
        <f t="shared" si="43"/>
        <v>45565</v>
      </c>
      <c r="F943" s="50" t="s">
        <v>2977</v>
      </c>
      <c r="G943" s="28" t="s">
        <v>2978</v>
      </c>
      <c r="H943" s="29"/>
      <c r="I943" s="29">
        <v>19343</v>
      </c>
      <c r="J943" s="29">
        <f t="shared" si="44"/>
        <v>-322731.06000000029</v>
      </c>
    </row>
    <row r="944" spans="1:10" ht="15.6" hidden="1" x14ac:dyDescent="0.3">
      <c r="A944" s="26">
        <f t="shared" si="42"/>
        <v>943</v>
      </c>
      <c r="B944" s="26" t="s">
        <v>2979</v>
      </c>
      <c r="C944" s="26" t="s">
        <v>2955</v>
      </c>
      <c r="D944" s="26" t="s">
        <v>2955</v>
      </c>
      <c r="E944" s="27">
        <f t="shared" si="43"/>
        <v>45565</v>
      </c>
      <c r="F944" s="50" t="s">
        <v>2980</v>
      </c>
      <c r="G944" s="28" t="s">
        <v>2981</v>
      </c>
      <c r="H944" s="29">
        <v>38870</v>
      </c>
      <c r="I944" s="29"/>
      <c r="J944" s="29">
        <f t="shared" si="44"/>
        <v>-361601.06000000029</v>
      </c>
    </row>
    <row r="945" spans="1:10" ht="15.6" hidden="1" x14ac:dyDescent="0.3">
      <c r="A945" s="26">
        <f t="shared" si="42"/>
        <v>944</v>
      </c>
      <c r="B945" s="26" t="s">
        <v>2982</v>
      </c>
      <c r="C945" s="26" t="s">
        <v>2955</v>
      </c>
      <c r="D945" s="26" t="s">
        <v>2955</v>
      </c>
      <c r="E945" s="27">
        <f t="shared" si="43"/>
        <v>45565</v>
      </c>
      <c r="F945" s="50" t="s">
        <v>2983</v>
      </c>
      <c r="G945" s="28" t="s">
        <v>2984</v>
      </c>
      <c r="H945" s="29"/>
      <c r="I945" s="29">
        <v>9207</v>
      </c>
      <c r="J945" s="29">
        <f t="shared" si="44"/>
        <v>-352394.06000000029</v>
      </c>
    </row>
    <row r="946" spans="1:10" ht="15.6" hidden="1" x14ac:dyDescent="0.3">
      <c r="A946" s="26">
        <f t="shared" si="42"/>
        <v>945</v>
      </c>
      <c r="B946" s="26" t="s">
        <v>2985</v>
      </c>
      <c r="C946" s="26" t="s">
        <v>2955</v>
      </c>
      <c r="D946" s="26" t="s">
        <v>2955</v>
      </c>
      <c r="E946" s="27">
        <f t="shared" si="43"/>
        <v>45565</v>
      </c>
      <c r="F946" s="50" t="s">
        <v>2986</v>
      </c>
      <c r="G946" s="28" t="s">
        <v>2987</v>
      </c>
      <c r="H946" s="29"/>
      <c r="I946" s="29">
        <v>15999</v>
      </c>
      <c r="J946" s="29">
        <f t="shared" si="44"/>
        <v>-336395.06000000029</v>
      </c>
    </row>
    <row r="947" spans="1:10" ht="15.6" hidden="1" x14ac:dyDescent="0.3">
      <c r="A947" s="26">
        <f t="shared" si="42"/>
        <v>946</v>
      </c>
      <c r="B947" s="26" t="s">
        <v>2988</v>
      </c>
      <c r="C947" s="26" t="s">
        <v>2955</v>
      </c>
      <c r="D947" s="26" t="s">
        <v>2955</v>
      </c>
      <c r="E947" s="27">
        <f t="shared" si="43"/>
        <v>45565</v>
      </c>
      <c r="F947" s="50" t="s">
        <v>2989</v>
      </c>
      <c r="G947" s="28" t="s">
        <v>2990</v>
      </c>
      <c r="H947" s="29"/>
      <c r="I947" s="29">
        <v>22273</v>
      </c>
      <c r="J947" s="29">
        <f t="shared" si="44"/>
        <v>-314122.06000000029</v>
      </c>
    </row>
    <row r="948" spans="1:10" ht="15.6" hidden="1" x14ac:dyDescent="0.3">
      <c r="A948" s="26">
        <f t="shared" si="42"/>
        <v>947</v>
      </c>
      <c r="B948" s="26" t="s">
        <v>2991</v>
      </c>
      <c r="C948" s="26" t="s">
        <v>2955</v>
      </c>
      <c r="D948" s="26" t="s">
        <v>2955</v>
      </c>
      <c r="E948" s="27">
        <f t="shared" si="43"/>
        <v>45565</v>
      </c>
      <c r="F948" s="50" t="s">
        <v>2992</v>
      </c>
      <c r="G948" s="28" t="s">
        <v>2993</v>
      </c>
      <c r="H948" s="29"/>
      <c r="I948" s="29">
        <v>16226</v>
      </c>
      <c r="J948" s="29">
        <f t="shared" si="44"/>
        <v>-297896.06000000029</v>
      </c>
    </row>
    <row r="949" spans="1:10" ht="15.6" hidden="1" x14ac:dyDescent="0.3">
      <c r="A949" s="26">
        <f t="shared" si="42"/>
        <v>948</v>
      </c>
      <c r="B949" s="26" t="s">
        <v>2994</v>
      </c>
      <c r="C949" s="26" t="s">
        <v>2955</v>
      </c>
      <c r="D949" s="26" t="s">
        <v>2955</v>
      </c>
      <c r="E949" s="27">
        <f t="shared" si="43"/>
        <v>45565</v>
      </c>
      <c r="F949" s="50" t="s">
        <v>2995</v>
      </c>
      <c r="G949" s="28" t="s">
        <v>2996</v>
      </c>
      <c r="H949" s="29"/>
      <c r="I949" s="29">
        <v>28000</v>
      </c>
      <c r="J949" s="29">
        <f t="shared" si="44"/>
        <v>-269896.06000000029</v>
      </c>
    </row>
    <row r="950" spans="1:10" ht="15.6" hidden="1" x14ac:dyDescent="0.3">
      <c r="A950" s="26">
        <f t="shared" si="42"/>
        <v>949</v>
      </c>
      <c r="B950" s="26" t="s">
        <v>2997</v>
      </c>
      <c r="C950" s="26" t="s">
        <v>2955</v>
      </c>
      <c r="D950" s="26" t="s">
        <v>2955</v>
      </c>
      <c r="E950" s="27">
        <f t="shared" si="43"/>
        <v>45565</v>
      </c>
      <c r="F950" s="50" t="s">
        <v>2998</v>
      </c>
      <c r="G950" s="28" t="s">
        <v>2999</v>
      </c>
      <c r="H950" s="29"/>
      <c r="I950" s="29">
        <v>22273</v>
      </c>
      <c r="J950" s="29">
        <f t="shared" si="44"/>
        <v>-247623.06000000029</v>
      </c>
    </row>
    <row r="951" spans="1:10" ht="15.6" hidden="1" x14ac:dyDescent="0.3">
      <c r="A951" s="26">
        <f t="shared" si="42"/>
        <v>950</v>
      </c>
      <c r="B951" s="26" t="s">
        <v>3000</v>
      </c>
      <c r="C951" s="26" t="s">
        <v>2955</v>
      </c>
      <c r="D951" s="26" t="s">
        <v>2955</v>
      </c>
      <c r="E951" s="27">
        <f t="shared" si="43"/>
        <v>45565</v>
      </c>
      <c r="F951" s="50" t="s">
        <v>3001</v>
      </c>
      <c r="G951" s="28" t="s">
        <v>3002</v>
      </c>
      <c r="H951" s="29"/>
      <c r="I951" s="29">
        <v>2320</v>
      </c>
      <c r="J951" s="29">
        <f t="shared" si="44"/>
        <v>-245303.06000000029</v>
      </c>
    </row>
    <row r="952" spans="1:10" ht="15.6" hidden="1" x14ac:dyDescent="0.3">
      <c r="A952" s="26">
        <f t="shared" si="42"/>
        <v>951</v>
      </c>
      <c r="B952" s="26" t="s">
        <v>3003</v>
      </c>
      <c r="C952" s="26" t="s">
        <v>2955</v>
      </c>
      <c r="D952" s="26" t="s">
        <v>2955</v>
      </c>
      <c r="E952" s="27">
        <f t="shared" si="43"/>
        <v>45565</v>
      </c>
      <c r="F952" s="50" t="s">
        <v>3004</v>
      </c>
      <c r="G952" s="28" t="s">
        <v>3005</v>
      </c>
      <c r="H952" s="29"/>
      <c r="I952" s="29">
        <v>15680</v>
      </c>
      <c r="J952" s="29">
        <f t="shared" si="44"/>
        <v>-229623.06000000029</v>
      </c>
    </row>
    <row r="953" spans="1:10" ht="15.6" hidden="1" x14ac:dyDescent="0.3">
      <c r="A953" s="26">
        <f t="shared" si="42"/>
        <v>952</v>
      </c>
      <c r="B953" s="26" t="s">
        <v>3006</v>
      </c>
      <c r="C953" s="26" t="s">
        <v>2955</v>
      </c>
      <c r="D953" s="26" t="s">
        <v>2955</v>
      </c>
      <c r="E953" s="27">
        <f t="shared" si="43"/>
        <v>45565</v>
      </c>
      <c r="F953" s="50" t="s">
        <v>3007</v>
      </c>
      <c r="G953" s="28" t="s">
        <v>3008</v>
      </c>
      <c r="H953" s="29"/>
      <c r="I953" s="29">
        <v>19134</v>
      </c>
      <c r="J953" s="29">
        <f t="shared" si="44"/>
        <v>-210489.06000000029</v>
      </c>
    </row>
    <row r="954" spans="1:10" ht="15.6" hidden="1" x14ac:dyDescent="0.3">
      <c r="A954" s="26">
        <f t="shared" si="42"/>
        <v>953</v>
      </c>
      <c r="B954" s="26" t="s">
        <v>3009</v>
      </c>
      <c r="C954" s="26" t="s">
        <v>2955</v>
      </c>
      <c r="D954" s="26" t="s">
        <v>2955</v>
      </c>
      <c r="E954" s="27">
        <f t="shared" si="43"/>
        <v>45565</v>
      </c>
      <c r="F954" s="50" t="s">
        <v>3010</v>
      </c>
      <c r="G954" s="28" t="s">
        <v>3011</v>
      </c>
      <c r="H954" s="29"/>
      <c r="I954" s="29">
        <v>26880</v>
      </c>
      <c r="J954" s="29">
        <f t="shared" si="44"/>
        <v>-183609.06000000029</v>
      </c>
    </row>
    <row r="955" spans="1:10" ht="15.6" hidden="1" x14ac:dyDescent="0.3">
      <c r="A955" s="26">
        <f t="shared" si="42"/>
        <v>954</v>
      </c>
      <c r="B955" s="26" t="s">
        <v>3012</v>
      </c>
      <c r="C955" s="26" t="s">
        <v>2955</v>
      </c>
      <c r="D955" s="26" t="s">
        <v>2955</v>
      </c>
      <c r="E955" s="27">
        <f t="shared" si="43"/>
        <v>45565</v>
      </c>
      <c r="F955" s="50" t="s">
        <v>3013</v>
      </c>
      <c r="G955" s="28" t="s">
        <v>3014</v>
      </c>
      <c r="H955" s="29"/>
      <c r="I955" s="29">
        <v>31789</v>
      </c>
      <c r="J955" s="29">
        <f t="shared" si="44"/>
        <v>-151820.06000000029</v>
      </c>
    </row>
    <row r="956" spans="1:10" ht="15.6" hidden="1" x14ac:dyDescent="0.3">
      <c r="A956" s="26">
        <f t="shared" si="42"/>
        <v>955</v>
      </c>
      <c r="B956" s="26" t="s">
        <v>3015</v>
      </c>
      <c r="C956" s="26" t="s">
        <v>2955</v>
      </c>
      <c r="D956" s="26" t="s">
        <v>2955</v>
      </c>
      <c r="E956" s="27">
        <f t="shared" si="43"/>
        <v>45565</v>
      </c>
      <c r="F956" s="50" t="s">
        <v>3016</v>
      </c>
      <c r="G956" s="28" t="s">
        <v>3017</v>
      </c>
      <c r="H956" s="29"/>
      <c r="I956" s="29">
        <v>30165</v>
      </c>
      <c r="J956" s="29">
        <f t="shared" si="44"/>
        <v>-121655.06000000029</v>
      </c>
    </row>
    <row r="957" spans="1:10" ht="15.6" hidden="1" x14ac:dyDescent="0.3">
      <c r="A957" s="26">
        <f t="shared" si="42"/>
        <v>956</v>
      </c>
      <c r="B957" s="26" t="s">
        <v>3018</v>
      </c>
      <c r="C957" s="26" t="s">
        <v>2955</v>
      </c>
      <c r="D957" s="26" t="s">
        <v>2955</v>
      </c>
      <c r="E957" s="27">
        <f t="shared" si="43"/>
        <v>45565</v>
      </c>
      <c r="F957" s="50" t="s">
        <v>3019</v>
      </c>
      <c r="G957" s="28" t="s">
        <v>3020</v>
      </c>
      <c r="H957" s="29"/>
      <c r="I957" s="29">
        <v>30649</v>
      </c>
      <c r="J957" s="29">
        <f t="shared" si="44"/>
        <v>-91006.060000000289</v>
      </c>
    </row>
    <row r="958" spans="1:10" ht="15.6" hidden="1" x14ac:dyDescent="0.3">
      <c r="A958" s="26">
        <f t="shared" si="42"/>
        <v>957</v>
      </c>
      <c r="B958" s="26" t="s">
        <v>3021</v>
      </c>
      <c r="C958" s="26" t="s">
        <v>2955</v>
      </c>
      <c r="D958" s="26" t="s">
        <v>2955</v>
      </c>
      <c r="E958" s="27">
        <f t="shared" si="43"/>
        <v>45565</v>
      </c>
      <c r="F958" s="50" t="s">
        <v>3022</v>
      </c>
      <c r="G958" s="28" t="s">
        <v>3023</v>
      </c>
      <c r="H958" s="29"/>
      <c r="I958" s="29">
        <v>17075</v>
      </c>
      <c r="J958" s="29">
        <f t="shared" si="44"/>
        <v>-73931.060000000289</v>
      </c>
    </row>
    <row r="959" spans="1:10" ht="15.6" hidden="1" x14ac:dyDescent="0.3">
      <c r="A959" s="26">
        <f t="shared" si="42"/>
        <v>958</v>
      </c>
      <c r="B959" s="26" t="s">
        <v>3024</v>
      </c>
      <c r="C959" s="26" t="s">
        <v>2955</v>
      </c>
      <c r="D959" s="26" t="s">
        <v>2955</v>
      </c>
      <c r="E959" s="27">
        <f t="shared" si="43"/>
        <v>45565</v>
      </c>
      <c r="F959" s="50" t="s">
        <v>3025</v>
      </c>
      <c r="G959" s="28" t="s">
        <v>3026</v>
      </c>
      <c r="H959" s="29"/>
      <c r="I959" s="29">
        <v>29120</v>
      </c>
      <c r="J959" s="29">
        <f t="shared" si="44"/>
        <v>-44811.060000000289</v>
      </c>
    </row>
    <row r="960" spans="1:10" ht="15.6" hidden="1" x14ac:dyDescent="0.3">
      <c r="A960" s="26">
        <f t="shared" si="42"/>
        <v>959</v>
      </c>
      <c r="B960" s="26" t="s">
        <v>3027</v>
      </c>
      <c r="C960" s="26" t="s">
        <v>2955</v>
      </c>
      <c r="D960" s="26" t="s">
        <v>2955</v>
      </c>
      <c r="E960" s="27">
        <f t="shared" si="43"/>
        <v>45565</v>
      </c>
      <c r="F960" s="50" t="s">
        <v>3028</v>
      </c>
      <c r="G960" s="28" t="s">
        <v>3029</v>
      </c>
      <c r="H960" s="29"/>
      <c r="I960" s="29">
        <v>34810</v>
      </c>
      <c r="J960" s="29">
        <f t="shared" si="44"/>
        <v>-10001.060000000289</v>
      </c>
    </row>
    <row r="961" spans="1:10" ht="15.6" hidden="1" x14ac:dyDescent="0.3">
      <c r="A961" s="26">
        <f t="shared" si="42"/>
        <v>960</v>
      </c>
      <c r="B961" s="26" t="s">
        <v>3030</v>
      </c>
      <c r="C961" s="26" t="s">
        <v>2955</v>
      </c>
      <c r="D961" s="26" t="s">
        <v>2955</v>
      </c>
      <c r="E961" s="27">
        <f t="shared" si="43"/>
        <v>45565</v>
      </c>
      <c r="F961" s="50" t="s">
        <v>3031</v>
      </c>
      <c r="G961" s="28" t="s">
        <v>3032</v>
      </c>
      <c r="H961" s="29"/>
      <c r="I961" s="29">
        <v>22298</v>
      </c>
      <c r="J961" s="29">
        <f t="shared" si="44"/>
        <v>12296.939999999711</v>
      </c>
    </row>
    <row r="962" spans="1:10" ht="15.6" hidden="1" x14ac:dyDescent="0.3">
      <c r="A962" s="26">
        <f t="shared" ref="A962:A1025" si="45">ROW()-1</f>
        <v>961</v>
      </c>
      <c r="B962" s="26" t="s">
        <v>3033</v>
      </c>
      <c r="C962" s="26" t="s">
        <v>2955</v>
      </c>
      <c r="D962" s="26" t="s">
        <v>2955</v>
      </c>
      <c r="E962" s="27">
        <f t="shared" ref="E962:E1025" si="46">EOMONTH(D962,0)</f>
        <v>45565</v>
      </c>
      <c r="F962" s="50" t="s">
        <v>3034</v>
      </c>
      <c r="G962" s="28" t="s">
        <v>3035</v>
      </c>
      <c r="H962" s="29"/>
      <c r="I962" s="29">
        <v>22298</v>
      </c>
      <c r="J962" s="29">
        <f t="shared" si="44"/>
        <v>34594.939999999711</v>
      </c>
    </row>
    <row r="963" spans="1:10" ht="15.6" hidden="1" x14ac:dyDescent="0.3">
      <c r="A963" s="26">
        <f t="shared" si="45"/>
        <v>962</v>
      </c>
      <c r="B963" s="26" t="s">
        <v>3036</v>
      </c>
      <c r="C963" s="26" t="s">
        <v>2955</v>
      </c>
      <c r="D963" s="26" t="s">
        <v>2955</v>
      </c>
      <c r="E963" s="27">
        <f t="shared" si="46"/>
        <v>45565</v>
      </c>
      <c r="F963" s="50" t="s">
        <v>3037</v>
      </c>
      <c r="G963" s="28" t="s">
        <v>3038</v>
      </c>
      <c r="H963" s="29">
        <v>1</v>
      </c>
      <c r="I963" s="29"/>
      <c r="J963" s="29">
        <f t="shared" si="44"/>
        <v>34593.939999999711</v>
      </c>
    </row>
    <row r="964" spans="1:10" ht="15.6" hidden="1" x14ac:dyDescent="0.3">
      <c r="A964" s="26">
        <f t="shared" si="45"/>
        <v>963</v>
      </c>
      <c r="B964" s="26" t="s">
        <v>3039</v>
      </c>
      <c r="C964" s="26" t="s">
        <v>2955</v>
      </c>
      <c r="D964" s="26" t="s">
        <v>2955</v>
      </c>
      <c r="E964" s="27">
        <f t="shared" si="46"/>
        <v>45565</v>
      </c>
      <c r="F964" s="50" t="s">
        <v>3040</v>
      </c>
      <c r="G964" s="28" t="s">
        <v>3041</v>
      </c>
      <c r="H964" s="29"/>
      <c r="I964" s="29">
        <v>36379</v>
      </c>
      <c r="J964" s="29">
        <f t="shared" ref="J964:J1027" si="47">J963+I964-H964</f>
        <v>70972.939999999711</v>
      </c>
    </row>
    <row r="965" spans="1:10" ht="15.6" hidden="1" x14ac:dyDescent="0.3">
      <c r="A965" s="26">
        <f t="shared" si="45"/>
        <v>964</v>
      </c>
      <c r="B965" s="26" t="s">
        <v>3042</v>
      </c>
      <c r="C965" s="26" t="s">
        <v>2955</v>
      </c>
      <c r="D965" s="26" t="s">
        <v>2955</v>
      </c>
      <c r="E965" s="27">
        <f t="shared" si="46"/>
        <v>45565</v>
      </c>
      <c r="F965" s="50" t="s">
        <v>3043</v>
      </c>
      <c r="G965" s="28" t="s">
        <v>3044</v>
      </c>
      <c r="H965" s="29">
        <v>105000</v>
      </c>
      <c r="I965" s="29"/>
      <c r="J965" s="29">
        <f t="shared" si="47"/>
        <v>-34027.060000000289</v>
      </c>
    </row>
    <row r="966" spans="1:10" ht="15.6" hidden="1" x14ac:dyDescent="0.3">
      <c r="A966" s="26">
        <f t="shared" si="45"/>
        <v>965</v>
      </c>
      <c r="B966" s="26" t="s">
        <v>3045</v>
      </c>
      <c r="C966" s="26" t="s">
        <v>2955</v>
      </c>
      <c r="D966" s="26" t="s">
        <v>2955</v>
      </c>
      <c r="E966" s="27">
        <f t="shared" si="46"/>
        <v>45565</v>
      </c>
      <c r="F966" s="50" t="s">
        <v>3046</v>
      </c>
      <c r="G966" s="28" t="s">
        <v>3047</v>
      </c>
      <c r="H966" s="29">
        <v>4000</v>
      </c>
      <c r="I966" s="29"/>
      <c r="J966" s="29">
        <f t="shared" si="47"/>
        <v>-38027.060000000289</v>
      </c>
    </row>
    <row r="967" spans="1:10" ht="15.6" hidden="1" x14ac:dyDescent="0.3">
      <c r="A967" s="26">
        <f t="shared" si="45"/>
        <v>966</v>
      </c>
      <c r="B967" s="26" t="s">
        <v>3048</v>
      </c>
      <c r="C967" s="26" t="s">
        <v>2955</v>
      </c>
      <c r="D967" s="26" t="s">
        <v>2955</v>
      </c>
      <c r="E967" s="27">
        <f t="shared" si="46"/>
        <v>45565</v>
      </c>
      <c r="F967" s="50" t="s">
        <v>3049</v>
      </c>
      <c r="G967" s="28" t="s">
        <v>3050</v>
      </c>
      <c r="H967" s="29"/>
      <c r="I967" s="29">
        <v>28255</v>
      </c>
      <c r="J967" s="29">
        <f t="shared" si="47"/>
        <v>-9772.0600000002887</v>
      </c>
    </row>
    <row r="968" spans="1:10" ht="15.6" hidden="1" x14ac:dyDescent="0.3">
      <c r="A968" s="26">
        <f t="shared" si="45"/>
        <v>967</v>
      </c>
      <c r="B968" s="26" t="s">
        <v>3051</v>
      </c>
      <c r="C968" s="26" t="s">
        <v>2955</v>
      </c>
      <c r="D968" s="26" t="s">
        <v>2955</v>
      </c>
      <c r="E968" s="27">
        <f t="shared" si="46"/>
        <v>45565</v>
      </c>
      <c r="F968" s="50" t="s">
        <v>3052</v>
      </c>
      <c r="G968" s="28" t="s">
        <v>3053</v>
      </c>
      <c r="H968" s="29"/>
      <c r="I968" s="29">
        <v>15333</v>
      </c>
      <c r="J968" s="29">
        <f t="shared" si="47"/>
        <v>5560.9399999997113</v>
      </c>
    </row>
    <row r="969" spans="1:10" ht="15.6" hidden="1" x14ac:dyDescent="0.3">
      <c r="A969" s="26">
        <f t="shared" si="45"/>
        <v>968</v>
      </c>
      <c r="B969" s="26" t="s">
        <v>3054</v>
      </c>
      <c r="C969" s="26" t="s">
        <v>2955</v>
      </c>
      <c r="D969" s="26" t="s">
        <v>2955</v>
      </c>
      <c r="E969" s="27">
        <f t="shared" si="46"/>
        <v>45565</v>
      </c>
      <c r="F969" s="50" t="s">
        <v>3055</v>
      </c>
      <c r="G969" s="28" t="s">
        <v>3056</v>
      </c>
      <c r="H969" s="29"/>
      <c r="I969" s="29">
        <v>28600</v>
      </c>
      <c r="J969" s="29">
        <f t="shared" si="47"/>
        <v>34160.939999999711</v>
      </c>
    </row>
    <row r="970" spans="1:10" ht="15.6" hidden="1" x14ac:dyDescent="0.3">
      <c r="A970" s="26">
        <f t="shared" si="45"/>
        <v>969</v>
      </c>
      <c r="B970" s="26" t="s">
        <v>3057</v>
      </c>
      <c r="C970" s="26" t="s">
        <v>2955</v>
      </c>
      <c r="D970" s="26" t="s">
        <v>2955</v>
      </c>
      <c r="E970" s="27">
        <f t="shared" si="46"/>
        <v>45565</v>
      </c>
      <c r="F970" s="50" t="s">
        <v>3058</v>
      </c>
      <c r="G970" s="28" t="s">
        <v>3059</v>
      </c>
      <c r="H970" s="29"/>
      <c r="I970" s="29">
        <v>16989</v>
      </c>
      <c r="J970" s="29">
        <f t="shared" si="47"/>
        <v>51149.939999999711</v>
      </c>
    </row>
    <row r="971" spans="1:10" ht="15.6" hidden="1" x14ac:dyDescent="0.3">
      <c r="A971" s="26">
        <f t="shared" si="45"/>
        <v>970</v>
      </c>
      <c r="B971" s="26" t="s">
        <v>3060</v>
      </c>
      <c r="C971" s="26" t="s">
        <v>2955</v>
      </c>
      <c r="D971" s="26" t="s">
        <v>2955</v>
      </c>
      <c r="E971" s="27">
        <f t="shared" si="46"/>
        <v>45565</v>
      </c>
      <c r="F971" s="50" t="s">
        <v>3061</v>
      </c>
      <c r="G971" s="28" t="s">
        <v>3062</v>
      </c>
      <c r="H971" s="29"/>
      <c r="I971" s="29">
        <v>17389</v>
      </c>
      <c r="J971" s="29">
        <f t="shared" si="47"/>
        <v>68538.939999999711</v>
      </c>
    </row>
    <row r="972" spans="1:10" ht="15.6" hidden="1" x14ac:dyDescent="0.3">
      <c r="A972" s="26">
        <f t="shared" si="45"/>
        <v>971</v>
      </c>
      <c r="B972" s="26" t="s">
        <v>3063</v>
      </c>
      <c r="C972" s="26" t="s">
        <v>2955</v>
      </c>
      <c r="D972" s="26" t="s">
        <v>2955</v>
      </c>
      <c r="E972" s="27">
        <f t="shared" si="46"/>
        <v>45565</v>
      </c>
      <c r="F972" s="50" t="s">
        <v>3064</v>
      </c>
      <c r="G972" s="28" t="s">
        <v>3065</v>
      </c>
      <c r="H972" s="29"/>
      <c r="I972" s="29">
        <v>16423</v>
      </c>
      <c r="J972" s="29">
        <f t="shared" si="47"/>
        <v>84961.939999999711</v>
      </c>
    </row>
    <row r="973" spans="1:10" ht="15.6" hidden="1" x14ac:dyDescent="0.3">
      <c r="A973" s="26">
        <f t="shared" si="45"/>
        <v>972</v>
      </c>
      <c r="B973" s="26" t="s">
        <v>3066</v>
      </c>
      <c r="C973" s="26" t="s">
        <v>2955</v>
      </c>
      <c r="D973" s="26" t="s">
        <v>2955</v>
      </c>
      <c r="E973" s="27">
        <f t="shared" si="46"/>
        <v>45565</v>
      </c>
      <c r="F973" s="50" t="s">
        <v>3067</v>
      </c>
      <c r="G973" s="28" t="s">
        <v>3068</v>
      </c>
      <c r="H973" s="29"/>
      <c r="I973" s="29">
        <v>20814</v>
      </c>
      <c r="J973" s="29">
        <f t="shared" si="47"/>
        <v>105775.93999999971</v>
      </c>
    </row>
    <row r="974" spans="1:10" ht="15.6" hidden="1" x14ac:dyDescent="0.3">
      <c r="A974" s="26">
        <f t="shared" si="45"/>
        <v>973</v>
      </c>
      <c r="B974" s="26" t="s">
        <v>3069</v>
      </c>
      <c r="C974" s="26" t="s">
        <v>2955</v>
      </c>
      <c r="D974" s="26" t="s">
        <v>2955</v>
      </c>
      <c r="E974" s="27">
        <f t="shared" si="46"/>
        <v>45565</v>
      </c>
      <c r="F974" s="50" t="s">
        <v>3070</v>
      </c>
      <c r="G974" s="28" t="s">
        <v>3071</v>
      </c>
      <c r="H974" s="29"/>
      <c r="I974" s="29">
        <v>28600</v>
      </c>
      <c r="J974" s="29">
        <f t="shared" si="47"/>
        <v>134375.93999999971</v>
      </c>
    </row>
    <row r="975" spans="1:10" ht="15.6" hidden="1" x14ac:dyDescent="0.3">
      <c r="A975" s="26">
        <f t="shared" si="45"/>
        <v>974</v>
      </c>
      <c r="B975" s="26" t="s">
        <v>3072</v>
      </c>
      <c r="C975" s="26" t="s">
        <v>2955</v>
      </c>
      <c r="D975" s="26" t="s">
        <v>2955</v>
      </c>
      <c r="E975" s="27">
        <f t="shared" si="46"/>
        <v>45565</v>
      </c>
      <c r="F975" s="50" t="s">
        <v>3073</v>
      </c>
      <c r="G975" s="28" t="s">
        <v>3074</v>
      </c>
      <c r="H975" s="29"/>
      <c r="I975" s="29">
        <v>23549</v>
      </c>
      <c r="J975" s="29">
        <f t="shared" si="47"/>
        <v>157924.93999999971</v>
      </c>
    </row>
    <row r="976" spans="1:10" ht="15.6" hidden="1" x14ac:dyDescent="0.3">
      <c r="A976" s="26">
        <f t="shared" si="45"/>
        <v>975</v>
      </c>
      <c r="B976" s="26" t="s">
        <v>3075</v>
      </c>
      <c r="C976" s="26" t="s">
        <v>3076</v>
      </c>
      <c r="D976" s="26" t="s">
        <v>3076</v>
      </c>
      <c r="E976" s="27">
        <f t="shared" si="46"/>
        <v>45565</v>
      </c>
      <c r="F976" s="50" t="s">
        <v>3077</v>
      </c>
      <c r="G976" s="28" t="s">
        <v>3078</v>
      </c>
      <c r="H976" s="29"/>
      <c r="I976" s="29">
        <v>29120</v>
      </c>
      <c r="J976" s="29">
        <f t="shared" si="47"/>
        <v>187044.93999999971</v>
      </c>
    </row>
    <row r="977" spans="1:10" ht="15.6" hidden="1" x14ac:dyDescent="0.3">
      <c r="A977" s="26">
        <f t="shared" si="45"/>
        <v>976</v>
      </c>
      <c r="B977" s="26" t="s">
        <v>3079</v>
      </c>
      <c r="C977" s="26" t="s">
        <v>3076</v>
      </c>
      <c r="D977" s="26" t="s">
        <v>3076</v>
      </c>
      <c r="E977" s="27">
        <f t="shared" si="46"/>
        <v>45565</v>
      </c>
      <c r="F977" s="50" t="s">
        <v>3080</v>
      </c>
      <c r="G977" s="28" t="s">
        <v>3081</v>
      </c>
      <c r="H977" s="29"/>
      <c r="I977" s="29">
        <v>649</v>
      </c>
      <c r="J977" s="29">
        <f t="shared" si="47"/>
        <v>187693.93999999971</v>
      </c>
    </row>
    <row r="978" spans="1:10" ht="15.6" hidden="1" x14ac:dyDescent="0.3">
      <c r="A978" s="26">
        <f t="shared" si="45"/>
        <v>977</v>
      </c>
      <c r="B978" s="26" t="s">
        <v>3082</v>
      </c>
      <c r="C978" s="26" t="s">
        <v>3076</v>
      </c>
      <c r="D978" s="26" t="s">
        <v>3076</v>
      </c>
      <c r="E978" s="27">
        <f t="shared" si="46"/>
        <v>45565</v>
      </c>
      <c r="F978" s="50" t="s">
        <v>3083</v>
      </c>
      <c r="G978" s="28" t="s">
        <v>3084</v>
      </c>
      <c r="H978" s="29"/>
      <c r="I978" s="29">
        <v>29351</v>
      </c>
      <c r="J978" s="29">
        <f t="shared" si="47"/>
        <v>217044.93999999971</v>
      </c>
    </row>
    <row r="979" spans="1:10" ht="15.6" hidden="1" x14ac:dyDescent="0.3">
      <c r="A979" s="26">
        <f t="shared" si="45"/>
        <v>978</v>
      </c>
      <c r="B979" s="26" t="s">
        <v>3085</v>
      </c>
      <c r="C979" s="26" t="s">
        <v>3076</v>
      </c>
      <c r="D979" s="26" t="s">
        <v>3076</v>
      </c>
      <c r="E979" s="27">
        <f t="shared" si="46"/>
        <v>45565</v>
      </c>
      <c r="F979" s="50" t="s">
        <v>3086</v>
      </c>
      <c r="G979" s="28" t="s">
        <v>3087</v>
      </c>
      <c r="H979" s="29"/>
      <c r="I979" s="29">
        <v>33838</v>
      </c>
      <c r="J979" s="29">
        <f t="shared" si="47"/>
        <v>250882.93999999971</v>
      </c>
    </row>
    <row r="980" spans="1:10" ht="15.6" hidden="1" x14ac:dyDescent="0.3">
      <c r="A980" s="26">
        <f t="shared" si="45"/>
        <v>979</v>
      </c>
      <c r="B980" s="26" t="s">
        <v>3088</v>
      </c>
      <c r="C980" s="26" t="s">
        <v>3076</v>
      </c>
      <c r="D980" s="26" t="s">
        <v>3076</v>
      </c>
      <c r="E980" s="27">
        <f t="shared" si="46"/>
        <v>45565</v>
      </c>
      <c r="F980" s="50" t="s">
        <v>3089</v>
      </c>
      <c r="G980" s="28" t="s">
        <v>3090</v>
      </c>
      <c r="H980" s="29"/>
      <c r="I980" s="29">
        <v>898</v>
      </c>
      <c r="J980" s="29">
        <f t="shared" si="47"/>
        <v>251780.93999999971</v>
      </c>
    </row>
    <row r="981" spans="1:10" ht="15.6" hidden="1" x14ac:dyDescent="0.3">
      <c r="A981" s="26">
        <f t="shared" si="45"/>
        <v>980</v>
      </c>
      <c r="B981" s="26" t="s">
        <v>3091</v>
      </c>
      <c r="C981" s="26" t="s">
        <v>3076</v>
      </c>
      <c r="D981" s="26" t="s">
        <v>3076</v>
      </c>
      <c r="E981" s="27">
        <f t="shared" si="46"/>
        <v>45565</v>
      </c>
      <c r="F981" s="50" t="s">
        <v>3092</v>
      </c>
      <c r="G981" s="28" t="s">
        <v>3093</v>
      </c>
      <c r="H981" s="29"/>
      <c r="I981" s="29">
        <v>31232</v>
      </c>
      <c r="J981" s="29">
        <f t="shared" si="47"/>
        <v>283012.93999999971</v>
      </c>
    </row>
    <row r="982" spans="1:10" ht="15.6" hidden="1" x14ac:dyDescent="0.3">
      <c r="A982" s="26">
        <f t="shared" si="45"/>
        <v>981</v>
      </c>
      <c r="B982" s="26" t="s">
        <v>3094</v>
      </c>
      <c r="C982" s="26" t="s">
        <v>3076</v>
      </c>
      <c r="D982" s="26" t="s">
        <v>3076</v>
      </c>
      <c r="E982" s="27">
        <f t="shared" si="46"/>
        <v>45565</v>
      </c>
      <c r="F982" s="50" t="s">
        <v>3095</v>
      </c>
      <c r="G982" s="28" t="s">
        <v>3096</v>
      </c>
      <c r="H982" s="29"/>
      <c r="I982" s="29">
        <v>15333</v>
      </c>
      <c r="J982" s="29">
        <f t="shared" si="47"/>
        <v>298345.93999999971</v>
      </c>
    </row>
    <row r="983" spans="1:10" ht="15.6" hidden="1" x14ac:dyDescent="0.3">
      <c r="A983" s="26">
        <f t="shared" si="45"/>
        <v>982</v>
      </c>
      <c r="B983" s="26" t="s">
        <v>3097</v>
      </c>
      <c r="C983" s="26" t="s">
        <v>3076</v>
      </c>
      <c r="D983" s="26" t="s">
        <v>3076</v>
      </c>
      <c r="E983" s="27">
        <f t="shared" si="46"/>
        <v>45565</v>
      </c>
      <c r="F983" s="50" t="s">
        <v>3098</v>
      </c>
      <c r="G983" s="28" t="s">
        <v>3099</v>
      </c>
      <c r="H983" s="29"/>
      <c r="I983" s="29">
        <v>550</v>
      </c>
      <c r="J983" s="29">
        <f t="shared" si="47"/>
        <v>298895.93999999971</v>
      </c>
    </row>
    <row r="984" spans="1:10" ht="15.6" hidden="1" x14ac:dyDescent="0.3">
      <c r="A984" s="26">
        <f t="shared" si="45"/>
        <v>983</v>
      </c>
      <c r="B984" s="26" t="s">
        <v>3100</v>
      </c>
      <c r="C984" s="26" t="s">
        <v>3076</v>
      </c>
      <c r="D984" s="26" t="s">
        <v>3076</v>
      </c>
      <c r="E984" s="27">
        <f t="shared" si="46"/>
        <v>45565</v>
      </c>
      <c r="F984" s="50" t="s">
        <v>3101</v>
      </c>
      <c r="G984" s="28" t="s">
        <v>3102</v>
      </c>
      <c r="H984" s="29"/>
      <c r="I984" s="29">
        <v>79065</v>
      </c>
      <c r="J984" s="29">
        <f t="shared" si="47"/>
        <v>377960.93999999971</v>
      </c>
    </row>
    <row r="985" spans="1:10" ht="15.6" hidden="1" x14ac:dyDescent="0.3">
      <c r="A985" s="26">
        <f t="shared" si="45"/>
        <v>984</v>
      </c>
      <c r="B985" s="26" t="s">
        <v>3103</v>
      </c>
      <c r="C985" s="26" t="s">
        <v>3076</v>
      </c>
      <c r="D985" s="26" t="s">
        <v>3076</v>
      </c>
      <c r="E985" s="27">
        <f t="shared" si="46"/>
        <v>45565</v>
      </c>
      <c r="F985" s="50" t="s">
        <v>3104</v>
      </c>
      <c r="G985" s="28" t="s">
        <v>3105</v>
      </c>
      <c r="H985" s="29"/>
      <c r="I985" s="29">
        <v>17620</v>
      </c>
      <c r="J985" s="29">
        <f t="shared" si="47"/>
        <v>395580.93999999971</v>
      </c>
    </row>
    <row r="986" spans="1:10" ht="15.6" hidden="1" x14ac:dyDescent="0.3">
      <c r="A986" s="26">
        <f t="shared" si="45"/>
        <v>985</v>
      </c>
      <c r="B986" s="26" t="s">
        <v>3106</v>
      </c>
      <c r="C986" s="26" t="s">
        <v>3076</v>
      </c>
      <c r="D986" s="26" t="s">
        <v>3076</v>
      </c>
      <c r="E986" s="27">
        <f t="shared" si="46"/>
        <v>45565</v>
      </c>
      <c r="F986" s="50" t="s">
        <v>3107</v>
      </c>
      <c r="G986" s="28" t="s">
        <v>3108</v>
      </c>
      <c r="H986" s="29"/>
      <c r="I986" s="29">
        <v>21920</v>
      </c>
      <c r="J986" s="29">
        <f t="shared" si="47"/>
        <v>417500.93999999971</v>
      </c>
    </row>
    <row r="987" spans="1:10" ht="15.6" hidden="1" x14ac:dyDescent="0.3">
      <c r="A987" s="26">
        <f t="shared" si="45"/>
        <v>986</v>
      </c>
      <c r="B987" s="26" t="s">
        <v>3109</v>
      </c>
      <c r="C987" s="26" t="s">
        <v>3110</v>
      </c>
      <c r="D987" s="26" t="s">
        <v>3110</v>
      </c>
      <c r="E987" s="27">
        <f t="shared" si="46"/>
        <v>45565</v>
      </c>
      <c r="F987" s="50" t="s">
        <v>3111</v>
      </c>
      <c r="G987" s="28" t="s">
        <v>3112</v>
      </c>
      <c r="H987" s="29"/>
      <c r="I987" s="29">
        <v>28600</v>
      </c>
      <c r="J987" s="29">
        <f t="shared" si="47"/>
        <v>446100.93999999971</v>
      </c>
    </row>
    <row r="988" spans="1:10" ht="15.6" hidden="1" x14ac:dyDescent="0.3">
      <c r="A988" s="26">
        <f t="shared" si="45"/>
        <v>987</v>
      </c>
      <c r="B988" s="26" t="s">
        <v>3113</v>
      </c>
      <c r="C988" s="26" t="s">
        <v>3110</v>
      </c>
      <c r="D988" s="26" t="s">
        <v>3110</v>
      </c>
      <c r="E988" s="27">
        <f t="shared" si="46"/>
        <v>45565</v>
      </c>
      <c r="F988" s="50" t="s">
        <v>3114</v>
      </c>
      <c r="G988" s="28" t="s">
        <v>3115</v>
      </c>
      <c r="H988" s="29"/>
      <c r="I988" s="29">
        <v>26808</v>
      </c>
      <c r="J988" s="29">
        <f t="shared" si="47"/>
        <v>472908.93999999971</v>
      </c>
    </row>
    <row r="989" spans="1:10" ht="15.6" hidden="1" x14ac:dyDescent="0.3">
      <c r="A989" s="26">
        <f t="shared" si="45"/>
        <v>988</v>
      </c>
      <c r="B989" s="26" t="s">
        <v>3116</v>
      </c>
      <c r="C989" s="26" t="s">
        <v>3110</v>
      </c>
      <c r="D989" s="26" t="s">
        <v>3110</v>
      </c>
      <c r="E989" s="27">
        <f t="shared" si="46"/>
        <v>45565</v>
      </c>
      <c r="F989" s="50" t="s">
        <v>3117</v>
      </c>
      <c r="G989" s="28" t="s">
        <v>3118</v>
      </c>
      <c r="H989" s="29"/>
      <c r="I989" s="29">
        <v>16472</v>
      </c>
      <c r="J989" s="29">
        <f t="shared" si="47"/>
        <v>489380.93999999971</v>
      </c>
    </row>
    <row r="990" spans="1:10" ht="15.6" hidden="1" x14ac:dyDescent="0.3">
      <c r="A990" s="26">
        <f t="shared" si="45"/>
        <v>989</v>
      </c>
      <c r="B990" s="26" t="s">
        <v>3119</v>
      </c>
      <c r="C990" s="26" t="s">
        <v>3110</v>
      </c>
      <c r="D990" s="26" t="s">
        <v>3110</v>
      </c>
      <c r="E990" s="27">
        <f t="shared" si="46"/>
        <v>45565</v>
      </c>
      <c r="F990" s="50" t="s">
        <v>3120</v>
      </c>
      <c r="G990" s="28" t="s">
        <v>3121</v>
      </c>
      <c r="H990" s="29"/>
      <c r="I990" s="29">
        <v>26937</v>
      </c>
      <c r="J990" s="29">
        <f t="shared" si="47"/>
        <v>516317.93999999971</v>
      </c>
    </row>
    <row r="991" spans="1:10" ht="15.6" hidden="1" x14ac:dyDescent="0.3">
      <c r="A991" s="26">
        <f t="shared" si="45"/>
        <v>990</v>
      </c>
      <c r="B991" s="26" t="s">
        <v>3122</v>
      </c>
      <c r="C991" s="26" t="s">
        <v>3110</v>
      </c>
      <c r="D991" s="26" t="s">
        <v>3110</v>
      </c>
      <c r="E991" s="27">
        <f t="shared" si="46"/>
        <v>45565</v>
      </c>
      <c r="F991" s="50" t="s">
        <v>3123</v>
      </c>
      <c r="G991" s="28" t="s">
        <v>3124</v>
      </c>
      <c r="H991" s="29"/>
      <c r="I991" s="29">
        <v>17405</v>
      </c>
      <c r="J991" s="29">
        <f t="shared" si="47"/>
        <v>533722.93999999971</v>
      </c>
    </row>
    <row r="992" spans="1:10" ht="15.6" hidden="1" x14ac:dyDescent="0.3">
      <c r="A992" s="26">
        <f t="shared" si="45"/>
        <v>991</v>
      </c>
      <c r="B992" s="26" t="s">
        <v>3125</v>
      </c>
      <c r="C992" s="26" t="s">
        <v>3110</v>
      </c>
      <c r="D992" s="26" t="s">
        <v>3110</v>
      </c>
      <c r="E992" s="27">
        <f t="shared" si="46"/>
        <v>45565</v>
      </c>
      <c r="F992" s="50" t="s">
        <v>3126</v>
      </c>
      <c r="G992" s="28" t="s">
        <v>3127</v>
      </c>
      <c r="H992" s="29"/>
      <c r="I992" s="29">
        <v>26653</v>
      </c>
      <c r="J992" s="29">
        <f t="shared" si="47"/>
        <v>560375.93999999971</v>
      </c>
    </row>
    <row r="993" spans="1:10" ht="15.6" hidden="1" x14ac:dyDescent="0.3">
      <c r="A993" s="26">
        <f t="shared" si="45"/>
        <v>992</v>
      </c>
      <c r="B993" s="26" t="s">
        <v>3128</v>
      </c>
      <c r="C993" s="26" t="s">
        <v>3110</v>
      </c>
      <c r="D993" s="26" t="s">
        <v>3110</v>
      </c>
      <c r="E993" s="27">
        <f t="shared" si="46"/>
        <v>45565</v>
      </c>
      <c r="F993" s="50" t="s">
        <v>3129</v>
      </c>
      <c r="G993" s="28" t="s">
        <v>3130</v>
      </c>
      <c r="H993" s="29"/>
      <c r="I993" s="29">
        <v>33265</v>
      </c>
      <c r="J993" s="29">
        <f t="shared" si="47"/>
        <v>593640.93999999971</v>
      </c>
    </row>
    <row r="994" spans="1:10" ht="15.6" hidden="1" x14ac:dyDescent="0.3">
      <c r="A994" s="26">
        <f t="shared" si="45"/>
        <v>993</v>
      </c>
      <c r="B994" s="26" t="s">
        <v>3131</v>
      </c>
      <c r="C994" s="26" t="s">
        <v>3110</v>
      </c>
      <c r="D994" s="26" t="s">
        <v>3110</v>
      </c>
      <c r="E994" s="27">
        <f t="shared" si="46"/>
        <v>45565</v>
      </c>
      <c r="F994" s="50" t="s">
        <v>3132</v>
      </c>
      <c r="G994" s="28" t="s">
        <v>3133</v>
      </c>
      <c r="H994" s="29"/>
      <c r="I994" s="29">
        <v>17412</v>
      </c>
      <c r="J994" s="29">
        <f t="shared" si="47"/>
        <v>611052.93999999971</v>
      </c>
    </row>
    <row r="995" spans="1:10" ht="15.6" hidden="1" x14ac:dyDescent="0.3">
      <c r="A995" s="26">
        <f t="shared" si="45"/>
        <v>994</v>
      </c>
      <c r="B995" s="26" t="s">
        <v>3134</v>
      </c>
      <c r="C995" s="26" t="s">
        <v>3110</v>
      </c>
      <c r="D995" s="26" t="s">
        <v>3110</v>
      </c>
      <c r="E995" s="27">
        <f t="shared" si="46"/>
        <v>45565</v>
      </c>
      <c r="F995" s="50" t="s">
        <v>3135</v>
      </c>
      <c r="G995" s="28" t="s">
        <v>3136</v>
      </c>
      <c r="H995" s="29"/>
      <c r="I995" s="29">
        <v>34949</v>
      </c>
      <c r="J995" s="29">
        <f t="shared" si="47"/>
        <v>646001.93999999971</v>
      </c>
    </row>
    <row r="996" spans="1:10" ht="15.6" hidden="1" x14ac:dyDescent="0.3">
      <c r="A996" s="26">
        <f t="shared" si="45"/>
        <v>995</v>
      </c>
      <c r="B996" s="26" t="s">
        <v>3137</v>
      </c>
      <c r="C996" s="26" t="s">
        <v>3110</v>
      </c>
      <c r="D996" s="26" t="s">
        <v>3110</v>
      </c>
      <c r="E996" s="27">
        <f t="shared" si="46"/>
        <v>45565</v>
      </c>
      <c r="F996" s="50" t="s">
        <v>3138</v>
      </c>
      <c r="G996" s="28" t="s">
        <v>3139</v>
      </c>
      <c r="H996" s="29"/>
      <c r="I996" s="29">
        <v>16800</v>
      </c>
      <c r="J996" s="29">
        <f t="shared" si="47"/>
        <v>662801.93999999971</v>
      </c>
    </row>
    <row r="997" spans="1:10" ht="15.6" hidden="1" x14ac:dyDescent="0.3">
      <c r="A997" s="26">
        <f t="shared" si="45"/>
        <v>996</v>
      </c>
      <c r="B997" s="26" t="s">
        <v>3140</v>
      </c>
      <c r="C997" s="26" t="s">
        <v>3110</v>
      </c>
      <c r="D997" s="26" t="s">
        <v>3110</v>
      </c>
      <c r="E997" s="27">
        <f t="shared" si="46"/>
        <v>45565</v>
      </c>
      <c r="F997" s="50" t="s">
        <v>3141</v>
      </c>
      <c r="G997" s="28" t="s">
        <v>3142</v>
      </c>
      <c r="H997" s="29"/>
      <c r="I997" s="29">
        <v>24480</v>
      </c>
      <c r="J997" s="29">
        <f t="shared" si="47"/>
        <v>687281.93999999971</v>
      </c>
    </row>
    <row r="998" spans="1:10" ht="15.6" hidden="1" x14ac:dyDescent="0.3">
      <c r="A998" s="26">
        <f t="shared" si="45"/>
        <v>997</v>
      </c>
      <c r="B998" s="26" t="s">
        <v>3143</v>
      </c>
      <c r="C998" s="26" t="s">
        <v>3110</v>
      </c>
      <c r="D998" s="26" t="s">
        <v>3110</v>
      </c>
      <c r="E998" s="27">
        <f t="shared" si="46"/>
        <v>45565</v>
      </c>
      <c r="F998" s="50" t="s">
        <v>3144</v>
      </c>
      <c r="G998" s="28" t="s">
        <v>3145</v>
      </c>
      <c r="H998" s="29"/>
      <c r="I998" s="29">
        <v>28040</v>
      </c>
      <c r="J998" s="29">
        <f t="shared" si="47"/>
        <v>715321.93999999971</v>
      </c>
    </row>
    <row r="999" spans="1:10" ht="15.6" hidden="1" x14ac:dyDescent="0.3">
      <c r="A999" s="26">
        <f t="shared" si="45"/>
        <v>998</v>
      </c>
      <c r="B999" s="26" t="s">
        <v>3146</v>
      </c>
      <c r="C999" s="26" t="s">
        <v>3110</v>
      </c>
      <c r="D999" s="26" t="s">
        <v>3110</v>
      </c>
      <c r="E999" s="27">
        <f t="shared" si="46"/>
        <v>45565</v>
      </c>
      <c r="F999" s="50" t="s">
        <v>3147</v>
      </c>
      <c r="G999" s="28" t="s">
        <v>3148</v>
      </c>
      <c r="H999" s="29"/>
      <c r="I999" s="29">
        <v>5000</v>
      </c>
      <c r="J999" s="29">
        <f t="shared" si="47"/>
        <v>720321.93999999971</v>
      </c>
    </row>
    <row r="1000" spans="1:10" ht="15.6" hidden="1" x14ac:dyDescent="0.3">
      <c r="A1000" s="26">
        <f t="shared" si="45"/>
        <v>999</v>
      </c>
      <c r="B1000" s="26" t="s">
        <v>3149</v>
      </c>
      <c r="C1000" s="26" t="s">
        <v>3110</v>
      </c>
      <c r="D1000" s="26" t="s">
        <v>3110</v>
      </c>
      <c r="E1000" s="27">
        <f t="shared" si="46"/>
        <v>45565</v>
      </c>
      <c r="F1000" s="50" t="s">
        <v>3150</v>
      </c>
      <c r="G1000" s="28" t="s">
        <v>3151</v>
      </c>
      <c r="H1000" s="29">
        <v>35000</v>
      </c>
      <c r="I1000" s="29"/>
      <c r="J1000" s="29">
        <f t="shared" si="47"/>
        <v>685321.93999999971</v>
      </c>
    </row>
    <row r="1001" spans="1:10" ht="15.6" hidden="1" x14ac:dyDescent="0.3">
      <c r="A1001" s="26">
        <f t="shared" si="45"/>
        <v>1000</v>
      </c>
      <c r="B1001" s="26" t="s">
        <v>3152</v>
      </c>
      <c r="C1001" s="26" t="s">
        <v>3110</v>
      </c>
      <c r="D1001" s="26" t="s">
        <v>3110</v>
      </c>
      <c r="E1001" s="27">
        <f t="shared" si="46"/>
        <v>45565</v>
      </c>
      <c r="F1001" s="50" t="s">
        <v>3153</v>
      </c>
      <c r="G1001" s="28" t="s">
        <v>3154</v>
      </c>
      <c r="H1001" s="29"/>
      <c r="I1001" s="29">
        <v>10000</v>
      </c>
      <c r="J1001" s="29">
        <f t="shared" si="47"/>
        <v>695321.93999999971</v>
      </c>
    </row>
    <row r="1002" spans="1:10" ht="15.6" hidden="1" x14ac:dyDescent="0.3">
      <c r="A1002" s="26">
        <f t="shared" si="45"/>
        <v>1001</v>
      </c>
      <c r="B1002" s="26" t="s">
        <v>3155</v>
      </c>
      <c r="C1002" s="26" t="s">
        <v>3110</v>
      </c>
      <c r="D1002" s="26" t="s">
        <v>3110</v>
      </c>
      <c r="E1002" s="27">
        <f t="shared" si="46"/>
        <v>45565</v>
      </c>
      <c r="F1002" s="50" t="s">
        <v>3156</v>
      </c>
      <c r="G1002" s="28" t="s">
        <v>3157</v>
      </c>
      <c r="H1002" s="29"/>
      <c r="I1002" s="29">
        <v>27828</v>
      </c>
      <c r="J1002" s="29">
        <f t="shared" si="47"/>
        <v>723149.93999999971</v>
      </c>
    </row>
    <row r="1003" spans="1:10" ht="15.6" hidden="1" x14ac:dyDescent="0.3">
      <c r="A1003" s="26">
        <f t="shared" si="45"/>
        <v>1002</v>
      </c>
      <c r="B1003" s="26" t="s">
        <v>3158</v>
      </c>
      <c r="C1003" s="26" t="s">
        <v>3110</v>
      </c>
      <c r="D1003" s="26" t="s">
        <v>3110</v>
      </c>
      <c r="E1003" s="27">
        <f t="shared" si="46"/>
        <v>45565</v>
      </c>
      <c r="F1003" s="50" t="s">
        <v>3159</v>
      </c>
      <c r="G1003" s="28" t="s">
        <v>3160</v>
      </c>
      <c r="H1003" s="29"/>
      <c r="I1003" s="29">
        <v>16889</v>
      </c>
      <c r="J1003" s="29">
        <f t="shared" si="47"/>
        <v>740038.93999999971</v>
      </c>
    </row>
    <row r="1004" spans="1:10" ht="15.6" hidden="1" x14ac:dyDescent="0.3">
      <c r="A1004" s="26">
        <f t="shared" si="45"/>
        <v>1003</v>
      </c>
      <c r="B1004" s="26" t="s">
        <v>3161</v>
      </c>
      <c r="C1004" s="26" t="s">
        <v>3110</v>
      </c>
      <c r="D1004" s="26" t="s">
        <v>3110</v>
      </c>
      <c r="E1004" s="27">
        <f t="shared" si="46"/>
        <v>45565</v>
      </c>
      <c r="F1004" s="50" t="s">
        <v>3162</v>
      </c>
      <c r="G1004" s="28" t="s">
        <v>3163</v>
      </c>
      <c r="H1004" s="29"/>
      <c r="I1004" s="29">
        <v>30240</v>
      </c>
      <c r="J1004" s="29">
        <f t="shared" si="47"/>
        <v>770278.93999999971</v>
      </c>
    </row>
    <row r="1005" spans="1:10" ht="15.6" hidden="1" x14ac:dyDescent="0.3">
      <c r="A1005" s="26">
        <f t="shared" si="45"/>
        <v>1004</v>
      </c>
      <c r="B1005" s="26" t="s">
        <v>3164</v>
      </c>
      <c r="C1005" s="26" t="s">
        <v>3110</v>
      </c>
      <c r="D1005" s="26" t="s">
        <v>3110</v>
      </c>
      <c r="E1005" s="27">
        <f t="shared" si="46"/>
        <v>45565</v>
      </c>
      <c r="F1005" s="50" t="s">
        <v>3165</v>
      </c>
      <c r="G1005" s="28" t="s">
        <v>3166</v>
      </c>
      <c r="H1005" s="29"/>
      <c r="I1005" s="29">
        <v>21840</v>
      </c>
      <c r="J1005" s="29">
        <f t="shared" si="47"/>
        <v>792118.93999999971</v>
      </c>
    </row>
    <row r="1006" spans="1:10" ht="15.6" hidden="1" x14ac:dyDescent="0.3">
      <c r="A1006" s="26">
        <f t="shared" si="45"/>
        <v>1005</v>
      </c>
      <c r="B1006" s="26" t="s">
        <v>3167</v>
      </c>
      <c r="C1006" s="26" t="s">
        <v>3110</v>
      </c>
      <c r="D1006" s="26" t="s">
        <v>3110</v>
      </c>
      <c r="E1006" s="27">
        <f t="shared" si="46"/>
        <v>45565</v>
      </c>
      <c r="F1006" s="50" t="s">
        <v>3168</v>
      </c>
      <c r="G1006" s="28" t="s">
        <v>3169</v>
      </c>
      <c r="H1006" s="29"/>
      <c r="I1006" s="29">
        <v>61680</v>
      </c>
      <c r="J1006" s="29">
        <f t="shared" si="47"/>
        <v>853798.93999999971</v>
      </c>
    </row>
    <row r="1007" spans="1:10" ht="15.6" hidden="1" x14ac:dyDescent="0.3">
      <c r="A1007" s="26">
        <f t="shared" si="45"/>
        <v>1006</v>
      </c>
      <c r="B1007" s="26" t="s">
        <v>3170</v>
      </c>
      <c r="C1007" s="26" t="s">
        <v>3110</v>
      </c>
      <c r="D1007" s="26" t="s">
        <v>3110</v>
      </c>
      <c r="E1007" s="27">
        <f t="shared" si="46"/>
        <v>45565</v>
      </c>
      <c r="F1007" s="50" t="s">
        <v>3171</v>
      </c>
      <c r="G1007" s="28" t="s">
        <v>3172</v>
      </c>
      <c r="H1007" s="29"/>
      <c r="I1007" s="29">
        <v>5000</v>
      </c>
      <c r="J1007" s="29">
        <f t="shared" si="47"/>
        <v>858798.93999999971</v>
      </c>
    </row>
    <row r="1008" spans="1:10" ht="15.6" hidden="1" x14ac:dyDescent="0.3">
      <c r="A1008" s="26">
        <f t="shared" si="45"/>
        <v>1007</v>
      </c>
      <c r="B1008" s="26" t="s">
        <v>3173</v>
      </c>
      <c r="C1008" s="26" t="s">
        <v>3110</v>
      </c>
      <c r="D1008" s="26" t="s">
        <v>3110</v>
      </c>
      <c r="E1008" s="27">
        <f t="shared" si="46"/>
        <v>45565</v>
      </c>
      <c r="F1008" s="50" t="s">
        <v>3174</v>
      </c>
      <c r="G1008" s="28" t="s">
        <v>3175</v>
      </c>
      <c r="H1008" s="29"/>
      <c r="I1008" s="29">
        <v>25760</v>
      </c>
      <c r="J1008" s="29">
        <f t="shared" si="47"/>
        <v>884558.93999999971</v>
      </c>
    </row>
    <row r="1009" spans="1:10" ht="15.6" hidden="1" x14ac:dyDescent="0.3">
      <c r="A1009" s="26">
        <f t="shared" si="45"/>
        <v>1008</v>
      </c>
      <c r="B1009" s="26" t="s">
        <v>3176</v>
      </c>
      <c r="C1009" s="26" t="s">
        <v>3110</v>
      </c>
      <c r="D1009" s="26" t="s">
        <v>3110</v>
      </c>
      <c r="E1009" s="27">
        <f t="shared" si="46"/>
        <v>45565</v>
      </c>
      <c r="F1009" s="50" t="s">
        <v>3177</v>
      </c>
      <c r="G1009" s="28" t="s">
        <v>3178</v>
      </c>
      <c r="H1009" s="29"/>
      <c r="I1009" s="29">
        <v>16921</v>
      </c>
      <c r="J1009" s="29">
        <f t="shared" si="47"/>
        <v>901479.93999999971</v>
      </c>
    </row>
    <row r="1010" spans="1:10" ht="15.6" hidden="1" x14ac:dyDescent="0.3">
      <c r="A1010" s="26">
        <f t="shared" si="45"/>
        <v>1009</v>
      </c>
      <c r="B1010" s="26" t="s">
        <v>3179</v>
      </c>
      <c r="C1010" s="26" t="s">
        <v>3110</v>
      </c>
      <c r="D1010" s="26" t="s">
        <v>3110</v>
      </c>
      <c r="E1010" s="27">
        <f t="shared" si="46"/>
        <v>45565</v>
      </c>
      <c r="F1010" s="50" t="s">
        <v>3180</v>
      </c>
      <c r="G1010" s="28" t="s">
        <v>3181</v>
      </c>
      <c r="H1010" s="29"/>
      <c r="I1010" s="29">
        <v>16736</v>
      </c>
      <c r="J1010" s="29">
        <f t="shared" si="47"/>
        <v>918215.93999999971</v>
      </c>
    </row>
    <row r="1011" spans="1:10" ht="15.6" hidden="1" x14ac:dyDescent="0.3">
      <c r="A1011" s="26">
        <f t="shared" si="45"/>
        <v>1010</v>
      </c>
      <c r="B1011" s="26" t="s">
        <v>3182</v>
      </c>
      <c r="C1011" s="26" t="s">
        <v>3110</v>
      </c>
      <c r="D1011" s="26" t="s">
        <v>3110</v>
      </c>
      <c r="E1011" s="27">
        <f t="shared" si="46"/>
        <v>45565</v>
      </c>
      <c r="F1011" s="50" t="s">
        <v>3183</v>
      </c>
      <c r="G1011" s="28" t="s">
        <v>3184</v>
      </c>
      <c r="H1011" s="29"/>
      <c r="I1011" s="29">
        <v>32480</v>
      </c>
      <c r="J1011" s="29">
        <f t="shared" si="47"/>
        <v>950695.93999999971</v>
      </c>
    </row>
    <row r="1012" spans="1:10" ht="15.6" hidden="1" x14ac:dyDescent="0.3">
      <c r="A1012" s="26">
        <f t="shared" si="45"/>
        <v>1011</v>
      </c>
      <c r="B1012" s="26" t="s">
        <v>3185</v>
      </c>
      <c r="C1012" s="26" t="s">
        <v>3110</v>
      </c>
      <c r="D1012" s="26" t="s">
        <v>3110</v>
      </c>
      <c r="E1012" s="27">
        <f t="shared" si="46"/>
        <v>45565</v>
      </c>
      <c r="F1012" s="50" t="s">
        <v>3186</v>
      </c>
      <c r="G1012" s="28" t="s">
        <v>3187</v>
      </c>
      <c r="H1012" s="29"/>
      <c r="I1012" s="29">
        <v>17627</v>
      </c>
      <c r="J1012" s="29">
        <f t="shared" si="47"/>
        <v>968322.93999999971</v>
      </c>
    </row>
    <row r="1013" spans="1:10" ht="15.6" hidden="1" x14ac:dyDescent="0.3">
      <c r="A1013" s="26">
        <f t="shared" si="45"/>
        <v>1012</v>
      </c>
      <c r="B1013" s="26" t="s">
        <v>3188</v>
      </c>
      <c r="C1013" s="26" t="s">
        <v>3110</v>
      </c>
      <c r="D1013" s="26" t="s">
        <v>3110</v>
      </c>
      <c r="E1013" s="27">
        <f t="shared" si="46"/>
        <v>45565</v>
      </c>
      <c r="F1013" s="50" t="s">
        <v>3189</v>
      </c>
      <c r="G1013" s="28" t="s">
        <v>3190</v>
      </c>
      <c r="H1013" s="29"/>
      <c r="I1013" s="29">
        <v>32537</v>
      </c>
      <c r="J1013" s="29">
        <f t="shared" si="47"/>
        <v>1000859.9399999997</v>
      </c>
    </row>
    <row r="1014" spans="1:10" ht="15.6" hidden="1" x14ac:dyDescent="0.3">
      <c r="A1014" s="26">
        <f t="shared" si="45"/>
        <v>1013</v>
      </c>
      <c r="B1014" s="26" t="s">
        <v>3191</v>
      </c>
      <c r="C1014" s="26" t="s">
        <v>3110</v>
      </c>
      <c r="D1014" s="26" t="s">
        <v>3110</v>
      </c>
      <c r="E1014" s="27">
        <f t="shared" si="46"/>
        <v>45565</v>
      </c>
      <c r="F1014" s="50" t="s">
        <v>3192</v>
      </c>
      <c r="G1014" s="28" t="s">
        <v>3193</v>
      </c>
      <c r="H1014" s="29"/>
      <c r="I1014" s="29">
        <v>3789</v>
      </c>
      <c r="J1014" s="29">
        <f t="shared" si="47"/>
        <v>1004648.9399999997</v>
      </c>
    </row>
    <row r="1015" spans="1:10" ht="15.6" hidden="1" x14ac:dyDescent="0.3">
      <c r="A1015" s="26">
        <f t="shared" si="45"/>
        <v>1014</v>
      </c>
      <c r="B1015" s="26" t="s">
        <v>3194</v>
      </c>
      <c r="C1015" s="26" t="s">
        <v>3110</v>
      </c>
      <c r="D1015" s="26" t="s">
        <v>3110</v>
      </c>
      <c r="E1015" s="27">
        <f t="shared" si="46"/>
        <v>45565</v>
      </c>
      <c r="F1015" s="50" t="s">
        <v>3195</v>
      </c>
      <c r="G1015" s="28" t="s">
        <v>3196</v>
      </c>
      <c r="H1015" s="29"/>
      <c r="I1015" s="29">
        <v>16800</v>
      </c>
      <c r="J1015" s="29">
        <f t="shared" si="47"/>
        <v>1021448.9399999997</v>
      </c>
    </row>
    <row r="1016" spans="1:10" ht="15.6" hidden="1" x14ac:dyDescent="0.3">
      <c r="A1016" s="26">
        <f t="shared" si="45"/>
        <v>1015</v>
      </c>
      <c r="B1016" s="26" t="s">
        <v>3197</v>
      </c>
      <c r="C1016" s="26" t="s">
        <v>3110</v>
      </c>
      <c r="D1016" s="26" t="s">
        <v>3110</v>
      </c>
      <c r="E1016" s="27">
        <f t="shared" si="46"/>
        <v>45565</v>
      </c>
      <c r="F1016" s="50" t="s">
        <v>3198</v>
      </c>
      <c r="G1016" s="28" t="s">
        <v>3199</v>
      </c>
      <c r="H1016" s="29"/>
      <c r="I1016" s="29">
        <v>820</v>
      </c>
      <c r="J1016" s="29">
        <f t="shared" si="47"/>
        <v>1022268.9399999997</v>
      </c>
    </row>
    <row r="1017" spans="1:10" ht="15.6" hidden="1" x14ac:dyDescent="0.3">
      <c r="A1017" s="26">
        <f t="shared" si="45"/>
        <v>1016</v>
      </c>
      <c r="B1017" s="26" t="s">
        <v>3200</v>
      </c>
      <c r="C1017" s="26" t="s">
        <v>3201</v>
      </c>
      <c r="D1017" s="26" t="s">
        <v>3201</v>
      </c>
      <c r="E1017" s="27">
        <f t="shared" si="46"/>
        <v>45565</v>
      </c>
      <c r="F1017" s="50" t="s">
        <v>3202</v>
      </c>
      <c r="G1017" s="28" t="s">
        <v>3203</v>
      </c>
      <c r="H1017" s="29"/>
      <c r="I1017" s="29">
        <v>16989</v>
      </c>
      <c r="J1017" s="29">
        <f t="shared" si="47"/>
        <v>1039257.9399999997</v>
      </c>
    </row>
    <row r="1018" spans="1:10" ht="15.6" hidden="1" x14ac:dyDescent="0.3">
      <c r="A1018" s="26">
        <f t="shared" si="45"/>
        <v>1017</v>
      </c>
      <c r="B1018" s="26" t="s">
        <v>3204</v>
      </c>
      <c r="C1018" s="26" t="s">
        <v>3201</v>
      </c>
      <c r="D1018" s="26" t="s">
        <v>3201</v>
      </c>
      <c r="E1018" s="27">
        <f t="shared" si="46"/>
        <v>45565</v>
      </c>
      <c r="F1018" s="50" t="s">
        <v>3205</v>
      </c>
      <c r="G1018" s="28" t="s">
        <v>3206</v>
      </c>
      <c r="H1018" s="29"/>
      <c r="I1018" s="29">
        <v>15120</v>
      </c>
      <c r="J1018" s="29">
        <f t="shared" si="47"/>
        <v>1054377.9399999997</v>
      </c>
    </row>
    <row r="1019" spans="1:10" ht="15.6" hidden="1" x14ac:dyDescent="0.3">
      <c r="A1019" s="26">
        <f t="shared" si="45"/>
        <v>1018</v>
      </c>
      <c r="B1019" s="26" t="s">
        <v>3207</v>
      </c>
      <c r="C1019" s="26" t="s">
        <v>3201</v>
      </c>
      <c r="D1019" s="26" t="s">
        <v>3201</v>
      </c>
      <c r="E1019" s="27">
        <f t="shared" si="46"/>
        <v>45565</v>
      </c>
      <c r="F1019" s="50" t="s">
        <v>3208</v>
      </c>
      <c r="G1019" s="28" t="s">
        <v>3209</v>
      </c>
      <c r="H1019" s="29">
        <v>9167</v>
      </c>
      <c r="I1019" s="29"/>
      <c r="J1019" s="29">
        <f t="shared" si="47"/>
        <v>1045210.9399999997</v>
      </c>
    </row>
    <row r="1020" spans="1:10" ht="15.6" hidden="1" x14ac:dyDescent="0.3">
      <c r="A1020" s="26">
        <f t="shared" si="45"/>
        <v>1019</v>
      </c>
      <c r="B1020" s="26" t="s">
        <v>3210</v>
      </c>
      <c r="C1020" s="26" t="s">
        <v>3201</v>
      </c>
      <c r="D1020" s="26" t="s">
        <v>3201</v>
      </c>
      <c r="E1020" s="27">
        <f t="shared" si="46"/>
        <v>45565</v>
      </c>
      <c r="F1020" s="50" t="s">
        <v>3211</v>
      </c>
      <c r="G1020" s="28" t="s">
        <v>3212</v>
      </c>
      <c r="H1020" s="29">
        <v>9168</v>
      </c>
      <c r="I1020" s="29"/>
      <c r="J1020" s="29">
        <f t="shared" si="47"/>
        <v>1036042.9399999997</v>
      </c>
    </row>
    <row r="1021" spans="1:10" ht="15.6" hidden="1" x14ac:dyDescent="0.3">
      <c r="A1021" s="26">
        <f t="shared" si="45"/>
        <v>1020</v>
      </c>
      <c r="B1021" s="26" t="s">
        <v>3213</v>
      </c>
      <c r="C1021" s="26" t="s">
        <v>3201</v>
      </c>
      <c r="D1021" s="26" t="s">
        <v>3201</v>
      </c>
      <c r="E1021" s="27">
        <f t="shared" si="46"/>
        <v>45565</v>
      </c>
      <c r="F1021" s="50" t="s">
        <v>3214</v>
      </c>
      <c r="G1021" s="28" t="s">
        <v>3215</v>
      </c>
      <c r="H1021" s="29"/>
      <c r="I1021" s="29">
        <v>25038</v>
      </c>
      <c r="J1021" s="29">
        <f t="shared" si="47"/>
        <v>1061080.9399999997</v>
      </c>
    </row>
    <row r="1022" spans="1:10" ht="15.6" hidden="1" x14ac:dyDescent="0.3">
      <c r="A1022" s="26">
        <f t="shared" si="45"/>
        <v>1021</v>
      </c>
      <c r="B1022" s="26" t="s">
        <v>3216</v>
      </c>
      <c r="C1022" s="26" t="s">
        <v>3201</v>
      </c>
      <c r="D1022" s="26" t="s">
        <v>3201</v>
      </c>
      <c r="E1022" s="27">
        <f t="shared" si="46"/>
        <v>45565</v>
      </c>
      <c r="F1022" s="50" t="s">
        <v>3217</v>
      </c>
      <c r="G1022" s="28" t="s">
        <v>3218</v>
      </c>
      <c r="H1022" s="29"/>
      <c r="I1022" s="29">
        <v>29637</v>
      </c>
      <c r="J1022" s="29">
        <f t="shared" si="47"/>
        <v>1090717.9399999997</v>
      </c>
    </row>
    <row r="1023" spans="1:10" ht="15.6" hidden="1" x14ac:dyDescent="0.3">
      <c r="A1023" s="26">
        <f t="shared" si="45"/>
        <v>1022</v>
      </c>
      <c r="B1023" s="26" t="s">
        <v>3219</v>
      </c>
      <c r="C1023" s="26" t="s">
        <v>3201</v>
      </c>
      <c r="D1023" s="26" t="s">
        <v>3201</v>
      </c>
      <c r="E1023" s="27">
        <f t="shared" si="46"/>
        <v>45565</v>
      </c>
      <c r="F1023" s="50" t="s">
        <v>3220</v>
      </c>
      <c r="G1023" s="28" t="s">
        <v>3221</v>
      </c>
      <c r="H1023" s="29"/>
      <c r="I1023" s="29">
        <v>15982</v>
      </c>
      <c r="J1023" s="29">
        <f t="shared" si="47"/>
        <v>1106699.9399999997</v>
      </c>
    </row>
    <row r="1024" spans="1:10" ht="15.6" hidden="1" x14ac:dyDescent="0.3">
      <c r="A1024" s="26">
        <f t="shared" si="45"/>
        <v>1023</v>
      </c>
      <c r="B1024" s="26" t="s">
        <v>3222</v>
      </c>
      <c r="C1024" s="26" t="s">
        <v>3201</v>
      </c>
      <c r="D1024" s="26" t="s">
        <v>3201</v>
      </c>
      <c r="E1024" s="27">
        <f t="shared" si="46"/>
        <v>45565</v>
      </c>
      <c r="F1024" s="50" t="s">
        <v>3223</v>
      </c>
      <c r="G1024" s="28" t="s">
        <v>3224</v>
      </c>
      <c r="H1024" s="29"/>
      <c r="I1024" s="29">
        <v>26200</v>
      </c>
      <c r="J1024" s="29">
        <f t="shared" si="47"/>
        <v>1132899.9399999997</v>
      </c>
    </row>
    <row r="1025" spans="1:10" ht="15.6" hidden="1" x14ac:dyDescent="0.3">
      <c r="A1025" s="26">
        <f t="shared" si="45"/>
        <v>1024</v>
      </c>
      <c r="B1025" s="26" t="s">
        <v>3225</v>
      </c>
      <c r="C1025" s="26" t="s">
        <v>3201</v>
      </c>
      <c r="D1025" s="26" t="s">
        <v>3201</v>
      </c>
      <c r="E1025" s="27">
        <f t="shared" si="46"/>
        <v>45565</v>
      </c>
      <c r="F1025" s="50" t="s">
        <v>3226</v>
      </c>
      <c r="G1025" s="28" t="s">
        <v>3227</v>
      </c>
      <c r="H1025" s="29"/>
      <c r="I1025" s="29">
        <v>28528</v>
      </c>
      <c r="J1025" s="29">
        <f t="shared" si="47"/>
        <v>1161427.9399999997</v>
      </c>
    </row>
    <row r="1026" spans="1:10" ht="15.6" hidden="1" x14ac:dyDescent="0.3">
      <c r="A1026" s="26">
        <f t="shared" ref="A1026:A1089" si="48">ROW()-1</f>
        <v>1025</v>
      </c>
      <c r="B1026" s="26" t="s">
        <v>3228</v>
      </c>
      <c r="C1026" s="26" t="s">
        <v>3201</v>
      </c>
      <c r="D1026" s="26" t="s">
        <v>3201</v>
      </c>
      <c r="E1026" s="27">
        <f t="shared" ref="E1026:E1089" si="49">EOMONTH(D1026,0)</f>
        <v>45565</v>
      </c>
      <c r="F1026" s="50" t="s">
        <v>3229</v>
      </c>
      <c r="G1026" s="28" t="s">
        <v>3230</v>
      </c>
      <c r="H1026" s="29"/>
      <c r="I1026" s="29">
        <v>26880</v>
      </c>
      <c r="J1026" s="29">
        <f t="shared" si="47"/>
        <v>1188307.9399999997</v>
      </c>
    </row>
    <row r="1027" spans="1:10" ht="15.6" hidden="1" x14ac:dyDescent="0.3">
      <c r="A1027" s="26">
        <f t="shared" si="48"/>
        <v>1026</v>
      </c>
      <c r="B1027" s="26" t="s">
        <v>3231</v>
      </c>
      <c r="C1027" s="26" t="s">
        <v>3201</v>
      </c>
      <c r="D1027" s="26" t="s">
        <v>3201</v>
      </c>
      <c r="E1027" s="27">
        <f t="shared" si="49"/>
        <v>45565</v>
      </c>
      <c r="F1027" s="50" t="s">
        <v>3232</v>
      </c>
      <c r="G1027" s="28" t="s">
        <v>3233</v>
      </c>
      <c r="H1027" s="29"/>
      <c r="I1027" s="29">
        <v>31745</v>
      </c>
      <c r="J1027" s="29">
        <f t="shared" si="47"/>
        <v>1220052.9399999997</v>
      </c>
    </row>
    <row r="1028" spans="1:10" ht="15.6" hidden="1" x14ac:dyDescent="0.3">
      <c r="A1028" s="26">
        <f t="shared" si="48"/>
        <v>1027</v>
      </c>
      <c r="B1028" s="26" t="s">
        <v>3234</v>
      </c>
      <c r="C1028" s="26" t="s">
        <v>3201</v>
      </c>
      <c r="D1028" s="26" t="s">
        <v>3201</v>
      </c>
      <c r="E1028" s="27">
        <f t="shared" si="49"/>
        <v>45565</v>
      </c>
      <c r="F1028" s="50" t="s">
        <v>3235</v>
      </c>
      <c r="G1028" s="28" t="s">
        <v>3236</v>
      </c>
      <c r="H1028" s="29"/>
      <c r="I1028" s="29">
        <v>16219</v>
      </c>
      <c r="J1028" s="29">
        <f t="shared" ref="J1028:J1091" si="50">J1027+I1028-H1028</f>
        <v>1236271.9399999997</v>
      </c>
    </row>
    <row r="1029" spans="1:10" ht="15.6" hidden="1" x14ac:dyDescent="0.3">
      <c r="A1029" s="26">
        <f t="shared" si="48"/>
        <v>1028</v>
      </c>
      <c r="B1029" s="26" t="s">
        <v>3237</v>
      </c>
      <c r="C1029" s="26" t="s">
        <v>3201</v>
      </c>
      <c r="D1029" s="26" t="s">
        <v>3201</v>
      </c>
      <c r="E1029" s="27">
        <f t="shared" si="49"/>
        <v>45565</v>
      </c>
      <c r="F1029" s="50" t="s">
        <v>3238</v>
      </c>
      <c r="G1029" s="28" t="s">
        <v>3239</v>
      </c>
      <c r="H1029" s="29"/>
      <c r="I1029" s="29">
        <v>18069</v>
      </c>
      <c r="J1029" s="29">
        <f t="shared" si="50"/>
        <v>1254340.9399999997</v>
      </c>
    </row>
    <row r="1030" spans="1:10" ht="15.6" hidden="1" x14ac:dyDescent="0.3">
      <c r="A1030" s="26">
        <f t="shared" si="48"/>
        <v>1029</v>
      </c>
      <c r="B1030" s="26" t="s">
        <v>3240</v>
      </c>
      <c r="C1030" s="26" t="s">
        <v>3201</v>
      </c>
      <c r="D1030" s="26" t="s">
        <v>3201</v>
      </c>
      <c r="E1030" s="27">
        <f t="shared" si="49"/>
        <v>45565</v>
      </c>
      <c r="F1030" s="50" t="s">
        <v>3241</v>
      </c>
      <c r="G1030" s="28" t="s">
        <v>3242</v>
      </c>
      <c r="H1030" s="29"/>
      <c r="I1030" s="29">
        <v>17110</v>
      </c>
      <c r="J1030" s="29">
        <f t="shared" si="50"/>
        <v>1271450.9399999997</v>
      </c>
    </row>
    <row r="1031" spans="1:10" ht="15.6" hidden="1" x14ac:dyDescent="0.3">
      <c r="A1031" s="26">
        <f t="shared" si="48"/>
        <v>1030</v>
      </c>
      <c r="B1031" s="26" t="s">
        <v>3243</v>
      </c>
      <c r="C1031" s="26" t="s">
        <v>3201</v>
      </c>
      <c r="D1031" s="26" t="s">
        <v>3201</v>
      </c>
      <c r="E1031" s="27">
        <f t="shared" si="49"/>
        <v>45565</v>
      </c>
      <c r="F1031" s="50" t="s">
        <v>3244</v>
      </c>
      <c r="G1031" s="28" t="s">
        <v>3245</v>
      </c>
      <c r="H1031" s="29"/>
      <c r="I1031" s="29">
        <v>17147</v>
      </c>
      <c r="J1031" s="29">
        <f t="shared" si="50"/>
        <v>1288597.9399999997</v>
      </c>
    </row>
    <row r="1032" spans="1:10" ht="15.6" hidden="1" x14ac:dyDescent="0.3">
      <c r="A1032" s="26">
        <f t="shared" si="48"/>
        <v>1031</v>
      </c>
      <c r="B1032" s="26" t="s">
        <v>3246</v>
      </c>
      <c r="C1032" s="26" t="s">
        <v>3201</v>
      </c>
      <c r="D1032" s="26" t="s">
        <v>3201</v>
      </c>
      <c r="E1032" s="27">
        <f t="shared" si="49"/>
        <v>45565</v>
      </c>
      <c r="F1032" s="50" t="s">
        <v>3247</v>
      </c>
      <c r="G1032" s="28" t="s">
        <v>3248</v>
      </c>
      <c r="H1032" s="29"/>
      <c r="I1032" s="29">
        <v>29681</v>
      </c>
      <c r="J1032" s="29">
        <f t="shared" si="50"/>
        <v>1318278.9399999997</v>
      </c>
    </row>
    <row r="1033" spans="1:10" ht="15.6" hidden="1" x14ac:dyDescent="0.3">
      <c r="A1033" s="26">
        <f t="shared" si="48"/>
        <v>1032</v>
      </c>
      <c r="B1033" s="26" t="s">
        <v>3249</v>
      </c>
      <c r="C1033" s="26" t="s">
        <v>3201</v>
      </c>
      <c r="D1033" s="26" t="s">
        <v>3201</v>
      </c>
      <c r="E1033" s="27">
        <f t="shared" si="49"/>
        <v>45565</v>
      </c>
      <c r="F1033" s="50" t="s">
        <v>3250</v>
      </c>
      <c r="G1033" s="28" t="s">
        <v>3251</v>
      </c>
      <c r="H1033" s="29"/>
      <c r="I1033" s="29">
        <v>17152</v>
      </c>
      <c r="J1033" s="29">
        <f t="shared" si="50"/>
        <v>1335430.9399999997</v>
      </c>
    </row>
    <row r="1034" spans="1:10" ht="15.6" hidden="1" x14ac:dyDescent="0.3">
      <c r="A1034" s="26">
        <f t="shared" si="48"/>
        <v>1033</v>
      </c>
      <c r="B1034" s="26" t="s">
        <v>3252</v>
      </c>
      <c r="C1034" s="26" t="s">
        <v>3201</v>
      </c>
      <c r="D1034" s="26" t="s">
        <v>3201</v>
      </c>
      <c r="E1034" s="27">
        <f t="shared" si="49"/>
        <v>45565</v>
      </c>
      <c r="F1034" s="50" t="s">
        <v>3253</v>
      </c>
      <c r="G1034" s="28" t="s">
        <v>3254</v>
      </c>
      <c r="H1034" s="29"/>
      <c r="I1034" s="29">
        <v>192</v>
      </c>
      <c r="J1034" s="29">
        <f t="shared" si="50"/>
        <v>1335622.9399999997</v>
      </c>
    </row>
    <row r="1035" spans="1:10" ht="15.6" hidden="1" x14ac:dyDescent="0.3">
      <c r="A1035" s="26">
        <f t="shared" si="48"/>
        <v>1034</v>
      </c>
      <c r="B1035" s="26" t="s">
        <v>3255</v>
      </c>
      <c r="C1035" s="26" t="s">
        <v>3201</v>
      </c>
      <c r="D1035" s="26" t="s">
        <v>3201</v>
      </c>
      <c r="E1035" s="27">
        <f t="shared" si="49"/>
        <v>45565</v>
      </c>
      <c r="F1035" s="50" t="s">
        <v>3256</v>
      </c>
      <c r="G1035" s="28" t="s">
        <v>3257</v>
      </c>
      <c r="H1035" s="29"/>
      <c r="I1035" s="29">
        <v>33549</v>
      </c>
      <c r="J1035" s="29">
        <f t="shared" si="50"/>
        <v>1369171.9399999997</v>
      </c>
    </row>
    <row r="1036" spans="1:10" ht="15.6" hidden="1" x14ac:dyDescent="0.3">
      <c r="A1036" s="26">
        <f t="shared" si="48"/>
        <v>1035</v>
      </c>
      <c r="B1036" s="26" t="s">
        <v>3258</v>
      </c>
      <c r="C1036" s="26" t="s">
        <v>3201</v>
      </c>
      <c r="D1036" s="26" t="s">
        <v>3201</v>
      </c>
      <c r="E1036" s="27">
        <f t="shared" si="49"/>
        <v>45565</v>
      </c>
      <c r="F1036" s="50" t="s">
        <v>3259</v>
      </c>
      <c r="G1036" s="28" t="s">
        <v>3260</v>
      </c>
      <c r="H1036" s="29"/>
      <c r="I1036" s="29">
        <v>32977</v>
      </c>
      <c r="J1036" s="29">
        <f t="shared" si="50"/>
        <v>1402148.9399999997</v>
      </c>
    </row>
    <row r="1037" spans="1:10" ht="15.6" hidden="1" x14ac:dyDescent="0.3">
      <c r="A1037" s="26">
        <f t="shared" si="48"/>
        <v>1036</v>
      </c>
      <c r="B1037" s="26" t="s">
        <v>3261</v>
      </c>
      <c r="C1037" s="26" t="s">
        <v>3201</v>
      </c>
      <c r="D1037" s="26" t="s">
        <v>3201</v>
      </c>
      <c r="E1037" s="27">
        <f t="shared" si="49"/>
        <v>45565</v>
      </c>
      <c r="F1037" s="50" t="s">
        <v>3262</v>
      </c>
      <c r="G1037" s="28" t="s">
        <v>3263</v>
      </c>
      <c r="H1037" s="29"/>
      <c r="I1037" s="29">
        <v>16070</v>
      </c>
      <c r="J1037" s="29">
        <f t="shared" si="50"/>
        <v>1418218.9399999997</v>
      </c>
    </row>
    <row r="1038" spans="1:10" ht="15.6" hidden="1" x14ac:dyDescent="0.3">
      <c r="A1038" s="26">
        <f t="shared" si="48"/>
        <v>1037</v>
      </c>
      <c r="B1038" s="26" t="s">
        <v>3264</v>
      </c>
      <c r="C1038" s="26" t="s">
        <v>3201</v>
      </c>
      <c r="D1038" s="26" t="s">
        <v>3201</v>
      </c>
      <c r="E1038" s="27">
        <f t="shared" si="49"/>
        <v>45565</v>
      </c>
      <c r="F1038" s="50" t="s">
        <v>3265</v>
      </c>
      <c r="G1038" s="28" t="s">
        <v>3266</v>
      </c>
      <c r="H1038" s="29"/>
      <c r="I1038" s="29">
        <v>24640</v>
      </c>
      <c r="J1038" s="29">
        <f t="shared" si="50"/>
        <v>1442858.9399999997</v>
      </c>
    </row>
    <row r="1039" spans="1:10" ht="15.6" hidden="1" x14ac:dyDescent="0.3">
      <c r="A1039" s="26">
        <f t="shared" si="48"/>
        <v>1038</v>
      </c>
      <c r="B1039" s="26" t="s">
        <v>3267</v>
      </c>
      <c r="C1039" s="26" t="s">
        <v>3201</v>
      </c>
      <c r="D1039" s="26" t="s">
        <v>3201</v>
      </c>
      <c r="E1039" s="27">
        <f t="shared" si="49"/>
        <v>45565</v>
      </c>
      <c r="F1039" s="50" t="s">
        <v>3268</v>
      </c>
      <c r="G1039" s="28" t="s">
        <v>3269</v>
      </c>
      <c r="H1039" s="29"/>
      <c r="I1039" s="29">
        <v>34975</v>
      </c>
      <c r="J1039" s="29">
        <f t="shared" si="50"/>
        <v>1477833.9399999997</v>
      </c>
    </row>
    <row r="1040" spans="1:10" ht="15.6" hidden="1" x14ac:dyDescent="0.3">
      <c r="A1040" s="26">
        <f t="shared" si="48"/>
        <v>1039</v>
      </c>
      <c r="B1040" s="26" t="s">
        <v>3270</v>
      </c>
      <c r="C1040" s="26" t="s">
        <v>3201</v>
      </c>
      <c r="D1040" s="26" t="s">
        <v>3201</v>
      </c>
      <c r="E1040" s="27">
        <f t="shared" si="49"/>
        <v>45565</v>
      </c>
      <c r="F1040" s="50" t="s">
        <v>3271</v>
      </c>
      <c r="G1040" s="28" t="s">
        <v>3272</v>
      </c>
      <c r="H1040" s="29"/>
      <c r="I1040" s="29">
        <v>27299</v>
      </c>
      <c r="J1040" s="29">
        <f t="shared" si="50"/>
        <v>1505132.9399999997</v>
      </c>
    </row>
    <row r="1041" spans="1:10" ht="15.6" hidden="1" x14ac:dyDescent="0.3">
      <c r="A1041" s="26">
        <f t="shared" si="48"/>
        <v>1040</v>
      </c>
      <c r="B1041" s="26" t="s">
        <v>3273</v>
      </c>
      <c r="C1041" s="26" t="s">
        <v>3274</v>
      </c>
      <c r="D1041" s="26" t="s">
        <v>3274</v>
      </c>
      <c r="E1041" s="27">
        <f t="shared" si="49"/>
        <v>45565</v>
      </c>
      <c r="F1041" s="50" t="s">
        <v>3275</v>
      </c>
      <c r="G1041" s="28" t="s">
        <v>3276</v>
      </c>
      <c r="H1041" s="29"/>
      <c r="I1041" s="29">
        <v>36001</v>
      </c>
      <c r="J1041" s="29">
        <f t="shared" si="50"/>
        <v>1541133.9399999997</v>
      </c>
    </row>
    <row r="1042" spans="1:10" ht="15.6" hidden="1" x14ac:dyDescent="0.3">
      <c r="A1042" s="26">
        <f t="shared" si="48"/>
        <v>1041</v>
      </c>
      <c r="B1042" s="26" t="s">
        <v>3277</v>
      </c>
      <c r="C1042" s="26" t="s">
        <v>3201</v>
      </c>
      <c r="D1042" s="26" t="s">
        <v>3274</v>
      </c>
      <c r="E1042" s="27">
        <f t="shared" si="49"/>
        <v>45565</v>
      </c>
      <c r="F1042" s="50" t="s">
        <v>3278</v>
      </c>
      <c r="G1042" s="28" t="s">
        <v>3279</v>
      </c>
      <c r="H1042" s="29"/>
      <c r="I1042" s="29">
        <v>18747</v>
      </c>
      <c r="J1042" s="29">
        <f t="shared" si="50"/>
        <v>1559880.9399999997</v>
      </c>
    </row>
    <row r="1043" spans="1:10" ht="15.6" hidden="1" x14ac:dyDescent="0.3">
      <c r="A1043" s="26">
        <f t="shared" si="48"/>
        <v>1042</v>
      </c>
      <c r="B1043" s="26" t="s">
        <v>3280</v>
      </c>
      <c r="C1043" s="26" t="s">
        <v>3274</v>
      </c>
      <c r="D1043" s="26" t="s">
        <v>3274</v>
      </c>
      <c r="E1043" s="27">
        <f t="shared" si="49"/>
        <v>45565</v>
      </c>
      <c r="F1043" s="50" t="s">
        <v>3281</v>
      </c>
      <c r="G1043" s="28" t="s">
        <v>3282</v>
      </c>
      <c r="H1043" s="29"/>
      <c r="I1043" s="29">
        <v>16855</v>
      </c>
      <c r="J1043" s="29">
        <f t="shared" si="50"/>
        <v>1576735.9399999997</v>
      </c>
    </row>
    <row r="1044" spans="1:10" ht="15.6" hidden="1" x14ac:dyDescent="0.3">
      <c r="A1044" s="26">
        <f t="shared" si="48"/>
        <v>1043</v>
      </c>
      <c r="B1044" s="26" t="s">
        <v>3283</v>
      </c>
      <c r="C1044" s="26" t="s">
        <v>3201</v>
      </c>
      <c r="D1044" s="26" t="s">
        <v>3274</v>
      </c>
      <c r="E1044" s="27">
        <f t="shared" si="49"/>
        <v>45565</v>
      </c>
      <c r="F1044" s="50" t="s">
        <v>3284</v>
      </c>
      <c r="G1044" s="28" t="s">
        <v>3285</v>
      </c>
      <c r="H1044" s="29"/>
      <c r="I1044" s="29">
        <v>16357</v>
      </c>
      <c r="J1044" s="29">
        <f t="shared" si="50"/>
        <v>1593092.9399999997</v>
      </c>
    </row>
    <row r="1045" spans="1:10" ht="15.6" hidden="1" x14ac:dyDescent="0.3">
      <c r="A1045" s="26">
        <f t="shared" si="48"/>
        <v>1044</v>
      </c>
      <c r="B1045" s="26" t="s">
        <v>3286</v>
      </c>
      <c r="C1045" s="26" t="s">
        <v>3274</v>
      </c>
      <c r="D1045" s="26" t="s">
        <v>3274</v>
      </c>
      <c r="E1045" s="27">
        <f t="shared" si="49"/>
        <v>45565</v>
      </c>
      <c r="F1045" s="50" t="s">
        <v>3287</v>
      </c>
      <c r="G1045" s="28" t="s">
        <v>3288</v>
      </c>
      <c r="H1045" s="29"/>
      <c r="I1045" s="29">
        <v>18353</v>
      </c>
      <c r="J1045" s="29">
        <f t="shared" si="50"/>
        <v>1611445.9399999997</v>
      </c>
    </row>
    <row r="1046" spans="1:10" ht="15.6" hidden="1" x14ac:dyDescent="0.3">
      <c r="A1046" s="26">
        <f t="shared" si="48"/>
        <v>1045</v>
      </c>
      <c r="B1046" s="26" t="s">
        <v>3289</v>
      </c>
      <c r="C1046" s="26" t="s">
        <v>3274</v>
      </c>
      <c r="D1046" s="26" t="s">
        <v>3274</v>
      </c>
      <c r="E1046" s="27">
        <f t="shared" si="49"/>
        <v>45565</v>
      </c>
      <c r="F1046" s="50" t="s">
        <v>3290</v>
      </c>
      <c r="G1046" s="28" t="s">
        <v>3291</v>
      </c>
      <c r="H1046" s="29"/>
      <c r="I1046" s="29">
        <v>497</v>
      </c>
      <c r="J1046" s="29">
        <f t="shared" si="50"/>
        <v>1611942.9399999997</v>
      </c>
    </row>
    <row r="1047" spans="1:10" ht="15.6" hidden="1" x14ac:dyDescent="0.3">
      <c r="A1047" s="26">
        <f t="shared" si="48"/>
        <v>1046</v>
      </c>
      <c r="B1047" s="26" t="s">
        <v>3292</v>
      </c>
      <c r="C1047" s="26" t="s">
        <v>3274</v>
      </c>
      <c r="D1047" s="26" t="s">
        <v>3274</v>
      </c>
      <c r="E1047" s="27">
        <f t="shared" si="49"/>
        <v>45565</v>
      </c>
      <c r="F1047" s="50" t="s">
        <v>3293</v>
      </c>
      <c r="G1047" s="28" t="s">
        <v>3294</v>
      </c>
      <c r="H1047" s="29"/>
      <c r="I1047" s="29">
        <v>15878</v>
      </c>
      <c r="J1047" s="29">
        <f t="shared" si="50"/>
        <v>1627820.9399999997</v>
      </c>
    </row>
    <row r="1048" spans="1:10" ht="15.6" hidden="1" x14ac:dyDescent="0.3">
      <c r="A1048" s="26">
        <f t="shared" si="48"/>
        <v>1047</v>
      </c>
      <c r="B1048" s="26" t="s">
        <v>3295</v>
      </c>
      <c r="C1048" s="26" t="s">
        <v>3274</v>
      </c>
      <c r="D1048" s="26" t="s">
        <v>3274</v>
      </c>
      <c r="E1048" s="27">
        <f t="shared" si="49"/>
        <v>45565</v>
      </c>
      <c r="F1048" s="50" t="s">
        <v>3296</v>
      </c>
      <c r="G1048" s="28" t="s">
        <v>3297</v>
      </c>
      <c r="H1048" s="29"/>
      <c r="I1048" s="29">
        <v>16318</v>
      </c>
      <c r="J1048" s="29">
        <f t="shared" si="50"/>
        <v>1644138.9399999997</v>
      </c>
    </row>
    <row r="1049" spans="1:10" ht="15.6" hidden="1" x14ac:dyDescent="0.3">
      <c r="A1049" s="26">
        <f t="shared" si="48"/>
        <v>1048</v>
      </c>
      <c r="B1049" s="26" t="s">
        <v>3298</v>
      </c>
      <c r="C1049" s="26" t="s">
        <v>3274</v>
      </c>
      <c r="D1049" s="26" t="s">
        <v>3274</v>
      </c>
      <c r="E1049" s="27">
        <f t="shared" si="49"/>
        <v>45565</v>
      </c>
      <c r="F1049" s="50" t="s">
        <v>3299</v>
      </c>
      <c r="G1049" s="28" t="s">
        <v>3300</v>
      </c>
      <c r="H1049" s="29"/>
      <c r="I1049" s="29">
        <v>15982</v>
      </c>
      <c r="J1049" s="29">
        <f t="shared" si="50"/>
        <v>1660120.9399999997</v>
      </c>
    </row>
    <row r="1050" spans="1:10" ht="15.6" hidden="1" x14ac:dyDescent="0.3">
      <c r="A1050" s="26">
        <f t="shared" si="48"/>
        <v>1049</v>
      </c>
      <c r="B1050" s="26" t="s">
        <v>3301</v>
      </c>
      <c r="C1050" s="26" t="s">
        <v>3274</v>
      </c>
      <c r="D1050" s="26" t="s">
        <v>3274</v>
      </c>
      <c r="E1050" s="27">
        <f t="shared" si="49"/>
        <v>45565</v>
      </c>
      <c r="F1050" s="50" t="s">
        <v>3302</v>
      </c>
      <c r="G1050" s="28" t="s">
        <v>3303</v>
      </c>
      <c r="H1050" s="29"/>
      <c r="I1050" s="29">
        <v>16800</v>
      </c>
      <c r="J1050" s="29">
        <f t="shared" si="50"/>
        <v>1676920.9399999997</v>
      </c>
    </row>
    <row r="1051" spans="1:10" ht="15.6" hidden="1" x14ac:dyDescent="0.3">
      <c r="A1051" s="26">
        <f t="shared" si="48"/>
        <v>1050</v>
      </c>
      <c r="B1051" s="26" t="s">
        <v>3304</v>
      </c>
      <c r="C1051" s="26" t="s">
        <v>3274</v>
      </c>
      <c r="D1051" s="26" t="s">
        <v>3274</v>
      </c>
      <c r="E1051" s="27">
        <f t="shared" si="49"/>
        <v>45565</v>
      </c>
      <c r="F1051" s="50" t="s">
        <v>3305</v>
      </c>
      <c r="G1051" s="28" t="s">
        <v>3306</v>
      </c>
      <c r="H1051" s="29"/>
      <c r="I1051" s="29">
        <v>473</v>
      </c>
      <c r="J1051" s="29">
        <f t="shared" si="50"/>
        <v>1677393.9399999997</v>
      </c>
    </row>
    <row r="1052" spans="1:10" ht="15.6" hidden="1" x14ac:dyDescent="0.3">
      <c r="A1052" s="26">
        <f t="shared" si="48"/>
        <v>1051</v>
      </c>
      <c r="B1052" s="26" t="s">
        <v>3307</v>
      </c>
      <c r="C1052" s="26" t="s">
        <v>3274</v>
      </c>
      <c r="D1052" s="26" t="s">
        <v>3274</v>
      </c>
      <c r="E1052" s="27">
        <f t="shared" si="49"/>
        <v>45565</v>
      </c>
      <c r="F1052" s="50" t="s">
        <v>3308</v>
      </c>
      <c r="G1052" s="28" t="s">
        <v>3309</v>
      </c>
      <c r="H1052" s="29"/>
      <c r="I1052" s="29">
        <v>957</v>
      </c>
      <c r="J1052" s="29">
        <f t="shared" si="50"/>
        <v>1678350.9399999997</v>
      </c>
    </row>
    <row r="1053" spans="1:10" ht="15.6" hidden="1" x14ac:dyDescent="0.3">
      <c r="A1053" s="26">
        <f t="shared" si="48"/>
        <v>1052</v>
      </c>
      <c r="B1053" s="26" t="s">
        <v>3310</v>
      </c>
      <c r="C1053" s="26" t="s">
        <v>3274</v>
      </c>
      <c r="D1053" s="26" t="s">
        <v>3274</v>
      </c>
      <c r="E1053" s="27">
        <f t="shared" si="49"/>
        <v>45565</v>
      </c>
      <c r="F1053" s="50" t="s">
        <v>3311</v>
      </c>
      <c r="G1053" s="28" t="s">
        <v>3312</v>
      </c>
      <c r="H1053" s="29"/>
      <c r="I1053" s="29">
        <v>16219</v>
      </c>
      <c r="J1053" s="29">
        <f t="shared" si="50"/>
        <v>1694569.9399999997</v>
      </c>
    </row>
    <row r="1054" spans="1:10" ht="15.6" hidden="1" x14ac:dyDescent="0.3">
      <c r="A1054" s="26">
        <f t="shared" si="48"/>
        <v>1053</v>
      </c>
      <c r="B1054" s="26" t="s">
        <v>3313</v>
      </c>
      <c r="C1054" s="26" t="s">
        <v>3274</v>
      </c>
      <c r="D1054" s="26" t="s">
        <v>3274</v>
      </c>
      <c r="E1054" s="27">
        <f t="shared" si="49"/>
        <v>45565</v>
      </c>
      <c r="F1054" s="50" t="s">
        <v>3314</v>
      </c>
      <c r="G1054" s="28" t="s">
        <v>3315</v>
      </c>
      <c r="H1054" s="29"/>
      <c r="I1054" s="29">
        <v>30374</v>
      </c>
      <c r="J1054" s="29">
        <f t="shared" si="50"/>
        <v>1724943.9399999997</v>
      </c>
    </row>
    <row r="1055" spans="1:10" ht="15.6" hidden="1" x14ac:dyDescent="0.3">
      <c r="A1055" s="26">
        <f t="shared" si="48"/>
        <v>1054</v>
      </c>
      <c r="B1055" s="26" t="s">
        <v>3316</v>
      </c>
      <c r="C1055" s="26" t="s">
        <v>3274</v>
      </c>
      <c r="D1055" s="26" t="s">
        <v>3274</v>
      </c>
      <c r="E1055" s="27">
        <f t="shared" si="49"/>
        <v>45565</v>
      </c>
      <c r="F1055" s="50" t="s">
        <v>3317</v>
      </c>
      <c r="G1055" s="28" t="s">
        <v>3318</v>
      </c>
      <c r="H1055" s="29"/>
      <c r="I1055" s="29">
        <v>30240</v>
      </c>
      <c r="J1055" s="29">
        <f t="shared" si="50"/>
        <v>1755183.9399999997</v>
      </c>
    </row>
    <row r="1056" spans="1:10" ht="15.6" hidden="1" x14ac:dyDescent="0.3">
      <c r="A1056" s="26">
        <f t="shared" si="48"/>
        <v>1055</v>
      </c>
      <c r="B1056" s="26" t="s">
        <v>3319</v>
      </c>
      <c r="C1056" s="26" t="s">
        <v>3274</v>
      </c>
      <c r="D1056" s="26" t="s">
        <v>3274</v>
      </c>
      <c r="E1056" s="27">
        <f t="shared" si="49"/>
        <v>45565</v>
      </c>
      <c r="F1056" s="50" t="s">
        <v>3320</v>
      </c>
      <c r="G1056" s="28" t="s">
        <v>3321</v>
      </c>
      <c r="H1056" s="29">
        <v>30000</v>
      </c>
      <c r="I1056" s="29"/>
      <c r="J1056" s="29">
        <f t="shared" si="50"/>
        <v>1725183.9399999997</v>
      </c>
    </row>
    <row r="1057" spans="1:10" ht="15.6" hidden="1" x14ac:dyDescent="0.3">
      <c r="A1057" s="26">
        <f t="shared" si="48"/>
        <v>1056</v>
      </c>
      <c r="B1057" s="26" t="s">
        <v>3322</v>
      </c>
      <c r="C1057" s="26" t="s">
        <v>3274</v>
      </c>
      <c r="D1057" s="26" t="s">
        <v>3274</v>
      </c>
      <c r="E1057" s="27">
        <f t="shared" si="49"/>
        <v>45565</v>
      </c>
      <c r="F1057" s="50" t="s">
        <v>3323</v>
      </c>
      <c r="G1057" s="28" t="s">
        <v>3324</v>
      </c>
      <c r="H1057" s="29">
        <v>50000</v>
      </c>
      <c r="I1057" s="29"/>
      <c r="J1057" s="29">
        <f t="shared" si="50"/>
        <v>1675183.9399999997</v>
      </c>
    </row>
    <row r="1058" spans="1:10" ht="15.6" hidden="1" x14ac:dyDescent="0.3">
      <c r="A1058" s="26">
        <f t="shared" si="48"/>
        <v>1057</v>
      </c>
      <c r="B1058" s="26" t="s">
        <v>3325</v>
      </c>
      <c r="C1058" s="26" t="s">
        <v>3274</v>
      </c>
      <c r="D1058" s="26" t="s">
        <v>3274</v>
      </c>
      <c r="E1058" s="27">
        <f t="shared" si="49"/>
        <v>45565</v>
      </c>
      <c r="F1058" s="50" t="s">
        <v>3326</v>
      </c>
      <c r="G1058" s="28" t="s">
        <v>3327</v>
      </c>
      <c r="H1058" s="29"/>
      <c r="I1058" s="29">
        <v>27853</v>
      </c>
      <c r="J1058" s="29">
        <f t="shared" si="50"/>
        <v>1703036.9399999997</v>
      </c>
    </row>
    <row r="1059" spans="1:10" ht="15.6" hidden="1" x14ac:dyDescent="0.3">
      <c r="A1059" s="26">
        <f t="shared" si="48"/>
        <v>1058</v>
      </c>
      <c r="B1059" s="26" t="s">
        <v>3328</v>
      </c>
      <c r="C1059" s="26" t="s">
        <v>3329</v>
      </c>
      <c r="D1059" s="26" t="s">
        <v>3329</v>
      </c>
      <c r="E1059" s="27">
        <f t="shared" si="49"/>
        <v>45565</v>
      </c>
      <c r="F1059" s="50" t="s">
        <v>3330</v>
      </c>
      <c r="G1059" s="28" t="s">
        <v>3331</v>
      </c>
      <c r="H1059" s="29"/>
      <c r="I1059" s="29">
        <v>15967</v>
      </c>
      <c r="J1059" s="29">
        <f t="shared" si="50"/>
        <v>1719003.9399999997</v>
      </c>
    </row>
    <row r="1060" spans="1:10" ht="15.6" hidden="1" x14ac:dyDescent="0.3">
      <c r="A1060" s="26">
        <f t="shared" si="48"/>
        <v>1059</v>
      </c>
      <c r="B1060" s="26" t="s">
        <v>3332</v>
      </c>
      <c r="C1060" s="26" t="s">
        <v>3329</v>
      </c>
      <c r="D1060" s="26" t="s">
        <v>3329</v>
      </c>
      <c r="E1060" s="27">
        <f t="shared" si="49"/>
        <v>45565</v>
      </c>
      <c r="F1060" s="50" t="s">
        <v>3333</v>
      </c>
      <c r="G1060" s="28" t="s">
        <v>3334</v>
      </c>
      <c r="H1060" s="29"/>
      <c r="I1060" s="29">
        <v>6000</v>
      </c>
      <c r="J1060" s="29">
        <f t="shared" si="50"/>
        <v>1725003.9399999997</v>
      </c>
    </row>
    <row r="1061" spans="1:10" ht="15.6" hidden="1" x14ac:dyDescent="0.3">
      <c r="A1061" s="26">
        <f t="shared" si="48"/>
        <v>1060</v>
      </c>
      <c r="B1061" s="26" t="s">
        <v>3335</v>
      </c>
      <c r="C1061" s="26" t="s">
        <v>3329</v>
      </c>
      <c r="D1061" s="26" t="s">
        <v>3329</v>
      </c>
      <c r="E1061" s="27">
        <f t="shared" si="49"/>
        <v>45565</v>
      </c>
      <c r="F1061" s="50" t="s">
        <v>3336</v>
      </c>
      <c r="G1061" s="28" t="s">
        <v>3337</v>
      </c>
      <c r="H1061" s="29"/>
      <c r="I1061" s="29">
        <v>45440</v>
      </c>
      <c r="J1061" s="29">
        <f t="shared" si="50"/>
        <v>1770443.9399999997</v>
      </c>
    </row>
    <row r="1062" spans="1:10" ht="15.6" hidden="1" x14ac:dyDescent="0.3">
      <c r="A1062" s="26">
        <f t="shared" si="48"/>
        <v>1061</v>
      </c>
      <c r="B1062" s="26" t="s">
        <v>3338</v>
      </c>
      <c r="C1062" s="26" t="s">
        <v>3329</v>
      </c>
      <c r="D1062" s="26" t="s">
        <v>3329</v>
      </c>
      <c r="E1062" s="27">
        <f t="shared" si="49"/>
        <v>45565</v>
      </c>
      <c r="F1062" s="50" t="s">
        <v>3339</v>
      </c>
      <c r="G1062" s="28" t="s">
        <v>3340</v>
      </c>
      <c r="H1062" s="29"/>
      <c r="I1062" s="29">
        <v>32387</v>
      </c>
      <c r="J1062" s="29">
        <f t="shared" si="50"/>
        <v>1802830.9399999997</v>
      </c>
    </row>
    <row r="1063" spans="1:10" ht="15.6" hidden="1" x14ac:dyDescent="0.3">
      <c r="A1063" s="26">
        <f t="shared" si="48"/>
        <v>1062</v>
      </c>
      <c r="B1063" s="26" t="s">
        <v>3341</v>
      </c>
      <c r="C1063" s="26" t="s">
        <v>3329</v>
      </c>
      <c r="D1063" s="26" t="s">
        <v>3329</v>
      </c>
      <c r="E1063" s="27">
        <f t="shared" si="49"/>
        <v>45565</v>
      </c>
      <c r="F1063" s="50" t="s">
        <v>3342</v>
      </c>
      <c r="G1063" s="28" t="s">
        <v>3343</v>
      </c>
      <c r="H1063" s="29"/>
      <c r="I1063" s="29">
        <v>21360</v>
      </c>
      <c r="J1063" s="29">
        <f t="shared" si="50"/>
        <v>1824190.9399999997</v>
      </c>
    </row>
    <row r="1064" spans="1:10" ht="15.6" hidden="1" x14ac:dyDescent="0.3">
      <c r="A1064" s="26">
        <f t="shared" si="48"/>
        <v>1063</v>
      </c>
      <c r="B1064" s="26" t="s">
        <v>3344</v>
      </c>
      <c r="C1064" s="26" t="s">
        <v>3329</v>
      </c>
      <c r="D1064" s="26" t="s">
        <v>3329</v>
      </c>
      <c r="E1064" s="27">
        <f t="shared" si="49"/>
        <v>45565</v>
      </c>
      <c r="F1064" s="50" t="s">
        <v>3345</v>
      </c>
      <c r="G1064" s="28" t="s">
        <v>3346</v>
      </c>
      <c r="H1064" s="29"/>
      <c r="I1064" s="29">
        <v>30797</v>
      </c>
      <c r="J1064" s="29">
        <f t="shared" si="50"/>
        <v>1854987.9399999997</v>
      </c>
    </row>
    <row r="1065" spans="1:10" ht="15.6" hidden="1" x14ac:dyDescent="0.3">
      <c r="A1065" s="26">
        <f t="shared" si="48"/>
        <v>1064</v>
      </c>
      <c r="B1065" s="26" t="s">
        <v>3347</v>
      </c>
      <c r="C1065" s="26" t="s">
        <v>3348</v>
      </c>
      <c r="D1065" s="26" t="s">
        <v>3348</v>
      </c>
      <c r="E1065" s="27">
        <f t="shared" si="49"/>
        <v>45565</v>
      </c>
      <c r="F1065" s="50" t="s">
        <v>3349</v>
      </c>
      <c r="G1065" s="28" t="s">
        <v>3350</v>
      </c>
      <c r="H1065" s="29"/>
      <c r="I1065" s="29">
        <v>5000</v>
      </c>
      <c r="J1065" s="29">
        <f t="shared" si="50"/>
        <v>1859987.9399999997</v>
      </c>
    </row>
    <row r="1066" spans="1:10" ht="15.6" hidden="1" x14ac:dyDescent="0.3">
      <c r="A1066" s="26">
        <f t="shared" si="48"/>
        <v>1065</v>
      </c>
      <c r="B1066" s="26" t="s">
        <v>3351</v>
      </c>
      <c r="C1066" s="26" t="s">
        <v>3348</v>
      </c>
      <c r="D1066" s="26" t="s">
        <v>3348</v>
      </c>
      <c r="E1066" s="27">
        <f t="shared" si="49"/>
        <v>45565</v>
      </c>
      <c r="F1066" s="50" t="s">
        <v>3352</v>
      </c>
      <c r="G1066" s="28" t="s">
        <v>3353</v>
      </c>
      <c r="H1066" s="29"/>
      <c r="I1066" s="29">
        <v>29363</v>
      </c>
      <c r="J1066" s="29">
        <f t="shared" si="50"/>
        <v>1889350.9399999997</v>
      </c>
    </row>
    <row r="1067" spans="1:10" ht="15.6" hidden="1" x14ac:dyDescent="0.3">
      <c r="A1067" s="26">
        <f t="shared" si="48"/>
        <v>1066</v>
      </c>
      <c r="B1067" s="26" t="s">
        <v>3354</v>
      </c>
      <c r="C1067" s="26" t="s">
        <v>3348</v>
      </c>
      <c r="D1067" s="26" t="s">
        <v>3348</v>
      </c>
      <c r="E1067" s="27">
        <f t="shared" si="49"/>
        <v>45565</v>
      </c>
      <c r="F1067" s="50" t="s">
        <v>3355</v>
      </c>
      <c r="G1067" s="28" t="s">
        <v>3356</v>
      </c>
      <c r="H1067" s="29"/>
      <c r="I1067" s="29">
        <v>17032</v>
      </c>
      <c r="J1067" s="29">
        <f t="shared" si="50"/>
        <v>1906382.9399999997</v>
      </c>
    </row>
    <row r="1068" spans="1:10" ht="15.6" hidden="1" x14ac:dyDescent="0.3">
      <c r="A1068" s="26">
        <f t="shared" si="48"/>
        <v>1067</v>
      </c>
      <c r="B1068" s="26" t="s">
        <v>3357</v>
      </c>
      <c r="C1068" s="26" t="s">
        <v>3358</v>
      </c>
      <c r="D1068" s="26" t="s">
        <v>3358</v>
      </c>
      <c r="E1068" s="27">
        <f t="shared" si="49"/>
        <v>45565</v>
      </c>
      <c r="F1068" s="50" t="s">
        <v>3359</v>
      </c>
      <c r="G1068" s="28" t="s">
        <v>3360</v>
      </c>
      <c r="H1068" s="29"/>
      <c r="I1068" s="29">
        <v>13895</v>
      </c>
      <c r="J1068" s="29">
        <f t="shared" si="50"/>
        <v>1920277.9399999997</v>
      </c>
    </row>
    <row r="1069" spans="1:10" ht="15.6" hidden="1" x14ac:dyDescent="0.3">
      <c r="A1069" s="26">
        <f t="shared" si="48"/>
        <v>1068</v>
      </c>
      <c r="B1069" s="26" t="s">
        <v>3361</v>
      </c>
      <c r="C1069" s="26" t="s">
        <v>3358</v>
      </c>
      <c r="D1069" s="26" t="s">
        <v>3358</v>
      </c>
      <c r="E1069" s="27">
        <f t="shared" si="49"/>
        <v>45565</v>
      </c>
      <c r="F1069" s="50" t="s">
        <v>3362</v>
      </c>
      <c r="G1069" s="28" t="s">
        <v>3363</v>
      </c>
      <c r="H1069" s="29"/>
      <c r="I1069" s="29">
        <v>26969</v>
      </c>
      <c r="J1069" s="29">
        <f t="shared" si="50"/>
        <v>1947246.9399999997</v>
      </c>
    </row>
    <row r="1070" spans="1:10" ht="15.6" hidden="1" x14ac:dyDescent="0.3">
      <c r="A1070" s="26">
        <f t="shared" si="48"/>
        <v>1069</v>
      </c>
      <c r="B1070" s="26" t="s">
        <v>3364</v>
      </c>
      <c r="C1070" s="26" t="s">
        <v>3358</v>
      </c>
      <c r="D1070" s="26" t="s">
        <v>3358</v>
      </c>
      <c r="E1070" s="27">
        <f t="shared" si="49"/>
        <v>45565</v>
      </c>
      <c r="F1070" s="50" t="s">
        <v>3365</v>
      </c>
      <c r="G1070" s="28" t="s">
        <v>3366</v>
      </c>
      <c r="H1070" s="29"/>
      <c r="I1070" s="29">
        <v>8000</v>
      </c>
      <c r="J1070" s="29">
        <f t="shared" si="50"/>
        <v>1955246.9399999997</v>
      </c>
    </row>
    <row r="1071" spans="1:10" ht="15.6" hidden="1" x14ac:dyDescent="0.3">
      <c r="A1071" s="26">
        <f t="shared" si="48"/>
        <v>1070</v>
      </c>
      <c r="B1071" s="26" t="s">
        <v>3367</v>
      </c>
      <c r="C1071" s="26" t="s">
        <v>3368</v>
      </c>
      <c r="D1071" s="26" t="s">
        <v>3368</v>
      </c>
      <c r="E1071" s="27">
        <f t="shared" si="49"/>
        <v>45565</v>
      </c>
      <c r="F1071" s="50" t="s">
        <v>3369</v>
      </c>
      <c r="G1071" s="28" t="s">
        <v>3370</v>
      </c>
      <c r="H1071" s="29"/>
      <c r="I1071" s="29">
        <v>49357</v>
      </c>
      <c r="J1071" s="29">
        <f t="shared" si="50"/>
        <v>2004603.9399999997</v>
      </c>
    </row>
    <row r="1072" spans="1:10" ht="15.6" hidden="1" x14ac:dyDescent="0.3">
      <c r="A1072" s="26">
        <f t="shared" si="48"/>
        <v>1071</v>
      </c>
      <c r="B1072" s="26" t="s">
        <v>3371</v>
      </c>
      <c r="C1072" s="26" t="s">
        <v>3368</v>
      </c>
      <c r="D1072" s="26" t="s">
        <v>3368</v>
      </c>
      <c r="E1072" s="27">
        <f t="shared" si="49"/>
        <v>45565</v>
      </c>
      <c r="F1072" s="50" t="s">
        <v>3372</v>
      </c>
      <c r="G1072" s="28" t="s">
        <v>3373</v>
      </c>
      <c r="H1072" s="29"/>
      <c r="I1072" s="29">
        <v>28407</v>
      </c>
      <c r="J1072" s="29">
        <f t="shared" si="50"/>
        <v>2033010.9399999997</v>
      </c>
    </row>
    <row r="1073" spans="1:10" ht="15.6" hidden="1" x14ac:dyDescent="0.3">
      <c r="A1073" s="26">
        <f t="shared" si="48"/>
        <v>1072</v>
      </c>
      <c r="B1073" s="26" t="s">
        <v>3374</v>
      </c>
      <c r="C1073" s="26" t="s">
        <v>3368</v>
      </c>
      <c r="D1073" s="26" t="s">
        <v>3368</v>
      </c>
      <c r="E1073" s="27">
        <f t="shared" si="49"/>
        <v>45565</v>
      </c>
      <c r="F1073" s="50" t="s">
        <v>3375</v>
      </c>
      <c r="G1073" s="28" t="s">
        <v>3376</v>
      </c>
      <c r="H1073" s="29"/>
      <c r="I1073" s="29">
        <v>25240</v>
      </c>
      <c r="J1073" s="29">
        <f t="shared" si="50"/>
        <v>2058250.9399999997</v>
      </c>
    </row>
    <row r="1074" spans="1:10" ht="15.6" hidden="1" x14ac:dyDescent="0.3">
      <c r="A1074" s="26">
        <f t="shared" si="48"/>
        <v>1073</v>
      </c>
      <c r="B1074" s="26" t="s">
        <v>3377</v>
      </c>
      <c r="C1074" s="26" t="s">
        <v>3368</v>
      </c>
      <c r="D1074" s="26" t="s">
        <v>3368</v>
      </c>
      <c r="E1074" s="27">
        <f t="shared" si="49"/>
        <v>45565</v>
      </c>
      <c r="F1074" s="50" t="s">
        <v>3378</v>
      </c>
      <c r="G1074" s="28" t="s">
        <v>3379</v>
      </c>
      <c r="H1074" s="29">
        <v>300000</v>
      </c>
      <c r="I1074" s="29"/>
      <c r="J1074" s="29">
        <f t="shared" si="50"/>
        <v>1758250.9399999997</v>
      </c>
    </row>
    <row r="1075" spans="1:10" ht="15.6" hidden="1" x14ac:dyDescent="0.3">
      <c r="A1075" s="26">
        <f t="shared" si="48"/>
        <v>1074</v>
      </c>
      <c r="B1075" s="26" t="s">
        <v>3380</v>
      </c>
      <c r="C1075" s="26" t="s">
        <v>3368</v>
      </c>
      <c r="D1075" s="26" t="s">
        <v>3368</v>
      </c>
      <c r="E1075" s="27">
        <f t="shared" si="49"/>
        <v>45565</v>
      </c>
      <c r="F1075" s="50" t="s">
        <v>3381</v>
      </c>
      <c r="G1075" s="28" t="s">
        <v>3382</v>
      </c>
      <c r="H1075" s="29">
        <v>79065</v>
      </c>
      <c r="I1075" s="29"/>
      <c r="J1075" s="29">
        <f t="shared" si="50"/>
        <v>1679185.9399999997</v>
      </c>
    </row>
    <row r="1076" spans="1:10" ht="15.6" hidden="1" x14ac:dyDescent="0.3">
      <c r="A1076" s="26">
        <f t="shared" si="48"/>
        <v>1075</v>
      </c>
      <c r="B1076" s="26" t="s">
        <v>3383</v>
      </c>
      <c r="C1076" s="26" t="s">
        <v>3368</v>
      </c>
      <c r="D1076" s="26" t="s">
        <v>3368</v>
      </c>
      <c r="E1076" s="27">
        <f t="shared" si="49"/>
        <v>45565</v>
      </c>
      <c r="F1076" s="50" t="s">
        <v>3384</v>
      </c>
      <c r="G1076" s="28" t="s">
        <v>3385</v>
      </c>
      <c r="H1076" s="29">
        <v>79065</v>
      </c>
      <c r="I1076" s="29"/>
      <c r="J1076" s="29">
        <f t="shared" si="50"/>
        <v>1600120.9399999997</v>
      </c>
    </row>
    <row r="1077" spans="1:10" ht="15.6" hidden="1" x14ac:dyDescent="0.3">
      <c r="A1077" s="26">
        <f t="shared" si="48"/>
        <v>1076</v>
      </c>
      <c r="B1077" s="26" t="s">
        <v>3386</v>
      </c>
      <c r="C1077" s="26" t="s">
        <v>3368</v>
      </c>
      <c r="D1077" s="26" t="s">
        <v>3368</v>
      </c>
      <c r="E1077" s="27">
        <f t="shared" si="49"/>
        <v>45565</v>
      </c>
      <c r="F1077" s="50" t="s">
        <v>3387</v>
      </c>
      <c r="G1077" s="28" t="s">
        <v>3388</v>
      </c>
      <c r="H1077" s="29">
        <v>79065</v>
      </c>
      <c r="I1077" s="29"/>
      <c r="J1077" s="29">
        <f t="shared" si="50"/>
        <v>1521055.9399999997</v>
      </c>
    </row>
    <row r="1078" spans="1:10" ht="15.6" hidden="1" x14ac:dyDescent="0.3">
      <c r="A1078" s="26">
        <f t="shared" si="48"/>
        <v>1077</v>
      </c>
      <c r="B1078" s="26" t="s">
        <v>3389</v>
      </c>
      <c r="C1078" s="26" t="s">
        <v>3368</v>
      </c>
      <c r="D1078" s="26" t="s">
        <v>3368</v>
      </c>
      <c r="E1078" s="27">
        <f t="shared" si="49"/>
        <v>45565</v>
      </c>
      <c r="F1078" s="50" t="s">
        <v>3390</v>
      </c>
      <c r="G1078" s="28" t="s">
        <v>3391</v>
      </c>
      <c r="H1078" s="29">
        <v>76091</v>
      </c>
      <c r="I1078" s="29"/>
      <c r="J1078" s="29">
        <f t="shared" si="50"/>
        <v>1444964.9399999997</v>
      </c>
    </row>
    <row r="1079" spans="1:10" ht="15.6" hidden="1" x14ac:dyDescent="0.3">
      <c r="A1079" s="26">
        <f t="shared" si="48"/>
        <v>1078</v>
      </c>
      <c r="B1079" s="26" t="s">
        <v>3392</v>
      </c>
      <c r="C1079" s="26" t="s">
        <v>3368</v>
      </c>
      <c r="D1079" s="26" t="s">
        <v>3368</v>
      </c>
      <c r="E1079" s="27">
        <f t="shared" si="49"/>
        <v>45565</v>
      </c>
      <c r="F1079" s="50" t="s">
        <v>3393</v>
      </c>
      <c r="G1079" s="28" t="s">
        <v>3394</v>
      </c>
      <c r="H1079" s="29">
        <v>76091</v>
      </c>
      <c r="I1079" s="29"/>
      <c r="J1079" s="29">
        <f t="shared" si="50"/>
        <v>1368873.9399999997</v>
      </c>
    </row>
    <row r="1080" spans="1:10" ht="15.6" hidden="1" x14ac:dyDescent="0.3">
      <c r="A1080" s="26">
        <f t="shared" si="48"/>
        <v>1079</v>
      </c>
      <c r="B1080" s="26" t="s">
        <v>3395</v>
      </c>
      <c r="C1080" s="26" t="s">
        <v>3368</v>
      </c>
      <c r="D1080" s="26" t="s">
        <v>3368</v>
      </c>
      <c r="E1080" s="27">
        <f t="shared" si="49"/>
        <v>45565</v>
      </c>
      <c r="F1080" s="50" t="s">
        <v>3396</v>
      </c>
      <c r="G1080" s="28" t="s">
        <v>3397</v>
      </c>
      <c r="H1080" s="29">
        <v>76091</v>
      </c>
      <c r="I1080" s="29"/>
      <c r="J1080" s="29">
        <f t="shared" si="50"/>
        <v>1292782.9399999997</v>
      </c>
    </row>
    <row r="1081" spans="1:10" ht="15.6" hidden="1" x14ac:dyDescent="0.3">
      <c r="A1081" s="26">
        <f t="shared" si="48"/>
        <v>1080</v>
      </c>
      <c r="B1081" s="26" t="s">
        <v>3398</v>
      </c>
      <c r="C1081" s="26" t="s">
        <v>3368</v>
      </c>
      <c r="D1081" s="26" t="s">
        <v>3368</v>
      </c>
      <c r="E1081" s="27">
        <f t="shared" si="49"/>
        <v>45565</v>
      </c>
      <c r="F1081" s="50" t="s">
        <v>3399</v>
      </c>
      <c r="G1081" s="28" t="s">
        <v>3400</v>
      </c>
      <c r="H1081" s="29">
        <v>124279</v>
      </c>
      <c r="I1081" s="29"/>
      <c r="J1081" s="29">
        <f t="shared" si="50"/>
        <v>1168503.9399999997</v>
      </c>
    </row>
    <row r="1082" spans="1:10" ht="15.6" hidden="1" x14ac:dyDescent="0.3">
      <c r="A1082" s="26">
        <f t="shared" si="48"/>
        <v>1081</v>
      </c>
      <c r="B1082" s="26" t="s">
        <v>3401</v>
      </c>
      <c r="C1082" s="26" t="s">
        <v>3368</v>
      </c>
      <c r="D1082" s="26" t="s">
        <v>3368</v>
      </c>
      <c r="E1082" s="27">
        <f t="shared" si="49"/>
        <v>45565</v>
      </c>
      <c r="F1082" s="50" t="s">
        <v>3402</v>
      </c>
      <c r="G1082" s="28" t="s">
        <v>3403</v>
      </c>
      <c r="H1082" s="29">
        <v>124279</v>
      </c>
      <c r="I1082" s="29"/>
      <c r="J1082" s="29">
        <f t="shared" si="50"/>
        <v>1044224.9399999997</v>
      </c>
    </row>
    <row r="1083" spans="1:10" ht="15.6" hidden="1" x14ac:dyDescent="0.3">
      <c r="A1083" s="26">
        <f t="shared" si="48"/>
        <v>1082</v>
      </c>
      <c r="B1083" s="26" t="s">
        <v>3404</v>
      </c>
      <c r="C1083" s="26" t="s">
        <v>3368</v>
      </c>
      <c r="D1083" s="26" t="s">
        <v>3368</v>
      </c>
      <c r="E1083" s="27">
        <f t="shared" si="49"/>
        <v>45565</v>
      </c>
      <c r="F1083" s="50" t="s">
        <v>3405</v>
      </c>
      <c r="G1083" s="28" t="s">
        <v>3406</v>
      </c>
      <c r="H1083" s="29">
        <v>124279</v>
      </c>
      <c r="I1083" s="29"/>
      <c r="J1083" s="29">
        <f t="shared" si="50"/>
        <v>919945.93999999971</v>
      </c>
    </row>
    <row r="1084" spans="1:10" ht="15.6" hidden="1" x14ac:dyDescent="0.3">
      <c r="A1084" s="26">
        <f t="shared" si="48"/>
        <v>1083</v>
      </c>
      <c r="B1084" s="26" t="s">
        <v>3407</v>
      </c>
      <c r="C1084" s="26" t="s">
        <v>3368</v>
      </c>
      <c r="D1084" s="26" t="s">
        <v>3368</v>
      </c>
      <c r="E1084" s="27">
        <f t="shared" si="49"/>
        <v>45565</v>
      </c>
      <c r="F1084" s="50" t="s">
        <v>3408</v>
      </c>
      <c r="G1084" s="28" t="s">
        <v>3409</v>
      </c>
      <c r="H1084" s="29">
        <v>124279</v>
      </c>
      <c r="I1084" s="29"/>
      <c r="J1084" s="29">
        <f t="shared" si="50"/>
        <v>795666.93999999971</v>
      </c>
    </row>
    <row r="1085" spans="1:10" ht="15.6" hidden="1" x14ac:dyDescent="0.3">
      <c r="A1085" s="26">
        <f t="shared" si="48"/>
        <v>1084</v>
      </c>
      <c r="B1085" s="26" t="s">
        <v>3410</v>
      </c>
      <c r="C1085" s="26" t="s">
        <v>3411</v>
      </c>
      <c r="D1085" s="26" t="s">
        <v>3411</v>
      </c>
      <c r="E1085" s="27">
        <f t="shared" si="49"/>
        <v>45565</v>
      </c>
      <c r="F1085" s="50" t="s">
        <v>3412</v>
      </c>
      <c r="G1085" s="28" t="s">
        <v>3413</v>
      </c>
      <c r="H1085" s="29"/>
      <c r="I1085" s="29">
        <v>25240</v>
      </c>
      <c r="J1085" s="29">
        <f t="shared" si="50"/>
        <v>820906.93999999971</v>
      </c>
    </row>
    <row r="1086" spans="1:10" ht="15.6" hidden="1" x14ac:dyDescent="0.3">
      <c r="A1086" s="26">
        <f t="shared" si="48"/>
        <v>1085</v>
      </c>
      <c r="B1086" s="26" t="s">
        <v>3414</v>
      </c>
      <c r="C1086" s="26" t="s">
        <v>3411</v>
      </c>
      <c r="D1086" s="26" t="s">
        <v>3411</v>
      </c>
      <c r="E1086" s="27">
        <f t="shared" si="49"/>
        <v>45565</v>
      </c>
      <c r="F1086" s="50" t="s">
        <v>3415</v>
      </c>
      <c r="G1086" s="28" t="s">
        <v>3416</v>
      </c>
      <c r="H1086" s="29"/>
      <c r="I1086" s="29">
        <v>770</v>
      </c>
      <c r="J1086" s="29">
        <f t="shared" si="50"/>
        <v>821676.93999999971</v>
      </c>
    </row>
    <row r="1087" spans="1:10" ht="15.6" hidden="1" x14ac:dyDescent="0.3">
      <c r="A1087" s="26">
        <f t="shared" si="48"/>
        <v>1086</v>
      </c>
      <c r="B1087" s="26" t="s">
        <v>3417</v>
      </c>
      <c r="C1087" s="26" t="s">
        <v>3411</v>
      </c>
      <c r="D1087" s="26" t="s">
        <v>3411</v>
      </c>
      <c r="E1087" s="27">
        <f t="shared" si="49"/>
        <v>45565</v>
      </c>
      <c r="F1087" s="50" t="s">
        <v>3418</v>
      </c>
      <c r="G1087" s="28" t="s">
        <v>3419</v>
      </c>
      <c r="H1087" s="29">
        <v>216720</v>
      </c>
      <c r="I1087" s="29"/>
      <c r="J1087" s="29">
        <f t="shared" si="50"/>
        <v>604956.93999999971</v>
      </c>
    </row>
    <row r="1088" spans="1:10" ht="15.6" hidden="1" x14ac:dyDescent="0.3">
      <c r="A1088" s="26">
        <f t="shared" si="48"/>
        <v>1087</v>
      </c>
      <c r="B1088" s="26" t="s">
        <v>3420</v>
      </c>
      <c r="C1088" s="26" t="s">
        <v>3411</v>
      </c>
      <c r="D1088" s="26" t="s">
        <v>3411</v>
      </c>
      <c r="E1088" s="27">
        <f t="shared" si="49"/>
        <v>45565</v>
      </c>
      <c r="F1088" s="50" t="s">
        <v>3421</v>
      </c>
      <c r="G1088" s="28" t="s">
        <v>3422</v>
      </c>
      <c r="H1088" s="29"/>
      <c r="I1088" s="29">
        <v>4000</v>
      </c>
      <c r="J1088" s="29">
        <f t="shared" si="50"/>
        <v>608956.93999999971</v>
      </c>
    </row>
    <row r="1089" spans="1:10" ht="15.6" hidden="1" x14ac:dyDescent="0.3">
      <c r="A1089" s="26">
        <f t="shared" si="48"/>
        <v>1088</v>
      </c>
      <c r="B1089" s="26" t="s">
        <v>3423</v>
      </c>
      <c r="C1089" s="26" t="s">
        <v>3411</v>
      </c>
      <c r="D1089" s="26" t="s">
        <v>3411</v>
      </c>
      <c r="E1089" s="27">
        <f t="shared" si="49"/>
        <v>45565</v>
      </c>
      <c r="F1089" s="50" t="s">
        <v>3424</v>
      </c>
      <c r="G1089" s="28" t="s">
        <v>3425</v>
      </c>
      <c r="H1089" s="29">
        <v>90000</v>
      </c>
      <c r="I1089" s="29"/>
      <c r="J1089" s="29">
        <f t="shared" si="50"/>
        <v>518956.93999999971</v>
      </c>
    </row>
    <row r="1090" spans="1:10" ht="15.6" hidden="1" x14ac:dyDescent="0.3">
      <c r="A1090" s="26">
        <f t="shared" ref="A1090:A1153" si="51">ROW()-1</f>
        <v>1089</v>
      </c>
      <c r="B1090" s="26" t="s">
        <v>3426</v>
      </c>
      <c r="C1090" s="26" t="s">
        <v>3411</v>
      </c>
      <c r="D1090" s="26" t="s">
        <v>3411</v>
      </c>
      <c r="E1090" s="27">
        <f t="shared" ref="E1090:E1153" si="52">EOMONTH(D1090,0)</f>
        <v>45565</v>
      </c>
      <c r="F1090" s="50" t="s">
        <v>3427</v>
      </c>
      <c r="G1090" s="28" t="s">
        <v>3428</v>
      </c>
      <c r="H1090" s="29"/>
      <c r="I1090" s="29">
        <v>209</v>
      </c>
      <c r="J1090" s="29">
        <f t="shared" si="50"/>
        <v>519165.93999999971</v>
      </c>
    </row>
    <row r="1091" spans="1:10" ht="15.6" hidden="1" x14ac:dyDescent="0.3">
      <c r="A1091" s="26">
        <f t="shared" si="51"/>
        <v>1090</v>
      </c>
      <c r="B1091" s="26" t="s">
        <v>3429</v>
      </c>
      <c r="C1091" s="26" t="s">
        <v>3411</v>
      </c>
      <c r="D1091" s="26" t="s">
        <v>3411</v>
      </c>
      <c r="E1091" s="27">
        <f t="shared" si="52"/>
        <v>45565</v>
      </c>
      <c r="F1091" s="50" t="s">
        <v>3430</v>
      </c>
      <c r="G1091" s="28" t="s">
        <v>3431</v>
      </c>
      <c r="H1091" s="29">
        <v>40000</v>
      </c>
      <c r="I1091" s="29"/>
      <c r="J1091" s="29">
        <f t="shared" si="50"/>
        <v>479165.93999999971</v>
      </c>
    </row>
    <row r="1092" spans="1:10" ht="15.6" hidden="1" x14ac:dyDescent="0.3">
      <c r="A1092" s="26">
        <f t="shared" si="51"/>
        <v>1091</v>
      </c>
      <c r="B1092" s="26" t="s">
        <v>3432</v>
      </c>
      <c r="C1092" s="26" t="s">
        <v>3433</v>
      </c>
      <c r="D1092" s="26" t="s">
        <v>3433</v>
      </c>
      <c r="E1092" s="27">
        <f t="shared" si="52"/>
        <v>45565</v>
      </c>
      <c r="F1092" s="50" t="s">
        <v>3434</v>
      </c>
      <c r="G1092" s="28" t="s">
        <v>3435</v>
      </c>
      <c r="H1092" s="29"/>
      <c r="I1092" s="29">
        <v>26880</v>
      </c>
      <c r="J1092" s="29">
        <f t="shared" ref="J1092:J1155" si="53">J1091+I1092-H1092</f>
        <v>506045.93999999971</v>
      </c>
    </row>
    <row r="1093" spans="1:10" ht="15.6" hidden="1" x14ac:dyDescent="0.3">
      <c r="A1093" s="26">
        <f t="shared" si="51"/>
        <v>1092</v>
      </c>
      <c r="B1093" s="26" t="s">
        <v>3436</v>
      </c>
      <c r="C1093" s="26" t="s">
        <v>3433</v>
      </c>
      <c r="D1093" s="26" t="s">
        <v>3433</v>
      </c>
      <c r="E1093" s="27">
        <f t="shared" si="52"/>
        <v>45565</v>
      </c>
      <c r="F1093" s="50" t="s">
        <v>3437</v>
      </c>
      <c r="G1093" s="28" t="s">
        <v>3438</v>
      </c>
      <c r="H1093" s="29"/>
      <c r="I1093" s="29">
        <v>37054</v>
      </c>
      <c r="J1093" s="29">
        <f t="shared" si="53"/>
        <v>543099.93999999971</v>
      </c>
    </row>
    <row r="1094" spans="1:10" ht="15.6" hidden="1" x14ac:dyDescent="0.3">
      <c r="A1094" s="26">
        <f t="shared" si="51"/>
        <v>1093</v>
      </c>
      <c r="B1094" s="26" t="s">
        <v>3439</v>
      </c>
      <c r="C1094" s="26" t="s">
        <v>3433</v>
      </c>
      <c r="D1094" s="26" t="s">
        <v>3433</v>
      </c>
      <c r="E1094" s="27">
        <f t="shared" si="52"/>
        <v>45565</v>
      </c>
      <c r="F1094" s="50" t="s">
        <v>3440</v>
      </c>
      <c r="G1094" s="28" t="s">
        <v>3441</v>
      </c>
      <c r="H1094" s="29"/>
      <c r="I1094" s="29">
        <v>16280</v>
      </c>
      <c r="J1094" s="29">
        <f t="shared" si="53"/>
        <v>559379.93999999971</v>
      </c>
    </row>
    <row r="1095" spans="1:10" ht="15.6" hidden="1" x14ac:dyDescent="0.3">
      <c r="A1095" s="26">
        <f t="shared" si="51"/>
        <v>1094</v>
      </c>
      <c r="B1095" s="26" t="s">
        <v>3442</v>
      </c>
      <c r="C1095" s="26" t="s">
        <v>3433</v>
      </c>
      <c r="D1095" s="26" t="s">
        <v>3433</v>
      </c>
      <c r="E1095" s="27">
        <f t="shared" si="52"/>
        <v>45565</v>
      </c>
      <c r="F1095" s="50" t="s">
        <v>3443</v>
      </c>
      <c r="G1095" s="28" t="s">
        <v>3444</v>
      </c>
      <c r="H1095" s="29"/>
      <c r="I1095" s="29">
        <v>17004</v>
      </c>
      <c r="J1095" s="29">
        <f t="shared" si="53"/>
        <v>576383.93999999971</v>
      </c>
    </row>
    <row r="1096" spans="1:10" ht="15.6" hidden="1" x14ac:dyDescent="0.3">
      <c r="A1096" s="26">
        <f t="shared" si="51"/>
        <v>1095</v>
      </c>
      <c r="B1096" s="26" t="s">
        <v>3445</v>
      </c>
      <c r="C1096" s="26" t="s">
        <v>3433</v>
      </c>
      <c r="D1096" s="26" t="s">
        <v>3433</v>
      </c>
      <c r="E1096" s="27">
        <f t="shared" si="52"/>
        <v>45565</v>
      </c>
      <c r="F1096" s="50" t="s">
        <v>3446</v>
      </c>
      <c r="G1096" s="28" t="s">
        <v>3447</v>
      </c>
      <c r="H1096" s="29"/>
      <c r="I1096" s="29">
        <v>22997</v>
      </c>
      <c r="J1096" s="29">
        <f t="shared" si="53"/>
        <v>599380.93999999971</v>
      </c>
    </row>
    <row r="1097" spans="1:10" ht="15.6" hidden="1" x14ac:dyDescent="0.3">
      <c r="A1097" s="26">
        <f t="shared" si="51"/>
        <v>1096</v>
      </c>
      <c r="B1097" s="26" t="s">
        <v>3448</v>
      </c>
      <c r="C1097" s="26" t="s">
        <v>3449</v>
      </c>
      <c r="D1097" s="26" t="s">
        <v>3449</v>
      </c>
      <c r="E1097" s="27">
        <f t="shared" si="52"/>
        <v>45565</v>
      </c>
      <c r="F1097" s="50" t="s">
        <v>3450</v>
      </c>
      <c r="G1097" s="28" t="s">
        <v>3451</v>
      </c>
      <c r="H1097" s="29">
        <v>415800</v>
      </c>
      <c r="I1097" s="29"/>
      <c r="J1097" s="29">
        <f t="shared" si="53"/>
        <v>183580.93999999971</v>
      </c>
    </row>
    <row r="1098" spans="1:10" ht="15.6" hidden="1" x14ac:dyDescent="0.3">
      <c r="A1098" s="26">
        <f t="shared" si="51"/>
        <v>1097</v>
      </c>
      <c r="B1098" s="26" t="s">
        <v>3452</v>
      </c>
      <c r="C1098" s="26" t="s">
        <v>3449</v>
      </c>
      <c r="D1098" s="26" t="s">
        <v>3449</v>
      </c>
      <c r="E1098" s="27">
        <f t="shared" si="52"/>
        <v>45565</v>
      </c>
      <c r="F1098" s="50" t="s">
        <v>3453</v>
      </c>
      <c r="G1098" s="28" t="s">
        <v>3454</v>
      </c>
      <c r="H1098" s="29"/>
      <c r="I1098" s="29">
        <v>5000</v>
      </c>
      <c r="J1098" s="29">
        <f t="shared" si="53"/>
        <v>188580.93999999971</v>
      </c>
    </row>
    <row r="1099" spans="1:10" ht="15.6" hidden="1" x14ac:dyDescent="0.3">
      <c r="A1099" s="26">
        <f t="shared" si="51"/>
        <v>1098</v>
      </c>
      <c r="B1099" s="26" t="s">
        <v>3455</v>
      </c>
      <c r="C1099" s="26" t="s">
        <v>3449</v>
      </c>
      <c r="D1099" s="26" t="s">
        <v>3449</v>
      </c>
      <c r="E1099" s="27">
        <f t="shared" si="52"/>
        <v>45565</v>
      </c>
      <c r="F1099" s="50" t="s">
        <v>3456</v>
      </c>
      <c r="G1099" s="28" t="s">
        <v>3457</v>
      </c>
      <c r="H1099" s="29"/>
      <c r="I1099" s="29">
        <v>15984</v>
      </c>
      <c r="J1099" s="29">
        <f t="shared" si="53"/>
        <v>204564.93999999971</v>
      </c>
    </row>
    <row r="1100" spans="1:10" ht="15.6" hidden="1" x14ac:dyDescent="0.3">
      <c r="A1100" s="26">
        <f t="shared" si="51"/>
        <v>1099</v>
      </c>
      <c r="B1100" s="26" t="s">
        <v>3458</v>
      </c>
      <c r="C1100" s="26" t="s">
        <v>3459</v>
      </c>
      <c r="D1100" s="26" t="s">
        <v>3459</v>
      </c>
      <c r="E1100" s="27">
        <f t="shared" si="52"/>
        <v>45565</v>
      </c>
      <c r="F1100" s="50" t="s">
        <v>3460</v>
      </c>
      <c r="G1100" s="28" t="s">
        <v>3461</v>
      </c>
      <c r="H1100" s="29"/>
      <c r="I1100" s="29">
        <v>33532</v>
      </c>
      <c r="J1100" s="29">
        <f t="shared" si="53"/>
        <v>238096.93999999971</v>
      </c>
    </row>
    <row r="1101" spans="1:10" ht="15.6" hidden="1" x14ac:dyDescent="0.3">
      <c r="A1101" s="26">
        <f t="shared" si="51"/>
        <v>1100</v>
      </c>
      <c r="B1101" s="26" t="s">
        <v>3462</v>
      </c>
      <c r="C1101" s="26" t="s">
        <v>3459</v>
      </c>
      <c r="D1101" s="26" t="s">
        <v>3459</v>
      </c>
      <c r="E1101" s="27">
        <f t="shared" si="52"/>
        <v>45565</v>
      </c>
      <c r="F1101" s="50" t="s">
        <v>3463</v>
      </c>
      <c r="G1101" s="28" t="s">
        <v>3464</v>
      </c>
      <c r="H1101" s="29"/>
      <c r="I1101" s="29">
        <v>34652</v>
      </c>
      <c r="J1101" s="29">
        <f t="shared" si="53"/>
        <v>272748.93999999971</v>
      </c>
    </row>
    <row r="1102" spans="1:10" ht="15.6" hidden="1" x14ac:dyDescent="0.3">
      <c r="A1102" s="26">
        <f t="shared" si="51"/>
        <v>1101</v>
      </c>
      <c r="B1102" s="26" t="s">
        <v>3465</v>
      </c>
      <c r="C1102" s="26" t="s">
        <v>3459</v>
      </c>
      <c r="D1102" s="26" t="s">
        <v>3459</v>
      </c>
      <c r="E1102" s="27">
        <f t="shared" si="52"/>
        <v>45565</v>
      </c>
      <c r="F1102" s="50" t="s">
        <v>3466</v>
      </c>
      <c r="G1102" s="28" t="s">
        <v>3467</v>
      </c>
      <c r="H1102" s="29"/>
      <c r="I1102" s="29">
        <v>4000</v>
      </c>
      <c r="J1102" s="29">
        <f t="shared" si="53"/>
        <v>276748.93999999971</v>
      </c>
    </row>
    <row r="1103" spans="1:10" ht="15.6" hidden="1" x14ac:dyDescent="0.3">
      <c r="A1103" s="26">
        <f t="shared" si="51"/>
        <v>1102</v>
      </c>
      <c r="B1103" s="26" t="s">
        <v>3468</v>
      </c>
      <c r="C1103" s="26" t="s">
        <v>3469</v>
      </c>
      <c r="D1103" s="26" t="s">
        <v>3469</v>
      </c>
      <c r="E1103" s="27">
        <f t="shared" si="52"/>
        <v>45565</v>
      </c>
      <c r="F1103" s="50" t="s">
        <v>3470</v>
      </c>
      <c r="G1103" s="28" t="s">
        <v>3471</v>
      </c>
      <c r="H1103" s="29"/>
      <c r="I1103" s="29">
        <v>25760</v>
      </c>
      <c r="J1103" s="29">
        <f t="shared" si="53"/>
        <v>302508.93999999971</v>
      </c>
    </row>
    <row r="1104" spans="1:10" ht="15.6" hidden="1" x14ac:dyDescent="0.3">
      <c r="A1104" s="26">
        <f t="shared" si="51"/>
        <v>1103</v>
      </c>
      <c r="B1104" s="26" t="s">
        <v>3472</v>
      </c>
      <c r="C1104" s="26" t="s">
        <v>3473</v>
      </c>
      <c r="D1104" s="26" t="s">
        <v>3473</v>
      </c>
      <c r="E1104" s="27">
        <f t="shared" si="52"/>
        <v>45565</v>
      </c>
      <c r="F1104" s="50" t="s">
        <v>3474</v>
      </c>
      <c r="G1104" s="28" t="s">
        <v>3475</v>
      </c>
      <c r="H1104" s="29"/>
      <c r="I1104" s="29">
        <v>5000</v>
      </c>
      <c r="J1104" s="29">
        <f t="shared" si="53"/>
        <v>307508.93999999971</v>
      </c>
    </row>
    <row r="1105" spans="1:10" ht="15.6" hidden="1" x14ac:dyDescent="0.3">
      <c r="A1105" s="26">
        <f t="shared" si="51"/>
        <v>1104</v>
      </c>
      <c r="B1105" s="26" t="s">
        <v>3476</v>
      </c>
      <c r="C1105" s="26" t="s">
        <v>3473</v>
      </c>
      <c r="D1105" s="26" t="s">
        <v>3473</v>
      </c>
      <c r="E1105" s="27">
        <f t="shared" si="52"/>
        <v>45565</v>
      </c>
      <c r="F1105" s="50" t="s">
        <v>3477</v>
      </c>
      <c r="G1105" s="28" t="s">
        <v>3478</v>
      </c>
      <c r="H1105" s="29"/>
      <c r="I1105" s="29">
        <v>6000</v>
      </c>
      <c r="J1105" s="29">
        <f t="shared" si="53"/>
        <v>313508.93999999971</v>
      </c>
    </row>
    <row r="1106" spans="1:10" ht="15.6" hidden="1" x14ac:dyDescent="0.3">
      <c r="A1106" s="26">
        <f t="shared" si="51"/>
        <v>1105</v>
      </c>
      <c r="B1106" s="26" t="s">
        <v>3479</v>
      </c>
      <c r="C1106" s="26" t="s">
        <v>3480</v>
      </c>
      <c r="D1106" s="26" t="s">
        <v>3480</v>
      </c>
      <c r="E1106" s="27">
        <f t="shared" si="52"/>
        <v>45565</v>
      </c>
      <c r="F1106" s="50" t="s">
        <v>3481</v>
      </c>
      <c r="G1106" s="28" t="s">
        <v>3482</v>
      </c>
      <c r="H1106" s="29">
        <v>49888.91</v>
      </c>
      <c r="I1106" s="29"/>
      <c r="J1106" s="29">
        <f t="shared" si="53"/>
        <v>263620.02999999968</v>
      </c>
    </row>
    <row r="1107" spans="1:10" ht="15.6" hidden="1" x14ac:dyDescent="0.3">
      <c r="A1107" s="26">
        <f t="shared" si="51"/>
        <v>1106</v>
      </c>
      <c r="B1107" s="26" t="s">
        <v>3483</v>
      </c>
      <c r="C1107" s="26" t="s">
        <v>3480</v>
      </c>
      <c r="D1107" s="26" t="s">
        <v>3480</v>
      </c>
      <c r="E1107" s="27">
        <f t="shared" si="52"/>
        <v>45565</v>
      </c>
      <c r="F1107" s="50" t="s">
        <v>3484</v>
      </c>
      <c r="G1107" s="28" t="s">
        <v>3485</v>
      </c>
      <c r="H1107" s="29">
        <v>69988</v>
      </c>
      <c r="I1107" s="29"/>
      <c r="J1107" s="29">
        <f t="shared" si="53"/>
        <v>193632.02999999968</v>
      </c>
    </row>
    <row r="1108" spans="1:10" ht="15.6" hidden="1" x14ac:dyDescent="0.3">
      <c r="A1108" s="26">
        <f t="shared" si="51"/>
        <v>1107</v>
      </c>
      <c r="B1108" s="26" t="s">
        <v>3486</v>
      </c>
      <c r="C1108" s="26" t="s">
        <v>3480</v>
      </c>
      <c r="D1108" s="26" t="s">
        <v>3480</v>
      </c>
      <c r="E1108" s="27">
        <f t="shared" si="52"/>
        <v>45565</v>
      </c>
      <c r="F1108" s="50" t="s">
        <v>3487</v>
      </c>
      <c r="G1108" s="28" t="s">
        <v>3488</v>
      </c>
      <c r="H1108" s="29"/>
      <c r="I1108" s="29">
        <v>15200</v>
      </c>
      <c r="J1108" s="29">
        <f t="shared" si="53"/>
        <v>208832.02999999968</v>
      </c>
    </row>
    <row r="1109" spans="1:10" ht="15.6" hidden="1" x14ac:dyDescent="0.3">
      <c r="A1109" s="26">
        <f t="shared" si="51"/>
        <v>1108</v>
      </c>
      <c r="B1109" s="26" t="s">
        <v>3489</v>
      </c>
      <c r="C1109" s="26" t="s">
        <v>3480</v>
      </c>
      <c r="D1109" s="26" t="s">
        <v>3480</v>
      </c>
      <c r="E1109" s="27">
        <f t="shared" si="52"/>
        <v>45565</v>
      </c>
      <c r="F1109" s="50" t="s">
        <v>3490</v>
      </c>
      <c r="G1109" s="28" t="s">
        <v>3491</v>
      </c>
      <c r="H1109" s="29">
        <v>26.54</v>
      </c>
      <c r="I1109" s="29"/>
      <c r="J1109" s="29">
        <f t="shared" si="53"/>
        <v>208805.48999999967</v>
      </c>
    </row>
    <row r="1110" spans="1:10" ht="15.6" hidden="1" x14ac:dyDescent="0.3">
      <c r="A1110" s="26">
        <f t="shared" si="51"/>
        <v>1109</v>
      </c>
      <c r="B1110" s="26" t="s">
        <v>3492</v>
      </c>
      <c r="C1110" s="26" t="s">
        <v>3493</v>
      </c>
      <c r="D1110" s="26" t="s">
        <v>3493</v>
      </c>
      <c r="E1110" s="27">
        <f t="shared" si="52"/>
        <v>45565</v>
      </c>
      <c r="F1110" s="50" t="s">
        <v>3494</v>
      </c>
      <c r="G1110" s="28" t="s">
        <v>3495</v>
      </c>
      <c r="H1110" s="29"/>
      <c r="I1110" s="29">
        <v>5000</v>
      </c>
      <c r="J1110" s="29">
        <f t="shared" si="53"/>
        <v>213805.48999999967</v>
      </c>
    </row>
    <row r="1111" spans="1:10" ht="15.6" hidden="1" x14ac:dyDescent="0.3">
      <c r="A1111" s="26">
        <f t="shared" si="51"/>
        <v>1110</v>
      </c>
      <c r="B1111" s="26" t="s">
        <v>3496</v>
      </c>
      <c r="C1111" s="26" t="s">
        <v>3493</v>
      </c>
      <c r="D1111" s="26" t="s">
        <v>3493</v>
      </c>
      <c r="E1111" s="27">
        <f t="shared" si="52"/>
        <v>45565</v>
      </c>
      <c r="F1111" s="50" t="s">
        <v>3497</v>
      </c>
      <c r="G1111" s="28" t="s">
        <v>3498</v>
      </c>
      <c r="H1111" s="29"/>
      <c r="I1111" s="29">
        <v>10000</v>
      </c>
      <c r="J1111" s="29">
        <f t="shared" si="53"/>
        <v>223805.48999999967</v>
      </c>
    </row>
    <row r="1112" spans="1:10" ht="15.6" hidden="1" x14ac:dyDescent="0.3">
      <c r="A1112" s="26">
        <f t="shared" si="51"/>
        <v>1111</v>
      </c>
      <c r="B1112" s="26" t="s">
        <v>3499</v>
      </c>
      <c r="C1112" s="26" t="s">
        <v>3493</v>
      </c>
      <c r="D1112" s="26" t="s">
        <v>3493</v>
      </c>
      <c r="E1112" s="27">
        <f t="shared" si="52"/>
        <v>45565</v>
      </c>
      <c r="F1112" s="50" t="s">
        <v>3500</v>
      </c>
      <c r="G1112" s="28" t="s">
        <v>3501</v>
      </c>
      <c r="H1112" s="29"/>
      <c r="I1112" s="29">
        <v>5000</v>
      </c>
      <c r="J1112" s="29">
        <f t="shared" si="53"/>
        <v>228805.48999999967</v>
      </c>
    </row>
    <row r="1113" spans="1:10" ht="15.6" hidden="1" x14ac:dyDescent="0.3">
      <c r="A1113" s="26">
        <f t="shared" si="51"/>
        <v>1112</v>
      </c>
      <c r="B1113" s="26" t="s">
        <v>3502</v>
      </c>
      <c r="C1113" s="26" t="s">
        <v>3493</v>
      </c>
      <c r="D1113" s="26" t="s">
        <v>3493</v>
      </c>
      <c r="E1113" s="27">
        <f t="shared" si="52"/>
        <v>45565</v>
      </c>
      <c r="F1113" s="50" t="s">
        <v>3503</v>
      </c>
      <c r="G1113" s="28" t="s">
        <v>3504</v>
      </c>
      <c r="H1113" s="29"/>
      <c r="I1113" s="29">
        <v>16000</v>
      </c>
      <c r="J1113" s="29">
        <f t="shared" si="53"/>
        <v>244805.48999999967</v>
      </c>
    </row>
    <row r="1114" spans="1:10" ht="15.6" hidden="1" x14ac:dyDescent="0.3">
      <c r="A1114" s="26">
        <f t="shared" si="51"/>
        <v>1113</v>
      </c>
      <c r="B1114" s="26" t="s">
        <v>3505</v>
      </c>
      <c r="C1114" s="26" t="s">
        <v>3506</v>
      </c>
      <c r="D1114" s="26" t="s">
        <v>3506</v>
      </c>
      <c r="E1114" s="27">
        <f t="shared" si="52"/>
        <v>45565</v>
      </c>
      <c r="F1114" s="50" t="s">
        <v>3507</v>
      </c>
      <c r="G1114" s="28" t="s">
        <v>3508</v>
      </c>
      <c r="H1114" s="29"/>
      <c r="I1114" s="29">
        <v>15680</v>
      </c>
      <c r="J1114" s="29">
        <f t="shared" si="53"/>
        <v>260485.48999999967</v>
      </c>
    </row>
    <row r="1115" spans="1:10" ht="15.6" hidden="1" x14ac:dyDescent="0.3">
      <c r="A1115" s="26">
        <f t="shared" si="51"/>
        <v>1114</v>
      </c>
      <c r="B1115" s="26" t="s">
        <v>3509</v>
      </c>
      <c r="C1115" s="26" t="s">
        <v>3506</v>
      </c>
      <c r="D1115" s="26" t="s">
        <v>3506</v>
      </c>
      <c r="E1115" s="27">
        <f t="shared" si="52"/>
        <v>45565</v>
      </c>
      <c r="F1115" s="50" t="s">
        <v>3510</v>
      </c>
      <c r="G1115" s="28" t="s">
        <v>3511</v>
      </c>
      <c r="H1115" s="29"/>
      <c r="I1115" s="29">
        <v>490</v>
      </c>
      <c r="J1115" s="29">
        <f t="shared" si="53"/>
        <v>260975.48999999967</v>
      </c>
    </row>
    <row r="1116" spans="1:10" ht="15.6" hidden="1" x14ac:dyDescent="0.3">
      <c r="A1116" s="26">
        <f t="shared" si="51"/>
        <v>1115</v>
      </c>
      <c r="B1116" s="26" t="s">
        <v>3512</v>
      </c>
      <c r="C1116" s="26" t="s">
        <v>3506</v>
      </c>
      <c r="D1116" s="26" t="s">
        <v>3506</v>
      </c>
      <c r="E1116" s="27">
        <f t="shared" si="52"/>
        <v>45565</v>
      </c>
      <c r="F1116" s="50" t="s">
        <v>3510</v>
      </c>
      <c r="G1116" s="28" t="s">
        <v>3513</v>
      </c>
      <c r="H1116" s="29">
        <v>40000</v>
      </c>
      <c r="I1116" s="29"/>
      <c r="J1116" s="29">
        <f t="shared" si="53"/>
        <v>220975.48999999967</v>
      </c>
    </row>
    <row r="1117" spans="1:10" ht="15.6" hidden="1" x14ac:dyDescent="0.3">
      <c r="A1117" s="26">
        <f t="shared" si="51"/>
        <v>1116</v>
      </c>
      <c r="B1117" s="26" t="s">
        <v>3514</v>
      </c>
      <c r="C1117" s="26" t="s">
        <v>3506</v>
      </c>
      <c r="D1117" s="26" t="s">
        <v>3506</v>
      </c>
      <c r="E1117" s="27">
        <f t="shared" si="52"/>
        <v>45565</v>
      </c>
      <c r="F1117" s="50" t="s">
        <v>3515</v>
      </c>
      <c r="G1117" s="28" t="s">
        <v>3516</v>
      </c>
      <c r="H1117" s="29"/>
      <c r="I1117" s="29">
        <v>19080</v>
      </c>
      <c r="J1117" s="29">
        <f t="shared" si="53"/>
        <v>240055.48999999967</v>
      </c>
    </row>
    <row r="1118" spans="1:10" ht="15.6" hidden="1" x14ac:dyDescent="0.3">
      <c r="A1118" s="26">
        <f t="shared" si="51"/>
        <v>1117</v>
      </c>
      <c r="B1118" s="26" t="s">
        <v>3517</v>
      </c>
      <c r="C1118" s="26" t="s">
        <v>3506</v>
      </c>
      <c r="D1118" s="26" t="s">
        <v>3506</v>
      </c>
      <c r="E1118" s="27">
        <f t="shared" si="52"/>
        <v>45565</v>
      </c>
      <c r="F1118" s="50" t="s">
        <v>3518</v>
      </c>
      <c r="G1118" s="28" t="s">
        <v>3519</v>
      </c>
      <c r="H1118" s="29"/>
      <c r="I1118" s="29">
        <v>2000</v>
      </c>
      <c r="J1118" s="29">
        <f t="shared" si="53"/>
        <v>242055.48999999967</v>
      </c>
    </row>
    <row r="1119" spans="1:10" ht="15.6" hidden="1" x14ac:dyDescent="0.3">
      <c r="A1119" s="26">
        <f t="shared" si="51"/>
        <v>1118</v>
      </c>
      <c r="B1119" s="26" t="s">
        <v>3520</v>
      </c>
      <c r="C1119" s="26" t="s">
        <v>3521</v>
      </c>
      <c r="D1119" s="26" t="s">
        <v>3521</v>
      </c>
      <c r="E1119" s="27">
        <f t="shared" si="52"/>
        <v>45565</v>
      </c>
      <c r="F1119" s="50" t="s">
        <v>3522</v>
      </c>
      <c r="G1119" s="28" t="s">
        <v>3523</v>
      </c>
      <c r="H1119" s="29">
        <v>331718</v>
      </c>
      <c r="I1119" s="29"/>
      <c r="J1119" s="29">
        <f t="shared" si="53"/>
        <v>-89662.510000000329</v>
      </c>
    </row>
    <row r="1120" spans="1:10" ht="15.6" hidden="1" x14ac:dyDescent="0.3">
      <c r="A1120" s="26">
        <f t="shared" si="51"/>
        <v>1119</v>
      </c>
      <c r="B1120" s="26" t="s">
        <v>3524</v>
      </c>
      <c r="C1120" s="26" t="s">
        <v>3521</v>
      </c>
      <c r="D1120" s="26" t="s">
        <v>3521</v>
      </c>
      <c r="E1120" s="27">
        <f t="shared" si="52"/>
        <v>45565</v>
      </c>
      <c r="F1120" s="50" t="s">
        <v>3525</v>
      </c>
      <c r="G1120" s="28" t="s">
        <v>3526</v>
      </c>
      <c r="H1120" s="29">
        <v>204120</v>
      </c>
      <c r="I1120" s="29"/>
      <c r="J1120" s="29">
        <f t="shared" si="53"/>
        <v>-293782.51000000036</v>
      </c>
    </row>
    <row r="1121" spans="1:10" ht="15.6" hidden="1" x14ac:dyDescent="0.3">
      <c r="A1121" s="26">
        <f t="shared" si="51"/>
        <v>1120</v>
      </c>
      <c r="B1121" s="26" t="s">
        <v>3527</v>
      </c>
      <c r="C1121" s="26" t="s">
        <v>3521</v>
      </c>
      <c r="D1121" s="26" t="s">
        <v>3521</v>
      </c>
      <c r="E1121" s="27">
        <f t="shared" si="52"/>
        <v>45565</v>
      </c>
      <c r="F1121" s="50" t="s">
        <v>3528</v>
      </c>
      <c r="G1121" s="28" t="s">
        <v>3529</v>
      </c>
      <c r="H1121" s="29">
        <v>221130</v>
      </c>
      <c r="I1121" s="29"/>
      <c r="J1121" s="29">
        <f t="shared" si="53"/>
        <v>-514912.51000000036</v>
      </c>
    </row>
    <row r="1122" spans="1:10" ht="15.6" hidden="1" x14ac:dyDescent="0.3">
      <c r="A1122" s="26">
        <f t="shared" si="51"/>
        <v>1121</v>
      </c>
      <c r="B1122" s="26" t="s">
        <v>3530</v>
      </c>
      <c r="C1122" s="26" t="s">
        <v>3521</v>
      </c>
      <c r="D1122" s="26" t="s">
        <v>3521</v>
      </c>
      <c r="E1122" s="27">
        <f t="shared" si="52"/>
        <v>45565</v>
      </c>
      <c r="F1122" s="50" t="s">
        <v>3531</v>
      </c>
      <c r="G1122" s="28" t="s">
        <v>3532</v>
      </c>
      <c r="H1122" s="29"/>
      <c r="I1122" s="29">
        <v>5000</v>
      </c>
      <c r="J1122" s="29">
        <f t="shared" si="53"/>
        <v>-509912.51000000036</v>
      </c>
    </row>
    <row r="1123" spans="1:10" ht="15.6" hidden="1" x14ac:dyDescent="0.3">
      <c r="A1123" s="26">
        <f t="shared" si="51"/>
        <v>1122</v>
      </c>
      <c r="B1123" s="26" t="s">
        <v>3533</v>
      </c>
      <c r="C1123" s="26" t="s">
        <v>3521</v>
      </c>
      <c r="D1123" s="26" t="s">
        <v>3521</v>
      </c>
      <c r="E1123" s="27">
        <f t="shared" si="52"/>
        <v>45565</v>
      </c>
      <c r="F1123" s="50" t="s">
        <v>3534</v>
      </c>
      <c r="G1123" s="28" t="s">
        <v>3535</v>
      </c>
      <c r="H1123" s="29"/>
      <c r="I1123" s="29">
        <v>10000</v>
      </c>
      <c r="J1123" s="29">
        <f t="shared" si="53"/>
        <v>-499912.51000000036</v>
      </c>
    </row>
    <row r="1124" spans="1:10" ht="15.6" hidden="1" x14ac:dyDescent="0.3">
      <c r="A1124" s="26">
        <f t="shared" si="51"/>
        <v>1123</v>
      </c>
      <c r="B1124" s="26" t="s">
        <v>3536</v>
      </c>
      <c r="C1124" s="26" t="s">
        <v>3521</v>
      </c>
      <c r="D1124" s="26" t="s">
        <v>3521</v>
      </c>
      <c r="E1124" s="27">
        <f t="shared" si="52"/>
        <v>45565</v>
      </c>
      <c r="F1124" s="50" t="s">
        <v>3537</v>
      </c>
      <c r="G1124" s="28" t="s">
        <v>3538</v>
      </c>
      <c r="H1124" s="29">
        <v>8698.9</v>
      </c>
      <c r="I1124" s="29"/>
      <c r="J1124" s="29">
        <f t="shared" si="53"/>
        <v>-508611.41000000038</v>
      </c>
    </row>
    <row r="1125" spans="1:10" ht="15.6" hidden="1" x14ac:dyDescent="0.3">
      <c r="A1125" s="26">
        <f t="shared" si="51"/>
        <v>1124</v>
      </c>
      <c r="B1125" s="26" t="s">
        <v>3539</v>
      </c>
      <c r="C1125" s="26" t="s">
        <v>3521</v>
      </c>
      <c r="D1125" s="26" t="s">
        <v>3521</v>
      </c>
      <c r="E1125" s="27">
        <f t="shared" si="52"/>
        <v>45565</v>
      </c>
      <c r="F1125" s="50" t="s">
        <v>3540</v>
      </c>
      <c r="G1125" s="28" t="s">
        <v>3541</v>
      </c>
      <c r="H1125" s="29">
        <v>8131.9</v>
      </c>
      <c r="I1125" s="29"/>
      <c r="J1125" s="29">
        <f t="shared" si="53"/>
        <v>-516743.31000000041</v>
      </c>
    </row>
    <row r="1126" spans="1:10" ht="15.6" hidden="1" x14ac:dyDescent="0.3">
      <c r="A1126" s="26">
        <f t="shared" si="51"/>
        <v>1125</v>
      </c>
      <c r="B1126" s="26" t="s">
        <v>3542</v>
      </c>
      <c r="C1126" s="26" t="s">
        <v>3521</v>
      </c>
      <c r="D1126" s="26" t="s">
        <v>3521</v>
      </c>
      <c r="E1126" s="27">
        <f t="shared" si="52"/>
        <v>45565</v>
      </c>
      <c r="F1126" s="50" t="s">
        <v>3543</v>
      </c>
      <c r="G1126" s="28" t="s">
        <v>3544</v>
      </c>
      <c r="H1126" s="29">
        <v>4702.8999999999996</v>
      </c>
      <c r="I1126" s="29"/>
      <c r="J1126" s="29">
        <f t="shared" si="53"/>
        <v>-521446.21000000043</v>
      </c>
    </row>
    <row r="1127" spans="1:10" ht="15.6" hidden="1" x14ac:dyDescent="0.3">
      <c r="A1127" s="26">
        <f t="shared" si="51"/>
        <v>1126</v>
      </c>
      <c r="B1127" s="26" t="s">
        <v>3545</v>
      </c>
      <c r="C1127" s="26" t="s">
        <v>3521</v>
      </c>
      <c r="D1127" s="26" t="s">
        <v>3521</v>
      </c>
      <c r="E1127" s="27">
        <f t="shared" si="52"/>
        <v>45565</v>
      </c>
      <c r="F1127" s="50" t="s">
        <v>3546</v>
      </c>
      <c r="G1127" s="28" t="s">
        <v>3547</v>
      </c>
      <c r="H1127" s="29">
        <v>20000</v>
      </c>
      <c r="I1127" s="29"/>
      <c r="J1127" s="29">
        <f t="shared" si="53"/>
        <v>-541446.21000000043</v>
      </c>
    </row>
    <row r="1128" spans="1:10" ht="15.6" hidden="1" x14ac:dyDescent="0.3">
      <c r="A1128" s="26">
        <f t="shared" si="51"/>
        <v>1127</v>
      </c>
      <c r="B1128" s="26" t="s">
        <v>3548</v>
      </c>
      <c r="C1128" s="26" t="s">
        <v>3549</v>
      </c>
      <c r="D1128" s="26" t="s">
        <v>3549</v>
      </c>
      <c r="E1128" s="27">
        <f t="shared" si="52"/>
        <v>45565</v>
      </c>
      <c r="F1128" s="50" t="s">
        <v>3550</v>
      </c>
      <c r="G1128" s="28" t="s">
        <v>3551</v>
      </c>
      <c r="H1128" s="29">
        <v>29495.9</v>
      </c>
      <c r="I1128" s="29"/>
      <c r="J1128" s="29">
        <f t="shared" si="53"/>
        <v>-570942.11000000045</v>
      </c>
    </row>
    <row r="1129" spans="1:10" ht="15.6" hidden="1" x14ac:dyDescent="0.3">
      <c r="A1129" s="26">
        <f t="shared" si="51"/>
        <v>1128</v>
      </c>
      <c r="B1129" s="26" t="s">
        <v>3552</v>
      </c>
      <c r="C1129" s="26" t="s">
        <v>3549</v>
      </c>
      <c r="D1129" s="26" t="s">
        <v>3549</v>
      </c>
      <c r="E1129" s="27">
        <f t="shared" si="52"/>
        <v>45565</v>
      </c>
      <c r="F1129" s="50" t="s">
        <v>3553</v>
      </c>
      <c r="G1129" s="28" t="s">
        <v>3554</v>
      </c>
      <c r="H1129" s="29">
        <v>29782.9</v>
      </c>
      <c r="I1129" s="29"/>
      <c r="J1129" s="29">
        <f t="shared" si="53"/>
        <v>-600725.01000000047</v>
      </c>
    </row>
    <row r="1130" spans="1:10" ht="15.6" hidden="1" x14ac:dyDescent="0.3">
      <c r="A1130" s="26">
        <f t="shared" si="51"/>
        <v>1129</v>
      </c>
      <c r="B1130" s="26" t="s">
        <v>3555</v>
      </c>
      <c r="C1130" s="26" t="s">
        <v>3549</v>
      </c>
      <c r="D1130" s="26" t="s">
        <v>3549</v>
      </c>
      <c r="E1130" s="27">
        <f t="shared" si="52"/>
        <v>45565</v>
      </c>
      <c r="F1130" s="50" t="s">
        <v>3556</v>
      </c>
      <c r="G1130" s="28" t="s">
        <v>3557</v>
      </c>
      <c r="H1130" s="29">
        <v>83834.899999999994</v>
      </c>
      <c r="I1130" s="29"/>
      <c r="J1130" s="29">
        <f t="shared" si="53"/>
        <v>-684559.9100000005</v>
      </c>
    </row>
    <row r="1131" spans="1:10" ht="15.6" hidden="1" x14ac:dyDescent="0.3">
      <c r="A1131" s="26">
        <f t="shared" si="51"/>
        <v>1130</v>
      </c>
      <c r="B1131" s="26" t="s">
        <v>3558</v>
      </c>
      <c r="C1131" s="26" t="s">
        <v>3549</v>
      </c>
      <c r="D1131" s="26" t="s">
        <v>3549</v>
      </c>
      <c r="E1131" s="27">
        <f t="shared" si="52"/>
        <v>45565</v>
      </c>
      <c r="F1131" s="50" t="s">
        <v>3559</v>
      </c>
      <c r="G1131" s="28" t="s">
        <v>3560</v>
      </c>
      <c r="H1131" s="29">
        <v>63782.9</v>
      </c>
      <c r="I1131" s="29"/>
      <c r="J1131" s="29">
        <f t="shared" si="53"/>
        <v>-748342.81000000052</v>
      </c>
    </row>
    <row r="1132" spans="1:10" ht="15.6" hidden="1" x14ac:dyDescent="0.3">
      <c r="A1132" s="26">
        <f t="shared" si="51"/>
        <v>1131</v>
      </c>
      <c r="B1132" s="26" t="s">
        <v>3561</v>
      </c>
      <c r="C1132" s="26" t="s">
        <v>3549</v>
      </c>
      <c r="D1132" s="26" t="s">
        <v>3549</v>
      </c>
      <c r="E1132" s="27">
        <f t="shared" si="52"/>
        <v>45565</v>
      </c>
      <c r="F1132" s="50" t="s">
        <v>3562</v>
      </c>
      <c r="G1132" s="28" t="s">
        <v>3563</v>
      </c>
      <c r="H1132" s="29">
        <v>11563.9</v>
      </c>
      <c r="I1132" s="29"/>
      <c r="J1132" s="29">
        <f t="shared" si="53"/>
        <v>-759906.71000000054</v>
      </c>
    </row>
    <row r="1133" spans="1:10" ht="15.6" hidden="1" x14ac:dyDescent="0.3">
      <c r="A1133" s="26">
        <f t="shared" si="51"/>
        <v>1132</v>
      </c>
      <c r="B1133" s="26" t="s">
        <v>3564</v>
      </c>
      <c r="C1133" s="26" t="s">
        <v>3549</v>
      </c>
      <c r="D1133" s="26" t="s">
        <v>3549</v>
      </c>
      <c r="E1133" s="27">
        <f t="shared" si="52"/>
        <v>45565</v>
      </c>
      <c r="F1133" s="50" t="s">
        <v>3565</v>
      </c>
      <c r="G1133" s="28" t="s">
        <v>3566</v>
      </c>
      <c r="H1133" s="29">
        <v>6524.9</v>
      </c>
      <c r="I1133" s="29"/>
      <c r="J1133" s="29">
        <f t="shared" si="53"/>
        <v>-766431.61000000057</v>
      </c>
    </row>
    <row r="1134" spans="1:10" ht="15.6" hidden="1" x14ac:dyDescent="0.3">
      <c r="A1134" s="26">
        <f t="shared" si="51"/>
        <v>1133</v>
      </c>
      <c r="B1134" s="26" t="s">
        <v>3567</v>
      </c>
      <c r="C1134" s="26" t="s">
        <v>3568</v>
      </c>
      <c r="D1134" s="26" t="s">
        <v>3568</v>
      </c>
      <c r="E1134" s="27">
        <f t="shared" si="52"/>
        <v>45565</v>
      </c>
      <c r="F1134" s="50" t="s">
        <v>3569</v>
      </c>
      <c r="G1134" s="28" t="s">
        <v>3570</v>
      </c>
      <c r="H1134" s="29"/>
      <c r="I1134" s="29">
        <v>5000</v>
      </c>
      <c r="J1134" s="29">
        <f t="shared" si="53"/>
        <v>-761431.61000000057</v>
      </c>
    </row>
    <row r="1135" spans="1:10" ht="15.6" hidden="1" x14ac:dyDescent="0.3">
      <c r="A1135" s="26">
        <f t="shared" si="51"/>
        <v>1134</v>
      </c>
      <c r="B1135" s="26" t="s">
        <v>3571</v>
      </c>
      <c r="C1135" s="26" t="s">
        <v>3568</v>
      </c>
      <c r="D1135" s="26" t="s">
        <v>3568</v>
      </c>
      <c r="E1135" s="27">
        <f t="shared" si="52"/>
        <v>45565</v>
      </c>
      <c r="F1135" s="50" t="s">
        <v>3572</v>
      </c>
      <c r="G1135" s="28" t="s">
        <v>3573</v>
      </c>
      <c r="H1135" s="29">
        <v>90.86</v>
      </c>
      <c r="I1135" s="29"/>
      <c r="J1135" s="29">
        <f t="shared" si="53"/>
        <v>-761522.47000000055</v>
      </c>
    </row>
    <row r="1136" spans="1:10" ht="15.6" hidden="1" x14ac:dyDescent="0.3">
      <c r="A1136" s="26">
        <f t="shared" si="51"/>
        <v>1135</v>
      </c>
      <c r="B1136" s="26" t="s">
        <v>3574</v>
      </c>
      <c r="C1136" s="26" t="s">
        <v>3575</v>
      </c>
      <c r="D1136" s="26" t="s">
        <v>3575</v>
      </c>
      <c r="E1136" s="27">
        <f t="shared" si="52"/>
        <v>45565</v>
      </c>
      <c r="F1136" s="50" t="s">
        <v>3576</v>
      </c>
      <c r="G1136" s="28" t="s">
        <v>3577</v>
      </c>
      <c r="H1136" s="29"/>
      <c r="I1136" s="29">
        <v>20760</v>
      </c>
      <c r="J1136" s="29">
        <f t="shared" si="53"/>
        <v>-740762.47000000055</v>
      </c>
    </row>
    <row r="1137" spans="1:10" ht="15.6" hidden="1" x14ac:dyDescent="0.3">
      <c r="A1137" s="26">
        <f t="shared" si="51"/>
        <v>1136</v>
      </c>
      <c r="B1137" s="26" t="s">
        <v>3578</v>
      </c>
      <c r="C1137" s="26" t="s">
        <v>3579</v>
      </c>
      <c r="D1137" s="26" t="s">
        <v>3579</v>
      </c>
      <c r="E1137" s="27">
        <f t="shared" si="52"/>
        <v>45565</v>
      </c>
      <c r="F1137" s="50" t="s">
        <v>3580</v>
      </c>
      <c r="G1137" s="28" t="s">
        <v>3581</v>
      </c>
      <c r="H1137" s="29">
        <v>66000</v>
      </c>
      <c r="I1137" s="29"/>
      <c r="J1137" s="29">
        <f t="shared" si="53"/>
        <v>-806762.47000000055</v>
      </c>
    </row>
    <row r="1138" spans="1:10" ht="15.6" hidden="1" x14ac:dyDescent="0.3">
      <c r="A1138" s="26">
        <f t="shared" si="51"/>
        <v>1137</v>
      </c>
      <c r="B1138" s="26" t="s">
        <v>3582</v>
      </c>
      <c r="C1138" s="26" t="s">
        <v>3579</v>
      </c>
      <c r="D1138" s="26" t="s">
        <v>3579</v>
      </c>
      <c r="E1138" s="27">
        <f t="shared" si="52"/>
        <v>45565</v>
      </c>
      <c r="F1138" s="50" t="s">
        <v>3583</v>
      </c>
      <c r="G1138" s="28" t="s">
        <v>3584</v>
      </c>
      <c r="H1138" s="29"/>
      <c r="I1138" s="29">
        <v>10000</v>
      </c>
      <c r="J1138" s="29">
        <f t="shared" si="53"/>
        <v>-796762.47000000055</v>
      </c>
    </row>
    <row r="1139" spans="1:10" ht="15.6" hidden="1" x14ac:dyDescent="0.3">
      <c r="A1139" s="26">
        <f t="shared" si="51"/>
        <v>1138</v>
      </c>
      <c r="B1139" s="26" t="s">
        <v>3585</v>
      </c>
      <c r="C1139" s="26" t="s">
        <v>3579</v>
      </c>
      <c r="D1139" s="26" t="s">
        <v>3579</v>
      </c>
      <c r="E1139" s="27">
        <f t="shared" si="52"/>
        <v>45565</v>
      </c>
      <c r="F1139" s="50" t="s">
        <v>3586</v>
      </c>
      <c r="G1139" s="28" t="s">
        <v>3587</v>
      </c>
      <c r="H1139" s="29"/>
      <c r="I1139" s="29">
        <v>6000</v>
      </c>
      <c r="J1139" s="29">
        <f t="shared" si="53"/>
        <v>-790762.47000000055</v>
      </c>
    </row>
    <row r="1140" spans="1:10" ht="15.6" hidden="1" x14ac:dyDescent="0.3">
      <c r="A1140" s="26">
        <f t="shared" si="51"/>
        <v>1139</v>
      </c>
      <c r="B1140" s="26" t="s">
        <v>3588</v>
      </c>
      <c r="C1140" s="26" t="s">
        <v>3579</v>
      </c>
      <c r="D1140" s="26" t="s">
        <v>3579</v>
      </c>
      <c r="E1140" s="27">
        <f t="shared" si="52"/>
        <v>45565</v>
      </c>
      <c r="F1140" s="50" t="s">
        <v>3589</v>
      </c>
      <c r="G1140" s="28" t="s">
        <v>3590</v>
      </c>
      <c r="H1140" s="29"/>
      <c r="I1140" s="29">
        <v>10000</v>
      </c>
      <c r="J1140" s="29">
        <f t="shared" si="53"/>
        <v>-780762.47000000055</v>
      </c>
    </row>
    <row r="1141" spans="1:10" ht="15.6" hidden="1" x14ac:dyDescent="0.3">
      <c r="A1141" s="26">
        <f t="shared" si="51"/>
        <v>1140</v>
      </c>
      <c r="B1141" s="26" t="s">
        <v>3591</v>
      </c>
      <c r="C1141" s="26" t="s">
        <v>3579</v>
      </c>
      <c r="D1141" s="26" t="s">
        <v>3579</v>
      </c>
      <c r="E1141" s="27">
        <f t="shared" si="52"/>
        <v>45565</v>
      </c>
      <c r="F1141" s="50" t="s">
        <v>3592</v>
      </c>
      <c r="G1141" s="28" t="s">
        <v>3593</v>
      </c>
      <c r="H1141" s="29"/>
      <c r="I1141" s="29">
        <v>5000</v>
      </c>
      <c r="J1141" s="29">
        <f t="shared" si="53"/>
        <v>-775762.47000000055</v>
      </c>
    </row>
    <row r="1142" spans="1:10" ht="15.6" hidden="1" x14ac:dyDescent="0.3">
      <c r="A1142" s="26">
        <f t="shared" si="51"/>
        <v>1141</v>
      </c>
      <c r="B1142" s="26" t="s">
        <v>3594</v>
      </c>
      <c r="C1142" s="26" t="s">
        <v>3595</v>
      </c>
      <c r="D1142" s="26" t="s">
        <v>3595</v>
      </c>
      <c r="E1142" s="27">
        <f t="shared" si="52"/>
        <v>45565</v>
      </c>
      <c r="F1142" s="50" t="s">
        <v>3596</v>
      </c>
      <c r="G1142" s="28" t="s">
        <v>3597</v>
      </c>
      <c r="H1142" s="29"/>
      <c r="I1142" s="29">
        <v>41141</v>
      </c>
      <c r="J1142" s="29">
        <f t="shared" si="53"/>
        <v>-734621.47000000055</v>
      </c>
    </row>
    <row r="1143" spans="1:10" ht="15.6" hidden="1" x14ac:dyDescent="0.3">
      <c r="A1143" s="26">
        <f t="shared" si="51"/>
        <v>1142</v>
      </c>
      <c r="B1143" s="26" t="s">
        <v>3598</v>
      </c>
      <c r="C1143" s="26" t="s">
        <v>3595</v>
      </c>
      <c r="D1143" s="26" t="s">
        <v>3595</v>
      </c>
      <c r="E1143" s="27">
        <f t="shared" si="52"/>
        <v>45565</v>
      </c>
      <c r="F1143" s="50" t="s">
        <v>3599</v>
      </c>
      <c r="G1143" s="28" t="s">
        <v>3600</v>
      </c>
      <c r="H1143" s="29"/>
      <c r="I1143" s="29">
        <v>10000</v>
      </c>
      <c r="J1143" s="29">
        <f t="shared" si="53"/>
        <v>-724621.47000000055</v>
      </c>
    </row>
    <row r="1144" spans="1:10" ht="15.6" hidden="1" x14ac:dyDescent="0.3">
      <c r="A1144" s="26">
        <f t="shared" si="51"/>
        <v>1143</v>
      </c>
      <c r="B1144" s="26" t="s">
        <v>3601</v>
      </c>
      <c r="C1144" s="26" t="s">
        <v>3595</v>
      </c>
      <c r="D1144" s="26" t="s">
        <v>3595</v>
      </c>
      <c r="E1144" s="27">
        <f t="shared" si="52"/>
        <v>45565</v>
      </c>
      <c r="F1144" s="50" t="s">
        <v>3602</v>
      </c>
      <c r="G1144" s="28" t="s">
        <v>3603</v>
      </c>
      <c r="H1144" s="29"/>
      <c r="I1144" s="29">
        <v>5000</v>
      </c>
      <c r="J1144" s="29">
        <f t="shared" si="53"/>
        <v>-719621.47000000055</v>
      </c>
    </row>
    <row r="1145" spans="1:10" ht="15.6" hidden="1" x14ac:dyDescent="0.3">
      <c r="A1145" s="26">
        <f t="shared" si="51"/>
        <v>1144</v>
      </c>
      <c r="B1145" s="26" t="s">
        <v>3604</v>
      </c>
      <c r="C1145" s="26" t="s">
        <v>3605</v>
      </c>
      <c r="D1145" s="26" t="s">
        <v>3605</v>
      </c>
      <c r="E1145" s="27">
        <f t="shared" si="52"/>
        <v>45565</v>
      </c>
      <c r="F1145" s="50" t="s">
        <v>3606</v>
      </c>
      <c r="G1145" s="28" t="s">
        <v>3607</v>
      </c>
      <c r="H1145" s="29"/>
      <c r="I1145" s="29">
        <v>25840</v>
      </c>
      <c r="J1145" s="29">
        <f t="shared" si="53"/>
        <v>-693781.47000000055</v>
      </c>
    </row>
    <row r="1146" spans="1:10" ht="15.6" hidden="1" x14ac:dyDescent="0.3">
      <c r="A1146" s="26">
        <f t="shared" si="51"/>
        <v>1145</v>
      </c>
      <c r="B1146" s="26" t="s">
        <v>3608</v>
      </c>
      <c r="C1146" s="26" t="s">
        <v>3605</v>
      </c>
      <c r="D1146" s="26" t="s">
        <v>3605</v>
      </c>
      <c r="E1146" s="27">
        <f t="shared" si="52"/>
        <v>45565</v>
      </c>
      <c r="F1146" s="50" t="s">
        <v>3609</v>
      </c>
      <c r="G1146" s="28" t="s">
        <v>3610</v>
      </c>
      <c r="H1146" s="29">
        <v>50000</v>
      </c>
      <c r="I1146" s="29"/>
      <c r="J1146" s="29">
        <f t="shared" si="53"/>
        <v>-743781.47000000055</v>
      </c>
    </row>
    <row r="1147" spans="1:10" ht="15.6" hidden="1" x14ac:dyDescent="0.3">
      <c r="A1147" s="26">
        <f t="shared" si="51"/>
        <v>1146</v>
      </c>
      <c r="B1147" s="26" t="s">
        <v>3611</v>
      </c>
      <c r="C1147" s="26" t="s">
        <v>3605</v>
      </c>
      <c r="D1147" s="26" t="s">
        <v>3605</v>
      </c>
      <c r="E1147" s="27">
        <f t="shared" si="52"/>
        <v>45565</v>
      </c>
      <c r="F1147" s="50" t="s">
        <v>3612</v>
      </c>
      <c r="G1147" s="28" t="s">
        <v>3613</v>
      </c>
      <c r="H1147" s="29"/>
      <c r="I1147" s="29">
        <v>10000</v>
      </c>
      <c r="J1147" s="29">
        <f t="shared" si="53"/>
        <v>-733781.47000000055</v>
      </c>
    </row>
    <row r="1148" spans="1:10" ht="15.6" hidden="1" x14ac:dyDescent="0.3">
      <c r="A1148" s="26">
        <f t="shared" si="51"/>
        <v>1147</v>
      </c>
      <c r="B1148" s="26" t="s">
        <v>3614</v>
      </c>
      <c r="C1148" s="26" t="s">
        <v>3615</v>
      </c>
      <c r="D1148" s="26" t="s">
        <v>3615</v>
      </c>
      <c r="E1148" s="27">
        <f t="shared" si="52"/>
        <v>45565</v>
      </c>
      <c r="F1148" s="50" t="s">
        <v>3616</v>
      </c>
      <c r="G1148" s="28" t="s">
        <v>3617</v>
      </c>
      <c r="H1148" s="29"/>
      <c r="I1148" s="29">
        <v>297.16000000000003</v>
      </c>
      <c r="J1148" s="29">
        <f t="shared" si="53"/>
        <v>-733484.31000000052</v>
      </c>
    </row>
    <row r="1149" spans="1:10" ht="15.6" hidden="1" x14ac:dyDescent="0.3">
      <c r="A1149" s="26">
        <f t="shared" si="51"/>
        <v>1148</v>
      </c>
      <c r="B1149" s="26" t="s">
        <v>3618</v>
      </c>
      <c r="C1149" s="26" t="s">
        <v>3619</v>
      </c>
      <c r="D1149" s="26" t="s">
        <v>3619</v>
      </c>
      <c r="E1149" s="27">
        <f t="shared" si="52"/>
        <v>45565</v>
      </c>
      <c r="F1149" s="50" t="s">
        <v>3620</v>
      </c>
      <c r="G1149" s="28" t="s">
        <v>3621</v>
      </c>
      <c r="H1149" s="29"/>
      <c r="I1149" s="29">
        <v>18000</v>
      </c>
      <c r="J1149" s="29">
        <f t="shared" si="53"/>
        <v>-715484.31000000052</v>
      </c>
    </row>
    <row r="1150" spans="1:10" ht="15.6" hidden="1" x14ac:dyDescent="0.3">
      <c r="A1150" s="26">
        <f t="shared" si="51"/>
        <v>1149</v>
      </c>
      <c r="B1150" s="26" t="s">
        <v>3622</v>
      </c>
      <c r="C1150" s="26" t="s">
        <v>3619</v>
      </c>
      <c r="D1150" s="26" t="s">
        <v>3619</v>
      </c>
      <c r="E1150" s="27">
        <f t="shared" si="52"/>
        <v>45565</v>
      </c>
      <c r="F1150" s="50" t="s">
        <v>3623</v>
      </c>
      <c r="G1150" s="28" t="s">
        <v>3624</v>
      </c>
      <c r="H1150" s="29"/>
      <c r="I1150" s="29">
        <v>15160</v>
      </c>
      <c r="J1150" s="29">
        <f t="shared" si="53"/>
        <v>-700324.31000000052</v>
      </c>
    </row>
    <row r="1151" spans="1:10" ht="15.6" hidden="1" x14ac:dyDescent="0.3">
      <c r="A1151" s="26">
        <f t="shared" si="51"/>
        <v>1150</v>
      </c>
      <c r="B1151" s="26" t="s">
        <v>3625</v>
      </c>
      <c r="C1151" s="26" t="s">
        <v>3626</v>
      </c>
      <c r="D1151" s="26" t="s">
        <v>3626</v>
      </c>
      <c r="E1151" s="27">
        <f t="shared" si="52"/>
        <v>45565</v>
      </c>
      <c r="F1151" s="50" t="s">
        <v>3627</v>
      </c>
      <c r="G1151" s="28" t="s">
        <v>3628</v>
      </c>
      <c r="H1151" s="29">
        <v>120000</v>
      </c>
      <c r="I1151" s="29"/>
      <c r="J1151" s="29">
        <f t="shared" si="53"/>
        <v>-820324.31000000052</v>
      </c>
    </row>
    <row r="1152" spans="1:10" ht="15.6" hidden="1" x14ac:dyDescent="0.3">
      <c r="A1152" s="26">
        <f t="shared" si="51"/>
        <v>1151</v>
      </c>
      <c r="B1152" s="26" t="s">
        <v>3629</v>
      </c>
      <c r="C1152" s="26" t="s">
        <v>3626</v>
      </c>
      <c r="D1152" s="26" t="s">
        <v>3626</v>
      </c>
      <c r="E1152" s="27">
        <f t="shared" si="52"/>
        <v>45565</v>
      </c>
      <c r="F1152" s="50" t="s">
        <v>3630</v>
      </c>
      <c r="G1152" s="28" t="s">
        <v>3631</v>
      </c>
      <c r="H1152" s="29"/>
      <c r="I1152" s="29">
        <v>10000</v>
      </c>
      <c r="J1152" s="29">
        <f t="shared" si="53"/>
        <v>-810324.31000000052</v>
      </c>
    </row>
    <row r="1153" spans="1:10" ht="15.6" hidden="1" x14ac:dyDescent="0.3">
      <c r="A1153" s="26">
        <f t="shared" si="51"/>
        <v>1152</v>
      </c>
      <c r="B1153" s="26" t="s">
        <v>3632</v>
      </c>
      <c r="C1153" s="26" t="s">
        <v>3633</v>
      </c>
      <c r="D1153" s="26" t="s">
        <v>3633</v>
      </c>
      <c r="E1153" s="27">
        <f t="shared" si="52"/>
        <v>45565</v>
      </c>
      <c r="F1153" s="50" t="s">
        <v>3634</v>
      </c>
      <c r="G1153" s="28" t="s">
        <v>3635</v>
      </c>
      <c r="H1153" s="29"/>
      <c r="I1153" s="29">
        <v>712</v>
      </c>
      <c r="J1153" s="29">
        <f t="shared" si="53"/>
        <v>-809612.31000000052</v>
      </c>
    </row>
    <row r="1154" spans="1:10" ht="15.6" hidden="1" x14ac:dyDescent="0.3">
      <c r="A1154" s="26">
        <f t="shared" ref="A1154:A1217" si="54">ROW()-1</f>
        <v>1153</v>
      </c>
      <c r="B1154" s="26" t="s">
        <v>3636</v>
      </c>
      <c r="C1154" s="26" t="s">
        <v>3633</v>
      </c>
      <c r="D1154" s="26" t="s">
        <v>3633</v>
      </c>
      <c r="E1154" s="27">
        <f t="shared" ref="E1154:E1217" si="55">EOMONTH(D1154,0)</f>
        <v>45565</v>
      </c>
      <c r="F1154" s="50" t="s">
        <v>3637</v>
      </c>
      <c r="G1154" s="28" t="s">
        <v>3638</v>
      </c>
      <c r="H1154" s="29"/>
      <c r="I1154" s="29">
        <v>10000</v>
      </c>
      <c r="J1154" s="29">
        <f t="shared" si="53"/>
        <v>-799612.31000000052</v>
      </c>
    </row>
    <row r="1155" spans="1:10" ht="15.6" hidden="1" x14ac:dyDescent="0.3">
      <c r="A1155" s="26">
        <f t="shared" si="54"/>
        <v>1154</v>
      </c>
      <c r="B1155" s="26" t="s">
        <v>3639</v>
      </c>
      <c r="C1155" s="26" t="s">
        <v>3633</v>
      </c>
      <c r="D1155" s="26" t="s">
        <v>3633</v>
      </c>
      <c r="E1155" s="27">
        <f t="shared" si="55"/>
        <v>45565</v>
      </c>
      <c r="F1155" s="50" t="s">
        <v>3640</v>
      </c>
      <c r="G1155" s="28" t="s">
        <v>3641</v>
      </c>
      <c r="H1155" s="29"/>
      <c r="I1155" s="29">
        <v>10000</v>
      </c>
      <c r="J1155" s="29">
        <f t="shared" si="53"/>
        <v>-789612.31000000052</v>
      </c>
    </row>
    <row r="1156" spans="1:10" ht="15.6" hidden="1" x14ac:dyDescent="0.3">
      <c r="A1156" s="26">
        <f t="shared" si="54"/>
        <v>1155</v>
      </c>
      <c r="B1156" s="26" t="s">
        <v>3642</v>
      </c>
      <c r="C1156" s="26" t="s">
        <v>3633</v>
      </c>
      <c r="D1156" s="26" t="s">
        <v>3633</v>
      </c>
      <c r="E1156" s="27">
        <f t="shared" si="55"/>
        <v>45565</v>
      </c>
      <c r="F1156" s="50" t="s">
        <v>3643</v>
      </c>
      <c r="G1156" s="28" t="s">
        <v>3644</v>
      </c>
      <c r="H1156" s="29">
        <v>30000</v>
      </c>
      <c r="I1156" s="29"/>
      <c r="J1156" s="29">
        <f t="shared" ref="J1156:J1219" si="56">J1155+I1156-H1156</f>
        <v>-819612.31000000052</v>
      </c>
    </row>
    <row r="1157" spans="1:10" ht="15.6" hidden="1" x14ac:dyDescent="0.3">
      <c r="A1157" s="26">
        <f t="shared" si="54"/>
        <v>1156</v>
      </c>
      <c r="B1157" s="26" t="s">
        <v>3645</v>
      </c>
      <c r="C1157" s="26" t="s">
        <v>3633</v>
      </c>
      <c r="D1157" s="26" t="s">
        <v>3633</v>
      </c>
      <c r="E1157" s="27">
        <f t="shared" si="55"/>
        <v>45565</v>
      </c>
      <c r="F1157" s="50" t="s">
        <v>3646</v>
      </c>
      <c r="G1157" s="28" t="s">
        <v>3647</v>
      </c>
      <c r="H1157" s="29"/>
      <c r="I1157" s="29">
        <v>30654</v>
      </c>
      <c r="J1157" s="29">
        <f t="shared" si="56"/>
        <v>-788958.31000000052</v>
      </c>
    </row>
    <row r="1158" spans="1:10" ht="15.6" hidden="1" x14ac:dyDescent="0.3">
      <c r="A1158" s="26">
        <f t="shared" si="54"/>
        <v>1157</v>
      </c>
      <c r="B1158" s="26" t="s">
        <v>3648</v>
      </c>
      <c r="C1158" s="26" t="s">
        <v>3633</v>
      </c>
      <c r="D1158" s="26" t="s">
        <v>3633</v>
      </c>
      <c r="E1158" s="27">
        <f t="shared" si="55"/>
        <v>45565</v>
      </c>
      <c r="F1158" s="50" t="s">
        <v>3649</v>
      </c>
      <c r="G1158" s="28" t="s">
        <v>3650</v>
      </c>
      <c r="H1158" s="29"/>
      <c r="I1158" s="29">
        <v>9801.16</v>
      </c>
      <c r="J1158" s="29">
        <f t="shared" si="56"/>
        <v>-779157.15000000049</v>
      </c>
    </row>
    <row r="1159" spans="1:10" ht="15.6" hidden="1" x14ac:dyDescent="0.3">
      <c r="A1159" s="26">
        <f t="shared" si="54"/>
        <v>1158</v>
      </c>
      <c r="B1159" s="26" t="s">
        <v>3651</v>
      </c>
      <c r="C1159" s="26" t="s">
        <v>3633</v>
      </c>
      <c r="D1159" s="26" t="s">
        <v>3633</v>
      </c>
      <c r="E1159" s="27">
        <f t="shared" si="55"/>
        <v>45565</v>
      </c>
      <c r="F1159" s="50" t="s">
        <v>3652</v>
      </c>
      <c r="G1159" s="28" t="s">
        <v>3653</v>
      </c>
      <c r="H1159" s="29"/>
      <c r="I1159" s="29">
        <v>726</v>
      </c>
      <c r="J1159" s="29">
        <f t="shared" si="56"/>
        <v>-778431.15000000049</v>
      </c>
    </row>
    <row r="1160" spans="1:10" ht="15.6" hidden="1" x14ac:dyDescent="0.3">
      <c r="A1160" s="26">
        <f t="shared" si="54"/>
        <v>1159</v>
      </c>
      <c r="B1160" s="26" t="s">
        <v>3654</v>
      </c>
      <c r="C1160" s="26" t="s">
        <v>3633</v>
      </c>
      <c r="D1160" s="26" t="s">
        <v>3633</v>
      </c>
      <c r="E1160" s="27">
        <f t="shared" si="55"/>
        <v>45565</v>
      </c>
      <c r="F1160" s="50" t="s">
        <v>3655</v>
      </c>
      <c r="G1160" s="28" t="s">
        <v>3656</v>
      </c>
      <c r="H1160" s="29"/>
      <c r="I1160" s="29">
        <v>109</v>
      </c>
      <c r="J1160" s="29">
        <f t="shared" si="56"/>
        <v>-778322.15000000049</v>
      </c>
    </row>
    <row r="1161" spans="1:10" ht="15.6" hidden="1" x14ac:dyDescent="0.3">
      <c r="A1161" s="26">
        <f t="shared" si="54"/>
        <v>1160</v>
      </c>
      <c r="B1161" s="26" t="s">
        <v>3657</v>
      </c>
      <c r="C1161" s="26" t="s">
        <v>3633</v>
      </c>
      <c r="D1161" s="26" t="s">
        <v>3633</v>
      </c>
      <c r="E1161" s="27">
        <f t="shared" si="55"/>
        <v>45565</v>
      </c>
      <c r="F1161" s="50" t="s">
        <v>3658</v>
      </c>
      <c r="G1161" s="28" t="s">
        <v>3659</v>
      </c>
      <c r="H1161" s="29"/>
      <c r="I1161" s="29">
        <v>24305</v>
      </c>
      <c r="J1161" s="29">
        <f t="shared" si="56"/>
        <v>-754017.15000000049</v>
      </c>
    </row>
    <row r="1162" spans="1:10" ht="15.6" hidden="1" x14ac:dyDescent="0.3">
      <c r="A1162" s="26">
        <f t="shared" si="54"/>
        <v>1161</v>
      </c>
      <c r="B1162" s="26" t="s">
        <v>3660</v>
      </c>
      <c r="C1162" s="26" t="s">
        <v>3633</v>
      </c>
      <c r="D1162" s="26" t="s">
        <v>3633</v>
      </c>
      <c r="E1162" s="27">
        <f t="shared" si="55"/>
        <v>45565</v>
      </c>
      <c r="F1162" s="50" t="s">
        <v>3661</v>
      </c>
      <c r="G1162" s="28" t="s">
        <v>3662</v>
      </c>
      <c r="H1162" s="29"/>
      <c r="I1162" s="29">
        <v>15177</v>
      </c>
      <c r="J1162" s="29">
        <f t="shared" si="56"/>
        <v>-738840.15000000049</v>
      </c>
    </row>
    <row r="1163" spans="1:10" ht="15.6" hidden="1" x14ac:dyDescent="0.3">
      <c r="A1163" s="26">
        <f t="shared" si="54"/>
        <v>1162</v>
      </c>
      <c r="B1163" s="26" t="s">
        <v>3663</v>
      </c>
      <c r="C1163" s="26" t="s">
        <v>3633</v>
      </c>
      <c r="D1163" s="26" t="s">
        <v>3633</v>
      </c>
      <c r="E1163" s="27">
        <f t="shared" si="55"/>
        <v>45565</v>
      </c>
      <c r="F1163" s="50" t="s">
        <v>3664</v>
      </c>
      <c r="G1163" s="28" t="s">
        <v>3665</v>
      </c>
      <c r="H1163" s="29"/>
      <c r="I1163" s="29">
        <v>28187</v>
      </c>
      <c r="J1163" s="29">
        <f t="shared" si="56"/>
        <v>-710653.15000000049</v>
      </c>
    </row>
    <row r="1164" spans="1:10" ht="15.6" hidden="1" x14ac:dyDescent="0.3">
      <c r="A1164" s="26">
        <f t="shared" si="54"/>
        <v>1163</v>
      </c>
      <c r="B1164" s="26" t="s">
        <v>3666</v>
      </c>
      <c r="C1164" s="26" t="s">
        <v>3633</v>
      </c>
      <c r="D1164" s="26" t="s">
        <v>3633</v>
      </c>
      <c r="E1164" s="27">
        <f t="shared" si="55"/>
        <v>45565</v>
      </c>
      <c r="F1164" s="50" t="s">
        <v>3667</v>
      </c>
      <c r="G1164" s="28" t="s">
        <v>3668</v>
      </c>
      <c r="H1164" s="29"/>
      <c r="I1164" s="29">
        <v>14149</v>
      </c>
      <c r="J1164" s="29">
        <f t="shared" si="56"/>
        <v>-696504.15000000049</v>
      </c>
    </row>
    <row r="1165" spans="1:10" ht="15.6" hidden="1" x14ac:dyDescent="0.3">
      <c r="A1165" s="26">
        <f t="shared" si="54"/>
        <v>1164</v>
      </c>
      <c r="B1165" s="26" t="s">
        <v>3669</v>
      </c>
      <c r="C1165" s="26" t="s">
        <v>3633</v>
      </c>
      <c r="D1165" s="26" t="s">
        <v>3633</v>
      </c>
      <c r="E1165" s="27">
        <f t="shared" si="55"/>
        <v>45565</v>
      </c>
      <c r="F1165" s="50" t="s">
        <v>3670</v>
      </c>
      <c r="G1165" s="28" t="s">
        <v>3671</v>
      </c>
      <c r="H1165" s="29"/>
      <c r="I1165" s="29">
        <v>14203</v>
      </c>
      <c r="J1165" s="29">
        <f t="shared" si="56"/>
        <v>-682301.15000000049</v>
      </c>
    </row>
    <row r="1166" spans="1:10" ht="15.6" hidden="1" x14ac:dyDescent="0.3">
      <c r="A1166" s="26">
        <f t="shared" si="54"/>
        <v>1165</v>
      </c>
      <c r="B1166" s="26" t="s">
        <v>3672</v>
      </c>
      <c r="C1166" s="26" t="s">
        <v>3633</v>
      </c>
      <c r="D1166" s="26" t="s">
        <v>3633</v>
      </c>
      <c r="E1166" s="27">
        <f t="shared" si="55"/>
        <v>45565</v>
      </c>
      <c r="F1166" s="50" t="s">
        <v>3673</v>
      </c>
      <c r="G1166" s="28" t="s">
        <v>3674</v>
      </c>
      <c r="H1166" s="29"/>
      <c r="I1166" s="29">
        <v>31921</v>
      </c>
      <c r="J1166" s="29">
        <f t="shared" si="56"/>
        <v>-650380.15000000049</v>
      </c>
    </row>
    <row r="1167" spans="1:10" ht="15.6" hidden="1" x14ac:dyDescent="0.3">
      <c r="A1167" s="26">
        <f t="shared" si="54"/>
        <v>1166</v>
      </c>
      <c r="B1167" s="26" t="s">
        <v>3675</v>
      </c>
      <c r="C1167" s="26" t="s">
        <v>3633</v>
      </c>
      <c r="D1167" s="26" t="s">
        <v>3633</v>
      </c>
      <c r="E1167" s="27">
        <f t="shared" si="55"/>
        <v>45565</v>
      </c>
      <c r="F1167" s="50" t="s">
        <v>3676</v>
      </c>
      <c r="G1167" s="28" t="s">
        <v>3677</v>
      </c>
      <c r="H1167" s="29"/>
      <c r="I1167" s="29">
        <v>15099</v>
      </c>
      <c r="J1167" s="29">
        <f t="shared" si="56"/>
        <v>-635281.15000000049</v>
      </c>
    </row>
    <row r="1168" spans="1:10" ht="15.6" hidden="1" x14ac:dyDescent="0.3">
      <c r="A1168" s="26">
        <f t="shared" si="54"/>
        <v>1167</v>
      </c>
      <c r="B1168" s="26" t="s">
        <v>3678</v>
      </c>
      <c r="C1168" s="26" t="s">
        <v>3633</v>
      </c>
      <c r="D1168" s="26" t="s">
        <v>3633</v>
      </c>
      <c r="E1168" s="27">
        <f t="shared" si="55"/>
        <v>45565</v>
      </c>
      <c r="F1168" s="50" t="s">
        <v>3679</v>
      </c>
      <c r="G1168" s="28" t="s">
        <v>3680</v>
      </c>
      <c r="H1168" s="29"/>
      <c r="I1168" s="29">
        <v>28286</v>
      </c>
      <c r="J1168" s="29">
        <f t="shared" si="56"/>
        <v>-606995.15000000049</v>
      </c>
    </row>
    <row r="1169" spans="1:10" ht="15.6" hidden="1" x14ac:dyDescent="0.3">
      <c r="A1169" s="26">
        <f t="shared" si="54"/>
        <v>1168</v>
      </c>
      <c r="B1169" s="26" t="s">
        <v>3681</v>
      </c>
      <c r="C1169" s="26" t="s">
        <v>3633</v>
      </c>
      <c r="D1169" s="26" t="s">
        <v>3633</v>
      </c>
      <c r="E1169" s="27">
        <f t="shared" si="55"/>
        <v>45565</v>
      </c>
      <c r="F1169" s="50" t="s">
        <v>3682</v>
      </c>
      <c r="G1169" s="28" t="s">
        <v>3683</v>
      </c>
      <c r="H1169" s="29"/>
      <c r="I1169" s="29">
        <v>14176</v>
      </c>
      <c r="J1169" s="29">
        <f t="shared" si="56"/>
        <v>-592819.15000000049</v>
      </c>
    </row>
    <row r="1170" spans="1:10" ht="15.6" hidden="1" x14ac:dyDescent="0.3">
      <c r="A1170" s="26">
        <f t="shared" si="54"/>
        <v>1169</v>
      </c>
      <c r="B1170" s="26" t="s">
        <v>3684</v>
      </c>
      <c r="C1170" s="26" t="s">
        <v>3633</v>
      </c>
      <c r="D1170" s="26" t="s">
        <v>3633</v>
      </c>
      <c r="E1170" s="27">
        <f t="shared" si="55"/>
        <v>45565</v>
      </c>
      <c r="F1170" s="50" t="s">
        <v>3685</v>
      </c>
      <c r="G1170" s="28" t="s">
        <v>3686</v>
      </c>
      <c r="H1170" s="29"/>
      <c r="I1170" s="29">
        <v>31197</v>
      </c>
      <c r="J1170" s="29">
        <f t="shared" si="56"/>
        <v>-561622.15000000049</v>
      </c>
    </row>
    <row r="1171" spans="1:10" ht="15.6" hidden="1" x14ac:dyDescent="0.3">
      <c r="A1171" s="26">
        <f t="shared" si="54"/>
        <v>1170</v>
      </c>
      <c r="B1171" s="26" t="s">
        <v>3687</v>
      </c>
      <c r="C1171" s="26" t="s">
        <v>3633</v>
      </c>
      <c r="D1171" s="26" t="s">
        <v>3633</v>
      </c>
      <c r="E1171" s="27">
        <f t="shared" si="55"/>
        <v>45565</v>
      </c>
      <c r="F1171" s="50" t="s">
        <v>3688</v>
      </c>
      <c r="G1171" s="28" t="s">
        <v>3689</v>
      </c>
      <c r="H1171" s="29"/>
      <c r="I1171" s="29">
        <v>31481</v>
      </c>
      <c r="J1171" s="33">
        <f t="shared" si="56"/>
        <v>-530141.15000000049</v>
      </c>
    </row>
    <row r="1172" spans="1:10" ht="15.6" hidden="1" x14ac:dyDescent="0.3">
      <c r="A1172" s="26">
        <f t="shared" si="54"/>
        <v>1171</v>
      </c>
      <c r="B1172" s="26" t="s">
        <v>3690</v>
      </c>
      <c r="C1172" s="26" t="s">
        <v>3691</v>
      </c>
      <c r="D1172" s="26" t="s">
        <v>3691</v>
      </c>
      <c r="E1172" s="27">
        <f t="shared" si="55"/>
        <v>45596</v>
      </c>
      <c r="F1172" s="50" t="s">
        <v>3692</v>
      </c>
      <c r="G1172" s="28" t="s">
        <v>3693</v>
      </c>
      <c r="H1172" s="29"/>
      <c r="I1172" s="29">
        <v>847</v>
      </c>
      <c r="J1172" s="29">
        <f t="shared" si="56"/>
        <v>-529294.15000000049</v>
      </c>
    </row>
    <row r="1173" spans="1:10" ht="15.6" hidden="1" x14ac:dyDescent="0.3">
      <c r="A1173" s="26">
        <f t="shared" si="54"/>
        <v>1172</v>
      </c>
      <c r="B1173" s="26" t="s">
        <v>3694</v>
      </c>
      <c r="C1173" s="26" t="s">
        <v>3691</v>
      </c>
      <c r="D1173" s="26" t="s">
        <v>3691</v>
      </c>
      <c r="E1173" s="27">
        <f t="shared" si="55"/>
        <v>45596</v>
      </c>
      <c r="F1173" s="50" t="s">
        <v>3695</v>
      </c>
      <c r="G1173" s="28" t="s">
        <v>3696</v>
      </c>
      <c r="H1173" s="29"/>
      <c r="I1173" s="29">
        <v>528</v>
      </c>
      <c r="J1173" s="29">
        <f t="shared" si="56"/>
        <v>-528766.15000000049</v>
      </c>
    </row>
    <row r="1174" spans="1:10" ht="15.6" hidden="1" x14ac:dyDescent="0.3">
      <c r="A1174" s="26">
        <f t="shared" si="54"/>
        <v>1173</v>
      </c>
      <c r="B1174" s="26" t="s">
        <v>3697</v>
      </c>
      <c r="C1174" s="26" t="s">
        <v>3691</v>
      </c>
      <c r="D1174" s="26" t="s">
        <v>3691</v>
      </c>
      <c r="E1174" s="27">
        <f t="shared" si="55"/>
        <v>45596</v>
      </c>
      <c r="F1174" s="50" t="s">
        <v>3698</v>
      </c>
      <c r="G1174" s="28" t="s">
        <v>3699</v>
      </c>
      <c r="H1174" s="29">
        <v>396000</v>
      </c>
      <c r="I1174" s="29"/>
      <c r="J1174" s="29">
        <f t="shared" si="56"/>
        <v>-924766.15000000049</v>
      </c>
    </row>
    <row r="1175" spans="1:10" ht="15.6" hidden="1" x14ac:dyDescent="0.3">
      <c r="A1175" s="26">
        <f t="shared" si="54"/>
        <v>1174</v>
      </c>
      <c r="B1175" s="26" t="s">
        <v>3700</v>
      </c>
      <c r="C1175" s="26" t="s">
        <v>3691</v>
      </c>
      <c r="D1175" s="26" t="s">
        <v>3691</v>
      </c>
      <c r="E1175" s="27">
        <f t="shared" si="55"/>
        <v>45596</v>
      </c>
      <c r="F1175" s="50" t="s">
        <v>3701</v>
      </c>
      <c r="G1175" s="28" t="s">
        <v>3702</v>
      </c>
      <c r="H1175" s="29"/>
      <c r="I1175" s="29">
        <v>506</v>
      </c>
      <c r="J1175" s="29">
        <f t="shared" si="56"/>
        <v>-924260.15000000049</v>
      </c>
    </row>
    <row r="1176" spans="1:10" ht="15.6" hidden="1" x14ac:dyDescent="0.3">
      <c r="A1176" s="26">
        <f t="shared" si="54"/>
        <v>1175</v>
      </c>
      <c r="B1176" s="26" t="s">
        <v>3703</v>
      </c>
      <c r="C1176" s="26" t="s">
        <v>3691</v>
      </c>
      <c r="D1176" s="26" t="s">
        <v>3691</v>
      </c>
      <c r="E1176" s="27">
        <f t="shared" si="55"/>
        <v>45596</v>
      </c>
      <c r="F1176" s="50" t="s">
        <v>3704</v>
      </c>
      <c r="G1176" s="28" t="s">
        <v>3705</v>
      </c>
      <c r="H1176" s="29"/>
      <c r="I1176" s="29">
        <v>363</v>
      </c>
      <c r="J1176" s="29">
        <f t="shared" si="56"/>
        <v>-923897.15000000049</v>
      </c>
    </row>
    <row r="1177" spans="1:10" ht="15.6" hidden="1" x14ac:dyDescent="0.3">
      <c r="A1177" s="26">
        <f t="shared" si="54"/>
        <v>1176</v>
      </c>
      <c r="B1177" s="26" t="s">
        <v>3706</v>
      </c>
      <c r="C1177" s="26" t="s">
        <v>3691</v>
      </c>
      <c r="D1177" s="26" t="s">
        <v>3691</v>
      </c>
      <c r="E1177" s="27">
        <f t="shared" si="55"/>
        <v>45596</v>
      </c>
      <c r="F1177" s="50" t="s">
        <v>3707</v>
      </c>
      <c r="G1177" s="28" t="s">
        <v>3708</v>
      </c>
      <c r="H1177" s="29"/>
      <c r="I1177" s="29">
        <v>187</v>
      </c>
      <c r="J1177" s="29">
        <f t="shared" si="56"/>
        <v>-923710.15000000049</v>
      </c>
    </row>
    <row r="1178" spans="1:10" ht="15.6" hidden="1" x14ac:dyDescent="0.3">
      <c r="A1178" s="26">
        <f t="shared" si="54"/>
        <v>1177</v>
      </c>
      <c r="B1178" s="26" t="s">
        <v>3709</v>
      </c>
      <c r="C1178" s="26" t="s">
        <v>3691</v>
      </c>
      <c r="D1178" s="26" t="s">
        <v>3691</v>
      </c>
      <c r="E1178" s="27">
        <f t="shared" si="55"/>
        <v>45596</v>
      </c>
      <c r="F1178" s="50" t="s">
        <v>3710</v>
      </c>
      <c r="G1178" s="28" t="s">
        <v>3711</v>
      </c>
      <c r="H1178" s="29"/>
      <c r="I1178" s="29">
        <v>495</v>
      </c>
      <c r="J1178" s="29">
        <f t="shared" si="56"/>
        <v>-923215.15000000049</v>
      </c>
    </row>
    <row r="1179" spans="1:10" ht="15.6" hidden="1" x14ac:dyDescent="0.3">
      <c r="A1179" s="26">
        <f t="shared" si="54"/>
        <v>1178</v>
      </c>
      <c r="B1179" s="26" t="s">
        <v>3712</v>
      </c>
      <c r="C1179" s="26" t="s">
        <v>3691</v>
      </c>
      <c r="D1179" s="26" t="s">
        <v>3691</v>
      </c>
      <c r="E1179" s="27">
        <f t="shared" si="55"/>
        <v>45596</v>
      </c>
      <c r="F1179" s="50" t="s">
        <v>3713</v>
      </c>
      <c r="G1179" s="28" t="s">
        <v>3714</v>
      </c>
      <c r="H1179" s="29"/>
      <c r="I1179" s="29">
        <v>220</v>
      </c>
      <c r="J1179" s="29">
        <f t="shared" si="56"/>
        <v>-922995.15000000049</v>
      </c>
    </row>
    <row r="1180" spans="1:10" ht="15.6" hidden="1" x14ac:dyDescent="0.3">
      <c r="A1180" s="26">
        <f t="shared" si="54"/>
        <v>1179</v>
      </c>
      <c r="B1180" s="26" t="s">
        <v>3715</v>
      </c>
      <c r="C1180" s="26" t="s">
        <v>3691</v>
      </c>
      <c r="D1180" s="26" t="s">
        <v>3691</v>
      </c>
      <c r="E1180" s="27">
        <f t="shared" si="55"/>
        <v>45596</v>
      </c>
      <c r="F1180" s="50" t="s">
        <v>3716</v>
      </c>
      <c r="G1180" s="28" t="s">
        <v>3717</v>
      </c>
      <c r="H1180" s="29"/>
      <c r="I1180" s="29">
        <v>55</v>
      </c>
      <c r="J1180" s="29">
        <f t="shared" si="56"/>
        <v>-922940.15000000049</v>
      </c>
    </row>
    <row r="1181" spans="1:10" ht="15.6" hidden="1" x14ac:dyDescent="0.3">
      <c r="A1181" s="26">
        <f t="shared" si="54"/>
        <v>1180</v>
      </c>
      <c r="B1181" s="26" t="s">
        <v>3718</v>
      </c>
      <c r="C1181" s="26" t="s">
        <v>3691</v>
      </c>
      <c r="D1181" s="26" t="s">
        <v>3691</v>
      </c>
      <c r="E1181" s="27">
        <f t="shared" si="55"/>
        <v>45596</v>
      </c>
      <c r="F1181" s="50" t="s">
        <v>3719</v>
      </c>
      <c r="G1181" s="28" t="s">
        <v>3720</v>
      </c>
      <c r="H1181" s="29"/>
      <c r="I1181" s="29">
        <v>26495</v>
      </c>
      <c r="J1181" s="29">
        <f t="shared" si="56"/>
        <v>-896445.15000000049</v>
      </c>
    </row>
    <row r="1182" spans="1:10" ht="15.6" hidden="1" x14ac:dyDescent="0.3">
      <c r="A1182" s="26">
        <f t="shared" si="54"/>
        <v>1181</v>
      </c>
      <c r="B1182" s="26" t="s">
        <v>3721</v>
      </c>
      <c r="C1182" s="26" t="s">
        <v>3691</v>
      </c>
      <c r="D1182" s="26" t="s">
        <v>3691</v>
      </c>
      <c r="E1182" s="27">
        <f t="shared" si="55"/>
        <v>45596</v>
      </c>
      <c r="F1182" s="50" t="s">
        <v>3722</v>
      </c>
      <c r="G1182" s="28" t="s">
        <v>3723</v>
      </c>
      <c r="H1182" s="29"/>
      <c r="I1182" s="29">
        <v>203</v>
      </c>
      <c r="J1182" s="29">
        <f t="shared" si="56"/>
        <v>-896242.15000000049</v>
      </c>
    </row>
    <row r="1183" spans="1:10" ht="15.6" hidden="1" x14ac:dyDescent="0.3">
      <c r="A1183" s="26">
        <f t="shared" si="54"/>
        <v>1182</v>
      </c>
      <c r="B1183" s="26" t="s">
        <v>3724</v>
      </c>
      <c r="C1183" s="26" t="s">
        <v>3691</v>
      </c>
      <c r="D1183" s="26" t="s">
        <v>3691</v>
      </c>
      <c r="E1183" s="27">
        <f t="shared" si="55"/>
        <v>45596</v>
      </c>
      <c r="F1183" s="50" t="s">
        <v>3722</v>
      </c>
      <c r="G1183" s="28" t="s">
        <v>3725</v>
      </c>
      <c r="H1183" s="29"/>
      <c r="I1183" s="29">
        <v>324</v>
      </c>
      <c r="J1183" s="29">
        <f t="shared" si="56"/>
        <v>-895918.15000000049</v>
      </c>
    </row>
    <row r="1184" spans="1:10" ht="15.6" hidden="1" x14ac:dyDescent="0.3">
      <c r="A1184" s="26">
        <f t="shared" si="54"/>
        <v>1183</v>
      </c>
      <c r="B1184" s="26" t="s">
        <v>3726</v>
      </c>
      <c r="C1184" s="26" t="s">
        <v>3691</v>
      </c>
      <c r="D1184" s="26" t="s">
        <v>3691</v>
      </c>
      <c r="E1184" s="27">
        <f t="shared" si="55"/>
        <v>45596</v>
      </c>
      <c r="F1184" s="50" t="s">
        <v>3727</v>
      </c>
      <c r="G1184" s="28" t="s">
        <v>3728</v>
      </c>
      <c r="H1184" s="29"/>
      <c r="I1184" s="29">
        <v>5000</v>
      </c>
      <c r="J1184" s="29">
        <f t="shared" si="56"/>
        <v>-890918.15000000049</v>
      </c>
    </row>
    <row r="1185" spans="1:10" ht="15.6" hidden="1" x14ac:dyDescent="0.3">
      <c r="A1185" s="26">
        <f t="shared" si="54"/>
        <v>1184</v>
      </c>
      <c r="B1185" s="26" t="s">
        <v>3729</v>
      </c>
      <c r="C1185" s="26" t="s">
        <v>3691</v>
      </c>
      <c r="D1185" s="26" t="s">
        <v>3691</v>
      </c>
      <c r="E1185" s="27">
        <f t="shared" si="55"/>
        <v>45596</v>
      </c>
      <c r="F1185" s="50" t="s">
        <v>3730</v>
      </c>
      <c r="G1185" s="28" t="s">
        <v>3731</v>
      </c>
      <c r="H1185" s="29"/>
      <c r="I1185" s="29">
        <v>55</v>
      </c>
      <c r="J1185" s="29">
        <f t="shared" si="56"/>
        <v>-890863.15000000049</v>
      </c>
    </row>
    <row r="1186" spans="1:10" ht="15.6" hidden="1" x14ac:dyDescent="0.3">
      <c r="A1186" s="26">
        <f t="shared" si="54"/>
        <v>1185</v>
      </c>
      <c r="B1186" s="26" t="s">
        <v>3732</v>
      </c>
      <c r="C1186" s="26" t="s">
        <v>3691</v>
      </c>
      <c r="D1186" s="26" t="s">
        <v>3691</v>
      </c>
      <c r="E1186" s="27">
        <f t="shared" si="55"/>
        <v>45596</v>
      </c>
      <c r="F1186" s="50" t="s">
        <v>3733</v>
      </c>
      <c r="G1186" s="28" t="s">
        <v>3734</v>
      </c>
      <c r="H1186" s="29"/>
      <c r="I1186" s="29">
        <v>28000</v>
      </c>
      <c r="J1186" s="29">
        <f t="shared" si="56"/>
        <v>-862863.15000000049</v>
      </c>
    </row>
    <row r="1187" spans="1:10" ht="15.6" hidden="1" x14ac:dyDescent="0.3">
      <c r="A1187" s="26">
        <f t="shared" si="54"/>
        <v>1186</v>
      </c>
      <c r="B1187" s="26" t="s">
        <v>3735</v>
      </c>
      <c r="C1187" s="26" t="s">
        <v>3736</v>
      </c>
      <c r="D1187" s="26" t="s">
        <v>3736</v>
      </c>
      <c r="E1187" s="27">
        <f t="shared" si="55"/>
        <v>45596</v>
      </c>
      <c r="F1187" s="50" t="s">
        <v>3737</v>
      </c>
      <c r="G1187" s="28" t="s">
        <v>3738</v>
      </c>
      <c r="H1187" s="29"/>
      <c r="I1187" s="29">
        <v>26112</v>
      </c>
      <c r="J1187" s="29">
        <f t="shared" si="56"/>
        <v>-836751.15000000049</v>
      </c>
    </row>
    <row r="1188" spans="1:10" ht="15.6" hidden="1" x14ac:dyDescent="0.3">
      <c r="A1188" s="26">
        <f t="shared" si="54"/>
        <v>1187</v>
      </c>
      <c r="B1188" s="26" t="s">
        <v>3739</v>
      </c>
      <c r="C1188" s="26" t="s">
        <v>3736</v>
      </c>
      <c r="D1188" s="26" t="s">
        <v>3736</v>
      </c>
      <c r="E1188" s="27">
        <f t="shared" si="55"/>
        <v>45596</v>
      </c>
      <c r="F1188" s="50" t="s">
        <v>3740</v>
      </c>
      <c r="G1188" s="28" t="s">
        <v>3741</v>
      </c>
      <c r="H1188" s="29"/>
      <c r="I1188" s="29">
        <v>28385</v>
      </c>
      <c r="J1188" s="29">
        <f t="shared" si="56"/>
        <v>-808366.15000000049</v>
      </c>
    </row>
    <row r="1189" spans="1:10" ht="15.6" hidden="1" x14ac:dyDescent="0.3">
      <c r="A1189" s="26">
        <f t="shared" si="54"/>
        <v>1188</v>
      </c>
      <c r="B1189" s="26" t="s">
        <v>3742</v>
      </c>
      <c r="C1189" s="26" t="s">
        <v>3736</v>
      </c>
      <c r="D1189" s="26" t="s">
        <v>3736</v>
      </c>
      <c r="E1189" s="27">
        <f t="shared" si="55"/>
        <v>45596</v>
      </c>
      <c r="F1189" s="50" t="s">
        <v>3743</v>
      </c>
      <c r="G1189" s="28" t="s">
        <v>3744</v>
      </c>
      <c r="H1189" s="29"/>
      <c r="I1189" s="29">
        <v>33600</v>
      </c>
      <c r="J1189" s="29">
        <f t="shared" si="56"/>
        <v>-774766.15000000049</v>
      </c>
    </row>
    <row r="1190" spans="1:10" ht="15.6" hidden="1" x14ac:dyDescent="0.3">
      <c r="A1190" s="26">
        <f t="shared" si="54"/>
        <v>1189</v>
      </c>
      <c r="B1190" s="26" t="s">
        <v>3745</v>
      </c>
      <c r="C1190" s="26" t="s">
        <v>3736</v>
      </c>
      <c r="D1190" s="26" t="s">
        <v>3736</v>
      </c>
      <c r="E1190" s="27">
        <f t="shared" si="55"/>
        <v>45596</v>
      </c>
      <c r="F1190" s="50" t="s">
        <v>3746</v>
      </c>
      <c r="G1190" s="28" t="s">
        <v>3747</v>
      </c>
      <c r="H1190" s="29"/>
      <c r="I1190" s="29">
        <v>15680</v>
      </c>
      <c r="J1190" s="29">
        <f t="shared" si="56"/>
        <v>-759086.15000000049</v>
      </c>
    </row>
    <row r="1191" spans="1:10" ht="15.6" hidden="1" x14ac:dyDescent="0.3">
      <c r="A1191" s="26">
        <f t="shared" si="54"/>
        <v>1190</v>
      </c>
      <c r="B1191" s="26" t="s">
        <v>3748</v>
      </c>
      <c r="C1191" s="26" t="s">
        <v>3736</v>
      </c>
      <c r="D1191" s="26" t="s">
        <v>3736</v>
      </c>
      <c r="E1191" s="27">
        <f t="shared" si="55"/>
        <v>45596</v>
      </c>
      <c r="F1191" s="50" t="s">
        <v>3749</v>
      </c>
      <c r="G1191" s="28" t="s">
        <v>3750</v>
      </c>
      <c r="H1191" s="29"/>
      <c r="I1191" s="29">
        <v>149</v>
      </c>
      <c r="J1191" s="29">
        <f t="shared" si="56"/>
        <v>-758937.15000000049</v>
      </c>
    </row>
    <row r="1192" spans="1:10" ht="15.6" hidden="1" x14ac:dyDescent="0.3">
      <c r="A1192" s="26">
        <f t="shared" si="54"/>
        <v>1191</v>
      </c>
      <c r="B1192" s="26" t="s">
        <v>3751</v>
      </c>
      <c r="C1192" s="26" t="s">
        <v>3736</v>
      </c>
      <c r="D1192" s="26" t="s">
        <v>3736</v>
      </c>
      <c r="E1192" s="27">
        <f t="shared" si="55"/>
        <v>45596</v>
      </c>
      <c r="F1192" s="50" t="s">
        <v>3752</v>
      </c>
      <c r="G1192" s="28" t="s">
        <v>3753</v>
      </c>
      <c r="H1192" s="29"/>
      <c r="I1192" s="29">
        <v>29560</v>
      </c>
      <c r="J1192" s="29">
        <f t="shared" si="56"/>
        <v>-729377.15000000049</v>
      </c>
    </row>
    <row r="1193" spans="1:10" ht="15.6" hidden="1" x14ac:dyDescent="0.3">
      <c r="A1193" s="26">
        <f t="shared" si="54"/>
        <v>1192</v>
      </c>
      <c r="B1193" s="26" t="s">
        <v>3754</v>
      </c>
      <c r="C1193" s="26" t="s">
        <v>3736</v>
      </c>
      <c r="D1193" s="26" t="s">
        <v>3736</v>
      </c>
      <c r="E1193" s="27">
        <f t="shared" si="55"/>
        <v>45596</v>
      </c>
      <c r="F1193" s="50" t="s">
        <v>3755</v>
      </c>
      <c r="G1193" s="28" t="s">
        <v>3756</v>
      </c>
      <c r="H1193" s="29"/>
      <c r="I1193" s="29">
        <v>31679</v>
      </c>
      <c r="J1193" s="29">
        <f t="shared" si="56"/>
        <v>-697698.15000000049</v>
      </c>
    </row>
    <row r="1194" spans="1:10" ht="15.6" hidden="1" x14ac:dyDescent="0.3">
      <c r="A1194" s="26">
        <f t="shared" si="54"/>
        <v>1193</v>
      </c>
      <c r="B1194" s="26" t="s">
        <v>3757</v>
      </c>
      <c r="C1194" s="26" t="s">
        <v>3736</v>
      </c>
      <c r="D1194" s="26" t="s">
        <v>3736</v>
      </c>
      <c r="E1194" s="27">
        <f t="shared" si="55"/>
        <v>45596</v>
      </c>
      <c r="F1194" s="50" t="s">
        <v>3758</v>
      </c>
      <c r="G1194" s="28" t="s">
        <v>3759</v>
      </c>
      <c r="H1194" s="29"/>
      <c r="I1194" s="29">
        <v>15680</v>
      </c>
      <c r="J1194" s="29">
        <f t="shared" si="56"/>
        <v>-682018.15000000049</v>
      </c>
    </row>
    <row r="1195" spans="1:10" ht="15.6" hidden="1" x14ac:dyDescent="0.3">
      <c r="A1195" s="26">
        <f t="shared" si="54"/>
        <v>1194</v>
      </c>
      <c r="B1195" s="26" t="s">
        <v>3760</v>
      </c>
      <c r="C1195" s="26" t="s">
        <v>3736</v>
      </c>
      <c r="D1195" s="26" t="s">
        <v>3736</v>
      </c>
      <c r="E1195" s="27">
        <f t="shared" si="55"/>
        <v>45596</v>
      </c>
      <c r="F1195" s="50" t="s">
        <v>3761</v>
      </c>
      <c r="G1195" s="28" t="s">
        <v>3762</v>
      </c>
      <c r="H1195" s="29"/>
      <c r="I1195" s="29">
        <v>16659</v>
      </c>
      <c r="J1195" s="29">
        <f t="shared" si="56"/>
        <v>-665359.15000000049</v>
      </c>
    </row>
    <row r="1196" spans="1:10" ht="15.6" hidden="1" x14ac:dyDescent="0.3">
      <c r="A1196" s="26">
        <f t="shared" si="54"/>
        <v>1195</v>
      </c>
      <c r="B1196" s="26" t="s">
        <v>3763</v>
      </c>
      <c r="C1196" s="26" t="s">
        <v>3736</v>
      </c>
      <c r="D1196" s="26" t="s">
        <v>3736</v>
      </c>
      <c r="E1196" s="27">
        <f t="shared" si="55"/>
        <v>45596</v>
      </c>
      <c r="F1196" s="50" t="s">
        <v>3764</v>
      </c>
      <c r="G1196" s="28" t="s">
        <v>3765</v>
      </c>
      <c r="H1196" s="29"/>
      <c r="I1196" s="29">
        <v>26979</v>
      </c>
      <c r="J1196" s="29">
        <f t="shared" si="56"/>
        <v>-638380.15000000049</v>
      </c>
    </row>
    <row r="1197" spans="1:10" ht="15.6" hidden="1" x14ac:dyDescent="0.3">
      <c r="A1197" s="26">
        <f t="shared" si="54"/>
        <v>1196</v>
      </c>
      <c r="B1197" s="26" t="s">
        <v>3766</v>
      </c>
      <c r="C1197" s="26" t="s">
        <v>3736</v>
      </c>
      <c r="D1197" s="26" t="s">
        <v>3736</v>
      </c>
      <c r="E1197" s="27">
        <f t="shared" si="55"/>
        <v>45596</v>
      </c>
      <c r="F1197" s="50" t="s">
        <v>3767</v>
      </c>
      <c r="G1197" s="28" t="s">
        <v>3768</v>
      </c>
      <c r="H1197" s="29"/>
      <c r="I1197" s="29">
        <v>29727</v>
      </c>
      <c r="J1197" s="29">
        <f t="shared" si="56"/>
        <v>-608653.15000000049</v>
      </c>
    </row>
    <row r="1198" spans="1:10" ht="15.6" hidden="1" x14ac:dyDescent="0.3">
      <c r="A1198" s="26">
        <f t="shared" si="54"/>
        <v>1197</v>
      </c>
      <c r="B1198" s="26" t="s">
        <v>3769</v>
      </c>
      <c r="C1198" s="26" t="s">
        <v>3736</v>
      </c>
      <c r="D1198" s="26" t="s">
        <v>3736</v>
      </c>
      <c r="E1198" s="27">
        <f t="shared" si="55"/>
        <v>45596</v>
      </c>
      <c r="F1198" s="50" t="s">
        <v>3770</v>
      </c>
      <c r="G1198" s="28" t="s">
        <v>3771</v>
      </c>
      <c r="H1198" s="29"/>
      <c r="I1198" s="29">
        <v>16800</v>
      </c>
      <c r="J1198" s="29">
        <f t="shared" si="56"/>
        <v>-591853.15000000049</v>
      </c>
    </row>
    <row r="1199" spans="1:10" ht="15.6" hidden="1" x14ac:dyDescent="0.3">
      <c r="A1199" s="26">
        <f t="shared" si="54"/>
        <v>1198</v>
      </c>
      <c r="B1199" s="26" t="s">
        <v>3772</v>
      </c>
      <c r="C1199" s="26" t="s">
        <v>3736</v>
      </c>
      <c r="D1199" s="26" t="s">
        <v>3736</v>
      </c>
      <c r="E1199" s="27">
        <f t="shared" si="55"/>
        <v>45596</v>
      </c>
      <c r="F1199" s="50" t="s">
        <v>3773</v>
      </c>
      <c r="G1199" s="28" t="s">
        <v>3774</v>
      </c>
      <c r="H1199" s="29"/>
      <c r="I1199" s="29">
        <v>33919</v>
      </c>
      <c r="J1199" s="29">
        <f t="shared" si="56"/>
        <v>-557934.15000000049</v>
      </c>
    </row>
    <row r="1200" spans="1:10" ht="15.6" hidden="1" x14ac:dyDescent="0.3">
      <c r="A1200" s="26">
        <f t="shared" si="54"/>
        <v>1199</v>
      </c>
      <c r="B1200" s="26" t="s">
        <v>3775</v>
      </c>
      <c r="C1200" s="26" t="s">
        <v>3736</v>
      </c>
      <c r="D1200" s="26" t="s">
        <v>3736</v>
      </c>
      <c r="E1200" s="27">
        <f t="shared" si="55"/>
        <v>45596</v>
      </c>
      <c r="F1200" s="50" t="s">
        <v>3776</v>
      </c>
      <c r="G1200" s="28" t="s">
        <v>3777</v>
      </c>
      <c r="H1200" s="29"/>
      <c r="I1200" s="29">
        <v>31360</v>
      </c>
      <c r="J1200" s="29">
        <f t="shared" si="56"/>
        <v>-526574.15000000049</v>
      </c>
    </row>
    <row r="1201" spans="1:10" ht="15.6" hidden="1" x14ac:dyDescent="0.3">
      <c r="A1201" s="26">
        <f t="shared" si="54"/>
        <v>1200</v>
      </c>
      <c r="B1201" s="26" t="s">
        <v>3778</v>
      </c>
      <c r="C1201" s="26" t="s">
        <v>3736</v>
      </c>
      <c r="D1201" s="26" t="s">
        <v>3736</v>
      </c>
      <c r="E1201" s="27">
        <f t="shared" si="55"/>
        <v>45596</v>
      </c>
      <c r="F1201" s="50" t="s">
        <v>3779</v>
      </c>
      <c r="G1201" s="28" t="s">
        <v>3780</v>
      </c>
      <c r="H1201" s="29"/>
      <c r="I1201" s="29">
        <v>30273</v>
      </c>
      <c r="J1201" s="29">
        <f t="shared" si="56"/>
        <v>-496301.15000000049</v>
      </c>
    </row>
    <row r="1202" spans="1:10" ht="15.6" hidden="1" x14ac:dyDescent="0.3">
      <c r="A1202" s="26">
        <f t="shared" si="54"/>
        <v>1201</v>
      </c>
      <c r="B1202" s="26" t="s">
        <v>3781</v>
      </c>
      <c r="C1202" s="26" t="s">
        <v>3736</v>
      </c>
      <c r="D1202" s="26" t="s">
        <v>3736</v>
      </c>
      <c r="E1202" s="27">
        <f t="shared" si="55"/>
        <v>45596</v>
      </c>
      <c r="F1202" s="50" t="s">
        <v>3782</v>
      </c>
      <c r="G1202" s="28" t="s">
        <v>3783</v>
      </c>
      <c r="H1202" s="29"/>
      <c r="I1202" s="29">
        <v>29505</v>
      </c>
      <c r="J1202" s="29">
        <f t="shared" si="56"/>
        <v>-466796.15000000049</v>
      </c>
    </row>
    <row r="1203" spans="1:10" ht="15.6" hidden="1" x14ac:dyDescent="0.3">
      <c r="A1203" s="26">
        <f t="shared" si="54"/>
        <v>1202</v>
      </c>
      <c r="B1203" s="26" t="s">
        <v>3784</v>
      </c>
      <c r="C1203" s="26" t="s">
        <v>3736</v>
      </c>
      <c r="D1203" s="26" t="s">
        <v>3736</v>
      </c>
      <c r="E1203" s="27">
        <f t="shared" si="55"/>
        <v>45596</v>
      </c>
      <c r="F1203" s="50" t="s">
        <v>3785</v>
      </c>
      <c r="G1203" s="28" t="s">
        <v>3786</v>
      </c>
      <c r="H1203" s="29"/>
      <c r="I1203" s="29">
        <v>31965</v>
      </c>
      <c r="J1203" s="29">
        <f t="shared" si="56"/>
        <v>-434831.15000000049</v>
      </c>
    </row>
    <row r="1204" spans="1:10" ht="15.6" hidden="1" x14ac:dyDescent="0.3">
      <c r="A1204" s="26">
        <f t="shared" si="54"/>
        <v>1203</v>
      </c>
      <c r="B1204" s="26" t="s">
        <v>3787</v>
      </c>
      <c r="C1204" s="26" t="s">
        <v>3736</v>
      </c>
      <c r="D1204" s="26" t="s">
        <v>3736</v>
      </c>
      <c r="E1204" s="27">
        <f t="shared" si="55"/>
        <v>45596</v>
      </c>
      <c r="F1204" s="50" t="s">
        <v>3788</v>
      </c>
      <c r="G1204" s="28" t="s">
        <v>3789</v>
      </c>
      <c r="H1204" s="29"/>
      <c r="I1204" s="29">
        <v>31360</v>
      </c>
      <c r="J1204" s="29">
        <f t="shared" si="56"/>
        <v>-403471.15000000049</v>
      </c>
    </row>
    <row r="1205" spans="1:10" ht="15.6" hidden="1" x14ac:dyDescent="0.3">
      <c r="A1205" s="26">
        <f t="shared" si="54"/>
        <v>1204</v>
      </c>
      <c r="B1205" s="26" t="s">
        <v>3790</v>
      </c>
      <c r="C1205" s="26" t="s">
        <v>3736</v>
      </c>
      <c r="D1205" s="26" t="s">
        <v>3736</v>
      </c>
      <c r="E1205" s="27">
        <f t="shared" si="55"/>
        <v>45596</v>
      </c>
      <c r="F1205" s="50" t="s">
        <v>3791</v>
      </c>
      <c r="G1205" s="28" t="s">
        <v>3792</v>
      </c>
      <c r="H1205" s="29"/>
      <c r="I1205" s="29">
        <v>36001</v>
      </c>
      <c r="J1205" s="29">
        <f t="shared" si="56"/>
        <v>-367470.15000000049</v>
      </c>
    </row>
    <row r="1206" spans="1:10" ht="15.6" hidden="1" x14ac:dyDescent="0.3">
      <c r="A1206" s="26">
        <f t="shared" si="54"/>
        <v>1205</v>
      </c>
      <c r="B1206" s="26" t="s">
        <v>3793</v>
      </c>
      <c r="C1206" s="26" t="s">
        <v>3736</v>
      </c>
      <c r="D1206" s="26" t="s">
        <v>3736</v>
      </c>
      <c r="E1206" s="27">
        <f t="shared" si="55"/>
        <v>45596</v>
      </c>
      <c r="F1206" s="50" t="s">
        <v>3794</v>
      </c>
      <c r="G1206" s="28" t="s">
        <v>3795</v>
      </c>
      <c r="H1206" s="29"/>
      <c r="I1206" s="29">
        <v>16866</v>
      </c>
      <c r="J1206" s="29">
        <f t="shared" si="56"/>
        <v>-350604.15000000049</v>
      </c>
    </row>
    <row r="1207" spans="1:10" ht="15.6" hidden="1" x14ac:dyDescent="0.3">
      <c r="A1207" s="26">
        <f t="shared" si="54"/>
        <v>1206</v>
      </c>
      <c r="B1207" s="26" t="s">
        <v>3796</v>
      </c>
      <c r="C1207" s="26" t="s">
        <v>3736</v>
      </c>
      <c r="D1207" s="26" t="s">
        <v>3736</v>
      </c>
      <c r="E1207" s="27">
        <f t="shared" si="55"/>
        <v>45596</v>
      </c>
      <c r="F1207" s="50" t="s">
        <v>3797</v>
      </c>
      <c r="G1207" s="28" t="s">
        <v>3798</v>
      </c>
      <c r="H1207" s="29"/>
      <c r="I1207" s="29">
        <v>46000</v>
      </c>
      <c r="J1207" s="29">
        <f t="shared" si="56"/>
        <v>-304604.15000000049</v>
      </c>
    </row>
    <row r="1208" spans="1:10" ht="15.6" hidden="1" x14ac:dyDescent="0.3">
      <c r="A1208" s="26">
        <f t="shared" si="54"/>
        <v>1207</v>
      </c>
      <c r="B1208" s="26" t="s">
        <v>3799</v>
      </c>
      <c r="C1208" s="26" t="s">
        <v>3736</v>
      </c>
      <c r="D1208" s="26" t="s">
        <v>3736</v>
      </c>
      <c r="E1208" s="27">
        <f t="shared" si="55"/>
        <v>45596</v>
      </c>
      <c r="F1208" s="50" t="s">
        <v>3800</v>
      </c>
      <c r="G1208" s="28" t="s">
        <v>3801</v>
      </c>
      <c r="H1208" s="29"/>
      <c r="I1208" s="29">
        <v>17081</v>
      </c>
      <c r="J1208" s="29">
        <f t="shared" si="56"/>
        <v>-287523.15000000049</v>
      </c>
    </row>
    <row r="1209" spans="1:10" ht="15.6" hidden="1" x14ac:dyDescent="0.3">
      <c r="A1209" s="26">
        <f t="shared" si="54"/>
        <v>1208</v>
      </c>
      <c r="B1209" s="26" t="s">
        <v>3802</v>
      </c>
      <c r="C1209" s="26" t="s">
        <v>3736</v>
      </c>
      <c r="D1209" s="26" t="s">
        <v>3736</v>
      </c>
      <c r="E1209" s="27">
        <f t="shared" si="55"/>
        <v>45596</v>
      </c>
      <c r="F1209" s="50" t="s">
        <v>3803</v>
      </c>
      <c r="G1209" s="28" t="s">
        <v>3804</v>
      </c>
      <c r="H1209" s="29"/>
      <c r="I1209" s="29">
        <v>15955</v>
      </c>
      <c r="J1209" s="29">
        <f t="shared" si="56"/>
        <v>-271568.15000000049</v>
      </c>
    </row>
    <row r="1210" spans="1:10" ht="15.6" hidden="1" x14ac:dyDescent="0.3">
      <c r="A1210" s="26">
        <f t="shared" si="54"/>
        <v>1209</v>
      </c>
      <c r="B1210" s="26" t="s">
        <v>3805</v>
      </c>
      <c r="C1210" s="26" t="s">
        <v>3736</v>
      </c>
      <c r="D1210" s="26" t="s">
        <v>3736</v>
      </c>
      <c r="E1210" s="27">
        <f t="shared" si="55"/>
        <v>45596</v>
      </c>
      <c r="F1210" s="50" t="s">
        <v>3806</v>
      </c>
      <c r="G1210" s="28" t="s">
        <v>3807</v>
      </c>
      <c r="H1210" s="29"/>
      <c r="I1210" s="29">
        <v>23600</v>
      </c>
      <c r="J1210" s="29">
        <f t="shared" si="56"/>
        <v>-247968.15000000049</v>
      </c>
    </row>
    <row r="1211" spans="1:10" ht="15.6" hidden="1" x14ac:dyDescent="0.3">
      <c r="A1211" s="26">
        <f t="shared" si="54"/>
        <v>1210</v>
      </c>
      <c r="B1211" s="26" t="s">
        <v>3808</v>
      </c>
      <c r="C1211" s="26" t="s">
        <v>3736</v>
      </c>
      <c r="D1211" s="26" t="s">
        <v>3736</v>
      </c>
      <c r="E1211" s="27">
        <f t="shared" si="55"/>
        <v>45596</v>
      </c>
      <c r="F1211" s="50" t="s">
        <v>3809</v>
      </c>
      <c r="G1211" s="28" t="s">
        <v>3810</v>
      </c>
      <c r="H1211" s="29"/>
      <c r="I1211" s="29">
        <v>30240</v>
      </c>
      <c r="J1211" s="29">
        <f t="shared" si="56"/>
        <v>-217728.15000000049</v>
      </c>
    </row>
    <row r="1212" spans="1:10" ht="15.6" hidden="1" x14ac:dyDescent="0.3">
      <c r="A1212" s="26">
        <f t="shared" si="54"/>
        <v>1211</v>
      </c>
      <c r="B1212" s="26" t="s">
        <v>3811</v>
      </c>
      <c r="C1212" s="26" t="s">
        <v>3736</v>
      </c>
      <c r="D1212" s="26" t="s">
        <v>3736</v>
      </c>
      <c r="E1212" s="27">
        <f t="shared" si="55"/>
        <v>45596</v>
      </c>
      <c r="F1212" s="50" t="s">
        <v>3812</v>
      </c>
      <c r="G1212" s="28" t="s">
        <v>3813</v>
      </c>
      <c r="H1212" s="29"/>
      <c r="I1212" s="29">
        <v>17920</v>
      </c>
      <c r="J1212" s="29">
        <f t="shared" si="56"/>
        <v>-199808.15000000049</v>
      </c>
    </row>
    <row r="1213" spans="1:10" ht="15.6" hidden="1" x14ac:dyDescent="0.3">
      <c r="A1213" s="26">
        <f t="shared" si="54"/>
        <v>1212</v>
      </c>
      <c r="B1213" s="26" t="s">
        <v>3814</v>
      </c>
      <c r="C1213" s="26" t="s">
        <v>3736</v>
      </c>
      <c r="D1213" s="26" t="s">
        <v>3736</v>
      </c>
      <c r="E1213" s="27">
        <f t="shared" si="55"/>
        <v>45596</v>
      </c>
      <c r="F1213" s="50" t="s">
        <v>3815</v>
      </c>
      <c r="G1213" s="28" t="s">
        <v>3816</v>
      </c>
      <c r="H1213" s="29"/>
      <c r="I1213" s="29">
        <v>16659</v>
      </c>
      <c r="J1213" s="29">
        <f t="shared" si="56"/>
        <v>-183149.15000000049</v>
      </c>
    </row>
    <row r="1214" spans="1:10" ht="15.6" hidden="1" x14ac:dyDescent="0.3">
      <c r="A1214" s="26">
        <f t="shared" si="54"/>
        <v>1213</v>
      </c>
      <c r="B1214" s="26" t="s">
        <v>3817</v>
      </c>
      <c r="C1214" s="26" t="s">
        <v>3736</v>
      </c>
      <c r="D1214" s="26" t="s">
        <v>3736</v>
      </c>
      <c r="E1214" s="27">
        <f t="shared" si="55"/>
        <v>45596</v>
      </c>
      <c r="F1214" s="50" t="s">
        <v>3818</v>
      </c>
      <c r="G1214" s="28" t="s">
        <v>3819</v>
      </c>
      <c r="H1214" s="29"/>
      <c r="I1214" s="29">
        <v>16937</v>
      </c>
      <c r="J1214" s="29">
        <f t="shared" si="56"/>
        <v>-166212.15000000049</v>
      </c>
    </row>
    <row r="1215" spans="1:10" ht="15.6" hidden="1" x14ac:dyDescent="0.3">
      <c r="A1215" s="26">
        <f t="shared" si="54"/>
        <v>1214</v>
      </c>
      <c r="B1215" s="26" t="s">
        <v>3820</v>
      </c>
      <c r="C1215" s="26" t="s">
        <v>3736</v>
      </c>
      <c r="D1215" s="26" t="s">
        <v>3736</v>
      </c>
      <c r="E1215" s="27">
        <f t="shared" si="55"/>
        <v>45596</v>
      </c>
      <c r="F1215" s="50" t="s">
        <v>3821</v>
      </c>
      <c r="G1215" s="28" t="s">
        <v>3822</v>
      </c>
      <c r="H1215" s="29"/>
      <c r="I1215" s="29">
        <v>15175</v>
      </c>
      <c r="J1215" s="29">
        <f t="shared" si="56"/>
        <v>-151037.15000000049</v>
      </c>
    </row>
    <row r="1216" spans="1:10" ht="15.6" hidden="1" x14ac:dyDescent="0.3">
      <c r="A1216" s="26">
        <f t="shared" si="54"/>
        <v>1215</v>
      </c>
      <c r="B1216" s="26" t="s">
        <v>3823</v>
      </c>
      <c r="C1216" s="26" t="s">
        <v>3736</v>
      </c>
      <c r="D1216" s="26" t="s">
        <v>3736</v>
      </c>
      <c r="E1216" s="27">
        <f t="shared" si="55"/>
        <v>45596</v>
      </c>
      <c r="F1216" s="50" t="s">
        <v>3824</v>
      </c>
      <c r="G1216" s="28" t="s">
        <v>3825</v>
      </c>
      <c r="H1216" s="29"/>
      <c r="I1216" s="29">
        <v>16675</v>
      </c>
      <c r="J1216" s="29">
        <f t="shared" si="56"/>
        <v>-134362.15000000049</v>
      </c>
    </row>
    <row r="1217" spans="1:10" ht="15.6" hidden="1" x14ac:dyDescent="0.3">
      <c r="A1217" s="26">
        <f t="shared" si="54"/>
        <v>1216</v>
      </c>
      <c r="B1217" s="26" t="s">
        <v>3826</v>
      </c>
      <c r="C1217" s="26" t="s">
        <v>3736</v>
      </c>
      <c r="D1217" s="26" t="s">
        <v>3736</v>
      </c>
      <c r="E1217" s="27">
        <f t="shared" si="55"/>
        <v>45596</v>
      </c>
      <c r="F1217" s="50" t="s">
        <v>3827</v>
      </c>
      <c r="G1217" s="28" t="s">
        <v>3828</v>
      </c>
      <c r="H1217" s="29"/>
      <c r="I1217" s="29">
        <v>17795</v>
      </c>
      <c r="J1217" s="29">
        <f t="shared" si="56"/>
        <v>-116567.15000000049</v>
      </c>
    </row>
    <row r="1218" spans="1:10" ht="15.6" hidden="1" x14ac:dyDescent="0.3">
      <c r="A1218" s="26">
        <f t="shared" ref="A1218:A1281" si="57">ROW()-1</f>
        <v>1217</v>
      </c>
      <c r="B1218" s="26" t="s">
        <v>3829</v>
      </c>
      <c r="C1218" s="26" t="s">
        <v>3736</v>
      </c>
      <c r="D1218" s="26" t="s">
        <v>3736</v>
      </c>
      <c r="E1218" s="27">
        <f t="shared" ref="E1218:E1281" si="58">EOMONTH(D1218,0)</f>
        <v>45596</v>
      </c>
      <c r="F1218" s="50" t="s">
        <v>3830</v>
      </c>
      <c r="G1218" s="28" t="s">
        <v>3831</v>
      </c>
      <c r="H1218" s="29"/>
      <c r="I1218" s="29">
        <v>24794</v>
      </c>
      <c r="J1218" s="29">
        <f t="shared" si="56"/>
        <v>-91773.150000000489</v>
      </c>
    </row>
    <row r="1219" spans="1:10" ht="15.6" hidden="1" x14ac:dyDescent="0.3">
      <c r="A1219" s="26">
        <f t="shared" si="57"/>
        <v>1218</v>
      </c>
      <c r="B1219" s="26" t="s">
        <v>3832</v>
      </c>
      <c r="C1219" s="26" t="s">
        <v>3736</v>
      </c>
      <c r="D1219" s="26" t="s">
        <v>3736</v>
      </c>
      <c r="E1219" s="27">
        <f t="shared" si="58"/>
        <v>45596</v>
      </c>
      <c r="F1219" s="50" t="s">
        <v>3833</v>
      </c>
      <c r="G1219" s="28" t="s">
        <v>3834</v>
      </c>
      <c r="H1219" s="29"/>
      <c r="I1219" s="29">
        <v>21280</v>
      </c>
      <c r="J1219" s="29">
        <f t="shared" si="56"/>
        <v>-70493.150000000489</v>
      </c>
    </row>
    <row r="1220" spans="1:10" ht="15.6" hidden="1" x14ac:dyDescent="0.3">
      <c r="A1220" s="26">
        <f t="shared" si="57"/>
        <v>1219</v>
      </c>
      <c r="B1220" s="26" t="s">
        <v>3835</v>
      </c>
      <c r="C1220" s="26" t="s">
        <v>3736</v>
      </c>
      <c r="D1220" s="26" t="s">
        <v>3736</v>
      </c>
      <c r="E1220" s="27">
        <f t="shared" si="58"/>
        <v>45596</v>
      </c>
      <c r="F1220" s="50" t="s">
        <v>3836</v>
      </c>
      <c r="G1220" s="28" t="s">
        <v>3837</v>
      </c>
      <c r="H1220" s="29"/>
      <c r="I1220" s="29">
        <v>15680</v>
      </c>
      <c r="J1220" s="29">
        <f t="shared" ref="J1220:J1283" si="59">J1219+I1220-H1220</f>
        <v>-54813.150000000489</v>
      </c>
    </row>
    <row r="1221" spans="1:10" ht="15.6" hidden="1" x14ac:dyDescent="0.3">
      <c r="A1221" s="26">
        <f t="shared" si="57"/>
        <v>1220</v>
      </c>
      <c r="B1221" s="26" t="s">
        <v>3838</v>
      </c>
      <c r="C1221" s="26" t="s">
        <v>3736</v>
      </c>
      <c r="D1221" s="26" t="s">
        <v>3736</v>
      </c>
      <c r="E1221" s="27">
        <f t="shared" si="58"/>
        <v>45596</v>
      </c>
      <c r="F1221" s="50" t="s">
        <v>3839</v>
      </c>
      <c r="G1221" s="28" t="s">
        <v>3840</v>
      </c>
      <c r="H1221" s="29"/>
      <c r="I1221" s="29">
        <v>28000</v>
      </c>
      <c r="J1221" s="29">
        <f t="shared" si="59"/>
        <v>-26813.150000000489</v>
      </c>
    </row>
    <row r="1222" spans="1:10" ht="15.6" hidden="1" x14ac:dyDescent="0.3">
      <c r="A1222" s="26">
        <f t="shared" si="57"/>
        <v>1221</v>
      </c>
      <c r="B1222" s="26" t="s">
        <v>3841</v>
      </c>
      <c r="C1222" s="26" t="s">
        <v>3736</v>
      </c>
      <c r="D1222" s="26" t="s">
        <v>3736</v>
      </c>
      <c r="E1222" s="27">
        <f t="shared" si="58"/>
        <v>45596</v>
      </c>
      <c r="F1222" s="50" t="s">
        <v>3842</v>
      </c>
      <c r="G1222" s="28" t="s">
        <v>3843</v>
      </c>
      <c r="H1222" s="29"/>
      <c r="I1222" s="29">
        <v>21280</v>
      </c>
      <c r="J1222" s="29">
        <f t="shared" si="59"/>
        <v>-5533.1500000004889</v>
      </c>
    </row>
    <row r="1223" spans="1:10" ht="15.6" hidden="1" x14ac:dyDescent="0.3">
      <c r="A1223" s="26">
        <f t="shared" si="57"/>
        <v>1222</v>
      </c>
      <c r="B1223" s="26" t="s">
        <v>3844</v>
      </c>
      <c r="C1223" s="26" t="s">
        <v>3736</v>
      </c>
      <c r="D1223" s="26" t="s">
        <v>3736</v>
      </c>
      <c r="E1223" s="27">
        <f t="shared" si="58"/>
        <v>45596</v>
      </c>
      <c r="F1223" s="50" t="s">
        <v>3845</v>
      </c>
      <c r="G1223" s="28" t="s">
        <v>3846</v>
      </c>
      <c r="H1223" s="29"/>
      <c r="I1223" s="29">
        <v>18145</v>
      </c>
      <c r="J1223" s="29">
        <f t="shared" si="59"/>
        <v>12611.849999999511</v>
      </c>
    </row>
    <row r="1224" spans="1:10" ht="15.6" hidden="1" x14ac:dyDescent="0.3">
      <c r="A1224" s="26">
        <f t="shared" si="57"/>
        <v>1223</v>
      </c>
      <c r="B1224" s="26" t="s">
        <v>3847</v>
      </c>
      <c r="C1224" s="26" t="s">
        <v>3736</v>
      </c>
      <c r="D1224" s="26" t="s">
        <v>3736</v>
      </c>
      <c r="E1224" s="27">
        <f t="shared" si="58"/>
        <v>45596</v>
      </c>
      <c r="F1224" s="50" t="s">
        <v>3848</v>
      </c>
      <c r="G1224" s="28" t="s">
        <v>3849</v>
      </c>
      <c r="H1224" s="29"/>
      <c r="I1224" s="29">
        <v>18145</v>
      </c>
      <c r="J1224" s="29">
        <f t="shared" si="59"/>
        <v>30756.849999999511</v>
      </c>
    </row>
    <row r="1225" spans="1:10" ht="15.6" hidden="1" x14ac:dyDescent="0.3">
      <c r="A1225" s="26">
        <f t="shared" si="57"/>
        <v>1224</v>
      </c>
      <c r="B1225" s="26" t="s">
        <v>3850</v>
      </c>
      <c r="C1225" s="26" t="s">
        <v>3736</v>
      </c>
      <c r="D1225" s="26" t="s">
        <v>3736</v>
      </c>
      <c r="E1225" s="27">
        <f t="shared" si="58"/>
        <v>45596</v>
      </c>
      <c r="F1225" s="50" t="s">
        <v>3851</v>
      </c>
      <c r="G1225" s="28" t="s">
        <v>3852</v>
      </c>
      <c r="H1225" s="29"/>
      <c r="I1225" s="29">
        <v>26880</v>
      </c>
      <c r="J1225" s="29">
        <f t="shared" si="59"/>
        <v>57636.849999999511</v>
      </c>
    </row>
    <row r="1226" spans="1:10" ht="15.6" hidden="1" x14ac:dyDescent="0.3">
      <c r="A1226" s="26">
        <f t="shared" si="57"/>
        <v>1225</v>
      </c>
      <c r="B1226" s="26" t="s">
        <v>3853</v>
      </c>
      <c r="C1226" s="26" t="s">
        <v>3736</v>
      </c>
      <c r="D1226" s="26" t="s">
        <v>3736</v>
      </c>
      <c r="E1226" s="27">
        <f t="shared" si="58"/>
        <v>45596</v>
      </c>
      <c r="F1226" s="50" t="s">
        <v>3854</v>
      </c>
      <c r="G1226" s="28" t="s">
        <v>3855</v>
      </c>
      <c r="H1226" s="29"/>
      <c r="I1226" s="29">
        <v>33787</v>
      </c>
      <c r="J1226" s="29">
        <f t="shared" si="59"/>
        <v>91423.849999999511</v>
      </c>
    </row>
    <row r="1227" spans="1:10" ht="15.6" hidden="1" x14ac:dyDescent="0.3">
      <c r="A1227" s="26">
        <f t="shared" si="57"/>
        <v>1226</v>
      </c>
      <c r="B1227" s="26" t="s">
        <v>3856</v>
      </c>
      <c r="C1227" s="26" t="s">
        <v>3736</v>
      </c>
      <c r="D1227" s="26" t="s">
        <v>3736</v>
      </c>
      <c r="E1227" s="27">
        <f t="shared" si="58"/>
        <v>45596</v>
      </c>
      <c r="F1227" s="50" t="s">
        <v>3857</v>
      </c>
      <c r="G1227" s="28" t="s">
        <v>3858</v>
      </c>
      <c r="H1227" s="29"/>
      <c r="I1227" s="29">
        <v>15840</v>
      </c>
      <c r="J1227" s="29">
        <f t="shared" si="59"/>
        <v>107263.84999999951</v>
      </c>
    </row>
    <row r="1228" spans="1:10" ht="15.6" hidden="1" x14ac:dyDescent="0.3">
      <c r="A1228" s="26">
        <f t="shared" si="57"/>
        <v>1227</v>
      </c>
      <c r="B1228" s="26" t="s">
        <v>3859</v>
      </c>
      <c r="C1228" s="26" t="s">
        <v>3736</v>
      </c>
      <c r="D1228" s="26" t="s">
        <v>3736</v>
      </c>
      <c r="E1228" s="27">
        <f t="shared" si="58"/>
        <v>45596</v>
      </c>
      <c r="F1228" s="50" t="s">
        <v>3860</v>
      </c>
      <c r="G1228" s="28" t="s">
        <v>3861</v>
      </c>
      <c r="H1228" s="29"/>
      <c r="I1228" s="29">
        <v>25641</v>
      </c>
      <c r="J1228" s="29">
        <f t="shared" si="59"/>
        <v>132904.84999999951</v>
      </c>
    </row>
    <row r="1229" spans="1:10" ht="15.6" hidden="1" x14ac:dyDescent="0.3">
      <c r="A1229" s="26">
        <f t="shared" si="57"/>
        <v>1228</v>
      </c>
      <c r="B1229" s="26" t="s">
        <v>3862</v>
      </c>
      <c r="C1229" s="26" t="s">
        <v>3736</v>
      </c>
      <c r="D1229" s="26" t="s">
        <v>3736</v>
      </c>
      <c r="E1229" s="27">
        <f t="shared" si="58"/>
        <v>45596</v>
      </c>
      <c r="F1229" s="50" t="s">
        <v>3863</v>
      </c>
      <c r="G1229" s="28" t="s">
        <v>3864</v>
      </c>
      <c r="H1229" s="29"/>
      <c r="I1229" s="29">
        <v>1680</v>
      </c>
      <c r="J1229" s="29">
        <f t="shared" si="59"/>
        <v>134584.84999999951</v>
      </c>
    </row>
    <row r="1230" spans="1:10" ht="15.6" hidden="1" x14ac:dyDescent="0.3">
      <c r="A1230" s="26">
        <f t="shared" si="57"/>
        <v>1229</v>
      </c>
      <c r="B1230" s="26" t="s">
        <v>3865</v>
      </c>
      <c r="C1230" s="26" t="s">
        <v>3736</v>
      </c>
      <c r="D1230" s="26" t="s">
        <v>3736</v>
      </c>
      <c r="E1230" s="27">
        <f t="shared" si="58"/>
        <v>45596</v>
      </c>
      <c r="F1230" s="50" t="s">
        <v>3866</v>
      </c>
      <c r="G1230" s="28" t="s">
        <v>3867</v>
      </c>
      <c r="H1230" s="29"/>
      <c r="I1230" s="29">
        <v>16800</v>
      </c>
      <c r="J1230" s="29">
        <f t="shared" si="59"/>
        <v>151384.84999999951</v>
      </c>
    </row>
    <row r="1231" spans="1:10" ht="15.6" hidden="1" x14ac:dyDescent="0.3">
      <c r="A1231" s="26">
        <f t="shared" si="57"/>
        <v>1230</v>
      </c>
      <c r="B1231" s="26" t="s">
        <v>3868</v>
      </c>
      <c r="C1231" s="26" t="s">
        <v>3736</v>
      </c>
      <c r="D1231" s="26" t="s">
        <v>3736</v>
      </c>
      <c r="E1231" s="27">
        <f t="shared" si="58"/>
        <v>45596</v>
      </c>
      <c r="F1231" s="50" t="s">
        <v>3869</v>
      </c>
      <c r="G1231" s="28" t="s">
        <v>3870</v>
      </c>
      <c r="H1231" s="29"/>
      <c r="I1231" s="29">
        <v>30922</v>
      </c>
      <c r="J1231" s="29">
        <f t="shared" si="59"/>
        <v>182306.84999999951</v>
      </c>
    </row>
    <row r="1232" spans="1:10" ht="15.6" hidden="1" x14ac:dyDescent="0.3">
      <c r="A1232" s="26">
        <f t="shared" si="57"/>
        <v>1231</v>
      </c>
      <c r="B1232" s="26" t="s">
        <v>3871</v>
      </c>
      <c r="C1232" s="26" t="s">
        <v>3736</v>
      </c>
      <c r="D1232" s="26" t="s">
        <v>3736</v>
      </c>
      <c r="E1232" s="27">
        <f t="shared" si="58"/>
        <v>45596</v>
      </c>
      <c r="F1232" s="50" t="s">
        <v>3872</v>
      </c>
      <c r="G1232" s="28" t="s">
        <v>3873</v>
      </c>
      <c r="H1232" s="29"/>
      <c r="I1232" s="29">
        <v>14681</v>
      </c>
      <c r="J1232" s="29">
        <f t="shared" si="59"/>
        <v>196987.84999999951</v>
      </c>
    </row>
    <row r="1233" spans="1:10" ht="15.6" hidden="1" x14ac:dyDescent="0.3">
      <c r="A1233" s="26">
        <f t="shared" si="57"/>
        <v>1232</v>
      </c>
      <c r="B1233" s="26" t="s">
        <v>3874</v>
      </c>
      <c r="C1233" s="26" t="s">
        <v>3736</v>
      </c>
      <c r="D1233" s="26" t="s">
        <v>3736</v>
      </c>
      <c r="E1233" s="27">
        <f t="shared" si="58"/>
        <v>45596</v>
      </c>
      <c r="F1233" s="50" t="s">
        <v>3875</v>
      </c>
      <c r="G1233" s="28" t="s">
        <v>3876</v>
      </c>
      <c r="H1233" s="29"/>
      <c r="I1233" s="29">
        <v>35000</v>
      </c>
      <c r="J1233" s="29">
        <f t="shared" si="59"/>
        <v>231987.84999999951</v>
      </c>
    </row>
    <row r="1234" spans="1:10" ht="15.6" hidden="1" x14ac:dyDescent="0.3">
      <c r="A1234" s="26">
        <f t="shared" si="57"/>
        <v>1233</v>
      </c>
      <c r="B1234" s="26" t="s">
        <v>3877</v>
      </c>
      <c r="C1234" s="26" t="s">
        <v>3736</v>
      </c>
      <c r="D1234" s="26" t="s">
        <v>3736</v>
      </c>
      <c r="E1234" s="27">
        <f t="shared" si="58"/>
        <v>45596</v>
      </c>
      <c r="F1234" s="50" t="s">
        <v>3878</v>
      </c>
      <c r="G1234" s="28" t="s">
        <v>3879</v>
      </c>
      <c r="H1234" s="29"/>
      <c r="I1234" s="29">
        <v>423</v>
      </c>
      <c r="J1234" s="29">
        <f t="shared" si="59"/>
        <v>232410.84999999951</v>
      </c>
    </row>
    <row r="1235" spans="1:10" ht="15.6" hidden="1" x14ac:dyDescent="0.3">
      <c r="A1235" s="26">
        <f t="shared" si="57"/>
        <v>1234</v>
      </c>
      <c r="B1235" s="26" t="s">
        <v>3880</v>
      </c>
      <c r="C1235" s="26" t="s">
        <v>3736</v>
      </c>
      <c r="D1235" s="26" t="s">
        <v>3736</v>
      </c>
      <c r="E1235" s="27">
        <f t="shared" si="58"/>
        <v>45596</v>
      </c>
      <c r="F1235" s="50" t="s">
        <v>3881</v>
      </c>
      <c r="G1235" s="28" t="s">
        <v>3882</v>
      </c>
      <c r="H1235" s="29"/>
      <c r="I1235" s="29">
        <v>28000</v>
      </c>
      <c r="J1235" s="29">
        <f t="shared" si="59"/>
        <v>260410.84999999951</v>
      </c>
    </row>
    <row r="1236" spans="1:10" ht="15.6" hidden="1" x14ac:dyDescent="0.3">
      <c r="A1236" s="26">
        <f t="shared" si="57"/>
        <v>1235</v>
      </c>
      <c r="B1236" s="26" t="s">
        <v>3883</v>
      </c>
      <c r="C1236" s="26" t="s">
        <v>3736</v>
      </c>
      <c r="D1236" s="26" t="s">
        <v>3736</v>
      </c>
      <c r="E1236" s="27">
        <f t="shared" si="58"/>
        <v>45596</v>
      </c>
      <c r="F1236" s="50" t="s">
        <v>3884</v>
      </c>
      <c r="G1236" s="28" t="s">
        <v>3885</v>
      </c>
      <c r="H1236" s="29"/>
      <c r="I1236" s="29">
        <v>17020</v>
      </c>
      <c r="J1236" s="29">
        <f t="shared" si="59"/>
        <v>277430.84999999951</v>
      </c>
    </row>
    <row r="1237" spans="1:10" ht="15.6" hidden="1" x14ac:dyDescent="0.3">
      <c r="A1237" s="26">
        <f t="shared" si="57"/>
        <v>1236</v>
      </c>
      <c r="B1237" s="26" t="s">
        <v>3886</v>
      </c>
      <c r="C1237" s="26" t="s">
        <v>3736</v>
      </c>
      <c r="D1237" s="26" t="s">
        <v>3736</v>
      </c>
      <c r="E1237" s="27">
        <f t="shared" si="58"/>
        <v>45596</v>
      </c>
      <c r="F1237" s="50" t="s">
        <v>3887</v>
      </c>
      <c r="G1237" s="28" t="s">
        <v>3888</v>
      </c>
      <c r="H1237" s="29"/>
      <c r="I1237" s="29">
        <v>16800</v>
      </c>
      <c r="J1237" s="29">
        <f t="shared" si="59"/>
        <v>294230.84999999951</v>
      </c>
    </row>
    <row r="1238" spans="1:10" ht="15.6" hidden="1" x14ac:dyDescent="0.3">
      <c r="A1238" s="26">
        <f t="shared" si="57"/>
        <v>1237</v>
      </c>
      <c r="B1238" s="26" t="s">
        <v>3889</v>
      </c>
      <c r="C1238" s="26" t="s">
        <v>3736</v>
      </c>
      <c r="D1238" s="26" t="s">
        <v>3736</v>
      </c>
      <c r="E1238" s="27">
        <f t="shared" si="58"/>
        <v>45596</v>
      </c>
      <c r="F1238" s="50" t="s">
        <v>3890</v>
      </c>
      <c r="G1238" s="28" t="s">
        <v>3891</v>
      </c>
      <c r="H1238" s="29"/>
      <c r="I1238" s="29">
        <v>15791</v>
      </c>
      <c r="J1238" s="29">
        <f t="shared" si="59"/>
        <v>310021.84999999951</v>
      </c>
    </row>
    <row r="1239" spans="1:10" ht="15.6" hidden="1" x14ac:dyDescent="0.3">
      <c r="A1239" s="26">
        <f t="shared" si="57"/>
        <v>1238</v>
      </c>
      <c r="B1239" s="26" t="s">
        <v>3892</v>
      </c>
      <c r="C1239" s="26" t="s">
        <v>3893</v>
      </c>
      <c r="D1239" s="26" t="s">
        <v>3893</v>
      </c>
      <c r="E1239" s="27">
        <f t="shared" si="58"/>
        <v>45596</v>
      </c>
      <c r="F1239" s="50" t="s">
        <v>3894</v>
      </c>
      <c r="G1239" s="28" t="s">
        <v>3895</v>
      </c>
      <c r="H1239" s="29"/>
      <c r="I1239" s="29">
        <v>21280</v>
      </c>
      <c r="J1239" s="29">
        <f t="shared" si="59"/>
        <v>331301.84999999951</v>
      </c>
    </row>
    <row r="1240" spans="1:10" ht="15.6" hidden="1" x14ac:dyDescent="0.3">
      <c r="A1240" s="26">
        <f t="shared" si="57"/>
        <v>1239</v>
      </c>
      <c r="B1240" s="26" t="s">
        <v>3896</v>
      </c>
      <c r="C1240" s="26" t="s">
        <v>3736</v>
      </c>
      <c r="D1240" s="26" t="s">
        <v>3893</v>
      </c>
      <c r="E1240" s="27">
        <f t="shared" si="58"/>
        <v>45596</v>
      </c>
      <c r="F1240" s="50" t="s">
        <v>3897</v>
      </c>
      <c r="G1240" s="28" t="s">
        <v>3898</v>
      </c>
      <c r="H1240" s="29">
        <v>3556</v>
      </c>
      <c r="I1240" s="29"/>
      <c r="J1240" s="29">
        <f t="shared" si="59"/>
        <v>327745.84999999951</v>
      </c>
    </row>
    <row r="1241" spans="1:10" ht="15.6" hidden="1" x14ac:dyDescent="0.3">
      <c r="A1241" s="26">
        <f t="shared" si="57"/>
        <v>1240</v>
      </c>
      <c r="B1241" s="26" t="s">
        <v>3899</v>
      </c>
      <c r="C1241" s="26" t="s">
        <v>3893</v>
      </c>
      <c r="D1241" s="26" t="s">
        <v>3893</v>
      </c>
      <c r="E1241" s="27">
        <f t="shared" si="58"/>
        <v>45596</v>
      </c>
      <c r="F1241" s="50" t="s">
        <v>3900</v>
      </c>
      <c r="G1241" s="28" t="s">
        <v>3901</v>
      </c>
      <c r="H1241" s="29">
        <v>76393</v>
      </c>
      <c r="I1241" s="29"/>
      <c r="J1241" s="29">
        <f t="shared" si="59"/>
        <v>251352.84999999951</v>
      </c>
    </row>
    <row r="1242" spans="1:10" ht="15.6" hidden="1" x14ac:dyDescent="0.3">
      <c r="A1242" s="26">
        <f t="shared" si="57"/>
        <v>1241</v>
      </c>
      <c r="B1242" s="26" t="s">
        <v>3902</v>
      </c>
      <c r="C1242" s="26" t="s">
        <v>3893</v>
      </c>
      <c r="D1242" s="26" t="s">
        <v>3893</v>
      </c>
      <c r="E1242" s="27">
        <f t="shared" si="58"/>
        <v>45596</v>
      </c>
      <c r="F1242" s="50" t="s">
        <v>3903</v>
      </c>
      <c r="G1242" s="28" t="s">
        <v>3904</v>
      </c>
      <c r="H1242" s="29">
        <v>38870</v>
      </c>
      <c r="I1242" s="29"/>
      <c r="J1242" s="29">
        <f t="shared" si="59"/>
        <v>212482.84999999951</v>
      </c>
    </row>
    <row r="1243" spans="1:10" ht="15.6" hidden="1" x14ac:dyDescent="0.3">
      <c r="A1243" s="26">
        <f t="shared" si="57"/>
        <v>1242</v>
      </c>
      <c r="B1243" s="26" t="s">
        <v>3905</v>
      </c>
      <c r="C1243" s="26" t="s">
        <v>3893</v>
      </c>
      <c r="D1243" s="26" t="s">
        <v>3893</v>
      </c>
      <c r="E1243" s="27">
        <f t="shared" si="58"/>
        <v>45596</v>
      </c>
      <c r="F1243" s="50" t="s">
        <v>3906</v>
      </c>
      <c r="G1243" s="28" t="s">
        <v>3907</v>
      </c>
      <c r="H1243" s="29"/>
      <c r="I1243" s="29">
        <v>31602</v>
      </c>
      <c r="J1243" s="29">
        <f t="shared" si="59"/>
        <v>244084.84999999951</v>
      </c>
    </row>
    <row r="1244" spans="1:10" ht="15.6" hidden="1" x14ac:dyDescent="0.3">
      <c r="A1244" s="26">
        <f t="shared" si="57"/>
        <v>1243</v>
      </c>
      <c r="B1244" s="26" t="s">
        <v>3908</v>
      </c>
      <c r="C1244" s="26" t="s">
        <v>3893</v>
      </c>
      <c r="D1244" s="26" t="s">
        <v>3893</v>
      </c>
      <c r="E1244" s="27">
        <f t="shared" si="58"/>
        <v>45596</v>
      </c>
      <c r="F1244" s="50" t="s">
        <v>3909</v>
      </c>
      <c r="G1244" s="28" t="s">
        <v>3910</v>
      </c>
      <c r="H1244" s="29"/>
      <c r="I1244" s="29">
        <v>5000</v>
      </c>
      <c r="J1244" s="29">
        <f t="shared" si="59"/>
        <v>249084.84999999951</v>
      </c>
    </row>
    <row r="1245" spans="1:10" ht="15.6" hidden="1" x14ac:dyDescent="0.3">
      <c r="A1245" s="26">
        <f t="shared" si="57"/>
        <v>1244</v>
      </c>
      <c r="B1245" s="26" t="s">
        <v>3911</v>
      </c>
      <c r="C1245" s="26" t="s">
        <v>3893</v>
      </c>
      <c r="D1245" s="26" t="s">
        <v>3893</v>
      </c>
      <c r="E1245" s="27">
        <f t="shared" si="58"/>
        <v>45596</v>
      </c>
      <c r="F1245" s="50" t="s">
        <v>3912</v>
      </c>
      <c r="G1245" s="28" t="s">
        <v>3913</v>
      </c>
      <c r="H1245" s="29"/>
      <c r="I1245" s="29">
        <v>3360</v>
      </c>
      <c r="J1245" s="29">
        <f t="shared" si="59"/>
        <v>252444.84999999951</v>
      </c>
    </row>
    <row r="1246" spans="1:10" ht="15.6" hidden="1" x14ac:dyDescent="0.3">
      <c r="A1246" s="26">
        <f t="shared" si="57"/>
        <v>1245</v>
      </c>
      <c r="B1246" s="26" t="s">
        <v>3914</v>
      </c>
      <c r="C1246" s="26" t="s">
        <v>3893</v>
      </c>
      <c r="D1246" s="26" t="s">
        <v>3893</v>
      </c>
      <c r="E1246" s="27">
        <f t="shared" si="58"/>
        <v>45596</v>
      </c>
      <c r="F1246" s="50" t="s">
        <v>3915</v>
      </c>
      <c r="G1246" s="28" t="s">
        <v>3916</v>
      </c>
      <c r="H1246" s="29"/>
      <c r="I1246" s="29">
        <v>18590</v>
      </c>
      <c r="J1246" s="29">
        <f t="shared" si="59"/>
        <v>271034.84999999951</v>
      </c>
    </row>
    <row r="1247" spans="1:10" ht="15.6" hidden="1" x14ac:dyDescent="0.3">
      <c r="A1247" s="26">
        <f t="shared" si="57"/>
        <v>1246</v>
      </c>
      <c r="B1247" s="26" t="s">
        <v>3917</v>
      </c>
      <c r="C1247" s="26" t="s">
        <v>3893</v>
      </c>
      <c r="D1247" s="26" t="s">
        <v>3893</v>
      </c>
      <c r="E1247" s="27">
        <f t="shared" si="58"/>
        <v>45596</v>
      </c>
      <c r="F1247" s="50" t="s">
        <v>3918</v>
      </c>
      <c r="G1247" s="28" t="s">
        <v>3919</v>
      </c>
      <c r="H1247" s="29"/>
      <c r="I1247" s="29">
        <v>28222</v>
      </c>
      <c r="J1247" s="29">
        <f t="shared" si="59"/>
        <v>299256.84999999951</v>
      </c>
    </row>
    <row r="1248" spans="1:10" ht="15.6" hidden="1" x14ac:dyDescent="0.3">
      <c r="A1248" s="26">
        <f t="shared" si="57"/>
        <v>1247</v>
      </c>
      <c r="B1248" s="26" t="s">
        <v>3920</v>
      </c>
      <c r="C1248" s="26" t="s">
        <v>3893</v>
      </c>
      <c r="D1248" s="26" t="s">
        <v>3893</v>
      </c>
      <c r="E1248" s="27">
        <f t="shared" si="58"/>
        <v>45596</v>
      </c>
      <c r="F1248" s="50" t="s">
        <v>3921</v>
      </c>
      <c r="G1248" s="28" t="s">
        <v>3922</v>
      </c>
      <c r="H1248" s="29"/>
      <c r="I1248" s="29">
        <v>32528</v>
      </c>
      <c r="J1248" s="29">
        <f t="shared" si="59"/>
        <v>331784.84999999951</v>
      </c>
    </row>
    <row r="1249" spans="1:10" ht="15.6" hidden="1" x14ac:dyDescent="0.3">
      <c r="A1249" s="26">
        <f t="shared" si="57"/>
        <v>1248</v>
      </c>
      <c r="B1249" s="26" t="s">
        <v>3923</v>
      </c>
      <c r="C1249" s="26" t="s">
        <v>3893</v>
      </c>
      <c r="D1249" s="26" t="s">
        <v>3893</v>
      </c>
      <c r="E1249" s="27">
        <f t="shared" si="58"/>
        <v>45596</v>
      </c>
      <c r="F1249" s="50" t="s">
        <v>3924</v>
      </c>
      <c r="G1249" s="28" t="s">
        <v>3925</v>
      </c>
      <c r="H1249" s="29"/>
      <c r="I1249" s="29">
        <v>16844</v>
      </c>
      <c r="J1249" s="29">
        <f t="shared" si="59"/>
        <v>348628.84999999951</v>
      </c>
    </row>
    <row r="1250" spans="1:10" ht="15.6" hidden="1" x14ac:dyDescent="0.3">
      <c r="A1250" s="26">
        <f t="shared" si="57"/>
        <v>1249</v>
      </c>
      <c r="B1250" s="26" t="s">
        <v>3926</v>
      </c>
      <c r="C1250" s="26" t="s">
        <v>3893</v>
      </c>
      <c r="D1250" s="26" t="s">
        <v>3893</v>
      </c>
      <c r="E1250" s="27">
        <f t="shared" si="58"/>
        <v>45596</v>
      </c>
      <c r="F1250" s="50" t="s">
        <v>3927</v>
      </c>
      <c r="G1250" s="28" t="s">
        <v>3928</v>
      </c>
      <c r="H1250" s="29"/>
      <c r="I1250" s="29">
        <v>15779</v>
      </c>
      <c r="J1250" s="29">
        <f t="shared" si="59"/>
        <v>364407.84999999951</v>
      </c>
    </row>
    <row r="1251" spans="1:10" ht="15.6" hidden="1" x14ac:dyDescent="0.3">
      <c r="A1251" s="26">
        <f t="shared" si="57"/>
        <v>1250</v>
      </c>
      <c r="B1251" s="26" t="s">
        <v>3929</v>
      </c>
      <c r="C1251" s="26" t="s">
        <v>3893</v>
      </c>
      <c r="D1251" s="26" t="s">
        <v>3893</v>
      </c>
      <c r="E1251" s="27">
        <f t="shared" si="58"/>
        <v>45596</v>
      </c>
      <c r="F1251" s="50" t="s">
        <v>3930</v>
      </c>
      <c r="G1251" s="28" t="s">
        <v>3931</v>
      </c>
      <c r="H1251" s="29"/>
      <c r="I1251" s="29">
        <v>16937</v>
      </c>
      <c r="J1251" s="29">
        <f t="shared" si="59"/>
        <v>381344.84999999951</v>
      </c>
    </row>
    <row r="1252" spans="1:10" ht="15.6" hidden="1" x14ac:dyDescent="0.3">
      <c r="A1252" s="26">
        <f t="shared" si="57"/>
        <v>1251</v>
      </c>
      <c r="B1252" s="26" t="s">
        <v>3932</v>
      </c>
      <c r="C1252" s="26" t="s">
        <v>3893</v>
      </c>
      <c r="D1252" s="26" t="s">
        <v>3893</v>
      </c>
      <c r="E1252" s="27">
        <f t="shared" si="58"/>
        <v>45596</v>
      </c>
      <c r="F1252" s="50" t="s">
        <v>3933</v>
      </c>
      <c r="G1252" s="28" t="s">
        <v>3934</v>
      </c>
      <c r="H1252" s="29"/>
      <c r="I1252" s="29">
        <v>26880</v>
      </c>
      <c r="J1252" s="29">
        <f t="shared" si="59"/>
        <v>408224.84999999951</v>
      </c>
    </row>
    <row r="1253" spans="1:10" ht="15.6" hidden="1" x14ac:dyDescent="0.3">
      <c r="A1253" s="26">
        <f t="shared" si="57"/>
        <v>1252</v>
      </c>
      <c r="B1253" s="26" t="s">
        <v>3935</v>
      </c>
      <c r="C1253" s="26" t="s">
        <v>3893</v>
      </c>
      <c r="D1253" s="26" t="s">
        <v>3893</v>
      </c>
      <c r="E1253" s="27">
        <f t="shared" si="58"/>
        <v>45596</v>
      </c>
      <c r="F1253" s="50" t="s">
        <v>3936</v>
      </c>
      <c r="G1253" s="28" t="s">
        <v>3937</v>
      </c>
      <c r="H1253" s="29"/>
      <c r="I1253" s="29">
        <v>26200</v>
      </c>
      <c r="J1253" s="29">
        <f t="shared" si="59"/>
        <v>434424.84999999951</v>
      </c>
    </row>
    <row r="1254" spans="1:10" ht="15.6" hidden="1" x14ac:dyDescent="0.3">
      <c r="A1254" s="26">
        <f t="shared" si="57"/>
        <v>1253</v>
      </c>
      <c r="B1254" s="26" t="s">
        <v>3938</v>
      </c>
      <c r="C1254" s="26" t="s">
        <v>3893</v>
      </c>
      <c r="D1254" s="26" t="s">
        <v>3893</v>
      </c>
      <c r="E1254" s="27">
        <f t="shared" si="58"/>
        <v>45596</v>
      </c>
      <c r="F1254" s="50" t="s">
        <v>3939</v>
      </c>
      <c r="G1254" s="28" t="s">
        <v>3940</v>
      </c>
      <c r="H1254" s="29"/>
      <c r="I1254" s="29">
        <v>32480</v>
      </c>
      <c r="J1254" s="29">
        <f t="shared" si="59"/>
        <v>466904.84999999951</v>
      </c>
    </row>
    <row r="1255" spans="1:10" ht="15.6" hidden="1" x14ac:dyDescent="0.3">
      <c r="A1255" s="26">
        <f t="shared" si="57"/>
        <v>1254</v>
      </c>
      <c r="B1255" s="26" t="s">
        <v>3941</v>
      </c>
      <c r="C1255" s="26" t="s">
        <v>3893</v>
      </c>
      <c r="D1255" s="26" t="s">
        <v>3893</v>
      </c>
      <c r="E1255" s="27">
        <f t="shared" si="58"/>
        <v>45596</v>
      </c>
      <c r="F1255" s="50" t="s">
        <v>3942</v>
      </c>
      <c r="G1255" s="28" t="s">
        <v>3943</v>
      </c>
      <c r="H1255" s="29"/>
      <c r="I1255" s="29">
        <v>42560</v>
      </c>
      <c r="J1255" s="29">
        <f t="shared" si="59"/>
        <v>509464.84999999951</v>
      </c>
    </row>
    <row r="1256" spans="1:10" ht="15.6" hidden="1" x14ac:dyDescent="0.3">
      <c r="A1256" s="26">
        <f t="shared" si="57"/>
        <v>1255</v>
      </c>
      <c r="B1256" s="26" t="s">
        <v>3944</v>
      </c>
      <c r="C1256" s="26" t="s">
        <v>3893</v>
      </c>
      <c r="D1256" s="26" t="s">
        <v>3893</v>
      </c>
      <c r="E1256" s="27">
        <f t="shared" si="58"/>
        <v>45596</v>
      </c>
      <c r="F1256" s="50" t="s">
        <v>3945</v>
      </c>
      <c r="G1256" s="28" t="s">
        <v>3946</v>
      </c>
      <c r="H1256" s="29"/>
      <c r="I1256" s="29">
        <v>36960</v>
      </c>
      <c r="J1256" s="29">
        <f t="shared" si="59"/>
        <v>546424.84999999951</v>
      </c>
    </row>
    <row r="1257" spans="1:10" ht="15.6" hidden="1" x14ac:dyDescent="0.3">
      <c r="A1257" s="26">
        <f t="shared" si="57"/>
        <v>1256</v>
      </c>
      <c r="B1257" s="26" t="s">
        <v>3947</v>
      </c>
      <c r="C1257" s="26" t="s">
        <v>3893</v>
      </c>
      <c r="D1257" s="26" t="s">
        <v>3893</v>
      </c>
      <c r="E1257" s="27">
        <f t="shared" si="58"/>
        <v>45596</v>
      </c>
      <c r="F1257" s="50" t="s">
        <v>3948</v>
      </c>
      <c r="G1257" s="28" t="s">
        <v>3949</v>
      </c>
      <c r="H1257" s="29"/>
      <c r="I1257" s="29">
        <v>16937</v>
      </c>
      <c r="J1257" s="29">
        <f t="shared" si="59"/>
        <v>563361.84999999951</v>
      </c>
    </row>
    <row r="1258" spans="1:10" ht="15.6" hidden="1" x14ac:dyDescent="0.3">
      <c r="A1258" s="26">
        <f t="shared" si="57"/>
        <v>1257</v>
      </c>
      <c r="B1258" s="26" t="s">
        <v>3950</v>
      </c>
      <c r="C1258" s="26" t="s">
        <v>3893</v>
      </c>
      <c r="D1258" s="26" t="s">
        <v>3893</v>
      </c>
      <c r="E1258" s="27">
        <f t="shared" si="58"/>
        <v>45596</v>
      </c>
      <c r="F1258" s="50" t="s">
        <v>3951</v>
      </c>
      <c r="G1258" s="28" t="s">
        <v>3952</v>
      </c>
      <c r="H1258" s="29"/>
      <c r="I1258" s="29">
        <v>26880</v>
      </c>
      <c r="J1258" s="29">
        <f t="shared" si="59"/>
        <v>590241.84999999951</v>
      </c>
    </row>
    <row r="1259" spans="1:10" ht="15.6" hidden="1" x14ac:dyDescent="0.3">
      <c r="A1259" s="26">
        <f t="shared" si="57"/>
        <v>1258</v>
      </c>
      <c r="B1259" s="26" t="s">
        <v>3953</v>
      </c>
      <c r="C1259" s="26" t="s">
        <v>3893</v>
      </c>
      <c r="D1259" s="26" t="s">
        <v>3893</v>
      </c>
      <c r="E1259" s="27">
        <f t="shared" si="58"/>
        <v>45596</v>
      </c>
      <c r="F1259" s="50" t="s">
        <v>3954</v>
      </c>
      <c r="G1259" s="28" t="s">
        <v>3955</v>
      </c>
      <c r="H1259" s="29"/>
      <c r="I1259" s="29">
        <v>15680</v>
      </c>
      <c r="J1259" s="29">
        <f t="shared" si="59"/>
        <v>605921.84999999951</v>
      </c>
    </row>
    <row r="1260" spans="1:10" ht="15.6" hidden="1" x14ac:dyDescent="0.3">
      <c r="A1260" s="26">
        <f t="shared" si="57"/>
        <v>1259</v>
      </c>
      <c r="B1260" s="26" t="s">
        <v>3956</v>
      </c>
      <c r="C1260" s="26" t="s">
        <v>3893</v>
      </c>
      <c r="D1260" s="26" t="s">
        <v>3893</v>
      </c>
      <c r="E1260" s="27">
        <f t="shared" si="58"/>
        <v>45596</v>
      </c>
      <c r="F1260" s="50" t="s">
        <v>3957</v>
      </c>
      <c r="G1260" s="28" t="s">
        <v>3958</v>
      </c>
      <c r="H1260" s="29"/>
      <c r="I1260" s="29">
        <v>35280</v>
      </c>
      <c r="J1260" s="29">
        <f t="shared" si="59"/>
        <v>641201.84999999951</v>
      </c>
    </row>
    <row r="1261" spans="1:10" ht="15.6" hidden="1" x14ac:dyDescent="0.3">
      <c r="A1261" s="26">
        <f t="shared" si="57"/>
        <v>1260</v>
      </c>
      <c r="B1261" s="26" t="s">
        <v>3959</v>
      </c>
      <c r="C1261" s="26" t="s">
        <v>3893</v>
      </c>
      <c r="D1261" s="26" t="s">
        <v>3893</v>
      </c>
      <c r="E1261" s="27">
        <f t="shared" si="58"/>
        <v>45596</v>
      </c>
      <c r="F1261" s="50" t="s">
        <v>3960</v>
      </c>
      <c r="G1261" s="28" t="s">
        <v>3961</v>
      </c>
      <c r="H1261" s="29"/>
      <c r="I1261" s="29">
        <v>3360</v>
      </c>
      <c r="J1261" s="29">
        <f t="shared" si="59"/>
        <v>644561.84999999951</v>
      </c>
    </row>
    <row r="1262" spans="1:10" ht="15.6" hidden="1" x14ac:dyDescent="0.3">
      <c r="A1262" s="26">
        <f t="shared" si="57"/>
        <v>1261</v>
      </c>
      <c r="B1262" s="26" t="s">
        <v>3962</v>
      </c>
      <c r="C1262" s="26" t="s">
        <v>3893</v>
      </c>
      <c r="D1262" s="26" t="s">
        <v>3893</v>
      </c>
      <c r="E1262" s="27">
        <f t="shared" si="58"/>
        <v>45596</v>
      </c>
      <c r="F1262" s="50" t="s">
        <v>3963</v>
      </c>
      <c r="G1262" s="28" t="s">
        <v>3964</v>
      </c>
      <c r="H1262" s="29"/>
      <c r="I1262" s="29">
        <v>21280</v>
      </c>
      <c r="J1262" s="29">
        <f t="shared" si="59"/>
        <v>665841.84999999951</v>
      </c>
    </row>
    <row r="1263" spans="1:10" ht="15.6" hidden="1" x14ac:dyDescent="0.3">
      <c r="A1263" s="26">
        <f t="shared" si="57"/>
        <v>1262</v>
      </c>
      <c r="B1263" s="26" t="s">
        <v>3965</v>
      </c>
      <c r="C1263" s="26" t="s">
        <v>3893</v>
      </c>
      <c r="D1263" s="26" t="s">
        <v>3893</v>
      </c>
      <c r="E1263" s="27">
        <f t="shared" si="58"/>
        <v>45596</v>
      </c>
      <c r="F1263" s="50" t="s">
        <v>3966</v>
      </c>
      <c r="G1263" s="28" t="s">
        <v>3967</v>
      </c>
      <c r="H1263" s="29"/>
      <c r="I1263" s="29">
        <v>29120</v>
      </c>
      <c r="J1263" s="29">
        <f t="shared" si="59"/>
        <v>694961.84999999951</v>
      </c>
    </row>
    <row r="1264" spans="1:10" ht="15.6" hidden="1" x14ac:dyDescent="0.3">
      <c r="A1264" s="26">
        <f t="shared" si="57"/>
        <v>1263</v>
      </c>
      <c r="B1264" s="26" t="s">
        <v>3968</v>
      </c>
      <c r="C1264" s="26" t="s">
        <v>3893</v>
      </c>
      <c r="D1264" s="26" t="s">
        <v>3893</v>
      </c>
      <c r="E1264" s="27">
        <f t="shared" si="58"/>
        <v>45596</v>
      </c>
      <c r="F1264" s="50" t="s">
        <v>3969</v>
      </c>
      <c r="G1264" s="28" t="s">
        <v>3970</v>
      </c>
      <c r="H1264" s="29"/>
      <c r="I1264" s="29">
        <v>15845</v>
      </c>
      <c r="J1264" s="29">
        <f t="shared" si="59"/>
        <v>710806.84999999951</v>
      </c>
    </row>
    <row r="1265" spans="1:10" ht="15.6" hidden="1" x14ac:dyDescent="0.3">
      <c r="A1265" s="26">
        <f t="shared" si="57"/>
        <v>1264</v>
      </c>
      <c r="B1265" s="26" t="s">
        <v>3971</v>
      </c>
      <c r="C1265" s="26" t="s">
        <v>3893</v>
      </c>
      <c r="D1265" s="26" t="s">
        <v>3893</v>
      </c>
      <c r="E1265" s="27">
        <f t="shared" si="58"/>
        <v>45596</v>
      </c>
      <c r="F1265" s="50" t="s">
        <v>3972</v>
      </c>
      <c r="G1265" s="28" t="s">
        <v>3973</v>
      </c>
      <c r="H1265" s="29"/>
      <c r="I1265" s="29">
        <v>18085</v>
      </c>
      <c r="J1265" s="29">
        <f t="shared" si="59"/>
        <v>728891.84999999951</v>
      </c>
    </row>
    <row r="1266" spans="1:10" ht="15.6" hidden="1" x14ac:dyDescent="0.3">
      <c r="A1266" s="26">
        <f t="shared" si="57"/>
        <v>1265</v>
      </c>
      <c r="B1266" s="26" t="s">
        <v>3974</v>
      </c>
      <c r="C1266" s="26" t="s">
        <v>3893</v>
      </c>
      <c r="D1266" s="26" t="s">
        <v>3893</v>
      </c>
      <c r="E1266" s="27">
        <f t="shared" si="58"/>
        <v>45596</v>
      </c>
      <c r="F1266" s="50" t="s">
        <v>3975</v>
      </c>
      <c r="G1266" s="28" t="s">
        <v>3976</v>
      </c>
      <c r="H1266" s="29"/>
      <c r="I1266" s="29">
        <v>16800</v>
      </c>
      <c r="J1266" s="29">
        <f t="shared" si="59"/>
        <v>745691.84999999951</v>
      </c>
    </row>
    <row r="1267" spans="1:10" ht="15.6" hidden="1" x14ac:dyDescent="0.3">
      <c r="A1267" s="26">
        <f t="shared" si="57"/>
        <v>1266</v>
      </c>
      <c r="B1267" s="26" t="s">
        <v>3977</v>
      </c>
      <c r="C1267" s="26" t="s">
        <v>3893</v>
      </c>
      <c r="D1267" s="26" t="s">
        <v>3893</v>
      </c>
      <c r="E1267" s="27">
        <f t="shared" si="58"/>
        <v>45596</v>
      </c>
      <c r="F1267" s="50" t="s">
        <v>3978</v>
      </c>
      <c r="G1267" s="28" t="s">
        <v>3979</v>
      </c>
      <c r="H1267" s="29"/>
      <c r="I1267" s="29">
        <v>29120</v>
      </c>
      <c r="J1267" s="29">
        <f t="shared" si="59"/>
        <v>774811.84999999951</v>
      </c>
    </row>
    <row r="1268" spans="1:10" ht="15.6" hidden="1" x14ac:dyDescent="0.3">
      <c r="A1268" s="26">
        <f t="shared" si="57"/>
        <v>1267</v>
      </c>
      <c r="B1268" s="26" t="s">
        <v>3980</v>
      </c>
      <c r="C1268" s="26" t="s">
        <v>3893</v>
      </c>
      <c r="D1268" s="26" t="s">
        <v>3893</v>
      </c>
      <c r="E1268" s="27">
        <f t="shared" si="58"/>
        <v>45596</v>
      </c>
      <c r="F1268" s="50" t="s">
        <v>3981</v>
      </c>
      <c r="G1268" s="28" t="s">
        <v>3982</v>
      </c>
      <c r="H1268" s="29"/>
      <c r="I1268" s="29">
        <v>22400</v>
      </c>
      <c r="J1268" s="29">
        <f t="shared" si="59"/>
        <v>797211.84999999951</v>
      </c>
    </row>
    <row r="1269" spans="1:10" ht="15.6" hidden="1" x14ac:dyDescent="0.3">
      <c r="A1269" s="26">
        <f t="shared" si="57"/>
        <v>1268</v>
      </c>
      <c r="B1269" s="26" t="s">
        <v>3983</v>
      </c>
      <c r="C1269" s="26" t="s">
        <v>3984</v>
      </c>
      <c r="D1269" s="26" t="s">
        <v>3984</v>
      </c>
      <c r="E1269" s="27">
        <f t="shared" si="58"/>
        <v>45596</v>
      </c>
      <c r="F1269" s="50" t="s">
        <v>3985</v>
      </c>
      <c r="G1269" s="28" t="s">
        <v>3986</v>
      </c>
      <c r="H1269" s="29"/>
      <c r="I1269" s="29">
        <v>24480</v>
      </c>
      <c r="J1269" s="29">
        <f t="shared" si="59"/>
        <v>821691.84999999951</v>
      </c>
    </row>
    <row r="1270" spans="1:10" ht="15.6" hidden="1" x14ac:dyDescent="0.3">
      <c r="A1270" s="26">
        <f t="shared" si="57"/>
        <v>1269</v>
      </c>
      <c r="B1270" s="26" t="s">
        <v>3987</v>
      </c>
      <c r="C1270" s="26" t="s">
        <v>3984</v>
      </c>
      <c r="D1270" s="26" t="s">
        <v>3984</v>
      </c>
      <c r="E1270" s="27">
        <f t="shared" si="58"/>
        <v>45596</v>
      </c>
      <c r="F1270" s="50" t="s">
        <v>3988</v>
      </c>
      <c r="G1270" s="28" t="s">
        <v>3989</v>
      </c>
      <c r="H1270" s="29"/>
      <c r="I1270" s="29">
        <v>28060</v>
      </c>
      <c r="J1270" s="29">
        <f t="shared" si="59"/>
        <v>849751.84999999951</v>
      </c>
    </row>
    <row r="1271" spans="1:10" ht="15.6" hidden="1" x14ac:dyDescent="0.3">
      <c r="A1271" s="26">
        <f t="shared" si="57"/>
        <v>1270</v>
      </c>
      <c r="B1271" s="26" t="s">
        <v>3990</v>
      </c>
      <c r="C1271" s="26" t="s">
        <v>3984</v>
      </c>
      <c r="D1271" s="26" t="s">
        <v>3984</v>
      </c>
      <c r="E1271" s="27">
        <f t="shared" si="58"/>
        <v>45596</v>
      </c>
      <c r="F1271" s="50" t="s">
        <v>3991</v>
      </c>
      <c r="G1271" s="28" t="s">
        <v>3992</v>
      </c>
      <c r="H1271" s="29"/>
      <c r="I1271" s="29">
        <v>30240</v>
      </c>
      <c r="J1271" s="29">
        <f t="shared" si="59"/>
        <v>879991.84999999951</v>
      </c>
    </row>
    <row r="1272" spans="1:10" ht="15.6" hidden="1" x14ac:dyDescent="0.3">
      <c r="A1272" s="26">
        <f t="shared" si="57"/>
        <v>1271</v>
      </c>
      <c r="B1272" s="26" t="s">
        <v>3993</v>
      </c>
      <c r="C1272" s="26" t="s">
        <v>3984</v>
      </c>
      <c r="D1272" s="26" t="s">
        <v>3984</v>
      </c>
      <c r="E1272" s="27">
        <f t="shared" si="58"/>
        <v>45596</v>
      </c>
      <c r="F1272" s="50" t="s">
        <v>3994</v>
      </c>
      <c r="G1272" s="28" t="s">
        <v>3995</v>
      </c>
      <c r="H1272" s="29"/>
      <c r="I1272" s="29">
        <v>39200</v>
      </c>
      <c r="J1272" s="29">
        <f t="shared" si="59"/>
        <v>919191.84999999951</v>
      </c>
    </row>
    <row r="1273" spans="1:10" ht="15.6" hidden="1" x14ac:dyDescent="0.3">
      <c r="A1273" s="26">
        <f t="shared" si="57"/>
        <v>1272</v>
      </c>
      <c r="B1273" s="26" t="s">
        <v>3996</v>
      </c>
      <c r="C1273" s="26" t="s">
        <v>3984</v>
      </c>
      <c r="D1273" s="26" t="s">
        <v>3984</v>
      </c>
      <c r="E1273" s="27">
        <f t="shared" si="58"/>
        <v>45596</v>
      </c>
      <c r="F1273" s="50" t="s">
        <v>3997</v>
      </c>
      <c r="G1273" s="28" t="s">
        <v>3998</v>
      </c>
      <c r="H1273" s="29"/>
      <c r="I1273" s="29">
        <v>38080</v>
      </c>
      <c r="J1273" s="29">
        <f t="shared" si="59"/>
        <v>957271.84999999951</v>
      </c>
    </row>
    <row r="1274" spans="1:10" ht="15.6" hidden="1" x14ac:dyDescent="0.3">
      <c r="A1274" s="26">
        <f t="shared" si="57"/>
        <v>1273</v>
      </c>
      <c r="B1274" s="26" t="s">
        <v>3999</v>
      </c>
      <c r="C1274" s="26" t="s">
        <v>3984</v>
      </c>
      <c r="D1274" s="26" t="s">
        <v>3984</v>
      </c>
      <c r="E1274" s="27">
        <f t="shared" si="58"/>
        <v>45596</v>
      </c>
      <c r="F1274" s="50" t="s">
        <v>4000</v>
      </c>
      <c r="G1274" s="28" t="s">
        <v>4001</v>
      </c>
      <c r="H1274" s="29"/>
      <c r="I1274" s="29">
        <v>59440</v>
      </c>
      <c r="J1274" s="29">
        <f t="shared" si="59"/>
        <v>1016711.8499999995</v>
      </c>
    </row>
    <row r="1275" spans="1:10" ht="15.6" hidden="1" x14ac:dyDescent="0.3">
      <c r="A1275" s="26">
        <f t="shared" si="57"/>
        <v>1274</v>
      </c>
      <c r="B1275" s="26" t="s">
        <v>4002</v>
      </c>
      <c r="C1275" s="26" t="s">
        <v>3984</v>
      </c>
      <c r="D1275" s="26" t="s">
        <v>3984</v>
      </c>
      <c r="E1275" s="27">
        <f t="shared" si="58"/>
        <v>45596</v>
      </c>
      <c r="F1275" s="50" t="s">
        <v>4003</v>
      </c>
      <c r="G1275" s="28" t="s">
        <v>4004</v>
      </c>
      <c r="H1275" s="29"/>
      <c r="I1275" s="29">
        <v>10000</v>
      </c>
      <c r="J1275" s="29">
        <f t="shared" si="59"/>
        <v>1026711.8499999995</v>
      </c>
    </row>
    <row r="1276" spans="1:10" ht="15.6" hidden="1" x14ac:dyDescent="0.3">
      <c r="A1276" s="26">
        <f t="shared" si="57"/>
        <v>1275</v>
      </c>
      <c r="B1276" s="26" t="s">
        <v>4005</v>
      </c>
      <c r="C1276" s="26" t="s">
        <v>3984</v>
      </c>
      <c r="D1276" s="26" t="s">
        <v>3984</v>
      </c>
      <c r="E1276" s="27">
        <f t="shared" si="58"/>
        <v>45596</v>
      </c>
      <c r="F1276" s="50" t="s">
        <v>4006</v>
      </c>
      <c r="G1276" s="28" t="s">
        <v>4007</v>
      </c>
      <c r="H1276" s="29"/>
      <c r="I1276" s="29">
        <v>16004</v>
      </c>
      <c r="J1276" s="29">
        <f t="shared" si="59"/>
        <v>1042715.8499999995</v>
      </c>
    </row>
    <row r="1277" spans="1:10" ht="15.6" hidden="1" x14ac:dyDescent="0.3">
      <c r="A1277" s="26">
        <f t="shared" si="57"/>
        <v>1276</v>
      </c>
      <c r="B1277" s="26" t="s">
        <v>4008</v>
      </c>
      <c r="C1277" s="26" t="s">
        <v>3984</v>
      </c>
      <c r="D1277" s="26" t="s">
        <v>3984</v>
      </c>
      <c r="E1277" s="27">
        <f t="shared" si="58"/>
        <v>45596</v>
      </c>
      <c r="F1277" s="50" t="s">
        <v>4009</v>
      </c>
      <c r="G1277" s="28" t="s">
        <v>4010</v>
      </c>
      <c r="H1277" s="29"/>
      <c r="I1277" s="29">
        <v>18140</v>
      </c>
      <c r="J1277" s="29">
        <f t="shared" si="59"/>
        <v>1060855.8499999996</v>
      </c>
    </row>
    <row r="1278" spans="1:10" ht="15.6" hidden="1" x14ac:dyDescent="0.3">
      <c r="A1278" s="26">
        <f t="shared" si="57"/>
        <v>1277</v>
      </c>
      <c r="B1278" s="26" t="s">
        <v>4011</v>
      </c>
      <c r="C1278" s="26" t="s">
        <v>3984</v>
      </c>
      <c r="D1278" s="26" t="s">
        <v>3984</v>
      </c>
      <c r="E1278" s="27">
        <f t="shared" si="58"/>
        <v>45596</v>
      </c>
      <c r="F1278" s="50" t="s">
        <v>4012</v>
      </c>
      <c r="G1278" s="28" t="s">
        <v>4013</v>
      </c>
      <c r="H1278" s="29"/>
      <c r="I1278" s="29">
        <v>15828</v>
      </c>
      <c r="J1278" s="29">
        <f t="shared" si="59"/>
        <v>1076683.8499999996</v>
      </c>
    </row>
    <row r="1279" spans="1:10" ht="15.6" hidden="1" x14ac:dyDescent="0.3">
      <c r="A1279" s="26">
        <f t="shared" si="57"/>
        <v>1278</v>
      </c>
      <c r="B1279" s="26" t="s">
        <v>4014</v>
      </c>
      <c r="C1279" s="26" t="s">
        <v>3984</v>
      </c>
      <c r="D1279" s="26" t="s">
        <v>3984</v>
      </c>
      <c r="E1279" s="27">
        <f t="shared" si="58"/>
        <v>45596</v>
      </c>
      <c r="F1279" s="50" t="s">
        <v>4015</v>
      </c>
      <c r="G1279" s="28" t="s">
        <v>4016</v>
      </c>
      <c r="H1279" s="29"/>
      <c r="I1279" s="29">
        <v>8899</v>
      </c>
      <c r="J1279" s="29">
        <f t="shared" si="59"/>
        <v>1085582.8499999996</v>
      </c>
    </row>
    <row r="1280" spans="1:10" ht="15.6" hidden="1" x14ac:dyDescent="0.3">
      <c r="A1280" s="26">
        <f t="shared" si="57"/>
        <v>1279</v>
      </c>
      <c r="B1280" s="26" t="s">
        <v>4017</v>
      </c>
      <c r="C1280" s="26" t="s">
        <v>3984</v>
      </c>
      <c r="D1280" s="26" t="s">
        <v>3984</v>
      </c>
      <c r="E1280" s="27">
        <f t="shared" si="58"/>
        <v>45596</v>
      </c>
      <c r="F1280" s="50" t="s">
        <v>4018</v>
      </c>
      <c r="G1280" s="28" t="s">
        <v>4019</v>
      </c>
      <c r="H1280" s="29"/>
      <c r="I1280" s="29">
        <v>30669</v>
      </c>
      <c r="J1280" s="29">
        <f t="shared" si="59"/>
        <v>1116251.8499999996</v>
      </c>
    </row>
    <row r="1281" spans="1:10" ht="15.6" hidden="1" x14ac:dyDescent="0.3">
      <c r="A1281" s="26">
        <f t="shared" si="57"/>
        <v>1280</v>
      </c>
      <c r="B1281" s="26" t="s">
        <v>4020</v>
      </c>
      <c r="C1281" s="26" t="s">
        <v>3984</v>
      </c>
      <c r="D1281" s="26" t="s">
        <v>3984</v>
      </c>
      <c r="E1281" s="27">
        <f t="shared" si="58"/>
        <v>45596</v>
      </c>
      <c r="F1281" s="50" t="s">
        <v>4021</v>
      </c>
      <c r="G1281" s="28" t="s">
        <v>4022</v>
      </c>
      <c r="H1281" s="29"/>
      <c r="I1281" s="29">
        <v>15840</v>
      </c>
      <c r="J1281" s="29">
        <f t="shared" si="59"/>
        <v>1132091.8499999996</v>
      </c>
    </row>
    <row r="1282" spans="1:10" ht="15.6" hidden="1" x14ac:dyDescent="0.3">
      <c r="A1282" s="26">
        <f t="shared" ref="A1282:A1345" si="60">ROW()-1</f>
        <v>1281</v>
      </c>
      <c r="B1282" s="26" t="s">
        <v>4023</v>
      </c>
      <c r="C1282" s="26" t="s">
        <v>3984</v>
      </c>
      <c r="D1282" s="26" t="s">
        <v>3984</v>
      </c>
      <c r="E1282" s="27">
        <f t="shared" ref="E1282:E1345" si="61">EOMONTH(D1282,0)</f>
        <v>45596</v>
      </c>
      <c r="F1282" s="50" t="s">
        <v>4024</v>
      </c>
      <c r="G1282" s="28" t="s">
        <v>4025</v>
      </c>
      <c r="H1282" s="29"/>
      <c r="I1282" s="29">
        <v>31856</v>
      </c>
      <c r="J1282" s="29">
        <f t="shared" si="59"/>
        <v>1163947.8499999996</v>
      </c>
    </row>
    <row r="1283" spans="1:10" ht="15.6" hidden="1" x14ac:dyDescent="0.3">
      <c r="A1283" s="26">
        <f t="shared" si="60"/>
        <v>1282</v>
      </c>
      <c r="B1283" s="26" t="s">
        <v>4026</v>
      </c>
      <c r="C1283" s="26" t="s">
        <v>3984</v>
      </c>
      <c r="D1283" s="26" t="s">
        <v>3984</v>
      </c>
      <c r="E1283" s="27">
        <f t="shared" si="61"/>
        <v>45596</v>
      </c>
      <c r="F1283" s="50" t="s">
        <v>4027</v>
      </c>
      <c r="G1283" s="28" t="s">
        <v>4028</v>
      </c>
      <c r="H1283" s="29"/>
      <c r="I1283" s="29">
        <v>16909</v>
      </c>
      <c r="J1283" s="29">
        <f t="shared" si="59"/>
        <v>1180856.8499999996</v>
      </c>
    </row>
    <row r="1284" spans="1:10" ht="15.6" hidden="1" x14ac:dyDescent="0.3">
      <c r="A1284" s="26">
        <f t="shared" si="60"/>
        <v>1283</v>
      </c>
      <c r="B1284" s="26" t="s">
        <v>4029</v>
      </c>
      <c r="C1284" s="26" t="s">
        <v>3984</v>
      </c>
      <c r="D1284" s="26" t="s">
        <v>3984</v>
      </c>
      <c r="E1284" s="27">
        <f t="shared" si="61"/>
        <v>45596</v>
      </c>
      <c r="F1284" s="50" t="s">
        <v>4030</v>
      </c>
      <c r="G1284" s="28" t="s">
        <v>4031</v>
      </c>
      <c r="H1284" s="29">
        <v>32000</v>
      </c>
      <c r="I1284" s="29"/>
      <c r="J1284" s="29">
        <f t="shared" ref="J1284:J1347" si="62">J1283+I1284-H1284</f>
        <v>1148856.8499999996</v>
      </c>
    </row>
    <row r="1285" spans="1:10" ht="15.6" hidden="1" x14ac:dyDescent="0.3">
      <c r="A1285" s="26">
        <f t="shared" si="60"/>
        <v>1284</v>
      </c>
      <c r="B1285" s="26" t="s">
        <v>4032</v>
      </c>
      <c r="C1285" s="26" t="s">
        <v>3984</v>
      </c>
      <c r="D1285" s="26" t="s">
        <v>3984</v>
      </c>
      <c r="E1285" s="27">
        <f t="shared" si="61"/>
        <v>45596</v>
      </c>
      <c r="F1285" s="50" t="s">
        <v>4033</v>
      </c>
      <c r="G1285" s="28" t="s">
        <v>4034</v>
      </c>
      <c r="H1285" s="29">
        <v>32000</v>
      </c>
      <c r="I1285" s="29"/>
      <c r="J1285" s="29">
        <f t="shared" si="62"/>
        <v>1116856.8499999996</v>
      </c>
    </row>
    <row r="1286" spans="1:10" ht="15.6" hidden="1" x14ac:dyDescent="0.3">
      <c r="A1286" s="26">
        <f t="shared" si="60"/>
        <v>1285</v>
      </c>
      <c r="B1286" s="26" t="s">
        <v>4035</v>
      </c>
      <c r="C1286" s="26" t="s">
        <v>3984</v>
      </c>
      <c r="D1286" s="26" t="s">
        <v>3984</v>
      </c>
      <c r="E1286" s="27">
        <f t="shared" si="61"/>
        <v>45596</v>
      </c>
      <c r="F1286" s="50" t="s">
        <v>4036</v>
      </c>
      <c r="G1286" s="28" t="s">
        <v>4037</v>
      </c>
      <c r="H1286" s="29"/>
      <c r="I1286" s="29">
        <v>26222</v>
      </c>
      <c r="J1286" s="29">
        <f t="shared" si="62"/>
        <v>1143078.8499999996</v>
      </c>
    </row>
    <row r="1287" spans="1:10" ht="15.6" hidden="1" x14ac:dyDescent="0.3">
      <c r="A1287" s="26">
        <f t="shared" si="60"/>
        <v>1286</v>
      </c>
      <c r="B1287" s="26" t="s">
        <v>4038</v>
      </c>
      <c r="C1287" s="26" t="s">
        <v>3984</v>
      </c>
      <c r="D1287" s="26" t="s">
        <v>3984</v>
      </c>
      <c r="E1287" s="27">
        <f t="shared" si="61"/>
        <v>45596</v>
      </c>
      <c r="F1287" s="50" t="s">
        <v>4039</v>
      </c>
      <c r="G1287" s="28" t="s">
        <v>4040</v>
      </c>
      <c r="H1287" s="29"/>
      <c r="I1287" s="29">
        <v>15680</v>
      </c>
      <c r="J1287" s="29">
        <f t="shared" si="62"/>
        <v>1158758.8499999996</v>
      </c>
    </row>
    <row r="1288" spans="1:10" ht="15.6" hidden="1" x14ac:dyDescent="0.3">
      <c r="A1288" s="26">
        <f t="shared" si="60"/>
        <v>1287</v>
      </c>
      <c r="B1288" s="26" t="s">
        <v>4041</v>
      </c>
      <c r="C1288" s="26" t="s">
        <v>4042</v>
      </c>
      <c r="D1288" s="26" t="s">
        <v>4042</v>
      </c>
      <c r="E1288" s="27">
        <f t="shared" si="61"/>
        <v>45596</v>
      </c>
      <c r="F1288" s="50" t="s">
        <v>4043</v>
      </c>
      <c r="G1288" s="28" t="s">
        <v>4044</v>
      </c>
      <c r="H1288" s="29"/>
      <c r="I1288" s="29">
        <v>21840</v>
      </c>
      <c r="J1288" s="29">
        <f t="shared" si="62"/>
        <v>1180598.8499999996</v>
      </c>
    </row>
    <row r="1289" spans="1:10" ht="15.6" hidden="1" x14ac:dyDescent="0.3">
      <c r="A1289" s="26">
        <f t="shared" si="60"/>
        <v>1288</v>
      </c>
      <c r="B1289" s="26" t="s">
        <v>4045</v>
      </c>
      <c r="C1289" s="26" t="s">
        <v>4042</v>
      </c>
      <c r="D1289" s="26" t="s">
        <v>4042</v>
      </c>
      <c r="E1289" s="27">
        <f t="shared" si="61"/>
        <v>45596</v>
      </c>
      <c r="F1289" s="50" t="s">
        <v>4046</v>
      </c>
      <c r="G1289" s="28" t="s">
        <v>4047</v>
      </c>
      <c r="H1289" s="29"/>
      <c r="I1289" s="29">
        <v>15120</v>
      </c>
      <c r="J1289" s="29">
        <f t="shared" si="62"/>
        <v>1195718.8499999996</v>
      </c>
    </row>
    <row r="1290" spans="1:10" ht="15.6" hidden="1" x14ac:dyDescent="0.3">
      <c r="A1290" s="26">
        <f t="shared" si="60"/>
        <v>1289</v>
      </c>
      <c r="B1290" s="26" t="s">
        <v>4048</v>
      </c>
      <c r="C1290" s="26" t="s">
        <v>4042</v>
      </c>
      <c r="D1290" s="26" t="s">
        <v>4042</v>
      </c>
      <c r="E1290" s="27">
        <f t="shared" si="61"/>
        <v>45596</v>
      </c>
      <c r="F1290" s="50" t="s">
        <v>4049</v>
      </c>
      <c r="G1290" s="28" t="s">
        <v>4050</v>
      </c>
      <c r="H1290" s="29"/>
      <c r="I1290" s="29">
        <v>26880</v>
      </c>
      <c r="J1290" s="29">
        <f t="shared" si="62"/>
        <v>1222598.8499999996</v>
      </c>
    </row>
    <row r="1291" spans="1:10" ht="15.6" hidden="1" x14ac:dyDescent="0.3">
      <c r="A1291" s="26">
        <f t="shared" si="60"/>
        <v>1290</v>
      </c>
      <c r="B1291" s="26" t="s">
        <v>4051</v>
      </c>
      <c r="C1291" s="26" t="s">
        <v>4042</v>
      </c>
      <c r="D1291" s="26" t="s">
        <v>4042</v>
      </c>
      <c r="E1291" s="27">
        <f t="shared" si="61"/>
        <v>45596</v>
      </c>
      <c r="F1291" s="50" t="s">
        <v>4052</v>
      </c>
      <c r="G1291" s="28" t="s">
        <v>4053</v>
      </c>
      <c r="H1291" s="29"/>
      <c r="I1291" s="29">
        <v>16800</v>
      </c>
      <c r="J1291" s="29">
        <f t="shared" si="62"/>
        <v>1239398.8499999996</v>
      </c>
    </row>
    <row r="1292" spans="1:10" ht="15.6" hidden="1" x14ac:dyDescent="0.3">
      <c r="A1292" s="26">
        <f t="shared" si="60"/>
        <v>1291</v>
      </c>
      <c r="B1292" s="26" t="s">
        <v>4054</v>
      </c>
      <c r="C1292" s="26" t="s">
        <v>4042</v>
      </c>
      <c r="D1292" s="26" t="s">
        <v>4042</v>
      </c>
      <c r="E1292" s="27">
        <f t="shared" si="61"/>
        <v>45596</v>
      </c>
      <c r="F1292" s="50" t="s">
        <v>4055</v>
      </c>
      <c r="G1292" s="28" t="s">
        <v>4056</v>
      </c>
      <c r="H1292" s="29">
        <v>9167</v>
      </c>
      <c r="I1292" s="29"/>
      <c r="J1292" s="29">
        <f t="shared" si="62"/>
        <v>1230231.8499999996</v>
      </c>
    </row>
    <row r="1293" spans="1:10" ht="15.6" hidden="1" x14ac:dyDescent="0.3">
      <c r="A1293" s="26">
        <f t="shared" si="60"/>
        <v>1292</v>
      </c>
      <c r="B1293" s="26" t="s">
        <v>4057</v>
      </c>
      <c r="C1293" s="26" t="s">
        <v>4042</v>
      </c>
      <c r="D1293" s="26" t="s">
        <v>4042</v>
      </c>
      <c r="E1293" s="27">
        <f t="shared" si="61"/>
        <v>45596</v>
      </c>
      <c r="F1293" s="50" t="s">
        <v>4058</v>
      </c>
      <c r="G1293" s="28" t="s">
        <v>4059</v>
      </c>
      <c r="H1293" s="29">
        <v>9168</v>
      </c>
      <c r="I1293" s="29"/>
      <c r="J1293" s="29">
        <f t="shared" si="62"/>
        <v>1221063.8499999996</v>
      </c>
    </row>
    <row r="1294" spans="1:10" ht="15.6" hidden="1" x14ac:dyDescent="0.3">
      <c r="A1294" s="26">
        <f t="shared" si="60"/>
        <v>1293</v>
      </c>
      <c r="B1294" s="26" t="s">
        <v>4060</v>
      </c>
      <c r="C1294" s="26" t="s">
        <v>4042</v>
      </c>
      <c r="D1294" s="26" t="s">
        <v>4042</v>
      </c>
      <c r="E1294" s="27">
        <f t="shared" si="61"/>
        <v>45596</v>
      </c>
      <c r="F1294" s="50" t="s">
        <v>4061</v>
      </c>
      <c r="G1294" s="28" t="s">
        <v>4062</v>
      </c>
      <c r="H1294" s="29"/>
      <c r="I1294" s="29">
        <v>25914</v>
      </c>
      <c r="J1294" s="29">
        <f t="shared" si="62"/>
        <v>1246977.8499999996</v>
      </c>
    </row>
    <row r="1295" spans="1:10" ht="15.6" hidden="1" x14ac:dyDescent="0.3">
      <c r="A1295" s="26">
        <f t="shared" si="60"/>
        <v>1294</v>
      </c>
      <c r="B1295" s="26" t="s">
        <v>4063</v>
      </c>
      <c r="C1295" s="26" t="s">
        <v>4042</v>
      </c>
      <c r="D1295" s="26" t="s">
        <v>4042</v>
      </c>
      <c r="E1295" s="27">
        <f t="shared" si="61"/>
        <v>45596</v>
      </c>
      <c r="F1295" s="50" t="s">
        <v>4064</v>
      </c>
      <c r="G1295" s="28" t="s">
        <v>4065</v>
      </c>
      <c r="H1295" s="29"/>
      <c r="I1295" s="29">
        <v>32020</v>
      </c>
      <c r="J1295" s="29">
        <f t="shared" si="62"/>
        <v>1278997.8499999996</v>
      </c>
    </row>
    <row r="1296" spans="1:10" ht="15.6" hidden="1" x14ac:dyDescent="0.3">
      <c r="A1296" s="26">
        <f t="shared" si="60"/>
        <v>1295</v>
      </c>
      <c r="B1296" s="26" t="s">
        <v>4066</v>
      </c>
      <c r="C1296" s="26" t="s">
        <v>4042</v>
      </c>
      <c r="D1296" s="26" t="s">
        <v>4042</v>
      </c>
      <c r="E1296" s="27">
        <f t="shared" si="61"/>
        <v>45596</v>
      </c>
      <c r="F1296" s="50" t="s">
        <v>4067</v>
      </c>
      <c r="G1296" s="28" t="s">
        <v>4068</v>
      </c>
      <c r="H1296" s="29"/>
      <c r="I1296" s="29">
        <v>17252</v>
      </c>
      <c r="J1296" s="29">
        <f t="shared" si="62"/>
        <v>1296249.8499999996</v>
      </c>
    </row>
    <row r="1297" spans="1:10" ht="15.6" hidden="1" x14ac:dyDescent="0.3">
      <c r="A1297" s="26">
        <f t="shared" si="60"/>
        <v>1296</v>
      </c>
      <c r="B1297" s="26" t="s">
        <v>4069</v>
      </c>
      <c r="C1297" s="26" t="s">
        <v>4042</v>
      </c>
      <c r="D1297" s="26" t="s">
        <v>4042</v>
      </c>
      <c r="E1297" s="27">
        <f t="shared" si="61"/>
        <v>45596</v>
      </c>
      <c r="F1297" s="50" t="s">
        <v>4070</v>
      </c>
      <c r="G1297" s="28" t="s">
        <v>4071</v>
      </c>
      <c r="H1297" s="29"/>
      <c r="I1297" s="29">
        <v>17252</v>
      </c>
      <c r="J1297" s="29">
        <f t="shared" si="62"/>
        <v>1313501.8499999996</v>
      </c>
    </row>
    <row r="1298" spans="1:10" ht="15.6" hidden="1" x14ac:dyDescent="0.3">
      <c r="A1298" s="26">
        <f t="shared" si="60"/>
        <v>1297</v>
      </c>
      <c r="B1298" s="26" t="s">
        <v>4072</v>
      </c>
      <c r="C1298" s="26" t="s">
        <v>4042</v>
      </c>
      <c r="D1298" s="26" t="s">
        <v>4042</v>
      </c>
      <c r="E1298" s="27">
        <f t="shared" si="61"/>
        <v>45596</v>
      </c>
      <c r="F1298" s="50" t="s">
        <v>4073</v>
      </c>
      <c r="G1298" s="28" t="s">
        <v>4074</v>
      </c>
      <c r="H1298" s="29"/>
      <c r="I1298" s="29">
        <v>31987</v>
      </c>
      <c r="J1298" s="29">
        <f t="shared" si="62"/>
        <v>1345488.8499999996</v>
      </c>
    </row>
    <row r="1299" spans="1:10" ht="15.6" hidden="1" x14ac:dyDescent="0.3">
      <c r="A1299" s="26">
        <f t="shared" si="60"/>
        <v>1298</v>
      </c>
      <c r="B1299" s="26" t="s">
        <v>4075</v>
      </c>
      <c r="C1299" s="26" t="s">
        <v>4042</v>
      </c>
      <c r="D1299" s="26" t="s">
        <v>4042</v>
      </c>
      <c r="E1299" s="27">
        <f t="shared" si="61"/>
        <v>45596</v>
      </c>
      <c r="F1299" s="50" t="s">
        <v>4076</v>
      </c>
      <c r="G1299" s="28" t="s">
        <v>4077</v>
      </c>
      <c r="H1299" s="29"/>
      <c r="I1299" s="29">
        <v>4195</v>
      </c>
      <c r="J1299" s="29">
        <f t="shared" si="62"/>
        <v>1349683.8499999996</v>
      </c>
    </row>
    <row r="1300" spans="1:10" ht="15.6" hidden="1" x14ac:dyDescent="0.3">
      <c r="A1300" s="26">
        <f t="shared" si="60"/>
        <v>1299</v>
      </c>
      <c r="B1300" s="26" t="s">
        <v>4078</v>
      </c>
      <c r="C1300" s="26" t="s">
        <v>4042</v>
      </c>
      <c r="D1300" s="26" t="s">
        <v>4042</v>
      </c>
      <c r="E1300" s="27">
        <f t="shared" si="61"/>
        <v>45596</v>
      </c>
      <c r="F1300" s="50" t="s">
        <v>4079</v>
      </c>
      <c r="G1300" s="28" t="s">
        <v>4080</v>
      </c>
      <c r="H1300" s="29"/>
      <c r="I1300" s="29">
        <v>38080</v>
      </c>
      <c r="J1300" s="29">
        <f t="shared" si="62"/>
        <v>1387763.8499999996</v>
      </c>
    </row>
    <row r="1301" spans="1:10" ht="15.6" hidden="1" x14ac:dyDescent="0.3">
      <c r="A1301" s="26">
        <f t="shared" si="60"/>
        <v>1300</v>
      </c>
      <c r="B1301" s="26" t="s">
        <v>4081</v>
      </c>
      <c r="C1301" s="26" t="s">
        <v>4042</v>
      </c>
      <c r="D1301" s="26" t="s">
        <v>4042</v>
      </c>
      <c r="E1301" s="27">
        <f t="shared" si="61"/>
        <v>45596</v>
      </c>
      <c r="F1301" s="50" t="s">
        <v>4082</v>
      </c>
      <c r="G1301" s="28" t="s">
        <v>4083</v>
      </c>
      <c r="H1301" s="29"/>
      <c r="I1301" s="29">
        <v>17740</v>
      </c>
      <c r="J1301" s="29">
        <f t="shared" si="62"/>
        <v>1405503.8499999996</v>
      </c>
    </row>
    <row r="1302" spans="1:10" ht="15.6" hidden="1" x14ac:dyDescent="0.3">
      <c r="A1302" s="26">
        <f t="shared" si="60"/>
        <v>1301</v>
      </c>
      <c r="B1302" s="26" t="s">
        <v>4084</v>
      </c>
      <c r="C1302" s="26" t="s">
        <v>4042</v>
      </c>
      <c r="D1302" s="26" t="s">
        <v>4042</v>
      </c>
      <c r="E1302" s="27">
        <f t="shared" si="61"/>
        <v>45596</v>
      </c>
      <c r="F1302" s="50" t="s">
        <v>4085</v>
      </c>
      <c r="G1302" s="28" t="s">
        <v>4086</v>
      </c>
      <c r="H1302" s="29"/>
      <c r="I1302" s="29">
        <v>28600</v>
      </c>
      <c r="J1302" s="29">
        <f t="shared" si="62"/>
        <v>1434103.8499999996</v>
      </c>
    </row>
    <row r="1303" spans="1:10" ht="15.6" hidden="1" x14ac:dyDescent="0.3">
      <c r="A1303" s="26">
        <f t="shared" si="60"/>
        <v>1302</v>
      </c>
      <c r="B1303" s="26" t="s">
        <v>4087</v>
      </c>
      <c r="C1303" s="26" t="s">
        <v>4042</v>
      </c>
      <c r="D1303" s="26" t="s">
        <v>4042</v>
      </c>
      <c r="E1303" s="27">
        <f t="shared" si="61"/>
        <v>45596</v>
      </c>
      <c r="F1303" s="50" t="s">
        <v>4088</v>
      </c>
      <c r="G1303" s="28" t="s">
        <v>4089</v>
      </c>
      <c r="H1303" s="29"/>
      <c r="I1303" s="29">
        <v>17209</v>
      </c>
      <c r="J1303" s="29">
        <f t="shared" si="62"/>
        <v>1451312.8499999996</v>
      </c>
    </row>
    <row r="1304" spans="1:10" ht="15.6" hidden="1" x14ac:dyDescent="0.3">
      <c r="A1304" s="26">
        <f t="shared" si="60"/>
        <v>1303</v>
      </c>
      <c r="B1304" s="26" t="s">
        <v>4090</v>
      </c>
      <c r="C1304" s="26" t="s">
        <v>4042</v>
      </c>
      <c r="D1304" s="26" t="s">
        <v>4042</v>
      </c>
      <c r="E1304" s="27">
        <f t="shared" si="61"/>
        <v>45596</v>
      </c>
      <c r="F1304" s="50" t="s">
        <v>4091</v>
      </c>
      <c r="G1304" s="28" t="s">
        <v>4092</v>
      </c>
      <c r="H1304" s="29"/>
      <c r="I1304" s="29">
        <v>1680</v>
      </c>
      <c r="J1304" s="29">
        <f t="shared" si="62"/>
        <v>1452992.8499999996</v>
      </c>
    </row>
    <row r="1305" spans="1:10" ht="15.6" hidden="1" x14ac:dyDescent="0.3">
      <c r="A1305" s="26">
        <f t="shared" si="60"/>
        <v>1304</v>
      </c>
      <c r="B1305" s="26" t="s">
        <v>4093</v>
      </c>
      <c r="C1305" s="26" t="s">
        <v>4042</v>
      </c>
      <c r="D1305" s="26" t="s">
        <v>4042</v>
      </c>
      <c r="E1305" s="27">
        <f t="shared" si="61"/>
        <v>45596</v>
      </c>
      <c r="F1305" s="50" t="s">
        <v>4094</v>
      </c>
      <c r="G1305" s="28" t="s">
        <v>4095</v>
      </c>
      <c r="H1305" s="29"/>
      <c r="I1305" s="29">
        <v>25881</v>
      </c>
      <c r="J1305" s="29">
        <f t="shared" si="62"/>
        <v>1478873.8499999996</v>
      </c>
    </row>
    <row r="1306" spans="1:10" ht="15.6" hidden="1" x14ac:dyDescent="0.3">
      <c r="A1306" s="26">
        <f t="shared" si="60"/>
        <v>1305</v>
      </c>
      <c r="B1306" s="26" t="s">
        <v>4096</v>
      </c>
      <c r="C1306" s="26" t="s">
        <v>4042</v>
      </c>
      <c r="D1306" s="26" t="s">
        <v>4042</v>
      </c>
      <c r="E1306" s="27">
        <f t="shared" si="61"/>
        <v>45596</v>
      </c>
      <c r="F1306" s="50" t="s">
        <v>4097</v>
      </c>
      <c r="G1306" s="28" t="s">
        <v>4098</v>
      </c>
      <c r="H1306" s="29"/>
      <c r="I1306" s="29">
        <v>1177</v>
      </c>
      <c r="J1306" s="29">
        <f t="shared" si="62"/>
        <v>1480050.8499999996</v>
      </c>
    </row>
    <row r="1307" spans="1:10" ht="15.6" hidden="1" x14ac:dyDescent="0.3">
      <c r="A1307" s="26">
        <f t="shared" si="60"/>
        <v>1306</v>
      </c>
      <c r="B1307" s="26" t="s">
        <v>4099</v>
      </c>
      <c r="C1307" s="26" t="s">
        <v>4042</v>
      </c>
      <c r="D1307" s="26" t="s">
        <v>4042</v>
      </c>
      <c r="E1307" s="27">
        <f t="shared" si="61"/>
        <v>45596</v>
      </c>
      <c r="F1307" s="50" t="s">
        <v>4100</v>
      </c>
      <c r="G1307" s="28" t="s">
        <v>4101</v>
      </c>
      <c r="H1307" s="29"/>
      <c r="I1307" s="29">
        <v>29120</v>
      </c>
      <c r="J1307" s="29">
        <f t="shared" si="62"/>
        <v>1509170.8499999996</v>
      </c>
    </row>
    <row r="1308" spans="1:10" ht="15.6" hidden="1" x14ac:dyDescent="0.3">
      <c r="A1308" s="26">
        <f t="shared" si="60"/>
        <v>1307</v>
      </c>
      <c r="B1308" s="26" t="s">
        <v>4102</v>
      </c>
      <c r="C1308" s="26" t="s">
        <v>4042</v>
      </c>
      <c r="D1308" s="26" t="s">
        <v>4042</v>
      </c>
      <c r="E1308" s="27">
        <f t="shared" si="61"/>
        <v>45596</v>
      </c>
      <c r="F1308" s="50" t="s">
        <v>4103</v>
      </c>
      <c r="G1308" s="28" t="s">
        <v>4104</v>
      </c>
      <c r="H1308" s="29"/>
      <c r="I1308" s="29">
        <v>16954</v>
      </c>
      <c r="J1308" s="29">
        <f t="shared" si="62"/>
        <v>1526124.8499999996</v>
      </c>
    </row>
    <row r="1309" spans="1:10" ht="15.6" hidden="1" x14ac:dyDescent="0.3">
      <c r="A1309" s="26">
        <f t="shared" si="60"/>
        <v>1308</v>
      </c>
      <c r="B1309" s="26" t="s">
        <v>4105</v>
      </c>
      <c r="C1309" s="26" t="s">
        <v>4042</v>
      </c>
      <c r="D1309" s="26" t="s">
        <v>4042</v>
      </c>
      <c r="E1309" s="27">
        <f t="shared" si="61"/>
        <v>45596</v>
      </c>
      <c r="F1309" s="50" t="s">
        <v>4106</v>
      </c>
      <c r="G1309" s="28" t="s">
        <v>4107</v>
      </c>
      <c r="H1309" s="29"/>
      <c r="I1309" s="29">
        <v>16916</v>
      </c>
      <c r="J1309" s="29">
        <f t="shared" si="62"/>
        <v>1543040.8499999996</v>
      </c>
    </row>
    <row r="1310" spans="1:10" ht="15.6" hidden="1" x14ac:dyDescent="0.3">
      <c r="A1310" s="26">
        <f t="shared" si="60"/>
        <v>1309</v>
      </c>
      <c r="B1310" s="26" t="s">
        <v>4108</v>
      </c>
      <c r="C1310" s="26" t="s">
        <v>4042</v>
      </c>
      <c r="D1310" s="26" t="s">
        <v>4042</v>
      </c>
      <c r="E1310" s="27">
        <f t="shared" si="61"/>
        <v>45596</v>
      </c>
      <c r="F1310" s="50" t="s">
        <v>4109</v>
      </c>
      <c r="G1310" s="28" t="s">
        <v>4110</v>
      </c>
      <c r="H1310" s="29"/>
      <c r="I1310" s="29">
        <v>15834</v>
      </c>
      <c r="J1310" s="29">
        <f t="shared" si="62"/>
        <v>1558874.8499999996</v>
      </c>
    </row>
    <row r="1311" spans="1:10" ht="15.6" hidden="1" x14ac:dyDescent="0.3">
      <c r="A1311" s="26">
        <f t="shared" si="60"/>
        <v>1310</v>
      </c>
      <c r="B1311" s="26" t="s">
        <v>4111</v>
      </c>
      <c r="C1311" s="26" t="s">
        <v>4042</v>
      </c>
      <c r="D1311" s="26" t="s">
        <v>4042</v>
      </c>
      <c r="E1311" s="27">
        <f t="shared" si="61"/>
        <v>45596</v>
      </c>
      <c r="F1311" s="50" t="s">
        <v>4112</v>
      </c>
      <c r="G1311" s="28" t="s">
        <v>4113</v>
      </c>
      <c r="H1311" s="29"/>
      <c r="I1311" s="29">
        <v>29483</v>
      </c>
      <c r="J1311" s="29">
        <f t="shared" si="62"/>
        <v>1588357.8499999996</v>
      </c>
    </row>
    <row r="1312" spans="1:10" ht="15.6" hidden="1" x14ac:dyDescent="0.3">
      <c r="A1312" s="26">
        <f t="shared" si="60"/>
        <v>1311</v>
      </c>
      <c r="B1312" s="26" t="s">
        <v>4114</v>
      </c>
      <c r="C1312" s="26" t="s">
        <v>4042</v>
      </c>
      <c r="D1312" s="26" t="s">
        <v>4042</v>
      </c>
      <c r="E1312" s="27">
        <f t="shared" si="61"/>
        <v>45596</v>
      </c>
      <c r="F1312" s="50" t="s">
        <v>4115</v>
      </c>
      <c r="G1312" s="28" t="s">
        <v>4116</v>
      </c>
      <c r="H1312" s="29"/>
      <c r="I1312" s="29">
        <v>23575</v>
      </c>
      <c r="J1312" s="29">
        <f t="shared" si="62"/>
        <v>1611932.8499999996</v>
      </c>
    </row>
    <row r="1313" spans="1:10" ht="15.6" hidden="1" x14ac:dyDescent="0.3">
      <c r="A1313" s="26">
        <f t="shared" si="60"/>
        <v>1312</v>
      </c>
      <c r="B1313" s="26" t="s">
        <v>4117</v>
      </c>
      <c r="C1313" s="26" t="s">
        <v>4118</v>
      </c>
      <c r="D1313" s="26" t="s">
        <v>4118</v>
      </c>
      <c r="E1313" s="27">
        <f t="shared" si="61"/>
        <v>45596</v>
      </c>
      <c r="F1313" s="50" t="s">
        <v>4119</v>
      </c>
      <c r="G1313" s="28" t="s">
        <v>4120</v>
      </c>
      <c r="H1313" s="29"/>
      <c r="I1313" s="29">
        <v>16954</v>
      </c>
      <c r="J1313" s="29">
        <f t="shared" si="62"/>
        <v>1628886.8499999996</v>
      </c>
    </row>
    <row r="1314" spans="1:10" ht="15.6" hidden="1" x14ac:dyDescent="0.3">
      <c r="A1314" s="26">
        <f t="shared" si="60"/>
        <v>1313</v>
      </c>
      <c r="B1314" s="26" t="s">
        <v>4121</v>
      </c>
      <c r="C1314" s="26" t="s">
        <v>4118</v>
      </c>
      <c r="D1314" s="26" t="s">
        <v>4118</v>
      </c>
      <c r="E1314" s="27">
        <f t="shared" si="61"/>
        <v>45596</v>
      </c>
      <c r="F1314" s="50" t="s">
        <v>4122</v>
      </c>
      <c r="G1314" s="28" t="s">
        <v>4123</v>
      </c>
      <c r="H1314" s="29"/>
      <c r="I1314" s="29">
        <v>32020</v>
      </c>
      <c r="J1314" s="29">
        <f t="shared" si="62"/>
        <v>1660906.8499999996</v>
      </c>
    </row>
    <row r="1315" spans="1:10" ht="15.6" hidden="1" x14ac:dyDescent="0.3">
      <c r="A1315" s="26">
        <f t="shared" si="60"/>
        <v>1314</v>
      </c>
      <c r="B1315" s="26" t="s">
        <v>4124</v>
      </c>
      <c r="C1315" s="26" t="s">
        <v>4118</v>
      </c>
      <c r="D1315" s="26" t="s">
        <v>4118</v>
      </c>
      <c r="E1315" s="27">
        <f t="shared" si="61"/>
        <v>45596</v>
      </c>
      <c r="F1315" s="50" t="s">
        <v>4125</v>
      </c>
      <c r="G1315" s="28" t="s">
        <v>4126</v>
      </c>
      <c r="H1315" s="29"/>
      <c r="I1315" s="29">
        <v>16389</v>
      </c>
      <c r="J1315" s="29">
        <f t="shared" si="62"/>
        <v>1677295.8499999996</v>
      </c>
    </row>
    <row r="1316" spans="1:10" ht="15.6" hidden="1" x14ac:dyDescent="0.3">
      <c r="A1316" s="26">
        <f t="shared" si="60"/>
        <v>1315</v>
      </c>
      <c r="B1316" s="26" t="s">
        <v>4127</v>
      </c>
      <c r="C1316" s="26" t="s">
        <v>4118</v>
      </c>
      <c r="D1316" s="26" t="s">
        <v>4118</v>
      </c>
      <c r="E1316" s="27">
        <f t="shared" si="61"/>
        <v>45596</v>
      </c>
      <c r="F1316" s="50" t="s">
        <v>4128</v>
      </c>
      <c r="G1316" s="28" t="s">
        <v>4129</v>
      </c>
      <c r="H1316" s="29"/>
      <c r="I1316" s="29">
        <v>16620</v>
      </c>
      <c r="J1316" s="29">
        <f t="shared" si="62"/>
        <v>1693915.8499999996</v>
      </c>
    </row>
    <row r="1317" spans="1:10" ht="15.6" hidden="1" x14ac:dyDescent="0.3">
      <c r="A1317" s="26">
        <f t="shared" si="60"/>
        <v>1316</v>
      </c>
      <c r="B1317" s="26" t="s">
        <v>4130</v>
      </c>
      <c r="C1317" s="26" t="s">
        <v>4118</v>
      </c>
      <c r="D1317" s="26" t="s">
        <v>4118</v>
      </c>
      <c r="E1317" s="27">
        <f t="shared" si="61"/>
        <v>45596</v>
      </c>
      <c r="F1317" s="50" t="s">
        <v>4131</v>
      </c>
      <c r="G1317" s="28" t="s">
        <v>4132</v>
      </c>
      <c r="H1317" s="29"/>
      <c r="I1317" s="29">
        <v>16965</v>
      </c>
      <c r="J1317" s="29">
        <f t="shared" si="62"/>
        <v>1710880.8499999996</v>
      </c>
    </row>
    <row r="1318" spans="1:10" ht="15.6" hidden="1" x14ac:dyDescent="0.3">
      <c r="A1318" s="26">
        <f t="shared" si="60"/>
        <v>1317</v>
      </c>
      <c r="B1318" s="26" t="s">
        <v>4133</v>
      </c>
      <c r="C1318" s="26" t="s">
        <v>4118</v>
      </c>
      <c r="D1318" s="26" t="s">
        <v>4118</v>
      </c>
      <c r="E1318" s="27">
        <f t="shared" si="61"/>
        <v>45596</v>
      </c>
      <c r="F1318" s="50" t="s">
        <v>4134</v>
      </c>
      <c r="G1318" s="28" t="s">
        <v>4135</v>
      </c>
      <c r="H1318" s="29"/>
      <c r="I1318" s="29">
        <v>16899</v>
      </c>
      <c r="J1318" s="29">
        <f t="shared" si="62"/>
        <v>1727779.8499999996</v>
      </c>
    </row>
    <row r="1319" spans="1:10" ht="15.6" hidden="1" x14ac:dyDescent="0.3">
      <c r="A1319" s="26">
        <f t="shared" si="60"/>
        <v>1318</v>
      </c>
      <c r="B1319" s="26" t="s">
        <v>4136</v>
      </c>
      <c r="C1319" s="26" t="s">
        <v>4118</v>
      </c>
      <c r="D1319" s="26" t="s">
        <v>4118</v>
      </c>
      <c r="E1319" s="27">
        <f t="shared" si="61"/>
        <v>45596</v>
      </c>
      <c r="F1319" s="50" t="s">
        <v>4137</v>
      </c>
      <c r="G1319" s="28" t="s">
        <v>4138</v>
      </c>
      <c r="H1319" s="29"/>
      <c r="I1319" s="29">
        <v>25760</v>
      </c>
      <c r="J1319" s="29">
        <f t="shared" si="62"/>
        <v>1753539.8499999996</v>
      </c>
    </row>
    <row r="1320" spans="1:10" ht="15.6" hidden="1" x14ac:dyDescent="0.3">
      <c r="A1320" s="26">
        <f t="shared" si="60"/>
        <v>1319</v>
      </c>
      <c r="B1320" s="26" t="s">
        <v>4139</v>
      </c>
      <c r="C1320" s="26" t="s">
        <v>4140</v>
      </c>
      <c r="D1320" s="26" t="s">
        <v>4140</v>
      </c>
      <c r="E1320" s="27">
        <f t="shared" si="61"/>
        <v>45596</v>
      </c>
      <c r="F1320" s="50" t="s">
        <v>4141</v>
      </c>
      <c r="G1320" s="28" t="s">
        <v>4142</v>
      </c>
      <c r="H1320" s="29"/>
      <c r="I1320" s="29">
        <v>16351</v>
      </c>
      <c r="J1320" s="29">
        <f t="shared" si="62"/>
        <v>1769890.8499999996</v>
      </c>
    </row>
    <row r="1321" spans="1:10" ht="15.6" hidden="1" x14ac:dyDescent="0.3">
      <c r="A1321" s="26">
        <f t="shared" si="60"/>
        <v>1320</v>
      </c>
      <c r="B1321" s="26" t="s">
        <v>4143</v>
      </c>
      <c r="C1321" s="26" t="s">
        <v>4140</v>
      </c>
      <c r="D1321" s="26" t="s">
        <v>4140</v>
      </c>
      <c r="E1321" s="27">
        <f t="shared" si="61"/>
        <v>45596</v>
      </c>
      <c r="F1321" s="50" t="s">
        <v>4144</v>
      </c>
      <c r="G1321" s="28" t="s">
        <v>4145</v>
      </c>
      <c r="H1321" s="29"/>
      <c r="I1321" s="29">
        <v>29692</v>
      </c>
      <c r="J1321" s="29">
        <f t="shared" si="62"/>
        <v>1799582.8499999996</v>
      </c>
    </row>
    <row r="1322" spans="1:10" ht="15.6" hidden="1" x14ac:dyDescent="0.3">
      <c r="A1322" s="26">
        <f t="shared" si="60"/>
        <v>1321</v>
      </c>
      <c r="B1322" s="26" t="s">
        <v>4146</v>
      </c>
      <c r="C1322" s="26" t="s">
        <v>4140</v>
      </c>
      <c r="D1322" s="26" t="s">
        <v>4140</v>
      </c>
      <c r="E1322" s="27">
        <f t="shared" si="61"/>
        <v>45596</v>
      </c>
      <c r="F1322" s="50" t="s">
        <v>4147</v>
      </c>
      <c r="G1322" s="28" t="s">
        <v>4148</v>
      </c>
      <c r="H1322" s="29"/>
      <c r="I1322" s="29">
        <v>17174</v>
      </c>
      <c r="J1322" s="29">
        <f t="shared" si="62"/>
        <v>1816756.8499999996</v>
      </c>
    </row>
    <row r="1323" spans="1:10" ht="15.6" hidden="1" x14ac:dyDescent="0.3">
      <c r="A1323" s="26">
        <f t="shared" si="60"/>
        <v>1322</v>
      </c>
      <c r="B1323" s="26" t="s">
        <v>4149</v>
      </c>
      <c r="C1323" s="26" t="s">
        <v>4140</v>
      </c>
      <c r="D1323" s="26" t="s">
        <v>4140</v>
      </c>
      <c r="E1323" s="27">
        <f t="shared" si="61"/>
        <v>45596</v>
      </c>
      <c r="F1323" s="50" t="s">
        <v>4150</v>
      </c>
      <c r="G1323" s="28" t="s">
        <v>4151</v>
      </c>
      <c r="H1323" s="29"/>
      <c r="I1323" s="29">
        <v>15680</v>
      </c>
      <c r="J1323" s="29">
        <f t="shared" si="62"/>
        <v>1832436.8499999996</v>
      </c>
    </row>
    <row r="1324" spans="1:10" ht="15.6" hidden="1" x14ac:dyDescent="0.3">
      <c r="A1324" s="26">
        <f t="shared" si="60"/>
        <v>1323</v>
      </c>
      <c r="B1324" s="26" t="s">
        <v>4152</v>
      </c>
      <c r="C1324" s="26" t="s">
        <v>4140</v>
      </c>
      <c r="D1324" s="26" t="s">
        <v>4140</v>
      </c>
      <c r="E1324" s="27">
        <f t="shared" si="61"/>
        <v>45596</v>
      </c>
      <c r="F1324" s="50" t="s">
        <v>4153</v>
      </c>
      <c r="G1324" s="28" t="s">
        <v>4154</v>
      </c>
      <c r="H1324" s="29"/>
      <c r="I1324" s="29">
        <v>489</v>
      </c>
      <c r="J1324" s="29">
        <f t="shared" si="62"/>
        <v>1832925.8499999996</v>
      </c>
    </row>
    <row r="1325" spans="1:10" ht="15.6" hidden="1" x14ac:dyDescent="0.3">
      <c r="A1325" s="26">
        <f t="shared" si="60"/>
        <v>1324</v>
      </c>
      <c r="B1325" s="26" t="s">
        <v>4155</v>
      </c>
      <c r="C1325" s="26" t="s">
        <v>4140</v>
      </c>
      <c r="D1325" s="26" t="s">
        <v>4140</v>
      </c>
      <c r="E1325" s="27">
        <f t="shared" si="61"/>
        <v>45596</v>
      </c>
      <c r="F1325" s="50" t="s">
        <v>4156</v>
      </c>
      <c r="G1325" s="28" t="s">
        <v>4157</v>
      </c>
      <c r="H1325" s="29"/>
      <c r="I1325" s="29">
        <v>15999</v>
      </c>
      <c r="J1325" s="29">
        <f t="shared" si="62"/>
        <v>1848924.8499999996</v>
      </c>
    </row>
    <row r="1326" spans="1:10" ht="15.6" hidden="1" x14ac:dyDescent="0.3">
      <c r="A1326" s="26">
        <f t="shared" si="60"/>
        <v>1325</v>
      </c>
      <c r="B1326" s="26" t="s">
        <v>4158</v>
      </c>
      <c r="C1326" s="26" t="s">
        <v>4140</v>
      </c>
      <c r="D1326" s="26" t="s">
        <v>4140</v>
      </c>
      <c r="E1326" s="27">
        <f t="shared" si="61"/>
        <v>45596</v>
      </c>
      <c r="F1326" s="50" t="s">
        <v>4159</v>
      </c>
      <c r="G1326" s="28" t="s">
        <v>4160</v>
      </c>
      <c r="H1326" s="29"/>
      <c r="I1326" s="29">
        <v>15680</v>
      </c>
      <c r="J1326" s="29">
        <f t="shared" si="62"/>
        <v>1864604.8499999996</v>
      </c>
    </row>
    <row r="1327" spans="1:10" ht="15.6" hidden="1" x14ac:dyDescent="0.3">
      <c r="A1327" s="26">
        <f t="shared" si="60"/>
        <v>1326</v>
      </c>
      <c r="B1327" s="26" t="s">
        <v>4161</v>
      </c>
      <c r="C1327" s="26" t="s">
        <v>4140</v>
      </c>
      <c r="D1327" s="26" t="s">
        <v>4140</v>
      </c>
      <c r="E1327" s="27">
        <f t="shared" si="61"/>
        <v>45596</v>
      </c>
      <c r="F1327" s="50" t="s">
        <v>4162</v>
      </c>
      <c r="G1327" s="28" t="s">
        <v>4163</v>
      </c>
      <c r="H1327" s="29"/>
      <c r="I1327" s="29">
        <v>15927</v>
      </c>
      <c r="J1327" s="29">
        <f t="shared" si="62"/>
        <v>1880531.8499999996</v>
      </c>
    </row>
    <row r="1328" spans="1:10" ht="15.6" hidden="1" x14ac:dyDescent="0.3">
      <c r="A1328" s="26">
        <f t="shared" si="60"/>
        <v>1327</v>
      </c>
      <c r="B1328" s="26" t="s">
        <v>4164</v>
      </c>
      <c r="C1328" s="26" t="s">
        <v>4140</v>
      </c>
      <c r="D1328" s="26" t="s">
        <v>4140</v>
      </c>
      <c r="E1328" s="27">
        <f t="shared" si="61"/>
        <v>45596</v>
      </c>
      <c r="F1328" s="50" t="s">
        <v>4165</v>
      </c>
      <c r="G1328" s="28" t="s">
        <v>4166</v>
      </c>
      <c r="H1328" s="29"/>
      <c r="I1328" s="29">
        <v>15856</v>
      </c>
      <c r="J1328" s="29">
        <f t="shared" si="62"/>
        <v>1896387.8499999996</v>
      </c>
    </row>
    <row r="1329" spans="1:10" ht="15.6" hidden="1" x14ac:dyDescent="0.3">
      <c r="A1329" s="26">
        <f t="shared" si="60"/>
        <v>1328</v>
      </c>
      <c r="B1329" s="26" t="s">
        <v>4167</v>
      </c>
      <c r="C1329" s="26" t="s">
        <v>4140</v>
      </c>
      <c r="D1329" s="26" t="s">
        <v>4140</v>
      </c>
      <c r="E1329" s="27">
        <f t="shared" si="61"/>
        <v>45596</v>
      </c>
      <c r="F1329" s="50" t="s">
        <v>4168</v>
      </c>
      <c r="G1329" s="28" t="s">
        <v>4169</v>
      </c>
      <c r="H1329" s="29"/>
      <c r="I1329" s="29">
        <v>345</v>
      </c>
      <c r="J1329" s="29">
        <f t="shared" si="62"/>
        <v>1896732.8499999996</v>
      </c>
    </row>
    <row r="1330" spans="1:10" ht="15.6" hidden="1" x14ac:dyDescent="0.3">
      <c r="A1330" s="26">
        <f t="shared" si="60"/>
        <v>1329</v>
      </c>
      <c r="B1330" s="26" t="s">
        <v>4170</v>
      </c>
      <c r="C1330" s="26" t="s">
        <v>4171</v>
      </c>
      <c r="D1330" s="26" t="s">
        <v>4171</v>
      </c>
      <c r="E1330" s="27">
        <f t="shared" si="61"/>
        <v>45596</v>
      </c>
      <c r="F1330" s="50" t="s">
        <v>4172</v>
      </c>
      <c r="G1330" s="28" t="s">
        <v>4173</v>
      </c>
      <c r="H1330" s="29"/>
      <c r="I1330" s="29">
        <v>16857</v>
      </c>
      <c r="J1330" s="29">
        <f t="shared" si="62"/>
        <v>1913589.8499999996</v>
      </c>
    </row>
    <row r="1331" spans="1:10" ht="15.6" hidden="1" x14ac:dyDescent="0.3">
      <c r="A1331" s="26">
        <f t="shared" si="60"/>
        <v>1330</v>
      </c>
      <c r="B1331" s="26" t="s">
        <v>4174</v>
      </c>
      <c r="C1331" s="26" t="s">
        <v>4171</v>
      </c>
      <c r="D1331" s="26" t="s">
        <v>4171</v>
      </c>
      <c r="E1331" s="27">
        <f t="shared" si="61"/>
        <v>45596</v>
      </c>
      <c r="F1331" s="50" t="s">
        <v>4175</v>
      </c>
      <c r="G1331" s="28" t="s">
        <v>4176</v>
      </c>
      <c r="H1331" s="29"/>
      <c r="I1331" s="29">
        <v>28088</v>
      </c>
      <c r="J1331" s="29">
        <f t="shared" si="62"/>
        <v>1941677.8499999996</v>
      </c>
    </row>
    <row r="1332" spans="1:10" ht="15.6" hidden="1" x14ac:dyDescent="0.3">
      <c r="A1332" s="26">
        <f t="shared" si="60"/>
        <v>1331</v>
      </c>
      <c r="B1332" s="26" t="s">
        <v>4177</v>
      </c>
      <c r="C1332" s="26" t="s">
        <v>4171</v>
      </c>
      <c r="D1332" s="26" t="s">
        <v>4171</v>
      </c>
      <c r="E1332" s="27">
        <f t="shared" si="61"/>
        <v>45596</v>
      </c>
      <c r="F1332" s="50" t="s">
        <v>4178</v>
      </c>
      <c r="G1332" s="28" t="s">
        <v>4179</v>
      </c>
      <c r="H1332" s="29"/>
      <c r="I1332" s="29">
        <v>16800</v>
      </c>
      <c r="J1332" s="29">
        <f t="shared" si="62"/>
        <v>1958477.8499999996</v>
      </c>
    </row>
    <row r="1333" spans="1:10" ht="15.6" hidden="1" x14ac:dyDescent="0.3">
      <c r="A1333" s="26">
        <f t="shared" si="60"/>
        <v>1332</v>
      </c>
      <c r="B1333" s="26" t="s">
        <v>4180</v>
      </c>
      <c r="C1333" s="26" t="s">
        <v>4171</v>
      </c>
      <c r="D1333" s="26" t="s">
        <v>4171</v>
      </c>
      <c r="E1333" s="27">
        <f t="shared" si="61"/>
        <v>45596</v>
      </c>
      <c r="F1333" s="50" t="s">
        <v>4181</v>
      </c>
      <c r="G1333" s="28" t="s">
        <v>4182</v>
      </c>
      <c r="H1333" s="29"/>
      <c r="I1333" s="29">
        <v>17239</v>
      </c>
      <c r="J1333" s="29">
        <f t="shared" si="62"/>
        <v>1975716.8499999996</v>
      </c>
    </row>
    <row r="1334" spans="1:10" ht="15.6" hidden="1" x14ac:dyDescent="0.3">
      <c r="A1334" s="26">
        <f t="shared" si="60"/>
        <v>1333</v>
      </c>
      <c r="B1334" s="26" t="s">
        <v>4183</v>
      </c>
      <c r="C1334" s="26" t="s">
        <v>4184</v>
      </c>
      <c r="D1334" s="26" t="s">
        <v>4184</v>
      </c>
      <c r="E1334" s="27">
        <f t="shared" si="61"/>
        <v>45596</v>
      </c>
      <c r="F1334" s="50" t="s">
        <v>4185</v>
      </c>
      <c r="G1334" s="28" t="s">
        <v>4186</v>
      </c>
      <c r="H1334" s="29">
        <v>49.56</v>
      </c>
      <c r="I1334" s="29"/>
      <c r="J1334" s="29">
        <f t="shared" si="62"/>
        <v>1975667.2899999996</v>
      </c>
    </row>
    <row r="1335" spans="1:10" ht="15.6" hidden="1" x14ac:dyDescent="0.3">
      <c r="A1335" s="26">
        <f t="shared" si="60"/>
        <v>1334</v>
      </c>
      <c r="B1335" s="26" t="s">
        <v>4187</v>
      </c>
      <c r="C1335" s="26" t="s">
        <v>4184</v>
      </c>
      <c r="D1335" s="26" t="s">
        <v>4184</v>
      </c>
      <c r="E1335" s="27">
        <f t="shared" si="61"/>
        <v>45596</v>
      </c>
      <c r="F1335" s="50" t="s">
        <v>4188</v>
      </c>
      <c r="G1335" s="28" t="s">
        <v>4189</v>
      </c>
      <c r="H1335" s="29">
        <v>13620</v>
      </c>
      <c r="I1335" s="29"/>
      <c r="J1335" s="29">
        <f t="shared" si="62"/>
        <v>1962047.2899999996</v>
      </c>
    </row>
    <row r="1336" spans="1:10" ht="15.6" hidden="1" x14ac:dyDescent="0.3">
      <c r="A1336" s="26">
        <f t="shared" si="60"/>
        <v>1335</v>
      </c>
      <c r="B1336" s="26" t="s">
        <v>4190</v>
      </c>
      <c r="C1336" s="26" t="s">
        <v>4184</v>
      </c>
      <c r="D1336" s="26" t="s">
        <v>4184</v>
      </c>
      <c r="E1336" s="27">
        <f t="shared" si="61"/>
        <v>45596</v>
      </c>
      <c r="F1336" s="50" t="s">
        <v>4191</v>
      </c>
      <c r="G1336" s="28" t="s">
        <v>4192</v>
      </c>
      <c r="H1336" s="29"/>
      <c r="I1336" s="29">
        <v>17471</v>
      </c>
      <c r="J1336" s="29">
        <f t="shared" si="62"/>
        <v>1979518.2899999996</v>
      </c>
    </row>
    <row r="1337" spans="1:10" ht="15.6" hidden="1" x14ac:dyDescent="0.3">
      <c r="A1337" s="26">
        <f t="shared" si="60"/>
        <v>1336</v>
      </c>
      <c r="B1337" s="26" t="s">
        <v>4193</v>
      </c>
      <c r="C1337" s="26" t="s">
        <v>4184</v>
      </c>
      <c r="D1337" s="26" t="s">
        <v>4184</v>
      </c>
      <c r="E1337" s="27">
        <f t="shared" si="61"/>
        <v>45596</v>
      </c>
      <c r="F1337" s="50" t="s">
        <v>4194</v>
      </c>
      <c r="G1337" s="28" t="s">
        <v>4195</v>
      </c>
      <c r="H1337" s="29"/>
      <c r="I1337" s="29">
        <v>31436</v>
      </c>
      <c r="J1337" s="29">
        <f t="shared" si="62"/>
        <v>2010954.2899999996</v>
      </c>
    </row>
    <row r="1338" spans="1:10" ht="15.6" hidden="1" x14ac:dyDescent="0.3">
      <c r="A1338" s="26">
        <f t="shared" si="60"/>
        <v>1337</v>
      </c>
      <c r="B1338" s="26" t="s">
        <v>4196</v>
      </c>
      <c r="C1338" s="26" t="s">
        <v>4184</v>
      </c>
      <c r="D1338" s="26" t="s">
        <v>4184</v>
      </c>
      <c r="E1338" s="27">
        <f t="shared" si="61"/>
        <v>45596</v>
      </c>
      <c r="F1338" s="50" t="s">
        <v>4197</v>
      </c>
      <c r="G1338" s="28" t="s">
        <v>4198</v>
      </c>
      <c r="H1338" s="29"/>
      <c r="I1338" s="29">
        <v>30746</v>
      </c>
      <c r="J1338" s="29">
        <f t="shared" si="62"/>
        <v>2041700.2899999996</v>
      </c>
    </row>
    <row r="1339" spans="1:10" ht="15.6" hidden="1" x14ac:dyDescent="0.3">
      <c r="A1339" s="26">
        <f t="shared" si="60"/>
        <v>1338</v>
      </c>
      <c r="B1339" s="26" t="s">
        <v>4199</v>
      </c>
      <c r="C1339" s="26" t="s">
        <v>4184</v>
      </c>
      <c r="D1339" s="26" t="s">
        <v>4184</v>
      </c>
      <c r="E1339" s="27">
        <f t="shared" si="61"/>
        <v>45596</v>
      </c>
      <c r="F1339" s="50" t="s">
        <v>4200</v>
      </c>
      <c r="G1339" s="28" t="s">
        <v>4201</v>
      </c>
      <c r="H1339" s="29">
        <v>38936.46</v>
      </c>
      <c r="I1339" s="29"/>
      <c r="J1339" s="29">
        <f t="shared" si="62"/>
        <v>2002763.8299999996</v>
      </c>
    </row>
    <row r="1340" spans="1:10" ht="15.6" hidden="1" x14ac:dyDescent="0.3">
      <c r="A1340" s="26">
        <f t="shared" si="60"/>
        <v>1339</v>
      </c>
      <c r="B1340" s="26" t="s">
        <v>4202</v>
      </c>
      <c r="C1340" s="26" t="s">
        <v>4184</v>
      </c>
      <c r="D1340" s="26" t="s">
        <v>4184</v>
      </c>
      <c r="E1340" s="27">
        <f t="shared" si="61"/>
        <v>45596</v>
      </c>
      <c r="F1340" s="50" t="s">
        <v>4203</v>
      </c>
      <c r="G1340" s="28" t="s">
        <v>4204</v>
      </c>
      <c r="H1340" s="29">
        <v>42472.92</v>
      </c>
      <c r="I1340" s="29"/>
      <c r="J1340" s="29">
        <f t="shared" si="62"/>
        <v>1960290.9099999997</v>
      </c>
    </row>
    <row r="1341" spans="1:10" ht="15.6" hidden="1" x14ac:dyDescent="0.3">
      <c r="A1341" s="26">
        <f t="shared" si="60"/>
        <v>1340</v>
      </c>
      <c r="B1341" s="26" t="s">
        <v>4205</v>
      </c>
      <c r="C1341" s="26" t="s">
        <v>4184</v>
      </c>
      <c r="D1341" s="26" t="s">
        <v>4184</v>
      </c>
      <c r="E1341" s="27">
        <f t="shared" si="61"/>
        <v>45596</v>
      </c>
      <c r="F1341" s="50" t="s">
        <v>4206</v>
      </c>
      <c r="G1341" s="28" t="s">
        <v>4207</v>
      </c>
      <c r="H1341" s="29">
        <v>38936.46</v>
      </c>
      <c r="I1341" s="29"/>
      <c r="J1341" s="29">
        <f t="shared" si="62"/>
        <v>1921354.4499999997</v>
      </c>
    </row>
    <row r="1342" spans="1:10" ht="15.6" hidden="1" x14ac:dyDescent="0.3">
      <c r="A1342" s="26">
        <f t="shared" si="60"/>
        <v>1341</v>
      </c>
      <c r="B1342" s="26" t="s">
        <v>4208</v>
      </c>
      <c r="C1342" s="26" t="s">
        <v>4209</v>
      </c>
      <c r="D1342" s="26" t="s">
        <v>4209</v>
      </c>
      <c r="E1342" s="27">
        <f t="shared" si="61"/>
        <v>45596</v>
      </c>
      <c r="F1342" s="50" t="s">
        <v>4210</v>
      </c>
      <c r="G1342" s="28" t="s">
        <v>4211</v>
      </c>
      <c r="H1342" s="29"/>
      <c r="I1342" s="29">
        <v>25760</v>
      </c>
      <c r="J1342" s="29">
        <f t="shared" si="62"/>
        <v>1947114.4499999997</v>
      </c>
    </row>
    <row r="1343" spans="1:10" ht="15.6" hidden="1" x14ac:dyDescent="0.3">
      <c r="A1343" s="26">
        <f t="shared" si="60"/>
        <v>1342</v>
      </c>
      <c r="B1343" s="26" t="s">
        <v>4212</v>
      </c>
      <c r="C1343" s="26" t="s">
        <v>4209</v>
      </c>
      <c r="D1343" s="26" t="s">
        <v>4209</v>
      </c>
      <c r="E1343" s="27">
        <f t="shared" si="61"/>
        <v>45596</v>
      </c>
      <c r="F1343" s="50" t="s">
        <v>4213</v>
      </c>
      <c r="G1343" s="28" t="s">
        <v>4214</v>
      </c>
      <c r="H1343" s="29">
        <v>300000</v>
      </c>
      <c r="I1343" s="29"/>
      <c r="J1343" s="29">
        <f t="shared" si="62"/>
        <v>1647114.4499999997</v>
      </c>
    </row>
    <row r="1344" spans="1:10" ht="15.6" hidden="1" x14ac:dyDescent="0.3">
      <c r="A1344" s="26">
        <f t="shared" si="60"/>
        <v>1343</v>
      </c>
      <c r="B1344" s="26" t="s">
        <v>4215</v>
      </c>
      <c r="C1344" s="26" t="s">
        <v>4209</v>
      </c>
      <c r="D1344" s="26" t="s">
        <v>4209</v>
      </c>
      <c r="E1344" s="27">
        <f t="shared" si="61"/>
        <v>45596</v>
      </c>
      <c r="F1344" s="50" t="s">
        <v>4216</v>
      </c>
      <c r="G1344" s="28" t="s">
        <v>4217</v>
      </c>
      <c r="H1344" s="29">
        <v>76091</v>
      </c>
      <c r="I1344" s="29"/>
      <c r="J1344" s="29">
        <f t="shared" si="62"/>
        <v>1571023.4499999997</v>
      </c>
    </row>
    <row r="1345" spans="1:10" ht="15.6" hidden="1" x14ac:dyDescent="0.3">
      <c r="A1345" s="26">
        <f t="shared" si="60"/>
        <v>1344</v>
      </c>
      <c r="B1345" s="26" t="s">
        <v>4218</v>
      </c>
      <c r="C1345" s="26" t="s">
        <v>4209</v>
      </c>
      <c r="D1345" s="26" t="s">
        <v>4209</v>
      </c>
      <c r="E1345" s="27">
        <f t="shared" si="61"/>
        <v>45596</v>
      </c>
      <c r="F1345" s="50" t="s">
        <v>4219</v>
      </c>
      <c r="G1345" s="28" t="s">
        <v>4220</v>
      </c>
      <c r="H1345" s="29">
        <v>76091</v>
      </c>
      <c r="I1345" s="29"/>
      <c r="J1345" s="29">
        <f t="shared" si="62"/>
        <v>1494932.4499999997</v>
      </c>
    </row>
    <row r="1346" spans="1:10" ht="15.6" hidden="1" x14ac:dyDescent="0.3">
      <c r="A1346" s="26">
        <f t="shared" ref="A1346:A1409" si="63">ROW()-1</f>
        <v>1345</v>
      </c>
      <c r="B1346" s="26" t="s">
        <v>4221</v>
      </c>
      <c r="C1346" s="26" t="s">
        <v>4209</v>
      </c>
      <c r="D1346" s="26" t="s">
        <v>4209</v>
      </c>
      <c r="E1346" s="27">
        <f t="shared" ref="E1346:E1409" si="64">EOMONTH(D1346,0)</f>
        <v>45596</v>
      </c>
      <c r="F1346" s="50" t="s">
        <v>4222</v>
      </c>
      <c r="G1346" s="28" t="s">
        <v>4223</v>
      </c>
      <c r="H1346" s="29">
        <v>76091</v>
      </c>
      <c r="I1346" s="29"/>
      <c r="J1346" s="29">
        <f t="shared" si="62"/>
        <v>1418841.4499999997</v>
      </c>
    </row>
    <row r="1347" spans="1:10" ht="15.6" hidden="1" x14ac:dyDescent="0.3">
      <c r="A1347" s="26">
        <f t="shared" si="63"/>
        <v>1346</v>
      </c>
      <c r="B1347" s="26" t="s">
        <v>4224</v>
      </c>
      <c r="C1347" s="26" t="s">
        <v>4209</v>
      </c>
      <c r="D1347" s="26" t="s">
        <v>4209</v>
      </c>
      <c r="E1347" s="27">
        <f t="shared" si="64"/>
        <v>45596</v>
      </c>
      <c r="F1347" s="50" t="s">
        <v>4225</v>
      </c>
      <c r="G1347" s="28" t="s">
        <v>4226</v>
      </c>
      <c r="H1347" s="29">
        <v>79065</v>
      </c>
      <c r="I1347" s="29"/>
      <c r="J1347" s="29">
        <f t="shared" si="62"/>
        <v>1339776.4499999997</v>
      </c>
    </row>
    <row r="1348" spans="1:10" ht="15.6" hidden="1" x14ac:dyDescent="0.3">
      <c r="A1348" s="26">
        <f t="shared" si="63"/>
        <v>1347</v>
      </c>
      <c r="B1348" s="26" t="s">
        <v>4227</v>
      </c>
      <c r="C1348" s="26" t="s">
        <v>4209</v>
      </c>
      <c r="D1348" s="26" t="s">
        <v>4209</v>
      </c>
      <c r="E1348" s="27">
        <f t="shared" si="64"/>
        <v>45596</v>
      </c>
      <c r="F1348" s="50" t="s">
        <v>4228</v>
      </c>
      <c r="G1348" s="28" t="s">
        <v>4229</v>
      </c>
      <c r="H1348" s="29">
        <v>79065</v>
      </c>
      <c r="I1348" s="29"/>
      <c r="J1348" s="29">
        <f t="shared" ref="J1348:J1411" si="65">J1347+I1348-H1348</f>
        <v>1260711.4499999997</v>
      </c>
    </row>
    <row r="1349" spans="1:10" ht="15.6" hidden="1" x14ac:dyDescent="0.3">
      <c r="A1349" s="26">
        <f t="shared" si="63"/>
        <v>1348</v>
      </c>
      <c r="B1349" s="26" t="s">
        <v>4230</v>
      </c>
      <c r="C1349" s="26" t="s">
        <v>4209</v>
      </c>
      <c r="D1349" s="26" t="s">
        <v>4209</v>
      </c>
      <c r="E1349" s="27">
        <f t="shared" si="64"/>
        <v>45596</v>
      </c>
      <c r="F1349" s="50" t="s">
        <v>4231</v>
      </c>
      <c r="G1349" s="28" t="s">
        <v>4232</v>
      </c>
      <c r="H1349" s="29">
        <v>79065</v>
      </c>
      <c r="I1349" s="29"/>
      <c r="J1349" s="29">
        <f t="shared" si="65"/>
        <v>1181646.4499999997</v>
      </c>
    </row>
    <row r="1350" spans="1:10" ht="15.6" hidden="1" x14ac:dyDescent="0.3">
      <c r="A1350" s="26">
        <f t="shared" si="63"/>
        <v>1349</v>
      </c>
      <c r="B1350" s="26" t="s">
        <v>4233</v>
      </c>
      <c r="C1350" s="26" t="s">
        <v>4209</v>
      </c>
      <c r="D1350" s="26" t="s">
        <v>4209</v>
      </c>
      <c r="E1350" s="27">
        <f t="shared" si="64"/>
        <v>45596</v>
      </c>
      <c r="F1350" s="50" t="s">
        <v>4234</v>
      </c>
      <c r="G1350" s="28" t="s">
        <v>4235</v>
      </c>
      <c r="H1350" s="29">
        <v>124279</v>
      </c>
      <c r="I1350" s="29"/>
      <c r="J1350" s="29">
        <f t="shared" si="65"/>
        <v>1057367.4499999997</v>
      </c>
    </row>
    <row r="1351" spans="1:10" ht="15.6" hidden="1" x14ac:dyDescent="0.3">
      <c r="A1351" s="26">
        <f t="shared" si="63"/>
        <v>1350</v>
      </c>
      <c r="B1351" s="26" t="s">
        <v>4236</v>
      </c>
      <c r="C1351" s="26" t="s">
        <v>4209</v>
      </c>
      <c r="D1351" s="26" t="s">
        <v>4209</v>
      </c>
      <c r="E1351" s="27">
        <f t="shared" si="64"/>
        <v>45596</v>
      </c>
      <c r="F1351" s="50" t="s">
        <v>4237</v>
      </c>
      <c r="G1351" s="28" t="s">
        <v>4238</v>
      </c>
      <c r="H1351" s="29">
        <v>124279</v>
      </c>
      <c r="I1351" s="29"/>
      <c r="J1351" s="29">
        <f t="shared" si="65"/>
        <v>933088.44999999972</v>
      </c>
    </row>
    <row r="1352" spans="1:10" ht="15.6" hidden="1" x14ac:dyDescent="0.3">
      <c r="A1352" s="26">
        <f t="shared" si="63"/>
        <v>1351</v>
      </c>
      <c r="B1352" s="26" t="s">
        <v>4239</v>
      </c>
      <c r="C1352" s="26" t="s">
        <v>4209</v>
      </c>
      <c r="D1352" s="26" t="s">
        <v>4209</v>
      </c>
      <c r="E1352" s="27">
        <f t="shared" si="64"/>
        <v>45596</v>
      </c>
      <c r="F1352" s="50" t="s">
        <v>4237</v>
      </c>
      <c r="G1352" s="28" t="s">
        <v>4240</v>
      </c>
      <c r="H1352" s="29">
        <v>124279</v>
      </c>
      <c r="I1352" s="29"/>
      <c r="J1352" s="29">
        <f t="shared" si="65"/>
        <v>808809.44999999972</v>
      </c>
    </row>
    <row r="1353" spans="1:10" ht="15.6" hidden="1" x14ac:dyDescent="0.3">
      <c r="A1353" s="26">
        <f t="shared" si="63"/>
        <v>1352</v>
      </c>
      <c r="B1353" s="26" t="s">
        <v>4241</v>
      </c>
      <c r="C1353" s="26" t="s">
        <v>4209</v>
      </c>
      <c r="D1353" s="26" t="s">
        <v>4209</v>
      </c>
      <c r="E1353" s="27">
        <f t="shared" si="64"/>
        <v>45596</v>
      </c>
      <c r="F1353" s="50" t="s">
        <v>4237</v>
      </c>
      <c r="G1353" s="28" t="s">
        <v>4242</v>
      </c>
      <c r="H1353" s="29">
        <v>124279</v>
      </c>
      <c r="I1353" s="29"/>
      <c r="J1353" s="29">
        <f t="shared" si="65"/>
        <v>684530.44999999972</v>
      </c>
    </row>
    <row r="1354" spans="1:10" ht="15.6" hidden="1" x14ac:dyDescent="0.3">
      <c r="A1354" s="26">
        <f t="shared" si="63"/>
        <v>1353</v>
      </c>
      <c r="B1354" s="26" t="s">
        <v>4243</v>
      </c>
      <c r="C1354" s="26" t="s">
        <v>4209</v>
      </c>
      <c r="D1354" s="26" t="s">
        <v>4209</v>
      </c>
      <c r="E1354" s="27">
        <f t="shared" si="64"/>
        <v>45596</v>
      </c>
      <c r="F1354" s="50" t="s">
        <v>4244</v>
      </c>
      <c r="G1354" s="28" t="s">
        <v>4245</v>
      </c>
      <c r="H1354" s="29"/>
      <c r="I1354" s="29">
        <v>27314</v>
      </c>
      <c r="J1354" s="29">
        <f t="shared" si="65"/>
        <v>711844.44999999972</v>
      </c>
    </row>
    <row r="1355" spans="1:10" ht="15.6" hidden="1" x14ac:dyDescent="0.3">
      <c r="A1355" s="26">
        <f t="shared" si="63"/>
        <v>1354</v>
      </c>
      <c r="B1355" s="26" t="s">
        <v>4246</v>
      </c>
      <c r="C1355" s="26" t="s">
        <v>4247</v>
      </c>
      <c r="D1355" s="26" t="s">
        <v>4247</v>
      </c>
      <c r="E1355" s="27">
        <f t="shared" si="64"/>
        <v>45596</v>
      </c>
      <c r="F1355" s="50" t="s">
        <v>4248</v>
      </c>
      <c r="G1355" s="28" t="s">
        <v>4249</v>
      </c>
      <c r="H1355" s="29"/>
      <c r="I1355" s="29">
        <v>26880</v>
      </c>
      <c r="J1355" s="29">
        <f t="shared" si="65"/>
        <v>738724.44999999972</v>
      </c>
    </row>
    <row r="1356" spans="1:10" ht="15.6" hidden="1" x14ac:dyDescent="0.3">
      <c r="A1356" s="26">
        <f t="shared" si="63"/>
        <v>1355</v>
      </c>
      <c r="B1356" s="26" t="s">
        <v>4250</v>
      </c>
      <c r="C1356" s="26" t="s">
        <v>4247</v>
      </c>
      <c r="D1356" s="26" t="s">
        <v>4247</v>
      </c>
      <c r="E1356" s="27">
        <f t="shared" si="64"/>
        <v>45596</v>
      </c>
      <c r="F1356" s="50" t="s">
        <v>4251</v>
      </c>
      <c r="G1356" s="28" t="s">
        <v>4252</v>
      </c>
      <c r="H1356" s="29"/>
      <c r="I1356" s="29">
        <v>319</v>
      </c>
      <c r="J1356" s="29">
        <f t="shared" si="65"/>
        <v>739043.44999999972</v>
      </c>
    </row>
    <row r="1357" spans="1:10" ht="15.6" hidden="1" x14ac:dyDescent="0.3">
      <c r="A1357" s="26">
        <f t="shared" si="63"/>
        <v>1356</v>
      </c>
      <c r="B1357" s="26" t="s">
        <v>4253</v>
      </c>
      <c r="C1357" s="26" t="s">
        <v>4247</v>
      </c>
      <c r="D1357" s="26" t="s">
        <v>4247</v>
      </c>
      <c r="E1357" s="27">
        <f t="shared" si="64"/>
        <v>45596</v>
      </c>
      <c r="F1357" s="50" t="s">
        <v>4254</v>
      </c>
      <c r="G1357" s="28" t="s">
        <v>4255</v>
      </c>
      <c r="H1357" s="29">
        <v>118</v>
      </c>
      <c r="I1357" s="29"/>
      <c r="J1357" s="29">
        <f t="shared" si="65"/>
        <v>738925.44999999972</v>
      </c>
    </row>
    <row r="1358" spans="1:10" ht="15.6" hidden="1" x14ac:dyDescent="0.3">
      <c r="A1358" s="26">
        <f t="shared" si="63"/>
        <v>1357</v>
      </c>
      <c r="B1358" s="26" t="s">
        <v>4256</v>
      </c>
      <c r="C1358" s="26" t="s">
        <v>4247</v>
      </c>
      <c r="D1358" s="26" t="s">
        <v>4247</v>
      </c>
      <c r="E1358" s="27">
        <f t="shared" si="64"/>
        <v>45596</v>
      </c>
      <c r="F1358" s="50" t="s">
        <v>4257</v>
      </c>
      <c r="G1358" s="28" t="s">
        <v>4258</v>
      </c>
      <c r="H1358" s="29">
        <v>50000</v>
      </c>
      <c r="I1358" s="29"/>
      <c r="J1358" s="29">
        <f t="shared" si="65"/>
        <v>688925.44999999972</v>
      </c>
    </row>
    <row r="1359" spans="1:10" ht="15.6" hidden="1" x14ac:dyDescent="0.3">
      <c r="A1359" s="26">
        <f t="shared" si="63"/>
        <v>1358</v>
      </c>
      <c r="B1359" s="26" t="s">
        <v>4259</v>
      </c>
      <c r="C1359" s="26" t="s">
        <v>4247</v>
      </c>
      <c r="D1359" s="26" t="s">
        <v>4247</v>
      </c>
      <c r="E1359" s="27">
        <f t="shared" si="64"/>
        <v>45596</v>
      </c>
      <c r="F1359" s="50" t="s">
        <v>4260</v>
      </c>
      <c r="G1359" s="28" t="s">
        <v>4261</v>
      </c>
      <c r="H1359" s="29">
        <v>223000</v>
      </c>
      <c r="I1359" s="29"/>
      <c r="J1359" s="29">
        <f t="shared" si="65"/>
        <v>465925.44999999972</v>
      </c>
    </row>
    <row r="1360" spans="1:10" ht="15.6" hidden="1" x14ac:dyDescent="0.3">
      <c r="A1360" s="26">
        <f t="shared" si="63"/>
        <v>1359</v>
      </c>
      <c r="B1360" s="26" t="s">
        <v>4262</v>
      </c>
      <c r="C1360" s="26" t="s">
        <v>4247</v>
      </c>
      <c r="D1360" s="26" t="s">
        <v>4247</v>
      </c>
      <c r="E1360" s="27">
        <f t="shared" si="64"/>
        <v>45596</v>
      </c>
      <c r="F1360" s="50" t="s">
        <v>4263</v>
      </c>
      <c r="G1360" s="28" t="s">
        <v>4264</v>
      </c>
      <c r="H1360" s="29"/>
      <c r="I1360" s="29">
        <v>19040</v>
      </c>
      <c r="J1360" s="29">
        <f t="shared" si="65"/>
        <v>484965.44999999972</v>
      </c>
    </row>
    <row r="1361" spans="1:10" ht="15.6" hidden="1" x14ac:dyDescent="0.3">
      <c r="A1361" s="26">
        <f t="shared" si="63"/>
        <v>1360</v>
      </c>
      <c r="B1361" s="26" t="s">
        <v>4265</v>
      </c>
      <c r="C1361" s="26" t="s">
        <v>4247</v>
      </c>
      <c r="D1361" s="26" t="s">
        <v>4247</v>
      </c>
      <c r="E1361" s="27">
        <f t="shared" si="64"/>
        <v>45596</v>
      </c>
      <c r="F1361" s="50" t="s">
        <v>4266</v>
      </c>
      <c r="G1361" s="28" t="s">
        <v>4267</v>
      </c>
      <c r="H1361" s="29">
        <v>20000</v>
      </c>
      <c r="I1361" s="29"/>
      <c r="J1361" s="29">
        <f t="shared" si="65"/>
        <v>464965.44999999972</v>
      </c>
    </row>
    <row r="1362" spans="1:10" ht="15.6" hidden="1" x14ac:dyDescent="0.3">
      <c r="A1362" s="26">
        <f t="shared" si="63"/>
        <v>1361</v>
      </c>
      <c r="B1362" s="26" t="s">
        <v>4268</v>
      </c>
      <c r="C1362" s="26" t="s">
        <v>4247</v>
      </c>
      <c r="D1362" s="26" t="s">
        <v>4247</v>
      </c>
      <c r="E1362" s="27">
        <f t="shared" si="64"/>
        <v>45596</v>
      </c>
      <c r="F1362" s="50" t="s">
        <v>4269</v>
      </c>
      <c r="G1362" s="28" t="s">
        <v>4270</v>
      </c>
      <c r="H1362" s="29"/>
      <c r="I1362" s="29">
        <v>5000</v>
      </c>
      <c r="J1362" s="29">
        <f t="shared" si="65"/>
        <v>469965.44999999972</v>
      </c>
    </row>
    <row r="1363" spans="1:10" ht="15.6" hidden="1" x14ac:dyDescent="0.3">
      <c r="A1363" s="26">
        <f t="shared" si="63"/>
        <v>1362</v>
      </c>
      <c r="B1363" s="26" t="s">
        <v>4271</v>
      </c>
      <c r="C1363" s="26" t="s">
        <v>4247</v>
      </c>
      <c r="D1363" s="26" t="s">
        <v>4247</v>
      </c>
      <c r="E1363" s="27">
        <f t="shared" si="64"/>
        <v>45596</v>
      </c>
      <c r="F1363" s="50" t="s">
        <v>4272</v>
      </c>
      <c r="G1363" s="28" t="s">
        <v>4273</v>
      </c>
      <c r="H1363" s="29"/>
      <c r="I1363" s="29">
        <v>1680</v>
      </c>
      <c r="J1363" s="29">
        <f t="shared" si="65"/>
        <v>471645.44999999972</v>
      </c>
    </row>
    <row r="1364" spans="1:10" ht="15.6" hidden="1" x14ac:dyDescent="0.3">
      <c r="A1364" s="26">
        <f t="shared" si="63"/>
        <v>1363</v>
      </c>
      <c r="B1364" s="26" t="s">
        <v>4274</v>
      </c>
      <c r="C1364" s="26" t="s">
        <v>4275</v>
      </c>
      <c r="D1364" s="26" t="s">
        <v>4275</v>
      </c>
      <c r="E1364" s="27">
        <f t="shared" si="64"/>
        <v>45596</v>
      </c>
      <c r="F1364" s="50" t="s">
        <v>4276</v>
      </c>
      <c r="G1364" s="28" t="s">
        <v>4277</v>
      </c>
      <c r="H1364" s="29"/>
      <c r="I1364" s="29">
        <v>29725</v>
      </c>
      <c r="J1364" s="29">
        <f t="shared" si="65"/>
        <v>501370.44999999972</v>
      </c>
    </row>
    <row r="1365" spans="1:10" ht="15.6" hidden="1" x14ac:dyDescent="0.3">
      <c r="A1365" s="26">
        <f t="shared" si="63"/>
        <v>1364</v>
      </c>
      <c r="B1365" s="26" t="s">
        <v>4278</v>
      </c>
      <c r="C1365" s="26" t="s">
        <v>4279</v>
      </c>
      <c r="D1365" s="26" t="s">
        <v>4279</v>
      </c>
      <c r="E1365" s="27">
        <f t="shared" si="64"/>
        <v>45596</v>
      </c>
      <c r="F1365" s="50" t="s">
        <v>4280</v>
      </c>
      <c r="G1365" s="28" t="s">
        <v>4281</v>
      </c>
      <c r="H1365" s="29">
        <v>415800</v>
      </c>
      <c r="I1365" s="29"/>
      <c r="J1365" s="29">
        <f t="shared" si="65"/>
        <v>85570.449999999721</v>
      </c>
    </row>
    <row r="1366" spans="1:10" ht="15.6" hidden="1" x14ac:dyDescent="0.3">
      <c r="A1366" s="26">
        <f t="shared" si="63"/>
        <v>1365</v>
      </c>
      <c r="B1366" s="26" t="s">
        <v>4282</v>
      </c>
      <c r="C1366" s="26" t="s">
        <v>4279</v>
      </c>
      <c r="D1366" s="26" t="s">
        <v>4279</v>
      </c>
      <c r="E1366" s="27">
        <f t="shared" si="64"/>
        <v>45596</v>
      </c>
      <c r="F1366" s="50" t="s">
        <v>4283</v>
      </c>
      <c r="G1366" s="28" t="s">
        <v>4284</v>
      </c>
      <c r="H1366" s="29"/>
      <c r="I1366" s="29">
        <v>10000</v>
      </c>
      <c r="J1366" s="29">
        <f t="shared" si="65"/>
        <v>95570.449999999721</v>
      </c>
    </row>
    <row r="1367" spans="1:10" ht="15.6" hidden="1" x14ac:dyDescent="0.3">
      <c r="A1367" s="26">
        <f t="shared" si="63"/>
        <v>1366</v>
      </c>
      <c r="B1367" s="26" t="s">
        <v>4285</v>
      </c>
      <c r="C1367" s="26" t="s">
        <v>4279</v>
      </c>
      <c r="D1367" s="26" t="s">
        <v>4279</v>
      </c>
      <c r="E1367" s="27">
        <f t="shared" si="64"/>
        <v>45596</v>
      </c>
      <c r="F1367" s="50" t="s">
        <v>4286</v>
      </c>
      <c r="G1367" s="28" t="s">
        <v>4287</v>
      </c>
      <c r="H1367" s="29"/>
      <c r="I1367" s="29">
        <v>29824</v>
      </c>
      <c r="J1367" s="29">
        <f t="shared" si="65"/>
        <v>125394.44999999972</v>
      </c>
    </row>
    <row r="1368" spans="1:10" ht="15.6" hidden="1" x14ac:dyDescent="0.3">
      <c r="A1368" s="26">
        <f t="shared" si="63"/>
        <v>1367</v>
      </c>
      <c r="B1368" s="26" t="s">
        <v>4288</v>
      </c>
      <c r="C1368" s="26" t="s">
        <v>4289</v>
      </c>
      <c r="D1368" s="26" t="s">
        <v>4289</v>
      </c>
      <c r="E1368" s="27">
        <f t="shared" si="64"/>
        <v>45596</v>
      </c>
      <c r="F1368" s="50" t="s">
        <v>4290</v>
      </c>
      <c r="G1368" s="28" t="s">
        <v>4291</v>
      </c>
      <c r="H1368" s="29"/>
      <c r="I1368" s="29">
        <v>10000</v>
      </c>
      <c r="J1368" s="29">
        <f t="shared" si="65"/>
        <v>135394.44999999972</v>
      </c>
    </row>
    <row r="1369" spans="1:10" ht="15.6" hidden="1" x14ac:dyDescent="0.3">
      <c r="A1369" s="26">
        <f t="shared" si="63"/>
        <v>1368</v>
      </c>
      <c r="B1369" s="26" t="s">
        <v>4292</v>
      </c>
      <c r="C1369" s="26" t="s">
        <v>4289</v>
      </c>
      <c r="D1369" s="26" t="s">
        <v>4289</v>
      </c>
      <c r="E1369" s="27">
        <f t="shared" si="64"/>
        <v>45596</v>
      </c>
      <c r="F1369" s="50" t="s">
        <v>4293</v>
      </c>
      <c r="G1369" s="28" t="s">
        <v>4294</v>
      </c>
      <c r="H1369" s="29"/>
      <c r="I1369" s="29">
        <v>16800</v>
      </c>
      <c r="J1369" s="29">
        <f t="shared" si="65"/>
        <v>152194.44999999972</v>
      </c>
    </row>
    <row r="1370" spans="1:10" ht="15.6" hidden="1" x14ac:dyDescent="0.3">
      <c r="A1370" s="26">
        <f t="shared" si="63"/>
        <v>1369</v>
      </c>
      <c r="B1370" s="26" t="s">
        <v>4295</v>
      </c>
      <c r="C1370" s="26" t="s">
        <v>4289</v>
      </c>
      <c r="D1370" s="26" t="s">
        <v>4289</v>
      </c>
      <c r="E1370" s="27">
        <f t="shared" si="64"/>
        <v>45596</v>
      </c>
      <c r="F1370" s="50" t="s">
        <v>4296</v>
      </c>
      <c r="G1370" s="28" t="s">
        <v>4297</v>
      </c>
      <c r="H1370" s="29">
        <v>221130</v>
      </c>
      <c r="I1370" s="29"/>
      <c r="J1370" s="29">
        <f t="shared" si="65"/>
        <v>-68935.550000000279</v>
      </c>
    </row>
    <row r="1371" spans="1:10" ht="15.6" hidden="1" x14ac:dyDescent="0.3">
      <c r="A1371" s="26">
        <f t="shared" si="63"/>
        <v>1370</v>
      </c>
      <c r="B1371" s="26" t="s">
        <v>4298</v>
      </c>
      <c r="C1371" s="26" t="s">
        <v>4289</v>
      </c>
      <c r="D1371" s="26" t="s">
        <v>4289</v>
      </c>
      <c r="E1371" s="27">
        <f t="shared" si="64"/>
        <v>45596</v>
      </c>
      <c r="F1371" s="50" t="s">
        <v>4299</v>
      </c>
      <c r="G1371" s="28" t="s">
        <v>4300</v>
      </c>
      <c r="H1371" s="29">
        <v>45000</v>
      </c>
      <c r="I1371" s="29"/>
      <c r="J1371" s="29">
        <f t="shared" si="65"/>
        <v>-113935.55000000028</v>
      </c>
    </row>
    <row r="1372" spans="1:10" ht="15.6" hidden="1" x14ac:dyDescent="0.3">
      <c r="A1372" s="26">
        <f t="shared" si="63"/>
        <v>1371</v>
      </c>
      <c r="B1372" s="26" t="s">
        <v>4301</v>
      </c>
      <c r="C1372" s="26" t="s">
        <v>4302</v>
      </c>
      <c r="D1372" s="26" t="s">
        <v>4302</v>
      </c>
      <c r="E1372" s="27">
        <f t="shared" si="64"/>
        <v>45596</v>
      </c>
      <c r="F1372" s="50" t="s">
        <v>4303</v>
      </c>
      <c r="G1372" s="28" t="s">
        <v>4304</v>
      </c>
      <c r="H1372" s="29"/>
      <c r="I1372" s="29">
        <v>16800</v>
      </c>
      <c r="J1372" s="29">
        <f t="shared" si="65"/>
        <v>-97135.550000000279</v>
      </c>
    </row>
    <row r="1373" spans="1:10" ht="15.6" hidden="1" x14ac:dyDescent="0.3">
      <c r="A1373" s="26">
        <f t="shared" si="63"/>
        <v>1372</v>
      </c>
      <c r="B1373" s="26" t="s">
        <v>4305</v>
      </c>
      <c r="C1373" s="26" t="s">
        <v>4302</v>
      </c>
      <c r="D1373" s="26" t="s">
        <v>4302</v>
      </c>
      <c r="E1373" s="27">
        <f t="shared" si="64"/>
        <v>45596</v>
      </c>
      <c r="F1373" s="50" t="s">
        <v>4306</v>
      </c>
      <c r="G1373" s="28" t="s">
        <v>4307</v>
      </c>
      <c r="H1373" s="29"/>
      <c r="I1373" s="29">
        <v>27610</v>
      </c>
      <c r="J1373" s="29">
        <f t="shared" si="65"/>
        <v>-69525.550000000279</v>
      </c>
    </row>
    <row r="1374" spans="1:10" ht="15.6" hidden="1" x14ac:dyDescent="0.3">
      <c r="A1374" s="26">
        <f t="shared" si="63"/>
        <v>1373</v>
      </c>
      <c r="B1374" s="26" t="s">
        <v>4308</v>
      </c>
      <c r="C1374" s="26" t="s">
        <v>4302</v>
      </c>
      <c r="D1374" s="26" t="s">
        <v>4302</v>
      </c>
      <c r="E1374" s="27">
        <f t="shared" si="64"/>
        <v>45596</v>
      </c>
      <c r="F1374" s="50" t="s">
        <v>4309</v>
      </c>
      <c r="G1374" s="28" t="s">
        <v>4310</v>
      </c>
      <c r="H1374" s="29">
        <v>58943.9</v>
      </c>
      <c r="I1374" s="29"/>
      <c r="J1374" s="29">
        <f t="shared" si="65"/>
        <v>-128469.45000000027</v>
      </c>
    </row>
    <row r="1375" spans="1:10" ht="15.6" hidden="1" x14ac:dyDescent="0.3">
      <c r="A1375" s="26">
        <f t="shared" si="63"/>
        <v>1374</v>
      </c>
      <c r="B1375" s="26" t="s">
        <v>4311</v>
      </c>
      <c r="C1375" s="26" t="s">
        <v>4302</v>
      </c>
      <c r="D1375" s="26" t="s">
        <v>4302</v>
      </c>
      <c r="E1375" s="27">
        <f t="shared" si="64"/>
        <v>45596</v>
      </c>
      <c r="F1375" s="50" t="s">
        <v>4312</v>
      </c>
      <c r="G1375" s="28" t="s">
        <v>4313</v>
      </c>
      <c r="H1375" s="29">
        <v>4757.8999999999996</v>
      </c>
      <c r="I1375" s="29"/>
      <c r="J1375" s="29">
        <f t="shared" si="65"/>
        <v>-133227.35000000027</v>
      </c>
    </row>
    <row r="1376" spans="1:10" ht="15.6" hidden="1" x14ac:dyDescent="0.3">
      <c r="A1376" s="26">
        <f t="shared" si="63"/>
        <v>1375</v>
      </c>
      <c r="B1376" s="26" t="s">
        <v>4314</v>
      </c>
      <c r="C1376" s="26" t="s">
        <v>4302</v>
      </c>
      <c r="D1376" s="26" t="s">
        <v>4302</v>
      </c>
      <c r="E1376" s="27">
        <f t="shared" si="64"/>
        <v>45596</v>
      </c>
      <c r="F1376" s="50" t="s">
        <v>4315</v>
      </c>
      <c r="G1376" s="28" t="s">
        <v>4316</v>
      </c>
      <c r="H1376" s="29">
        <v>8992.9</v>
      </c>
      <c r="I1376" s="29"/>
      <c r="J1376" s="29">
        <f t="shared" si="65"/>
        <v>-142220.25000000026</v>
      </c>
    </row>
    <row r="1377" spans="1:10" ht="15.6" hidden="1" x14ac:dyDescent="0.3">
      <c r="A1377" s="26">
        <f t="shared" si="63"/>
        <v>1376</v>
      </c>
      <c r="B1377" s="26" t="s">
        <v>4317</v>
      </c>
      <c r="C1377" s="26" t="s">
        <v>4302</v>
      </c>
      <c r="D1377" s="26" t="s">
        <v>4302</v>
      </c>
      <c r="E1377" s="27">
        <f t="shared" si="64"/>
        <v>45596</v>
      </c>
      <c r="F1377" s="50" t="s">
        <v>4318</v>
      </c>
      <c r="G1377" s="28" t="s">
        <v>4319</v>
      </c>
      <c r="H1377" s="29"/>
      <c r="I1377" s="29">
        <v>5000</v>
      </c>
      <c r="J1377" s="29">
        <f t="shared" si="65"/>
        <v>-137220.25000000026</v>
      </c>
    </row>
    <row r="1378" spans="1:10" ht="15.6" hidden="1" x14ac:dyDescent="0.3">
      <c r="A1378" s="26">
        <f t="shared" si="63"/>
        <v>1377</v>
      </c>
      <c r="B1378" s="26" t="s">
        <v>4320</v>
      </c>
      <c r="C1378" s="26" t="s">
        <v>4302</v>
      </c>
      <c r="D1378" s="26" t="s">
        <v>4302</v>
      </c>
      <c r="E1378" s="27">
        <f t="shared" si="64"/>
        <v>45596</v>
      </c>
      <c r="F1378" s="50" t="s">
        <v>4321</v>
      </c>
      <c r="G1378" s="28" t="s">
        <v>4322</v>
      </c>
      <c r="H1378" s="29">
        <v>68250</v>
      </c>
      <c r="I1378" s="29"/>
      <c r="J1378" s="29">
        <f t="shared" si="65"/>
        <v>-205470.25000000026</v>
      </c>
    </row>
    <row r="1379" spans="1:10" ht="15.6" hidden="1" x14ac:dyDescent="0.3">
      <c r="A1379" s="26">
        <f t="shared" si="63"/>
        <v>1378</v>
      </c>
      <c r="B1379" s="26" t="s">
        <v>4323</v>
      </c>
      <c r="C1379" s="26" t="s">
        <v>4302</v>
      </c>
      <c r="D1379" s="26" t="s">
        <v>4302</v>
      </c>
      <c r="E1379" s="27">
        <f t="shared" si="64"/>
        <v>45596</v>
      </c>
      <c r="F1379" s="50" t="s">
        <v>4324</v>
      </c>
      <c r="G1379" s="28" t="s">
        <v>4325</v>
      </c>
      <c r="H1379" s="29"/>
      <c r="I1379" s="29">
        <v>5000</v>
      </c>
      <c r="J1379" s="29">
        <f t="shared" si="65"/>
        <v>-200470.25000000026</v>
      </c>
    </row>
    <row r="1380" spans="1:10" ht="15.6" hidden="1" x14ac:dyDescent="0.3">
      <c r="A1380" s="26">
        <f t="shared" si="63"/>
        <v>1379</v>
      </c>
      <c r="B1380" s="26" t="s">
        <v>4326</v>
      </c>
      <c r="C1380" s="26" t="s">
        <v>4327</v>
      </c>
      <c r="D1380" s="26" t="s">
        <v>4327</v>
      </c>
      <c r="E1380" s="27">
        <f t="shared" si="64"/>
        <v>45596</v>
      </c>
      <c r="F1380" s="50" t="s">
        <v>4328</v>
      </c>
      <c r="G1380" s="28" t="s">
        <v>4329</v>
      </c>
      <c r="H1380" s="29">
        <v>67676</v>
      </c>
      <c r="I1380" s="29"/>
      <c r="J1380" s="29">
        <f t="shared" si="65"/>
        <v>-268146.25000000023</v>
      </c>
    </row>
    <row r="1381" spans="1:10" ht="15.6" hidden="1" x14ac:dyDescent="0.3">
      <c r="A1381" s="26">
        <f t="shared" si="63"/>
        <v>1380</v>
      </c>
      <c r="B1381" s="26" t="s">
        <v>4330</v>
      </c>
      <c r="C1381" s="26" t="s">
        <v>4327</v>
      </c>
      <c r="D1381" s="26" t="s">
        <v>4327</v>
      </c>
      <c r="E1381" s="27">
        <f t="shared" si="64"/>
        <v>45596</v>
      </c>
      <c r="F1381" s="50" t="s">
        <v>4331</v>
      </c>
      <c r="G1381" s="28" t="s">
        <v>4332</v>
      </c>
      <c r="H1381" s="29">
        <v>8130.9</v>
      </c>
      <c r="I1381" s="29"/>
      <c r="J1381" s="29">
        <f t="shared" si="65"/>
        <v>-276277.15000000026</v>
      </c>
    </row>
    <row r="1382" spans="1:10" ht="15.6" hidden="1" x14ac:dyDescent="0.3">
      <c r="A1382" s="26">
        <f t="shared" si="63"/>
        <v>1381</v>
      </c>
      <c r="B1382" s="26" t="s">
        <v>4333</v>
      </c>
      <c r="C1382" s="26" t="s">
        <v>4327</v>
      </c>
      <c r="D1382" s="26" t="s">
        <v>4327</v>
      </c>
      <c r="E1382" s="27">
        <f t="shared" si="64"/>
        <v>45596</v>
      </c>
      <c r="F1382" s="50" t="s">
        <v>4334</v>
      </c>
      <c r="G1382" s="28" t="s">
        <v>4335</v>
      </c>
      <c r="H1382" s="29">
        <v>52029.9</v>
      </c>
      <c r="I1382" s="29"/>
      <c r="J1382" s="29">
        <f t="shared" si="65"/>
        <v>-328307.05000000028</v>
      </c>
    </row>
    <row r="1383" spans="1:10" ht="15.6" hidden="1" x14ac:dyDescent="0.3">
      <c r="A1383" s="26">
        <f t="shared" si="63"/>
        <v>1382</v>
      </c>
      <c r="B1383" s="26" t="s">
        <v>4336</v>
      </c>
      <c r="C1383" s="26" t="s">
        <v>4327</v>
      </c>
      <c r="D1383" s="26" t="s">
        <v>4327</v>
      </c>
      <c r="E1383" s="27">
        <f t="shared" si="64"/>
        <v>45596</v>
      </c>
      <c r="F1383" s="50" t="s">
        <v>4337</v>
      </c>
      <c r="G1383" s="28" t="s">
        <v>4338</v>
      </c>
      <c r="H1383" s="29"/>
      <c r="I1383" s="29">
        <v>32032</v>
      </c>
      <c r="J1383" s="29">
        <f t="shared" si="65"/>
        <v>-296275.05000000028</v>
      </c>
    </row>
    <row r="1384" spans="1:10" ht="15.6" hidden="1" x14ac:dyDescent="0.3">
      <c r="A1384" s="26">
        <f t="shared" si="63"/>
        <v>1383</v>
      </c>
      <c r="B1384" s="26" t="s">
        <v>4339</v>
      </c>
      <c r="C1384" s="26" t="s">
        <v>4327</v>
      </c>
      <c r="D1384" s="26" t="s">
        <v>4327</v>
      </c>
      <c r="E1384" s="27">
        <f t="shared" si="64"/>
        <v>45596</v>
      </c>
      <c r="F1384" s="50" t="s">
        <v>4340</v>
      </c>
      <c r="G1384" s="28" t="s">
        <v>4341</v>
      </c>
      <c r="H1384" s="29">
        <v>100000</v>
      </c>
      <c r="I1384" s="29"/>
      <c r="J1384" s="29">
        <f t="shared" si="65"/>
        <v>-396275.05000000028</v>
      </c>
    </row>
    <row r="1385" spans="1:10" ht="15.6" hidden="1" x14ac:dyDescent="0.3">
      <c r="A1385" s="26">
        <f t="shared" si="63"/>
        <v>1384</v>
      </c>
      <c r="B1385" s="26" t="s">
        <v>4342</v>
      </c>
      <c r="C1385" s="26" t="s">
        <v>4327</v>
      </c>
      <c r="D1385" s="26" t="s">
        <v>4327</v>
      </c>
      <c r="E1385" s="27">
        <f t="shared" si="64"/>
        <v>45596</v>
      </c>
      <c r="F1385" s="50" t="s">
        <v>4343</v>
      </c>
      <c r="G1385" s="28" t="s">
        <v>4344</v>
      </c>
      <c r="H1385" s="29">
        <v>10000</v>
      </c>
      <c r="I1385" s="29"/>
      <c r="J1385" s="29">
        <f t="shared" si="65"/>
        <v>-406275.05000000028</v>
      </c>
    </row>
    <row r="1386" spans="1:10" ht="15.6" hidden="1" x14ac:dyDescent="0.3">
      <c r="A1386" s="26">
        <f t="shared" si="63"/>
        <v>1385</v>
      </c>
      <c r="B1386" s="26" t="s">
        <v>4345</v>
      </c>
      <c r="C1386" s="26" t="s">
        <v>4327</v>
      </c>
      <c r="D1386" s="26" t="s">
        <v>4327</v>
      </c>
      <c r="E1386" s="27">
        <f t="shared" si="64"/>
        <v>45596</v>
      </c>
      <c r="F1386" s="50" t="s">
        <v>4346</v>
      </c>
      <c r="G1386" s="28" t="s">
        <v>4347</v>
      </c>
      <c r="H1386" s="29">
        <v>204120</v>
      </c>
      <c r="I1386" s="29"/>
      <c r="J1386" s="29">
        <f t="shared" si="65"/>
        <v>-610395.05000000028</v>
      </c>
    </row>
    <row r="1387" spans="1:10" ht="15.6" hidden="1" x14ac:dyDescent="0.3">
      <c r="A1387" s="26">
        <f t="shared" si="63"/>
        <v>1386</v>
      </c>
      <c r="B1387" s="26" t="s">
        <v>4348</v>
      </c>
      <c r="C1387" s="26" t="s">
        <v>4327</v>
      </c>
      <c r="D1387" s="26" t="s">
        <v>4327</v>
      </c>
      <c r="E1387" s="27">
        <f t="shared" si="64"/>
        <v>45596</v>
      </c>
      <c r="F1387" s="50" t="s">
        <v>4349</v>
      </c>
      <c r="G1387" s="28" t="s">
        <v>4350</v>
      </c>
      <c r="H1387" s="29"/>
      <c r="I1387" s="29">
        <v>15839</v>
      </c>
      <c r="J1387" s="29">
        <f t="shared" si="65"/>
        <v>-594556.05000000028</v>
      </c>
    </row>
    <row r="1388" spans="1:10" ht="15.6" hidden="1" x14ac:dyDescent="0.3">
      <c r="A1388" s="26">
        <f t="shared" si="63"/>
        <v>1387</v>
      </c>
      <c r="B1388" s="26" t="s">
        <v>4351</v>
      </c>
      <c r="C1388" s="26" t="s">
        <v>4327</v>
      </c>
      <c r="D1388" s="26" t="s">
        <v>4327</v>
      </c>
      <c r="E1388" s="27">
        <f t="shared" si="64"/>
        <v>45596</v>
      </c>
      <c r="F1388" s="50" t="s">
        <v>4352</v>
      </c>
      <c r="G1388" s="28" t="s">
        <v>4353</v>
      </c>
      <c r="H1388" s="29"/>
      <c r="I1388" s="29">
        <v>11800</v>
      </c>
      <c r="J1388" s="29">
        <f t="shared" si="65"/>
        <v>-582756.05000000028</v>
      </c>
    </row>
    <row r="1389" spans="1:10" ht="15.6" hidden="1" x14ac:dyDescent="0.3">
      <c r="A1389" s="26">
        <f t="shared" si="63"/>
        <v>1388</v>
      </c>
      <c r="B1389" s="26" t="s">
        <v>4354</v>
      </c>
      <c r="C1389" s="26" t="s">
        <v>4355</v>
      </c>
      <c r="D1389" s="26" t="s">
        <v>4355</v>
      </c>
      <c r="E1389" s="27">
        <f t="shared" si="64"/>
        <v>45596</v>
      </c>
      <c r="F1389" s="50" t="s">
        <v>4356</v>
      </c>
      <c r="G1389" s="28" t="s">
        <v>4357</v>
      </c>
      <c r="H1389" s="29">
        <v>21741.56</v>
      </c>
      <c r="I1389" s="29"/>
      <c r="J1389" s="29">
        <f t="shared" si="65"/>
        <v>-604497.61000000034</v>
      </c>
    </row>
    <row r="1390" spans="1:10" ht="15.6" hidden="1" x14ac:dyDescent="0.3">
      <c r="A1390" s="26">
        <f t="shared" si="63"/>
        <v>1389</v>
      </c>
      <c r="B1390" s="26" t="s">
        <v>4358</v>
      </c>
      <c r="C1390" s="26" t="s">
        <v>4355</v>
      </c>
      <c r="D1390" s="26" t="s">
        <v>4355</v>
      </c>
      <c r="E1390" s="27">
        <f t="shared" si="64"/>
        <v>45596</v>
      </c>
      <c r="F1390" s="50" t="s">
        <v>4359</v>
      </c>
      <c r="G1390" s="28" t="s">
        <v>4360</v>
      </c>
      <c r="H1390" s="29"/>
      <c r="I1390" s="29">
        <v>1680</v>
      </c>
      <c r="J1390" s="29">
        <f t="shared" si="65"/>
        <v>-602817.61000000034</v>
      </c>
    </row>
    <row r="1391" spans="1:10" ht="15.6" hidden="1" x14ac:dyDescent="0.3">
      <c r="A1391" s="26">
        <f t="shared" si="63"/>
        <v>1390</v>
      </c>
      <c r="B1391" s="26" t="s">
        <v>4361</v>
      </c>
      <c r="C1391" s="26" t="s">
        <v>4355</v>
      </c>
      <c r="D1391" s="26" t="s">
        <v>4355</v>
      </c>
      <c r="E1391" s="27">
        <f t="shared" si="64"/>
        <v>45596</v>
      </c>
      <c r="F1391" s="50" t="s">
        <v>4362</v>
      </c>
      <c r="G1391" s="28" t="s">
        <v>4363</v>
      </c>
      <c r="H1391" s="29">
        <v>105000</v>
      </c>
      <c r="I1391" s="29"/>
      <c r="J1391" s="29">
        <f t="shared" si="65"/>
        <v>-707817.61000000034</v>
      </c>
    </row>
    <row r="1392" spans="1:10" ht="15.6" hidden="1" x14ac:dyDescent="0.3">
      <c r="A1392" s="26">
        <f t="shared" si="63"/>
        <v>1391</v>
      </c>
      <c r="B1392" s="26" t="s">
        <v>4364</v>
      </c>
      <c r="C1392" s="26" t="s">
        <v>4355</v>
      </c>
      <c r="D1392" s="26" t="s">
        <v>4355</v>
      </c>
      <c r="E1392" s="27">
        <f t="shared" si="64"/>
        <v>45596</v>
      </c>
      <c r="F1392" s="50" t="s">
        <v>4365</v>
      </c>
      <c r="G1392" s="28" t="s">
        <v>4366</v>
      </c>
      <c r="H1392" s="29">
        <v>70000</v>
      </c>
      <c r="I1392" s="29"/>
      <c r="J1392" s="29">
        <f t="shared" si="65"/>
        <v>-777817.61000000034</v>
      </c>
    </row>
    <row r="1393" spans="1:10" ht="15.6" hidden="1" x14ac:dyDescent="0.3">
      <c r="A1393" s="26">
        <f t="shared" si="63"/>
        <v>1392</v>
      </c>
      <c r="B1393" s="26" t="s">
        <v>4367</v>
      </c>
      <c r="C1393" s="26" t="s">
        <v>4368</v>
      </c>
      <c r="D1393" s="26" t="s">
        <v>4368</v>
      </c>
      <c r="E1393" s="27">
        <f t="shared" si="64"/>
        <v>45596</v>
      </c>
      <c r="F1393" s="50" t="s">
        <v>4369</v>
      </c>
      <c r="G1393" s="28" t="s">
        <v>4370</v>
      </c>
      <c r="H1393" s="29"/>
      <c r="I1393" s="29">
        <v>4928</v>
      </c>
      <c r="J1393" s="29">
        <f t="shared" si="65"/>
        <v>-772889.61000000034</v>
      </c>
    </row>
    <row r="1394" spans="1:10" ht="15.6" hidden="1" x14ac:dyDescent="0.3">
      <c r="A1394" s="26">
        <f t="shared" si="63"/>
        <v>1393</v>
      </c>
      <c r="B1394" s="26" t="s">
        <v>4371</v>
      </c>
      <c r="C1394" s="26" t="s">
        <v>4368</v>
      </c>
      <c r="D1394" s="26" t="s">
        <v>4368</v>
      </c>
      <c r="E1394" s="27">
        <f t="shared" si="64"/>
        <v>45596</v>
      </c>
      <c r="F1394" s="50" t="s">
        <v>4372</v>
      </c>
      <c r="G1394" s="28" t="s">
        <v>4373</v>
      </c>
      <c r="H1394" s="29"/>
      <c r="I1394" s="29">
        <v>5000</v>
      </c>
      <c r="J1394" s="29">
        <f t="shared" si="65"/>
        <v>-767889.61000000034</v>
      </c>
    </row>
    <row r="1395" spans="1:10" ht="15.6" hidden="1" x14ac:dyDescent="0.3">
      <c r="A1395" s="26">
        <f t="shared" si="63"/>
        <v>1394</v>
      </c>
      <c r="B1395" s="26" t="s">
        <v>4374</v>
      </c>
      <c r="C1395" s="26" t="s">
        <v>4368</v>
      </c>
      <c r="D1395" s="26" t="s">
        <v>4368</v>
      </c>
      <c r="E1395" s="27">
        <f t="shared" si="64"/>
        <v>45596</v>
      </c>
      <c r="F1395" s="50" t="s">
        <v>4375</v>
      </c>
      <c r="G1395" s="28" t="s">
        <v>4376</v>
      </c>
      <c r="H1395" s="29"/>
      <c r="I1395" s="29">
        <v>10000</v>
      </c>
      <c r="J1395" s="29">
        <f t="shared" si="65"/>
        <v>-757889.61000000034</v>
      </c>
    </row>
    <row r="1396" spans="1:10" ht="15.6" hidden="1" x14ac:dyDescent="0.3">
      <c r="A1396" s="26">
        <f t="shared" si="63"/>
        <v>1395</v>
      </c>
      <c r="B1396" s="26" t="s">
        <v>4377</v>
      </c>
      <c r="C1396" s="26" t="s">
        <v>4378</v>
      </c>
      <c r="D1396" s="26" t="s">
        <v>4378</v>
      </c>
      <c r="E1396" s="27">
        <f t="shared" si="64"/>
        <v>45596</v>
      </c>
      <c r="F1396" s="50" t="s">
        <v>4379</v>
      </c>
      <c r="G1396" s="28" t="s">
        <v>4380</v>
      </c>
      <c r="H1396" s="29">
        <v>5.9</v>
      </c>
      <c r="I1396" s="29"/>
      <c r="J1396" s="29">
        <f t="shared" si="65"/>
        <v>-757895.51000000036</v>
      </c>
    </row>
    <row r="1397" spans="1:10" ht="15.6" hidden="1" x14ac:dyDescent="0.3">
      <c r="A1397" s="26">
        <f t="shared" si="63"/>
        <v>1396</v>
      </c>
      <c r="B1397" s="26" t="s">
        <v>4381</v>
      </c>
      <c r="C1397" s="26" t="s">
        <v>4378</v>
      </c>
      <c r="D1397" s="26" t="s">
        <v>4378</v>
      </c>
      <c r="E1397" s="27">
        <f t="shared" si="64"/>
        <v>45596</v>
      </c>
      <c r="F1397" s="50" t="s">
        <v>4382</v>
      </c>
      <c r="G1397" s="28" t="s">
        <v>4383</v>
      </c>
      <c r="H1397" s="29">
        <v>335678</v>
      </c>
      <c r="I1397" s="29"/>
      <c r="J1397" s="29">
        <f t="shared" si="65"/>
        <v>-1093573.5100000002</v>
      </c>
    </row>
    <row r="1398" spans="1:10" ht="15.6" hidden="1" x14ac:dyDescent="0.3">
      <c r="A1398" s="26">
        <f t="shared" si="63"/>
        <v>1397</v>
      </c>
      <c r="B1398" s="26" t="s">
        <v>4384</v>
      </c>
      <c r="C1398" s="26" t="s">
        <v>4385</v>
      </c>
      <c r="D1398" s="26" t="s">
        <v>4385</v>
      </c>
      <c r="E1398" s="27">
        <f t="shared" si="64"/>
        <v>45596</v>
      </c>
      <c r="F1398" s="50" t="s">
        <v>4386</v>
      </c>
      <c r="G1398" s="28" t="s">
        <v>4387</v>
      </c>
      <c r="H1398" s="29"/>
      <c r="I1398" s="29">
        <v>25000</v>
      </c>
      <c r="J1398" s="29">
        <f t="shared" si="65"/>
        <v>-1068573.5100000002</v>
      </c>
    </row>
    <row r="1399" spans="1:10" ht="15.6" hidden="1" x14ac:dyDescent="0.3">
      <c r="A1399" s="26">
        <f t="shared" si="63"/>
        <v>1398</v>
      </c>
      <c r="B1399" s="26" t="s">
        <v>4388</v>
      </c>
      <c r="C1399" s="26" t="s">
        <v>4385</v>
      </c>
      <c r="D1399" s="26" t="s">
        <v>4385</v>
      </c>
      <c r="E1399" s="27">
        <f t="shared" si="64"/>
        <v>45596</v>
      </c>
      <c r="F1399" s="50" t="s">
        <v>4389</v>
      </c>
      <c r="G1399" s="28" t="s">
        <v>4390</v>
      </c>
      <c r="H1399" s="29"/>
      <c r="I1399" s="29">
        <v>18302</v>
      </c>
      <c r="J1399" s="29">
        <f t="shared" si="65"/>
        <v>-1050271.5100000002</v>
      </c>
    </row>
    <row r="1400" spans="1:10" ht="15.6" hidden="1" x14ac:dyDescent="0.3">
      <c r="A1400" s="26">
        <f t="shared" si="63"/>
        <v>1399</v>
      </c>
      <c r="B1400" s="26" t="s">
        <v>4391</v>
      </c>
      <c r="C1400" s="26" t="s">
        <v>4385</v>
      </c>
      <c r="D1400" s="26" t="s">
        <v>4385</v>
      </c>
      <c r="E1400" s="27">
        <f t="shared" si="64"/>
        <v>45596</v>
      </c>
      <c r="F1400" s="50" t="s">
        <v>4392</v>
      </c>
      <c r="G1400" s="28" t="s">
        <v>4393</v>
      </c>
      <c r="H1400" s="29"/>
      <c r="I1400" s="29">
        <v>21360</v>
      </c>
      <c r="J1400" s="29">
        <f t="shared" si="65"/>
        <v>-1028911.5100000002</v>
      </c>
    </row>
    <row r="1401" spans="1:10" ht="15.6" hidden="1" x14ac:dyDescent="0.3">
      <c r="A1401" s="26">
        <f t="shared" si="63"/>
        <v>1400</v>
      </c>
      <c r="B1401" s="26" t="s">
        <v>4394</v>
      </c>
      <c r="C1401" s="26" t="s">
        <v>4385</v>
      </c>
      <c r="D1401" s="26" t="s">
        <v>4385</v>
      </c>
      <c r="E1401" s="27">
        <f t="shared" si="64"/>
        <v>45596</v>
      </c>
      <c r="F1401" s="50" t="s">
        <v>4395</v>
      </c>
      <c r="G1401" s="28" t="s">
        <v>4396</v>
      </c>
      <c r="H1401" s="29"/>
      <c r="I1401" s="29">
        <v>32271</v>
      </c>
      <c r="J1401" s="29">
        <f t="shared" si="65"/>
        <v>-996640.51000000024</v>
      </c>
    </row>
    <row r="1402" spans="1:10" ht="15.6" hidden="1" x14ac:dyDescent="0.3">
      <c r="A1402" s="26">
        <f t="shared" si="63"/>
        <v>1401</v>
      </c>
      <c r="B1402" s="26" t="s">
        <v>4397</v>
      </c>
      <c r="C1402" s="26" t="s">
        <v>4398</v>
      </c>
      <c r="D1402" s="26" t="s">
        <v>4398</v>
      </c>
      <c r="E1402" s="27">
        <f t="shared" si="64"/>
        <v>45596</v>
      </c>
      <c r="F1402" s="50" t="s">
        <v>4399</v>
      </c>
      <c r="G1402" s="28" t="s">
        <v>4400</v>
      </c>
      <c r="H1402" s="29"/>
      <c r="I1402" s="29">
        <v>27936</v>
      </c>
      <c r="J1402" s="29">
        <f t="shared" si="65"/>
        <v>-968704.51000000024</v>
      </c>
    </row>
    <row r="1403" spans="1:10" ht="15.6" hidden="1" x14ac:dyDescent="0.3">
      <c r="A1403" s="26">
        <f t="shared" si="63"/>
        <v>1402</v>
      </c>
      <c r="B1403" s="26" t="s">
        <v>4401</v>
      </c>
      <c r="C1403" s="26" t="s">
        <v>4398</v>
      </c>
      <c r="D1403" s="26" t="s">
        <v>4398</v>
      </c>
      <c r="E1403" s="27">
        <f t="shared" si="64"/>
        <v>45596</v>
      </c>
      <c r="F1403" s="50" t="s">
        <v>4402</v>
      </c>
      <c r="G1403" s="28" t="s">
        <v>4403</v>
      </c>
      <c r="H1403" s="29">
        <v>4600</v>
      </c>
      <c r="I1403" s="29"/>
      <c r="J1403" s="29">
        <f t="shared" si="65"/>
        <v>-973304.51000000024</v>
      </c>
    </row>
    <row r="1404" spans="1:10" ht="15.6" hidden="1" x14ac:dyDescent="0.3">
      <c r="A1404" s="26">
        <f t="shared" si="63"/>
        <v>1403</v>
      </c>
      <c r="B1404" s="26" t="s">
        <v>4404</v>
      </c>
      <c r="C1404" s="26" t="s">
        <v>4398</v>
      </c>
      <c r="D1404" s="26" t="s">
        <v>4398</v>
      </c>
      <c r="E1404" s="27">
        <f t="shared" si="64"/>
        <v>45596</v>
      </c>
      <c r="F1404" s="50" t="s">
        <v>4405</v>
      </c>
      <c r="G1404" s="28" t="s">
        <v>4406</v>
      </c>
      <c r="H1404" s="29">
        <v>3000</v>
      </c>
      <c r="I1404" s="29"/>
      <c r="J1404" s="29">
        <f t="shared" si="65"/>
        <v>-976304.51000000024</v>
      </c>
    </row>
    <row r="1405" spans="1:10" ht="15.6" hidden="1" x14ac:dyDescent="0.3">
      <c r="A1405" s="26">
        <f t="shared" si="63"/>
        <v>1404</v>
      </c>
      <c r="B1405" s="26" t="s">
        <v>4407</v>
      </c>
      <c r="C1405" s="26" t="s">
        <v>4398</v>
      </c>
      <c r="D1405" s="26" t="s">
        <v>4398</v>
      </c>
      <c r="E1405" s="27">
        <f t="shared" si="64"/>
        <v>45596</v>
      </c>
      <c r="F1405" s="50" t="s">
        <v>4408</v>
      </c>
      <c r="G1405" s="28" t="s">
        <v>4409</v>
      </c>
      <c r="H1405" s="29"/>
      <c r="I1405" s="29">
        <v>100</v>
      </c>
      <c r="J1405" s="29">
        <f t="shared" si="65"/>
        <v>-976204.51000000024</v>
      </c>
    </row>
    <row r="1406" spans="1:10" ht="15.6" hidden="1" x14ac:dyDescent="0.3">
      <c r="A1406" s="26">
        <f t="shared" si="63"/>
        <v>1405</v>
      </c>
      <c r="B1406" s="26" t="s">
        <v>4410</v>
      </c>
      <c r="C1406" s="26" t="s">
        <v>4398</v>
      </c>
      <c r="D1406" s="26" t="s">
        <v>4398</v>
      </c>
      <c r="E1406" s="27">
        <f t="shared" si="64"/>
        <v>45596</v>
      </c>
      <c r="F1406" s="50" t="s">
        <v>4411</v>
      </c>
      <c r="G1406" s="28" t="s">
        <v>4412</v>
      </c>
      <c r="H1406" s="29"/>
      <c r="I1406" s="29">
        <v>4900</v>
      </c>
      <c r="J1406" s="29">
        <f t="shared" si="65"/>
        <v>-971304.51000000024</v>
      </c>
    </row>
    <row r="1407" spans="1:10" ht="15.6" hidden="1" x14ac:dyDescent="0.3">
      <c r="A1407" s="26">
        <f t="shared" si="63"/>
        <v>1406</v>
      </c>
      <c r="B1407" s="26" t="s">
        <v>4413</v>
      </c>
      <c r="C1407" s="26" t="s">
        <v>4414</v>
      </c>
      <c r="D1407" s="26" t="s">
        <v>4414</v>
      </c>
      <c r="E1407" s="27">
        <f t="shared" si="64"/>
        <v>45596</v>
      </c>
      <c r="F1407" s="50" t="s">
        <v>4415</v>
      </c>
      <c r="G1407" s="28" t="s">
        <v>4416</v>
      </c>
      <c r="H1407" s="29">
        <v>66000</v>
      </c>
      <c r="I1407" s="29"/>
      <c r="J1407" s="29">
        <f t="shared" si="65"/>
        <v>-1037304.5100000002</v>
      </c>
    </row>
    <row r="1408" spans="1:10" ht="15.6" hidden="1" x14ac:dyDescent="0.3">
      <c r="A1408" s="26">
        <f t="shared" si="63"/>
        <v>1407</v>
      </c>
      <c r="B1408" s="26" t="s">
        <v>4417</v>
      </c>
      <c r="C1408" s="26" t="s">
        <v>4414</v>
      </c>
      <c r="D1408" s="26" t="s">
        <v>4414</v>
      </c>
      <c r="E1408" s="27">
        <f t="shared" si="64"/>
        <v>45596</v>
      </c>
      <c r="F1408" s="50" t="s">
        <v>4418</v>
      </c>
      <c r="G1408" s="28" t="s">
        <v>4419</v>
      </c>
      <c r="H1408" s="29">
        <v>100000</v>
      </c>
      <c r="I1408" s="29"/>
      <c r="J1408" s="29">
        <f t="shared" si="65"/>
        <v>-1137304.5100000002</v>
      </c>
    </row>
    <row r="1409" spans="1:10" ht="15.6" hidden="1" x14ac:dyDescent="0.3">
      <c r="A1409" s="26">
        <f t="shared" si="63"/>
        <v>1408</v>
      </c>
      <c r="B1409" s="26" t="s">
        <v>4420</v>
      </c>
      <c r="C1409" s="26" t="s">
        <v>4421</v>
      </c>
      <c r="D1409" s="26" t="s">
        <v>4421</v>
      </c>
      <c r="E1409" s="27">
        <f t="shared" si="64"/>
        <v>45596</v>
      </c>
      <c r="F1409" s="50" t="s">
        <v>4422</v>
      </c>
      <c r="G1409" s="28" t="s">
        <v>4423</v>
      </c>
      <c r="H1409" s="29"/>
      <c r="I1409" s="29">
        <v>10000</v>
      </c>
      <c r="J1409" s="29">
        <f t="shared" si="65"/>
        <v>-1127304.5100000002</v>
      </c>
    </row>
    <row r="1410" spans="1:10" ht="15.6" hidden="1" x14ac:dyDescent="0.3">
      <c r="A1410" s="26">
        <f t="shared" ref="A1410:A1473" si="66">ROW()-1</f>
        <v>1409</v>
      </c>
      <c r="B1410" s="26" t="s">
        <v>4424</v>
      </c>
      <c r="C1410" s="26" t="s">
        <v>4425</v>
      </c>
      <c r="D1410" s="26" t="s">
        <v>4425</v>
      </c>
      <c r="E1410" s="27">
        <f t="shared" ref="E1410:E1473" si="67">EOMONTH(D1410,0)</f>
        <v>45596</v>
      </c>
      <c r="F1410" s="50" t="s">
        <v>4426</v>
      </c>
      <c r="G1410" s="28" t="s">
        <v>4427</v>
      </c>
      <c r="H1410" s="29">
        <v>52000</v>
      </c>
      <c r="I1410" s="29"/>
      <c r="J1410" s="29">
        <f t="shared" si="65"/>
        <v>-1179304.5100000002</v>
      </c>
    </row>
    <row r="1411" spans="1:10" ht="15.6" hidden="1" x14ac:dyDescent="0.3">
      <c r="A1411" s="26">
        <f t="shared" si="66"/>
        <v>1410</v>
      </c>
      <c r="B1411" s="26" t="s">
        <v>4428</v>
      </c>
      <c r="C1411" s="26" t="s">
        <v>4425</v>
      </c>
      <c r="D1411" s="26" t="s">
        <v>4425</v>
      </c>
      <c r="E1411" s="27">
        <f t="shared" si="67"/>
        <v>45596</v>
      </c>
      <c r="F1411" s="50" t="s">
        <v>4429</v>
      </c>
      <c r="G1411" s="28" t="s">
        <v>4430</v>
      </c>
      <c r="H1411" s="29"/>
      <c r="I1411" s="29">
        <v>26421</v>
      </c>
      <c r="J1411" s="29">
        <f t="shared" si="65"/>
        <v>-1152883.5100000002</v>
      </c>
    </row>
    <row r="1412" spans="1:10" ht="15.6" hidden="1" x14ac:dyDescent="0.3">
      <c r="A1412" s="26">
        <f t="shared" si="66"/>
        <v>1411</v>
      </c>
      <c r="B1412" s="26" t="s">
        <v>4431</v>
      </c>
      <c r="C1412" s="26" t="s">
        <v>4432</v>
      </c>
      <c r="D1412" s="26" t="s">
        <v>4432</v>
      </c>
      <c r="E1412" s="27">
        <f t="shared" si="67"/>
        <v>45596</v>
      </c>
      <c r="F1412" s="50" t="s">
        <v>4433</v>
      </c>
      <c r="G1412" s="28" t="s">
        <v>4434</v>
      </c>
      <c r="H1412" s="29"/>
      <c r="I1412" s="29">
        <v>15796</v>
      </c>
      <c r="J1412" s="29">
        <f t="shared" ref="J1412:J1475" si="68">J1411+I1412-H1412</f>
        <v>-1137087.5100000002</v>
      </c>
    </row>
    <row r="1413" spans="1:10" ht="15.6" hidden="1" x14ac:dyDescent="0.3">
      <c r="A1413" s="26">
        <f t="shared" si="66"/>
        <v>1412</v>
      </c>
      <c r="B1413" s="26" t="s">
        <v>4435</v>
      </c>
      <c r="C1413" s="26" t="s">
        <v>4432</v>
      </c>
      <c r="D1413" s="26" t="s">
        <v>4432</v>
      </c>
      <c r="E1413" s="27">
        <f t="shared" si="67"/>
        <v>45596</v>
      </c>
      <c r="F1413" s="50" t="s">
        <v>4436</v>
      </c>
      <c r="G1413" s="28" t="s">
        <v>4437</v>
      </c>
      <c r="H1413" s="29"/>
      <c r="I1413" s="29">
        <v>495.28</v>
      </c>
      <c r="J1413" s="33">
        <f t="shared" si="68"/>
        <v>-1136592.2300000002</v>
      </c>
    </row>
    <row r="1414" spans="1:10" ht="15.6" hidden="1" x14ac:dyDescent="0.3">
      <c r="A1414" s="26">
        <f t="shared" si="66"/>
        <v>1413</v>
      </c>
      <c r="B1414" s="26" t="s">
        <v>4438</v>
      </c>
      <c r="C1414" s="26" t="s">
        <v>4439</v>
      </c>
      <c r="D1414" s="26" t="s">
        <v>4439</v>
      </c>
      <c r="E1414" s="27">
        <f t="shared" si="67"/>
        <v>45626</v>
      </c>
      <c r="F1414" s="50" t="s">
        <v>4440</v>
      </c>
      <c r="G1414" s="28" t="s">
        <v>4441</v>
      </c>
      <c r="H1414" s="29"/>
      <c r="I1414" s="29">
        <v>8624</v>
      </c>
      <c r="J1414" s="29">
        <f t="shared" si="68"/>
        <v>-1127968.2300000002</v>
      </c>
    </row>
    <row r="1415" spans="1:10" ht="15.6" hidden="1" x14ac:dyDescent="0.3">
      <c r="A1415" s="26">
        <f t="shared" si="66"/>
        <v>1414</v>
      </c>
      <c r="B1415" s="26" t="s">
        <v>4442</v>
      </c>
      <c r="C1415" s="26" t="s">
        <v>4439</v>
      </c>
      <c r="D1415" s="26" t="s">
        <v>4439</v>
      </c>
      <c r="E1415" s="27">
        <f t="shared" si="67"/>
        <v>45626</v>
      </c>
      <c r="F1415" s="50" t="s">
        <v>4443</v>
      </c>
      <c r="G1415" s="28" t="s">
        <v>4444</v>
      </c>
      <c r="H1415" s="29"/>
      <c r="I1415" s="29">
        <v>24640</v>
      </c>
      <c r="J1415" s="29">
        <f t="shared" si="68"/>
        <v>-1103328.2300000002</v>
      </c>
    </row>
    <row r="1416" spans="1:10" ht="15.6" hidden="1" x14ac:dyDescent="0.3">
      <c r="A1416" s="26">
        <f t="shared" si="66"/>
        <v>1415</v>
      </c>
      <c r="B1416" s="26" t="s">
        <v>4445</v>
      </c>
      <c r="C1416" s="26" t="s">
        <v>4439</v>
      </c>
      <c r="D1416" s="26" t="s">
        <v>4439</v>
      </c>
      <c r="E1416" s="27">
        <f t="shared" si="67"/>
        <v>45626</v>
      </c>
      <c r="F1416" s="50" t="s">
        <v>4446</v>
      </c>
      <c r="G1416" s="28" t="s">
        <v>4447</v>
      </c>
      <c r="H1416" s="29"/>
      <c r="I1416" s="29">
        <v>16800</v>
      </c>
      <c r="J1416" s="29">
        <f t="shared" si="68"/>
        <v>-1086528.2300000002</v>
      </c>
    </row>
    <row r="1417" spans="1:10" ht="15.6" hidden="1" x14ac:dyDescent="0.3">
      <c r="A1417" s="26">
        <f t="shared" si="66"/>
        <v>1416</v>
      </c>
      <c r="B1417" s="26" t="s">
        <v>4448</v>
      </c>
      <c r="C1417" s="26" t="s">
        <v>4439</v>
      </c>
      <c r="D1417" s="26" t="s">
        <v>4439</v>
      </c>
      <c r="E1417" s="27">
        <f t="shared" si="67"/>
        <v>45626</v>
      </c>
      <c r="F1417" s="50" t="s">
        <v>4449</v>
      </c>
      <c r="G1417" s="28" t="s">
        <v>4450</v>
      </c>
      <c r="H1417" s="29"/>
      <c r="I1417" s="29">
        <v>15680</v>
      </c>
      <c r="J1417" s="29">
        <f t="shared" si="68"/>
        <v>-1070848.2300000002</v>
      </c>
    </row>
    <row r="1418" spans="1:10" ht="15.6" hidden="1" x14ac:dyDescent="0.3">
      <c r="A1418" s="26">
        <f t="shared" si="66"/>
        <v>1417</v>
      </c>
      <c r="B1418" s="26" t="s">
        <v>4451</v>
      </c>
      <c r="C1418" s="26" t="s">
        <v>4439</v>
      </c>
      <c r="D1418" s="26" t="s">
        <v>4439</v>
      </c>
      <c r="E1418" s="27">
        <f t="shared" si="67"/>
        <v>45626</v>
      </c>
      <c r="F1418" s="50" t="s">
        <v>4452</v>
      </c>
      <c r="G1418" s="28" t="s">
        <v>4453</v>
      </c>
      <c r="H1418" s="29"/>
      <c r="I1418" s="29">
        <v>16800</v>
      </c>
      <c r="J1418" s="29">
        <f t="shared" si="68"/>
        <v>-1054048.2300000002</v>
      </c>
    </row>
    <row r="1419" spans="1:10" ht="15.6" hidden="1" x14ac:dyDescent="0.3">
      <c r="A1419" s="26">
        <f t="shared" si="66"/>
        <v>1418</v>
      </c>
      <c r="B1419" s="26" t="s">
        <v>4454</v>
      </c>
      <c r="C1419" s="26" t="s">
        <v>4439</v>
      </c>
      <c r="D1419" s="26" t="s">
        <v>4439</v>
      </c>
      <c r="E1419" s="27">
        <f t="shared" si="67"/>
        <v>45626</v>
      </c>
      <c r="F1419" s="50" t="s">
        <v>4455</v>
      </c>
      <c r="G1419" s="28" t="s">
        <v>4456</v>
      </c>
      <c r="H1419" s="29"/>
      <c r="I1419" s="29">
        <v>26880</v>
      </c>
      <c r="J1419" s="29">
        <f t="shared" si="68"/>
        <v>-1027168.2300000002</v>
      </c>
    </row>
    <row r="1420" spans="1:10" ht="15.6" hidden="1" x14ac:dyDescent="0.3">
      <c r="A1420" s="26">
        <f t="shared" si="66"/>
        <v>1419</v>
      </c>
      <c r="B1420" s="26" t="s">
        <v>4457</v>
      </c>
      <c r="C1420" s="26" t="s">
        <v>4439</v>
      </c>
      <c r="D1420" s="26" t="s">
        <v>4439</v>
      </c>
      <c r="E1420" s="27">
        <f t="shared" si="67"/>
        <v>45626</v>
      </c>
      <c r="F1420" s="50" t="s">
        <v>4458</v>
      </c>
      <c r="G1420" s="28" t="s">
        <v>4459</v>
      </c>
      <c r="H1420" s="29"/>
      <c r="I1420" s="29">
        <v>31360</v>
      </c>
      <c r="J1420" s="29">
        <f t="shared" si="68"/>
        <v>-995808.23000000021</v>
      </c>
    </row>
    <row r="1421" spans="1:10" ht="15.6" hidden="1" x14ac:dyDescent="0.3">
      <c r="A1421" s="26">
        <f t="shared" si="66"/>
        <v>1420</v>
      </c>
      <c r="B1421" s="26" t="s">
        <v>4460</v>
      </c>
      <c r="C1421" s="26" t="s">
        <v>4439</v>
      </c>
      <c r="D1421" s="26" t="s">
        <v>4439</v>
      </c>
      <c r="E1421" s="27">
        <f t="shared" si="67"/>
        <v>45626</v>
      </c>
      <c r="F1421" s="50" t="s">
        <v>4461</v>
      </c>
      <c r="G1421" s="28" t="s">
        <v>4462</v>
      </c>
      <c r="H1421" s="29"/>
      <c r="I1421" s="29">
        <v>31360</v>
      </c>
      <c r="J1421" s="29">
        <f t="shared" si="68"/>
        <v>-964448.23000000021</v>
      </c>
    </row>
    <row r="1422" spans="1:10" ht="15.6" hidden="1" x14ac:dyDescent="0.3">
      <c r="A1422" s="26">
        <f t="shared" si="66"/>
        <v>1421</v>
      </c>
      <c r="B1422" s="26" t="s">
        <v>4463</v>
      </c>
      <c r="C1422" s="26" t="s">
        <v>4439</v>
      </c>
      <c r="D1422" s="26" t="s">
        <v>4439</v>
      </c>
      <c r="E1422" s="27">
        <f t="shared" si="67"/>
        <v>45626</v>
      </c>
      <c r="F1422" s="50" t="s">
        <v>4464</v>
      </c>
      <c r="G1422" s="28" t="s">
        <v>4465</v>
      </c>
      <c r="H1422" s="29"/>
      <c r="I1422" s="29">
        <v>15680</v>
      </c>
      <c r="J1422" s="29">
        <f t="shared" si="68"/>
        <v>-948768.23000000021</v>
      </c>
    </row>
    <row r="1423" spans="1:10" ht="15.6" hidden="1" x14ac:dyDescent="0.3">
      <c r="A1423" s="26">
        <f t="shared" si="66"/>
        <v>1422</v>
      </c>
      <c r="B1423" s="26" t="s">
        <v>4466</v>
      </c>
      <c r="C1423" s="26" t="s">
        <v>4439</v>
      </c>
      <c r="D1423" s="26" t="s">
        <v>4439</v>
      </c>
      <c r="E1423" s="27">
        <f t="shared" si="67"/>
        <v>45626</v>
      </c>
      <c r="F1423" s="50" t="s">
        <v>4467</v>
      </c>
      <c r="G1423" s="28" t="s">
        <v>4468</v>
      </c>
      <c r="H1423" s="29"/>
      <c r="I1423" s="29">
        <v>16800</v>
      </c>
      <c r="J1423" s="29">
        <f t="shared" si="68"/>
        <v>-931968.23000000021</v>
      </c>
    </row>
    <row r="1424" spans="1:10" ht="15.6" hidden="1" x14ac:dyDescent="0.3">
      <c r="A1424" s="26">
        <f t="shared" si="66"/>
        <v>1423</v>
      </c>
      <c r="B1424" s="26" t="s">
        <v>4469</v>
      </c>
      <c r="C1424" s="26" t="s">
        <v>4439</v>
      </c>
      <c r="D1424" s="26" t="s">
        <v>4439</v>
      </c>
      <c r="E1424" s="27">
        <f t="shared" si="67"/>
        <v>45626</v>
      </c>
      <c r="F1424" s="50" t="s">
        <v>4470</v>
      </c>
      <c r="G1424" s="28" t="s">
        <v>4471</v>
      </c>
      <c r="H1424" s="29"/>
      <c r="I1424" s="29">
        <v>15680</v>
      </c>
      <c r="J1424" s="29">
        <f t="shared" si="68"/>
        <v>-916288.23000000021</v>
      </c>
    </row>
    <row r="1425" spans="1:10" ht="15.6" hidden="1" x14ac:dyDescent="0.3">
      <c r="A1425" s="26">
        <f t="shared" si="66"/>
        <v>1424</v>
      </c>
      <c r="B1425" s="26" t="s">
        <v>4472</v>
      </c>
      <c r="C1425" s="26" t="s">
        <v>4439</v>
      </c>
      <c r="D1425" s="26" t="s">
        <v>4439</v>
      </c>
      <c r="E1425" s="27">
        <f t="shared" si="67"/>
        <v>45626</v>
      </c>
      <c r="F1425" s="50" t="s">
        <v>4473</v>
      </c>
      <c r="G1425" s="28" t="s">
        <v>4474</v>
      </c>
      <c r="H1425" s="29"/>
      <c r="I1425" s="29">
        <v>28000</v>
      </c>
      <c r="J1425" s="29">
        <f t="shared" si="68"/>
        <v>-888288.23000000021</v>
      </c>
    </row>
    <row r="1426" spans="1:10" ht="15.6" hidden="1" x14ac:dyDescent="0.3">
      <c r="A1426" s="26">
        <f t="shared" si="66"/>
        <v>1425</v>
      </c>
      <c r="B1426" s="26" t="s">
        <v>4475</v>
      </c>
      <c r="C1426" s="26" t="s">
        <v>4439</v>
      </c>
      <c r="D1426" s="26" t="s">
        <v>4439</v>
      </c>
      <c r="E1426" s="27">
        <f t="shared" si="67"/>
        <v>45626</v>
      </c>
      <c r="F1426" s="50" t="s">
        <v>4476</v>
      </c>
      <c r="G1426" s="28" t="s">
        <v>4477</v>
      </c>
      <c r="H1426" s="29"/>
      <c r="I1426" s="29">
        <v>15680</v>
      </c>
      <c r="J1426" s="29">
        <f t="shared" si="68"/>
        <v>-872608.23000000021</v>
      </c>
    </row>
    <row r="1427" spans="1:10" ht="15.6" hidden="1" x14ac:dyDescent="0.3">
      <c r="A1427" s="26">
        <f t="shared" si="66"/>
        <v>1426</v>
      </c>
      <c r="B1427" s="26" t="s">
        <v>4478</v>
      </c>
      <c r="C1427" s="26" t="s">
        <v>4439</v>
      </c>
      <c r="D1427" s="26" t="s">
        <v>4439</v>
      </c>
      <c r="E1427" s="27">
        <f t="shared" si="67"/>
        <v>45626</v>
      </c>
      <c r="F1427" s="50" t="s">
        <v>4479</v>
      </c>
      <c r="G1427" s="28" t="s">
        <v>4480</v>
      </c>
      <c r="H1427" s="29"/>
      <c r="I1427" s="29">
        <v>33600</v>
      </c>
      <c r="J1427" s="29">
        <f t="shared" si="68"/>
        <v>-839008.23000000021</v>
      </c>
    </row>
    <row r="1428" spans="1:10" ht="15.6" hidden="1" x14ac:dyDescent="0.3">
      <c r="A1428" s="26">
        <f t="shared" si="66"/>
        <v>1427</v>
      </c>
      <c r="B1428" s="26" t="s">
        <v>4481</v>
      </c>
      <c r="C1428" s="26" t="s">
        <v>4439</v>
      </c>
      <c r="D1428" s="26" t="s">
        <v>4439</v>
      </c>
      <c r="E1428" s="27">
        <f t="shared" si="67"/>
        <v>45626</v>
      </c>
      <c r="F1428" s="50" t="s">
        <v>4482</v>
      </c>
      <c r="G1428" s="28" t="s">
        <v>4483</v>
      </c>
      <c r="H1428" s="29"/>
      <c r="I1428" s="29">
        <v>33600</v>
      </c>
      <c r="J1428" s="29">
        <f t="shared" si="68"/>
        <v>-805408.23000000021</v>
      </c>
    </row>
    <row r="1429" spans="1:10" ht="15.6" hidden="1" x14ac:dyDescent="0.3">
      <c r="A1429" s="26">
        <f t="shared" si="66"/>
        <v>1428</v>
      </c>
      <c r="B1429" s="26" t="s">
        <v>4484</v>
      </c>
      <c r="C1429" s="26" t="s">
        <v>4439</v>
      </c>
      <c r="D1429" s="26" t="s">
        <v>4439</v>
      </c>
      <c r="E1429" s="27">
        <f t="shared" si="67"/>
        <v>45626</v>
      </c>
      <c r="F1429" s="50" t="s">
        <v>4485</v>
      </c>
      <c r="G1429" s="28" t="s">
        <v>4486</v>
      </c>
      <c r="H1429" s="29"/>
      <c r="I1429" s="29">
        <v>29120</v>
      </c>
      <c r="J1429" s="29">
        <f t="shared" si="68"/>
        <v>-776288.23000000021</v>
      </c>
    </row>
    <row r="1430" spans="1:10" ht="15.6" hidden="1" x14ac:dyDescent="0.3">
      <c r="A1430" s="26">
        <f t="shared" si="66"/>
        <v>1429</v>
      </c>
      <c r="B1430" s="26" t="s">
        <v>4487</v>
      </c>
      <c r="C1430" s="26" t="s">
        <v>4439</v>
      </c>
      <c r="D1430" s="26" t="s">
        <v>4439</v>
      </c>
      <c r="E1430" s="27">
        <f t="shared" si="67"/>
        <v>45626</v>
      </c>
      <c r="F1430" s="50" t="s">
        <v>4488</v>
      </c>
      <c r="G1430" s="28" t="s">
        <v>4489</v>
      </c>
      <c r="H1430" s="29"/>
      <c r="I1430" s="29">
        <v>28000</v>
      </c>
      <c r="J1430" s="29">
        <f t="shared" si="68"/>
        <v>-748288.23000000021</v>
      </c>
    </row>
    <row r="1431" spans="1:10" ht="15.6" hidden="1" x14ac:dyDescent="0.3">
      <c r="A1431" s="26">
        <f t="shared" si="66"/>
        <v>1430</v>
      </c>
      <c r="B1431" s="26" t="s">
        <v>4490</v>
      </c>
      <c r="C1431" s="26" t="s">
        <v>4439</v>
      </c>
      <c r="D1431" s="26" t="s">
        <v>4439</v>
      </c>
      <c r="E1431" s="27">
        <f t="shared" si="67"/>
        <v>45626</v>
      </c>
      <c r="F1431" s="50" t="s">
        <v>4491</v>
      </c>
      <c r="G1431" s="28" t="s">
        <v>4492</v>
      </c>
      <c r="H1431" s="29">
        <v>420000</v>
      </c>
      <c r="I1431" s="29"/>
      <c r="J1431" s="29">
        <f t="shared" si="68"/>
        <v>-1168288.2300000002</v>
      </c>
    </row>
    <row r="1432" spans="1:10" ht="15.6" hidden="1" x14ac:dyDescent="0.3">
      <c r="A1432" s="26">
        <f t="shared" si="66"/>
        <v>1431</v>
      </c>
      <c r="B1432" s="26" t="s">
        <v>4493</v>
      </c>
      <c r="C1432" s="26" t="s">
        <v>4439</v>
      </c>
      <c r="D1432" s="26" t="s">
        <v>4439</v>
      </c>
      <c r="E1432" s="27">
        <f t="shared" si="67"/>
        <v>45626</v>
      </c>
      <c r="F1432" s="50" t="s">
        <v>4494</v>
      </c>
      <c r="G1432" s="28" t="s">
        <v>4495</v>
      </c>
      <c r="H1432" s="29"/>
      <c r="I1432" s="29">
        <v>16800</v>
      </c>
      <c r="J1432" s="29">
        <f t="shared" si="68"/>
        <v>-1151488.2300000002</v>
      </c>
    </row>
    <row r="1433" spans="1:10" ht="15.6" hidden="1" x14ac:dyDescent="0.3">
      <c r="A1433" s="26">
        <f t="shared" si="66"/>
        <v>1432</v>
      </c>
      <c r="B1433" s="26" t="s">
        <v>4496</v>
      </c>
      <c r="C1433" s="26" t="s">
        <v>4439</v>
      </c>
      <c r="D1433" s="26" t="s">
        <v>4439</v>
      </c>
      <c r="E1433" s="27">
        <f t="shared" si="67"/>
        <v>45626</v>
      </c>
      <c r="F1433" s="50" t="s">
        <v>4497</v>
      </c>
      <c r="G1433" s="28" t="s">
        <v>4498</v>
      </c>
      <c r="H1433" s="29">
        <v>7500</v>
      </c>
      <c r="I1433" s="29"/>
      <c r="J1433" s="29">
        <f t="shared" si="68"/>
        <v>-1158988.2300000002</v>
      </c>
    </row>
    <row r="1434" spans="1:10" ht="15.6" hidden="1" x14ac:dyDescent="0.3">
      <c r="A1434" s="26">
        <f t="shared" si="66"/>
        <v>1433</v>
      </c>
      <c r="B1434" s="26" t="s">
        <v>4499</v>
      </c>
      <c r="C1434" s="26" t="s">
        <v>4439</v>
      </c>
      <c r="D1434" s="26" t="s">
        <v>4439</v>
      </c>
      <c r="E1434" s="27">
        <f t="shared" si="67"/>
        <v>45626</v>
      </c>
      <c r="F1434" s="50" t="s">
        <v>4500</v>
      </c>
      <c r="G1434" s="28" t="s">
        <v>4501</v>
      </c>
      <c r="H1434" s="29"/>
      <c r="I1434" s="29">
        <v>28000</v>
      </c>
      <c r="J1434" s="29">
        <f t="shared" si="68"/>
        <v>-1130988.2300000002</v>
      </c>
    </row>
    <row r="1435" spans="1:10" ht="15.6" hidden="1" x14ac:dyDescent="0.3">
      <c r="A1435" s="26">
        <f t="shared" si="66"/>
        <v>1434</v>
      </c>
      <c r="B1435" s="26" t="s">
        <v>4502</v>
      </c>
      <c r="C1435" s="26" t="s">
        <v>4439</v>
      </c>
      <c r="D1435" s="26" t="s">
        <v>4439</v>
      </c>
      <c r="E1435" s="27">
        <f t="shared" si="67"/>
        <v>45626</v>
      </c>
      <c r="F1435" s="50" t="s">
        <v>4503</v>
      </c>
      <c r="G1435" s="28" t="s">
        <v>4504</v>
      </c>
      <c r="H1435" s="29"/>
      <c r="I1435" s="29">
        <v>16800</v>
      </c>
      <c r="J1435" s="29">
        <f t="shared" si="68"/>
        <v>-1114188.2300000002</v>
      </c>
    </row>
    <row r="1436" spans="1:10" ht="15.6" hidden="1" x14ac:dyDescent="0.3">
      <c r="A1436" s="26">
        <f t="shared" si="66"/>
        <v>1435</v>
      </c>
      <c r="B1436" s="26" t="s">
        <v>4505</v>
      </c>
      <c r="C1436" s="26" t="s">
        <v>4439</v>
      </c>
      <c r="D1436" s="26" t="s">
        <v>4439</v>
      </c>
      <c r="E1436" s="27">
        <f t="shared" si="67"/>
        <v>45626</v>
      </c>
      <c r="F1436" s="50" t="s">
        <v>4506</v>
      </c>
      <c r="G1436" s="28" t="s">
        <v>4507</v>
      </c>
      <c r="H1436" s="29"/>
      <c r="I1436" s="29">
        <v>31360</v>
      </c>
      <c r="J1436" s="29">
        <f t="shared" si="68"/>
        <v>-1082828.2300000002</v>
      </c>
    </row>
    <row r="1437" spans="1:10" ht="15.6" hidden="1" x14ac:dyDescent="0.3">
      <c r="A1437" s="26">
        <f t="shared" si="66"/>
        <v>1436</v>
      </c>
      <c r="B1437" s="26" t="s">
        <v>4508</v>
      </c>
      <c r="C1437" s="26" t="s">
        <v>4439</v>
      </c>
      <c r="D1437" s="26" t="s">
        <v>4439</v>
      </c>
      <c r="E1437" s="27">
        <f t="shared" si="67"/>
        <v>45626</v>
      </c>
      <c r="F1437" s="50" t="s">
        <v>4509</v>
      </c>
      <c r="G1437" s="28" t="s">
        <v>4510</v>
      </c>
      <c r="H1437" s="29"/>
      <c r="I1437" s="29">
        <v>25760</v>
      </c>
      <c r="J1437" s="29">
        <f t="shared" si="68"/>
        <v>-1057068.2300000002</v>
      </c>
    </row>
    <row r="1438" spans="1:10" ht="15.6" hidden="1" x14ac:dyDescent="0.3">
      <c r="A1438" s="26">
        <f t="shared" si="66"/>
        <v>1437</v>
      </c>
      <c r="B1438" s="26" t="s">
        <v>4511</v>
      </c>
      <c r="C1438" s="26" t="s">
        <v>4439</v>
      </c>
      <c r="D1438" s="26" t="s">
        <v>4439</v>
      </c>
      <c r="E1438" s="27">
        <f t="shared" si="67"/>
        <v>45626</v>
      </c>
      <c r="F1438" s="50" t="s">
        <v>4512</v>
      </c>
      <c r="G1438" s="28" t="s">
        <v>4513</v>
      </c>
      <c r="H1438" s="29"/>
      <c r="I1438" s="29">
        <v>209</v>
      </c>
      <c r="J1438" s="29">
        <f t="shared" si="68"/>
        <v>-1056859.2300000002</v>
      </c>
    </row>
    <row r="1439" spans="1:10" ht="15.6" hidden="1" x14ac:dyDescent="0.3">
      <c r="A1439" s="26">
        <f t="shared" si="66"/>
        <v>1438</v>
      </c>
      <c r="B1439" s="26" t="s">
        <v>4514</v>
      </c>
      <c r="C1439" s="26" t="s">
        <v>4439</v>
      </c>
      <c r="D1439" s="26" t="s">
        <v>4439</v>
      </c>
      <c r="E1439" s="27">
        <f t="shared" si="67"/>
        <v>45626</v>
      </c>
      <c r="F1439" s="50" t="s">
        <v>4515</v>
      </c>
      <c r="G1439" s="28" t="s">
        <v>4516</v>
      </c>
      <c r="H1439" s="29"/>
      <c r="I1439" s="29">
        <v>16833</v>
      </c>
      <c r="J1439" s="29">
        <f t="shared" si="68"/>
        <v>-1040026.2300000002</v>
      </c>
    </row>
    <row r="1440" spans="1:10" ht="15.6" hidden="1" x14ac:dyDescent="0.3">
      <c r="A1440" s="26">
        <f t="shared" si="66"/>
        <v>1439</v>
      </c>
      <c r="B1440" s="26" t="s">
        <v>4517</v>
      </c>
      <c r="C1440" s="26" t="s">
        <v>4439</v>
      </c>
      <c r="D1440" s="26" t="s">
        <v>4439</v>
      </c>
      <c r="E1440" s="27">
        <f t="shared" si="67"/>
        <v>45626</v>
      </c>
      <c r="F1440" s="50" t="s">
        <v>4518</v>
      </c>
      <c r="G1440" s="28" t="s">
        <v>4519</v>
      </c>
      <c r="H1440" s="29"/>
      <c r="I1440" s="29">
        <v>17920</v>
      </c>
      <c r="J1440" s="29">
        <f t="shared" si="68"/>
        <v>-1022106.2300000002</v>
      </c>
    </row>
    <row r="1441" spans="1:10" ht="15.6" hidden="1" x14ac:dyDescent="0.3">
      <c r="A1441" s="26">
        <f t="shared" si="66"/>
        <v>1440</v>
      </c>
      <c r="B1441" s="26" t="s">
        <v>4520</v>
      </c>
      <c r="C1441" s="26" t="s">
        <v>4439</v>
      </c>
      <c r="D1441" s="26" t="s">
        <v>4439</v>
      </c>
      <c r="E1441" s="27">
        <f t="shared" si="67"/>
        <v>45626</v>
      </c>
      <c r="F1441" s="50" t="s">
        <v>4521</v>
      </c>
      <c r="G1441" s="28" t="s">
        <v>4522</v>
      </c>
      <c r="H1441" s="29"/>
      <c r="I1441" s="29">
        <v>15680</v>
      </c>
      <c r="J1441" s="29">
        <f t="shared" si="68"/>
        <v>-1006426.2300000002</v>
      </c>
    </row>
    <row r="1442" spans="1:10" ht="15.6" hidden="1" x14ac:dyDescent="0.3">
      <c r="A1442" s="26">
        <f t="shared" si="66"/>
        <v>1441</v>
      </c>
      <c r="B1442" s="26" t="s">
        <v>4523</v>
      </c>
      <c r="C1442" s="26" t="s">
        <v>4439</v>
      </c>
      <c r="D1442" s="26" t="s">
        <v>4439</v>
      </c>
      <c r="E1442" s="27">
        <f t="shared" si="67"/>
        <v>45626</v>
      </c>
      <c r="F1442" s="50" t="s">
        <v>4524</v>
      </c>
      <c r="G1442" s="28" t="s">
        <v>4525</v>
      </c>
      <c r="H1442" s="29"/>
      <c r="I1442" s="29">
        <v>21280</v>
      </c>
      <c r="J1442" s="29">
        <f t="shared" si="68"/>
        <v>-985146.23000000021</v>
      </c>
    </row>
    <row r="1443" spans="1:10" ht="15.6" hidden="1" x14ac:dyDescent="0.3">
      <c r="A1443" s="26">
        <f t="shared" si="66"/>
        <v>1442</v>
      </c>
      <c r="B1443" s="26" t="s">
        <v>4526</v>
      </c>
      <c r="C1443" s="26" t="s">
        <v>4439</v>
      </c>
      <c r="D1443" s="26" t="s">
        <v>4439</v>
      </c>
      <c r="E1443" s="27">
        <f t="shared" si="67"/>
        <v>45626</v>
      </c>
      <c r="F1443" s="50" t="s">
        <v>4527</v>
      </c>
      <c r="G1443" s="28" t="s">
        <v>4528</v>
      </c>
      <c r="H1443" s="29"/>
      <c r="I1443" s="29">
        <v>21280</v>
      </c>
      <c r="J1443" s="29">
        <f t="shared" si="68"/>
        <v>-963866.23000000021</v>
      </c>
    </row>
    <row r="1444" spans="1:10" ht="15.6" hidden="1" x14ac:dyDescent="0.3">
      <c r="A1444" s="26">
        <f t="shared" si="66"/>
        <v>1443</v>
      </c>
      <c r="B1444" s="26" t="s">
        <v>4529</v>
      </c>
      <c r="C1444" s="26" t="s">
        <v>4439</v>
      </c>
      <c r="D1444" s="26" t="s">
        <v>4439</v>
      </c>
      <c r="E1444" s="27">
        <f t="shared" si="67"/>
        <v>45626</v>
      </c>
      <c r="F1444" s="50" t="s">
        <v>4530</v>
      </c>
      <c r="G1444" s="28" t="s">
        <v>4531</v>
      </c>
      <c r="H1444" s="29"/>
      <c r="I1444" s="29">
        <v>21280</v>
      </c>
      <c r="J1444" s="29">
        <f t="shared" si="68"/>
        <v>-942586.23000000021</v>
      </c>
    </row>
    <row r="1445" spans="1:10" ht="15.6" hidden="1" x14ac:dyDescent="0.3">
      <c r="A1445" s="26">
        <f t="shared" si="66"/>
        <v>1444</v>
      </c>
      <c r="B1445" s="26" t="s">
        <v>4532</v>
      </c>
      <c r="C1445" s="26" t="s">
        <v>4439</v>
      </c>
      <c r="D1445" s="26" t="s">
        <v>4439</v>
      </c>
      <c r="E1445" s="27">
        <f t="shared" si="67"/>
        <v>45626</v>
      </c>
      <c r="F1445" s="50" t="s">
        <v>4533</v>
      </c>
      <c r="G1445" s="28" t="s">
        <v>4534</v>
      </c>
      <c r="H1445" s="29"/>
      <c r="I1445" s="29">
        <v>15680</v>
      </c>
      <c r="J1445" s="29">
        <f t="shared" si="68"/>
        <v>-926906.23000000021</v>
      </c>
    </row>
    <row r="1446" spans="1:10" ht="15.6" hidden="1" x14ac:dyDescent="0.3">
      <c r="A1446" s="26">
        <f t="shared" si="66"/>
        <v>1445</v>
      </c>
      <c r="B1446" s="26" t="s">
        <v>4535</v>
      </c>
      <c r="C1446" s="26" t="s">
        <v>4439</v>
      </c>
      <c r="D1446" s="26" t="s">
        <v>4439</v>
      </c>
      <c r="E1446" s="27">
        <f t="shared" si="67"/>
        <v>45626</v>
      </c>
      <c r="F1446" s="50" t="s">
        <v>4536</v>
      </c>
      <c r="G1446" s="28" t="s">
        <v>4537</v>
      </c>
      <c r="H1446" s="29"/>
      <c r="I1446" s="29">
        <v>32119</v>
      </c>
      <c r="J1446" s="29">
        <f t="shared" si="68"/>
        <v>-894787.23000000021</v>
      </c>
    </row>
    <row r="1447" spans="1:10" ht="15.6" hidden="1" x14ac:dyDescent="0.3">
      <c r="A1447" s="26">
        <f t="shared" si="66"/>
        <v>1446</v>
      </c>
      <c r="B1447" s="26" t="s">
        <v>4538</v>
      </c>
      <c r="C1447" s="26" t="s">
        <v>4439</v>
      </c>
      <c r="D1447" s="26" t="s">
        <v>4439</v>
      </c>
      <c r="E1447" s="27">
        <f t="shared" si="67"/>
        <v>45626</v>
      </c>
      <c r="F1447" s="50" t="s">
        <v>4539</v>
      </c>
      <c r="G1447" s="28" t="s">
        <v>4540</v>
      </c>
      <c r="H1447" s="29"/>
      <c r="I1447" s="29">
        <v>15950</v>
      </c>
      <c r="J1447" s="29">
        <f t="shared" si="68"/>
        <v>-878837.23000000021</v>
      </c>
    </row>
    <row r="1448" spans="1:10" ht="15.6" hidden="1" x14ac:dyDescent="0.3">
      <c r="A1448" s="26">
        <f t="shared" si="66"/>
        <v>1447</v>
      </c>
      <c r="B1448" s="26" t="s">
        <v>4541</v>
      </c>
      <c r="C1448" s="26" t="s">
        <v>4439</v>
      </c>
      <c r="D1448" s="26" t="s">
        <v>4439</v>
      </c>
      <c r="E1448" s="27">
        <f t="shared" si="67"/>
        <v>45626</v>
      </c>
      <c r="F1448" s="50" t="s">
        <v>4542</v>
      </c>
      <c r="G1448" s="28" t="s">
        <v>4543</v>
      </c>
      <c r="H1448" s="29"/>
      <c r="I1448" s="29">
        <v>16131</v>
      </c>
      <c r="J1448" s="29">
        <f t="shared" si="68"/>
        <v>-862706.23000000021</v>
      </c>
    </row>
    <row r="1449" spans="1:10" ht="15.6" hidden="1" x14ac:dyDescent="0.3">
      <c r="A1449" s="26">
        <f t="shared" si="66"/>
        <v>1448</v>
      </c>
      <c r="B1449" s="26" t="s">
        <v>4544</v>
      </c>
      <c r="C1449" s="26" t="s">
        <v>4439</v>
      </c>
      <c r="D1449" s="26" t="s">
        <v>4439</v>
      </c>
      <c r="E1449" s="27">
        <f t="shared" si="67"/>
        <v>45626</v>
      </c>
      <c r="F1449" s="50" t="s">
        <v>4545</v>
      </c>
      <c r="G1449" s="28" t="s">
        <v>4546</v>
      </c>
      <c r="H1449" s="29"/>
      <c r="I1449" s="29">
        <v>16949</v>
      </c>
      <c r="J1449" s="29">
        <f t="shared" si="68"/>
        <v>-845757.23000000021</v>
      </c>
    </row>
    <row r="1450" spans="1:10" ht="15.6" hidden="1" x14ac:dyDescent="0.3">
      <c r="A1450" s="26">
        <f t="shared" si="66"/>
        <v>1449</v>
      </c>
      <c r="B1450" s="26" t="s">
        <v>4547</v>
      </c>
      <c r="C1450" s="26" t="s">
        <v>4548</v>
      </c>
      <c r="D1450" s="26" t="s">
        <v>4548</v>
      </c>
      <c r="E1450" s="27">
        <f t="shared" si="67"/>
        <v>45626</v>
      </c>
      <c r="F1450" s="50" t="s">
        <v>4549</v>
      </c>
      <c r="G1450" s="28" t="s">
        <v>4550</v>
      </c>
      <c r="H1450" s="29"/>
      <c r="I1450" s="29">
        <v>25760</v>
      </c>
      <c r="J1450" s="29">
        <f t="shared" si="68"/>
        <v>-819997.23000000021</v>
      </c>
    </row>
    <row r="1451" spans="1:10" ht="15.6" hidden="1" x14ac:dyDescent="0.3">
      <c r="A1451" s="26">
        <f t="shared" si="66"/>
        <v>1450</v>
      </c>
      <c r="B1451" s="26" t="s">
        <v>4551</v>
      </c>
      <c r="C1451" s="26" t="s">
        <v>4548</v>
      </c>
      <c r="D1451" s="26" t="s">
        <v>4548</v>
      </c>
      <c r="E1451" s="27">
        <f t="shared" si="67"/>
        <v>45626</v>
      </c>
      <c r="F1451" s="50" t="s">
        <v>4552</v>
      </c>
      <c r="G1451" s="28" t="s">
        <v>4553</v>
      </c>
      <c r="H1451" s="29"/>
      <c r="I1451" s="29">
        <v>15680</v>
      </c>
      <c r="J1451" s="29">
        <f t="shared" si="68"/>
        <v>-804317.23000000021</v>
      </c>
    </row>
    <row r="1452" spans="1:10" ht="15.6" hidden="1" x14ac:dyDescent="0.3">
      <c r="A1452" s="26">
        <f t="shared" si="66"/>
        <v>1451</v>
      </c>
      <c r="B1452" s="26" t="s">
        <v>4554</v>
      </c>
      <c r="C1452" s="26" t="s">
        <v>4548</v>
      </c>
      <c r="D1452" s="26" t="s">
        <v>4548</v>
      </c>
      <c r="E1452" s="27">
        <f t="shared" si="67"/>
        <v>45626</v>
      </c>
      <c r="F1452" s="50" t="s">
        <v>4555</v>
      </c>
      <c r="G1452" s="28" t="s">
        <v>4556</v>
      </c>
      <c r="H1452" s="29"/>
      <c r="I1452" s="29">
        <v>1579</v>
      </c>
      <c r="J1452" s="29">
        <f t="shared" si="68"/>
        <v>-802738.23000000021</v>
      </c>
    </row>
    <row r="1453" spans="1:10" ht="15.6" hidden="1" x14ac:dyDescent="0.3">
      <c r="A1453" s="26">
        <f t="shared" si="66"/>
        <v>1452</v>
      </c>
      <c r="B1453" s="26" t="s">
        <v>4557</v>
      </c>
      <c r="C1453" s="26" t="s">
        <v>4439</v>
      </c>
      <c r="D1453" s="26" t="s">
        <v>4548</v>
      </c>
      <c r="E1453" s="27">
        <f t="shared" si="67"/>
        <v>45626</v>
      </c>
      <c r="F1453" s="50" t="s">
        <v>4558</v>
      </c>
      <c r="G1453" s="28" t="s">
        <v>4559</v>
      </c>
      <c r="H1453" s="29">
        <v>7125</v>
      </c>
      <c r="I1453" s="29"/>
      <c r="J1453" s="29">
        <f t="shared" si="68"/>
        <v>-809863.23000000021</v>
      </c>
    </row>
    <row r="1454" spans="1:10" ht="15.6" hidden="1" x14ac:dyDescent="0.3">
      <c r="A1454" s="26">
        <f t="shared" si="66"/>
        <v>1453</v>
      </c>
      <c r="B1454" s="26" t="s">
        <v>4560</v>
      </c>
      <c r="C1454" s="26" t="s">
        <v>4548</v>
      </c>
      <c r="D1454" s="26" t="s">
        <v>4548</v>
      </c>
      <c r="E1454" s="27">
        <f t="shared" si="67"/>
        <v>45626</v>
      </c>
      <c r="F1454" s="50" t="s">
        <v>4561</v>
      </c>
      <c r="G1454" s="28" t="s">
        <v>4562</v>
      </c>
      <c r="H1454" s="29"/>
      <c r="I1454" s="29">
        <v>28000</v>
      </c>
      <c r="J1454" s="29">
        <f t="shared" si="68"/>
        <v>-781863.23000000021</v>
      </c>
    </row>
    <row r="1455" spans="1:10" ht="15.6" hidden="1" x14ac:dyDescent="0.3">
      <c r="A1455" s="26">
        <f t="shared" si="66"/>
        <v>1454</v>
      </c>
      <c r="B1455" s="26" t="s">
        <v>4563</v>
      </c>
      <c r="C1455" s="26" t="s">
        <v>4548</v>
      </c>
      <c r="D1455" s="26" t="s">
        <v>4548</v>
      </c>
      <c r="E1455" s="27">
        <f t="shared" si="67"/>
        <v>45626</v>
      </c>
      <c r="F1455" s="50" t="s">
        <v>4564</v>
      </c>
      <c r="G1455" s="28" t="s">
        <v>4565</v>
      </c>
      <c r="H1455" s="29"/>
      <c r="I1455" s="29">
        <v>35000</v>
      </c>
      <c r="J1455" s="29">
        <f t="shared" si="68"/>
        <v>-746863.23000000021</v>
      </c>
    </row>
    <row r="1456" spans="1:10" ht="15.6" hidden="1" x14ac:dyDescent="0.3">
      <c r="A1456" s="26">
        <f t="shared" si="66"/>
        <v>1455</v>
      </c>
      <c r="B1456" s="26" t="s">
        <v>4566</v>
      </c>
      <c r="C1456" s="26" t="s">
        <v>4548</v>
      </c>
      <c r="D1456" s="26" t="s">
        <v>4548</v>
      </c>
      <c r="E1456" s="27">
        <f t="shared" si="67"/>
        <v>45626</v>
      </c>
      <c r="F1456" s="50" t="s">
        <v>4567</v>
      </c>
      <c r="G1456" s="28" t="s">
        <v>4568</v>
      </c>
      <c r="H1456" s="29"/>
      <c r="I1456" s="29">
        <v>31360</v>
      </c>
      <c r="J1456" s="29">
        <f t="shared" si="68"/>
        <v>-715503.23000000021</v>
      </c>
    </row>
    <row r="1457" spans="1:10" ht="15.6" hidden="1" x14ac:dyDescent="0.3">
      <c r="A1457" s="26">
        <f t="shared" si="66"/>
        <v>1456</v>
      </c>
      <c r="B1457" s="26" t="s">
        <v>4569</v>
      </c>
      <c r="C1457" s="26" t="s">
        <v>4548</v>
      </c>
      <c r="D1457" s="26" t="s">
        <v>4548</v>
      </c>
      <c r="E1457" s="27">
        <f t="shared" si="67"/>
        <v>45626</v>
      </c>
      <c r="F1457" s="50" t="s">
        <v>4570</v>
      </c>
      <c r="G1457" s="28" t="s">
        <v>4571</v>
      </c>
      <c r="H1457" s="29"/>
      <c r="I1457" s="29">
        <v>30295</v>
      </c>
      <c r="J1457" s="29">
        <f t="shared" si="68"/>
        <v>-685208.23000000021</v>
      </c>
    </row>
    <row r="1458" spans="1:10" ht="15.6" hidden="1" x14ac:dyDescent="0.3">
      <c r="A1458" s="26">
        <f t="shared" si="66"/>
        <v>1457</v>
      </c>
      <c r="B1458" s="26" t="s">
        <v>4572</v>
      </c>
      <c r="C1458" s="26" t="s">
        <v>4548</v>
      </c>
      <c r="D1458" s="26" t="s">
        <v>4548</v>
      </c>
      <c r="E1458" s="27">
        <f t="shared" si="67"/>
        <v>45626</v>
      </c>
      <c r="F1458" s="50" t="s">
        <v>4573</v>
      </c>
      <c r="G1458" s="28" t="s">
        <v>4574</v>
      </c>
      <c r="H1458" s="29">
        <v>76393</v>
      </c>
      <c r="I1458" s="29"/>
      <c r="J1458" s="29">
        <f t="shared" si="68"/>
        <v>-761601.23000000021</v>
      </c>
    </row>
    <row r="1459" spans="1:10" ht="15.6" hidden="1" x14ac:dyDescent="0.3">
      <c r="A1459" s="26">
        <f t="shared" si="66"/>
        <v>1458</v>
      </c>
      <c r="B1459" s="26" t="s">
        <v>4575</v>
      </c>
      <c r="C1459" s="26" t="s">
        <v>4548</v>
      </c>
      <c r="D1459" s="26" t="s">
        <v>4548</v>
      </c>
      <c r="E1459" s="27">
        <f t="shared" si="67"/>
        <v>45626</v>
      </c>
      <c r="F1459" s="50" t="s">
        <v>4576</v>
      </c>
      <c r="G1459" s="28" t="s">
        <v>4577</v>
      </c>
      <c r="H1459" s="29">
        <v>38870</v>
      </c>
      <c r="I1459" s="29"/>
      <c r="J1459" s="29">
        <f t="shared" si="68"/>
        <v>-800471.23000000021</v>
      </c>
    </row>
    <row r="1460" spans="1:10" ht="15.6" hidden="1" x14ac:dyDescent="0.3">
      <c r="A1460" s="26">
        <f t="shared" si="66"/>
        <v>1459</v>
      </c>
      <c r="B1460" s="26" t="s">
        <v>4578</v>
      </c>
      <c r="C1460" s="26" t="s">
        <v>4548</v>
      </c>
      <c r="D1460" s="26" t="s">
        <v>4548</v>
      </c>
      <c r="E1460" s="27">
        <f t="shared" si="67"/>
        <v>45626</v>
      </c>
      <c r="F1460" s="50" t="s">
        <v>4579</v>
      </c>
      <c r="G1460" s="28" t="s">
        <v>4580</v>
      </c>
      <c r="H1460" s="29"/>
      <c r="I1460" s="29">
        <v>15680</v>
      </c>
      <c r="J1460" s="29">
        <f t="shared" si="68"/>
        <v>-784791.23000000021</v>
      </c>
    </row>
    <row r="1461" spans="1:10" ht="15.6" hidden="1" x14ac:dyDescent="0.3">
      <c r="A1461" s="26">
        <f t="shared" si="66"/>
        <v>1460</v>
      </c>
      <c r="B1461" s="26" t="s">
        <v>4581</v>
      </c>
      <c r="C1461" s="26" t="s">
        <v>4548</v>
      </c>
      <c r="D1461" s="26" t="s">
        <v>4548</v>
      </c>
      <c r="E1461" s="27">
        <f t="shared" si="67"/>
        <v>45626</v>
      </c>
      <c r="F1461" s="50" t="s">
        <v>4582</v>
      </c>
      <c r="G1461" s="28" t="s">
        <v>4583</v>
      </c>
      <c r="H1461" s="29"/>
      <c r="I1461" s="29">
        <v>748</v>
      </c>
      <c r="J1461" s="29">
        <f t="shared" si="68"/>
        <v>-784043.23000000021</v>
      </c>
    </row>
    <row r="1462" spans="1:10" ht="15.6" hidden="1" x14ac:dyDescent="0.3">
      <c r="A1462" s="26">
        <f t="shared" si="66"/>
        <v>1461</v>
      </c>
      <c r="B1462" s="26" t="s">
        <v>4584</v>
      </c>
      <c r="C1462" s="26" t="s">
        <v>4548</v>
      </c>
      <c r="D1462" s="26" t="s">
        <v>4548</v>
      </c>
      <c r="E1462" s="27">
        <f t="shared" si="67"/>
        <v>45626</v>
      </c>
      <c r="F1462" s="50" t="s">
        <v>4585</v>
      </c>
      <c r="G1462" s="28" t="s">
        <v>4586</v>
      </c>
      <c r="H1462" s="29"/>
      <c r="I1462" s="29">
        <v>72901</v>
      </c>
      <c r="J1462" s="29">
        <f t="shared" si="68"/>
        <v>-711142.23000000021</v>
      </c>
    </row>
    <row r="1463" spans="1:10" ht="15.6" hidden="1" x14ac:dyDescent="0.3">
      <c r="A1463" s="26">
        <f t="shared" si="66"/>
        <v>1462</v>
      </c>
      <c r="B1463" s="26" t="s">
        <v>4587</v>
      </c>
      <c r="C1463" s="26" t="s">
        <v>4548</v>
      </c>
      <c r="D1463" s="26" t="s">
        <v>4548</v>
      </c>
      <c r="E1463" s="27">
        <f t="shared" si="67"/>
        <v>45626</v>
      </c>
      <c r="F1463" s="50" t="s">
        <v>4588</v>
      </c>
      <c r="G1463" s="28" t="s">
        <v>4589</v>
      </c>
      <c r="H1463" s="29"/>
      <c r="I1463" s="29">
        <v>18080</v>
      </c>
      <c r="J1463" s="29">
        <f t="shared" si="68"/>
        <v>-693062.23000000021</v>
      </c>
    </row>
    <row r="1464" spans="1:10" ht="15.6" hidden="1" x14ac:dyDescent="0.3">
      <c r="A1464" s="26">
        <f t="shared" si="66"/>
        <v>1463</v>
      </c>
      <c r="B1464" s="26" t="s">
        <v>4590</v>
      </c>
      <c r="C1464" s="26" t="s">
        <v>4548</v>
      </c>
      <c r="D1464" s="26" t="s">
        <v>4548</v>
      </c>
      <c r="E1464" s="27">
        <f t="shared" si="67"/>
        <v>45626</v>
      </c>
      <c r="F1464" s="50" t="s">
        <v>4591</v>
      </c>
      <c r="G1464" s="28" t="s">
        <v>4592</v>
      </c>
      <c r="H1464" s="29"/>
      <c r="I1464" s="29">
        <v>15680</v>
      </c>
      <c r="J1464" s="29">
        <f t="shared" si="68"/>
        <v>-677382.23000000021</v>
      </c>
    </row>
    <row r="1465" spans="1:10" ht="15.6" hidden="1" x14ac:dyDescent="0.3">
      <c r="A1465" s="26">
        <f t="shared" si="66"/>
        <v>1464</v>
      </c>
      <c r="B1465" s="26" t="s">
        <v>4593</v>
      </c>
      <c r="C1465" s="26" t="s">
        <v>4548</v>
      </c>
      <c r="D1465" s="26" t="s">
        <v>4548</v>
      </c>
      <c r="E1465" s="27">
        <f t="shared" si="67"/>
        <v>45626</v>
      </c>
      <c r="F1465" s="50" t="s">
        <v>4594</v>
      </c>
      <c r="G1465" s="28" t="s">
        <v>4595</v>
      </c>
      <c r="H1465" s="29"/>
      <c r="I1465" s="29">
        <v>15219</v>
      </c>
      <c r="J1465" s="29">
        <f t="shared" si="68"/>
        <v>-662163.23000000021</v>
      </c>
    </row>
    <row r="1466" spans="1:10" ht="15.6" hidden="1" x14ac:dyDescent="0.3">
      <c r="A1466" s="26">
        <f t="shared" si="66"/>
        <v>1465</v>
      </c>
      <c r="B1466" s="26" t="s">
        <v>4596</v>
      </c>
      <c r="C1466" s="26" t="s">
        <v>4548</v>
      </c>
      <c r="D1466" s="26" t="s">
        <v>4548</v>
      </c>
      <c r="E1466" s="27">
        <f t="shared" si="67"/>
        <v>45626</v>
      </c>
      <c r="F1466" s="50" t="s">
        <v>4597</v>
      </c>
      <c r="G1466" s="28" t="s">
        <v>4598</v>
      </c>
      <c r="H1466" s="29"/>
      <c r="I1466" s="29">
        <v>15165</v>
      </c>
      <c r="J1466" s="29">
        <f t="shared" si="68"/>
        <v>-646998.23000000021</v>
      </c>
    </row>
    <row r="1467" spans="1:10" ht="15.6" hidden="1" x14ac:dyDescent="0.3">
      <c r="A1467" s="26">
        <f t="shared" si="66"/>
        <v>1466</v>
      </c>
      <c r="B1467" s="26" t="s">
        <v>4599</v>
      </c>
      <c r="C1467" s="26" t="s">
        <v>4548</v>
      </c>
      <c r="D1467" s="26" t="s">
        <v>4548</v>
      </c>
      <c r="E1467" s="27">
        <f t="shared" si="67"/>
        <v>45626</v>
      </c>
      <c r="F1467" s="50" t="s">
        <v>4600</v>
      </c>
      <c r="G1467" s="28" t="s">
        <v>4601</v>
      </c>
      <c r="H1467" s="29"/>
      <c r="I1467" s="29">
        <v>10000</v>
      </c>
      <c r="J1467" s="29">
        <f t="shared" si="68"/>
        <v>-636998.23000000021</v>
      </c>
    </row>
    <row r="1468" spans="1:10" ht="15.6" hidden="1" x14ac:dyDescent="0.3">
      <c r="A1468" s="26">
        <f t="shared" si="66"/>
        <v>1467</v>
      </c>
      <c r="B1468" s="26" t="s">
        <v>4602</v>
      </c>
      <c r="C1468" s="26" t="s">
        <v>4548</v>
      </c>
      <c r="D1468" s="26" t="s">
        <v>4548</v>
      </c>
      <c r="E1468" s="27">
        <f t="shared" si="67"/>
        <v>45626</v>
      </c>
      <c r="F1468" s="50" t="s">
        <v>4603</v>
      </c>
      <c r="G1468" s="28" t="s">
        <v>4604</v>
      </c>
      <c r="H1468" s="29"/>
      <c r="I1468" s="29">
        <v>17873</v>
      </c>
      <c r="J1468" s="29">
        <f t="shared" si="68"/>
        <v>-619125.23000000021</v>
      </c>
    </row>
    <row r="1469" spans="1:10" ht="15.6" hidden="1" x14ac:dyDescent="0.3">
      <c r="A1469" s="26">
        <f t="shared" si="66"/>
        <v>1468</v>
      </c>
      <c r="B1469" s="26" t="s">
        <v>4605</v>
      </c>
      <c r="C1469" s="26" t="s">
        <v>4548</v>
      </c>
      <c r="D1469" s="26" t="s">
        <v>4548</v>
      </c>
      <c r="E1469" s="27">
        <f t="shared" si="67"/>
        <v>45626</v>
      </c>
      <c r="F1469" s="50" t="s">
        <v>4606</v>
      </c>
      <c r="G1469" s="28" t="s">
        <v>4607</v>
      </c>
      <c r="H1469" s="29"/>
      <c r="I1469" s="29">
        <v>18140</v>
      </c>
      <c r="J1469" s="29">
        <f t="shared" si="68"/>
        <v>-600985.23000000021</v>
      </c>
    </row>
    <row r="1470" spans="1:10" ht="15.6" hidden="1" x14ac:dyDescent="0.3">
      <c r="A1470" s="26">
        <f t="shared" si="66"/>
        <v>1469</v>
      </c>
      <c r="B1470" s="26" t="s">
        <v>4608</v>
      </c>
      <c r="C1470" s="26" t="s">
        <v>4548</v>
      </c>
      <c r="D1470" s="26" t="s">
        <v>4548</v>
      </c>
      <c r="E1470" s="27">
        <f t="shared" si="67"/>
        <v>45626</v>
      </c>
      <c r="F1470" s="50" t="s">
        <v>4609</v>
      </c>
      <c r="G1470" s="28" t="s">
        <v>4610</v>
      </c>
      <c r="H1470" s="29"/>
      <c r="I1470" s="29">
        <v>220</v>
      </c>
      <c r="J1470" s="29">
        <f t="shared" si="68"/>
        <v>-600765.23000000021</v>
      </c>
    </row>
    <row r="1471" spans="1:10" ht="15.6" hidden="1" x14ac:dyDescent="0.3">
      <c r="A1471" s="26">
        <f t="shared" si="66"/>
        <v>1470</v>
      </c>
      <c r="B1471" s="26" t="s">
        <v>4611</v>
      </c>
      <c r="C1471" s="26" t="s">
        <v>4548</v>
      </c>
      <c r="D1471" s="26" t="s">
        <v>4548</v>
      </c>
      <c r="E1471" s="27">
        <f t="shared" si="67"/>
        <v>45626</v>
      </c>
      <c r="F1471" s="50" t="s">
        <v>4612</v>
      </c>
      <c r="G1471" s="28" t="s">
        <v>4613</v>
      </c>
      <c r="H1471" s="29"/>
      <c r="I1471" s="29">
        <v>15680</v>
      </c>
      <c r="J1471" s="29">
        <f t="shared" si="68"/>
        <v>-585085.23000000021</v>
      </c>
    </row>
    <row r="1472" spans="1:10" ht="15.6" hidden="1" x14ac:dyDescent="0.3">
      <c r="A1472" s="26">
        <f t="shared" si="66"/>
        <v>1471</v>
      </c>
      <c r="B1472" s="26" t="s">
        <v>4614</v>
      </c>
      <c r="C1472" s="26" t="s">
        <v>4548</v>
      </c>
      <c r="D1472" s="26" t="s">
        <v>4548</v>
      </c>
      <c r="E1472" s="27">
        <f t="shared" si="67"/>
        <v>45626</v>
      </c>
      <c r="F1472" s="50" t="s">
        <v>4615</v>
      </c>
      <c r="G1472" s="28" t="s">
        <v>4616</v>
      </c>
      <c r="H1472" s="29"/>
      <c r="I1472" s="29">
        <v>25245</v>
      </c>
      <c r="J1472" s="29">
        <f t="shared" si="68"/>
        <v>-559840.23000000021</v>
      </c>
    </row>
    <row r="1473" spans="1:10" ht="15.6" hidden="1" x14ac:dyDescent="0.3">
      <c r="A1473" s="26">
        <f t="shared" si="66"/>
        <v>1472</v>
      </c>
      <c r="B1473" s="26" t="s">
        <v>4617</v>
      </c>
      <c r="C1473" s="26" t="s">
        <v>4548</v>
      </c>
      <c r="D1473" s="26" t="s">
        <v>4548</v>
      </c>
      <c r="E1473" s="27">
        <f t="shared" si="67"/>
        <v>45626</v>
      </c>
      <c r="F1473" s="50" t="s">
        <v>4618</v>
      </c>
      <c r="G1473" s="28" t="s">
        <v>4619</v>
      </c>
      <c r="H1473" s="29"/>
      <c r="I1473" s="29">
        <v>29120</v>
      </c>
      <c r="J1473" s="29">
        <f t="shared" si="68"/>
        <v>-530720.23000000021</v>
      </c>
    </row>
    <row r="1474" spans="1:10" ht="15.6" hidden="1" x14ac:dyDescent="0.3">
      <c r="A1474" s="26">
        <f t="shared" ref="A1474:A1537" si="69">ROW()-1</f>
        <v>1473</v>
      </c>
      <c r="B1474" s="26" t="s">
        <v>4620</v>
      </c>
      <c r="C1474" s="26" t="s">
        <v>4548</v>
      </c>
      <c r="D1474" s="26" t="s">
        <v>4548</v>
      </c>
      <c r="E1474" s="27">
        <f t="shared" ref="E1474:E1537" si="70">EOMONTH(D1474,0)</f>
        <v>45626</v>
      </c>
      <c r="F1474" s="50" t="s">
        <v>4621</v>
      </c>
      <c r="G1474" s="28" t="s">
        <v>4622</v>
      </c>
      <c r="H1474" s="29"/>
      <c r="I1474" s="29">
        <v>825</v>
      </c>
      <c r="J1474" s="29">
        <f t="shared" si="68"/>
        <v>-529895.23000000021</v>
      </c>
    </row>
    <row r="1475" spans="1:10" ht="15.6" hidden="1" x14ac:dyDescent="0.3">
      <c r="A1475" s="26">
        <f t="shared" si="69"/>
        <v>1474</v>
      </c>
      <c r="B1475" s="26" t="s">
        <v>4623</v>
      </c>
      <c r="C1475" s="26" t="s">
        <v>4548</v>
      </c>
      <c r="D1475" s="26" t="s">
        <v>4548</v>
      </c>
      <c r="E1475" s="27">
        <f t="shared" si="70"/>
        <v>45626</v>
      </c>
      <c r="F1475" s="50" t="s">
        <v>4624</v>
      </c>
      <c r="G1475" s="28" t="s">
        <v>4625</v>
      </c>
      <c r="H1475" s="29"/>
      <c r="I1475" s="29">
        <v>16800</v>
      </c>
      <c r="J1475" s="29">
        <f t="shared" si="68"/>
        <v>-513095.23000000021</v>
      </c>
    </row>
    <row r="1476" spans="1:10" ht="15.6" hidden="1" x14ac:dyDescent="0.3">
      <c r="A1476" s="26">
        <f t="shared" si="69"/>
        <v>1475</v>
      </c>
      <c r="B1476" s="26" t="s">
        <v>4626</v>
      </c>
      <c r="C1476" s="26" t="s">
        <v>4548</v>
      </c>
      <c r="D1476" s="26" t="s">
        <v>4548</v>
      </c>
      <c r="E1476" s="27">
        <f t="shared" si="70"/>
        <v>45626</v>
      </c>
      <c r="F1476" s="50" t="s">
        <v>4627</v>
      </c>
      <c r="G1476" s="28" t="s">
        <v>4628</v>
      </c>
      <c r="H1476" s="29"/>
      <c r="I1476" s="29">
        <v>28000</v>
      </c>
      <c r="J1476" s="29">
        <f t="shared" ref="J1476:J1539" si="71">J1475+I1476-H1476</f>
        <v>-485095.23000000021</v>
      </c>
    </row>
    <row r="1477" spans="1:10" ht="15.6" hidden="1" x14ac:dyDescent="0.3">
      <c r="A1477" s="26">
        <f t="shared" si="69"/>
        <v>1476</v>
      </c>
      <c r="B1477" s="26" t="s">
        <v>4629</v>
      </c>
      <c r="C1477" s="26" t="s">
        <v>4548</v>
      </c>
      <c r="D1477" s="26" t="s">
        <v>4548</v>
      </c>
      <c r="E1477" s="27">
        <f t="shared" si="70"/>
        <v>45626</v>
      </c>
      <c r="F1477" s="50" t="s">
        <v>4630</v>
      </c>
      <c r="G1477" s="28" t="s">
        <v>4631</v>
      </c>
      <c r="H1477" s="29"/>
      <c r="I1477" s="29">
        <v>176</v>
      </c>
      <c r="J1477" s="29">
        <f t="shared" si="71"/>
        <v>-484919.23000000021</v>
      </c>
    </row>
    <row r="1478" spans="1:10" ht="15.6" hidden="1" x14ac:dyDescent="0.3">
      <c r="A1478" s="26">
        <f t="shared" si="69"/>
        <v>1477</v>
      </c>
      <c r="B1478" s="26" t="s">
        <v>4632</v>
      </c>
      <c r="C1478" s="26" t="s">
        <v>4548</v>
      </c>
      <c r="D1478" s="26" t="s">
        <v>4548</v>
      </c>
      <c r="E1478" s="27">
        <f t="shared" si="70"/>
        <v>45626</v>
      </c>
      <c r="F1478" s="50" t="s">
        <v>4633</v>
      </c>
      <c r="G1478" s="28" t="s">
        <v>4634</v>
      </c>
      <c r="H1478" s="29"/>
      <c r="I1478" s="29">
        <v>15868</v>
      </c>
      <c r="J1478" s="29">
        <f t="shared" si="71"/>
        <v>-469051.23000000021</v>
      </c>
    </row>
    <row r="1479" spans="1:10" ht="15.6" hidden="1" x14ac:dyDescent="0.3">
      <c r="A1479" s="26">
        <f t="shared" si="69"/>
        <v>1478</v>
      </c>
      <c r="B1479" s="26" t="s">
        <v>4635</v>
      </c>
      <c r="C1479" s="26" t="s">
        <v>4548</v>
      </c>
      <c r="D1479" s="26" t="s">
        <v>4548</v>
      </c>
      <c r="E1479" s="27">
        <f t="shared" si="70"/>
        <v>45626</v>
      </c>
      <c r="F1479" s="50" t="s">
        <v>4636</v>
      </c>
      <c r="G1479" s="28" t="s">
        <v>4637</v>
      </c>
      <c r="H1479" s="29"/>
      <c r="I1479" s="29">
        <v>31021</v>
      </c>
      <c r="J1479" s="29">
        <f t="shared" si="71"/>
        <v>-438030.23000000021</v>
      </c>
    </row>
    <row r="1480" spans="1:10" ht="15.6" hidden="1" x14ac:dyDescent="0.3">
      <c r="A1480" s="26">
        <f t="shared" si="69"/>
        <v>1479</v>
      </c>
      <c r="B1480" s="26" t="s">
        <v>4638</v>
      </c>
      <c r="C1480" s="26" t="s">
        <v>4548</v>
      </c>
      <c r="D1480" s="26" t="s">
        <v>4548</v>
      </c>
      <c r="E1480" s="27">
        <f t="shared" si="70"/>
        <v>45626</v>
      </c>
      <c r="F1480" s="50" t="s">
        <v>4639</v>
      </c>
      <c r="G1480" s="28" t="s">
        <v>4640</v>
      </c>
      <c r="H1480" s="29"/>
      <c r="I1480" s="29">
        <v>31723</v>
      </c>
      <c r="J1480" s="29">
        <f t="shared" si="71"/>
        <v>-406307.23000000021</v>
      </c>
    </row>
    <row r="1481" spans="1:10" ht="15.6" hidden="1" x14ac:dyDescent="0.3">
      <c r="A1481" s="26">
        <f t="shared" si="69"/>
        <v>1480</v>
      </c>
      <c r="B1481" s="26" t="s">
        <v>4641</v>
      </c>
      <c r="C1481" s="26" t="s">
        <v>4548</v>
      </c>
      <c r="D1481" s="26" t="s">
        <v>4548</v>
      </c>
      <c r="E1481" s="27">
        <f t="shared" si="70"/>
        <v>45626</v>
      </c>
      <c r="F1481" s="50" t="s">
        <v>4642</v>
      </c>
      <c r="G1481" s="28" t="s">
        <v>4643</v>
      </c>
      <c r="H1481" s="29"/>
      <c r="I1481" s="29">
        <v>26880</v>
      </c>
      <c r="J1481" s="29">
        <f t="shared" si="71"/>
        <v>-379427.23000000021</v>
      </c>
    </row>
    <row r="1482" spans="1:10" ht="15.6" hidden="1" x14ac:dyDescent="0.3">
      <c r="A1482" s="26">
        <f t="shared" si="69"/>
        <v>1481</v>
      </c>
      <c r="B1482" s="26" t="s">
        <v>4644</v>
      </c>
      <c r="C1482" s="26" t="s">
        <v>4548</v>
      </c>
      <c r="D1482" s="26" t="s">
        <v>4548</v>
      </c>
      <c r="E1482" s="27">
        <f t="shared" si="70"/>
        <v>45626</v>
      </c>
      <c r="F1482" s="50" t="s">
        <v>4645</v>
      </c>
      <c r="G1482" s="28" t="s">
        <v>4646</v>
      </c>
      <c r="H1482" s="29"/>
      <c r="I1482" s="29">
        <v>10000</v>
      </c>
      <c r="J1482" s="29">
        <f t="shared" si="71"/>
        <v>-369427.23000000021</v>
      </c>
    </row>
    <row r="1483" spans="1:10" ht="15.6" hidden="1" x14ac:dyDescent="0.3">
      <c r="A1483" s="26">
        <f t="shared" si="69"/>
        <v>1482</v>
      </c>
      <c r="B1483" s="26" t="s">
        <v>4647</v>
      </c>
      <c r="C1483" s="26" t="s">
        <v>4548</v>
      </c>
      <c r="D1483" s="26" t="s">
        <v>4548</v>
      </c>
      <c r="E1483" s="27">
        <f t="shared" si="70"/>
        <v>45626</v>
      </c>
      <c r="F1483" s="50" t="s">
        <v>4648</v>
      </c>
      <c r="G1483" s="28" t="s">
        <v>4649</v>
      </c>
      <c r="H1483" s="29"/>
      <c r="I1483" s="29">
        <v>15680</v>
      </c>
      <c r="J1483" s="29">
        <f t="shared" si="71"/>
        <v>-353747.23000000021</v>
      </c>
    </row>
    <row r="1484" spans="1:10" ht="15.6" hidden="1" x14ac:dyDescent="0.3">
      <c r="A1484" s="26">
        <f t="shared" si="69"/>
        <v>1483</v>
      </c>
      <c r="B1484" s="26" t="s">
        <v>4650</v>
      </c>
      <c r="C1484" s="26" t="s">
        <v>4548</v>
      </c>
      <c r="D1484" s="26" t="s">
        <v>4548</v>
      </c>
      <c r="E1484" s="27">
        <f t="shared" si="70"/>
        <v>45626</v>
      </c>
      <c r="F1484" s="50" t="s">
        <v>4651</v>
      </c>
      <c r="G1484" s="28" t="s">
        <v>4652</v>
      </c>
      <c r="H1484" s="29"/>
      <c r="I1484" s="29">
        <v>28600</v>
      </c>
      <c r="J1484" s="29">
        <f t="shared" si="71"/>
        <v>-325147.23000000021</v>
      </c>
    </row>
    <row r="1485" spans="1:10" ht="15.6" hidden="1" x14ac:dyDescent="0.3">
      <c r="A1485" s="26">
        <f t="shared" si="69"/>
        <v>1484</v>
      </c>
      <c r="B1485" s="26" t="s">
        <v>4653</v>
      </c>
      <c r="C1485" s="26" t="s">
        <v>4548</v>
      </c>
      <c r="D1485" s="26" t="s">
        <v>4548</v>
      </c>
      <c r="E1485" s="27">
        <f t="shared" si="70"/>
        <v>45626</v>
      </c>
      <c r="F1485" s="50" t="s">
        <v>4654</v>
      </c>
      <c r="G1485" s="28" t="s">
        <v>4655</v>
      </c>
      <c r="H1485" s="29"/>
      <c r="I1485" s="29">
        <v>10000</v>
      </c>
      <c r="J1485" s="29">
        <f t="shared" si="71"/>
        <v>-315147.23000000021</v>
      </c>
    </row>
    <row r="1486" spans="1:10" ht="15.6" hidden="1" x14ac:dyDescent="0.3">
      <c r="A1486" s="26">
        <f t="shared" si="69"/>
        <v>1485</v>
      </c>
      <c r="B1486" s="26" t="s">
        <v>4656</v>
      </c>
      <c r="C1486" s="26" t="s">
        <v>4548</v>
      </c>
      <c r="D1486" s="26" t="s">
        <v>4548</v>
      </c>
      <c r="E1486" s="27">
        <f t="shared" si="70"/>
        <v>45626</v>
      </c>
      <c r="F1486" s="50" t="s">
        <v>4657</v>
      </c>
      <c r="G1486" s="28" t="s">
        <v>4658</v>
      </c>
      <c r="H1486" s="29">
        <v>20000</v>
      </c>
      <c r="I1486" s="29"/>
      <c r="J1486" s="29">
        <f t="shared" si="71"/>
        <v>-335147.23000000021</v>
      </c>
    </row>
    <row r="1487" spans="1:10" ht="15.6" hidden="1" x14ac:dyDescent="0.3">
      <c r="A1487" s="26">
        <f t="shared" si="69"/>
        <v>1486</v>
      </c>
      <c r="B1487" s="26" t="s">
        <v>4659</v>
      </c>
      <c r="C1487" s="26" t="s">
        <v>4660</v>
      </c>
      <c r="D1487" s="26" t="s">
        <v>4660</v>
      </c>
      <c r="E1487" s="27">
        <f t="shared" si="70"/>
        <v>45626</v>
      </c>
      <c r="F1487" s="50" t="s">
        <v>4661</v>
      </c>
      <c r="G1487" s="28" t="s">
        <v>4662</v>
      </c>
      <c r="H1487" s="29"/>
      <c r="I1487" s="29">
        <v>1650</v>
      </c>
      <c r="J1487" s="29">
        <f t="shared" si="71"/>
        <v>-333497.23000000021</v>
      </c>
    </row>
    <row r="1488" spans="1:10" ht="15.6" hidden="1" x14ac:dyDescent="0.3">
      <c r="A1488" s="26">
        <f t="shared" si="69"/>
        <v>1487</v>
      </c>
      <c r="B1488" s="26" t="s">
        <v>4663</v>
      </c>
      <c r="C1488" s="26" t="s">
        <v>4660</v>
      </c>
      <c r="D1488" s="26" t="s">
        <v>4660</v>
      </c>
      <c r="E1488" s="27">
        <f t="shared" si="70"/>
        <v>45626</v>
      </c>
      <c r="F1488" s="50" t="s">
        <v>4664</v>
      </c>
      <c r="G1488" s="28" t="s">
        <v>4665</v>
      </c>
      <c r="H1488" s="29"/>
      <c r="I1488" s="29">
        <v>30605</v>
      </c>
      <c r="J1488" s="29">
        <f t="shared" si="71"/>
        <v>-302892.23000000021</v>
      </c>
    </row>
    <row r="1489" spans="1:10" ht="15.6" hidden="1" x14ac:dyDescent="0.3">
      <c r="A1489" s="26">
        <f t="shared" si="69"/>
        <v>1488</v>
      </c>
      <c r="B1489" s="26" t="s">
        <v>4666</v>
      </c>
      <c r="C1489" s="26" t="s">
        <v>4660</v>
      </c>
      <c r="D1489" s="26" t="s">
        <v>4660</v>
      </c>
      <c r="E1489" s="27">
        <f t="shared" si="70"/>
        <v>45626</v>
      </c>
      <c r="F1489" s="50" t="s">
        <v>4667</v>
      </c>
      <c r="G1489" s="28" t="s">
        <v>4668</v>
      </c>
      <c r="H1489" s="29"/>
      <c r="I1489" s="29">
        <v>396</v>
      </c>
      <c r="J1489" s="29">
        <f t="shared" si="71"/>
        <v>-302496.23000000021</v>
      </c>
    </row>
    <row r="1490" spans="1:10" ht="15.6" hidden="1" x14ac:dyDescent="0.3">
      <c r="A1490" s="26">
        <f t="shared" si="69"/>
        <v>1489</v>
      </c>
      <c r="B1490" s="26" t="s">
        <v>4669</v>
      </c>
      <c r="C1490" s="26" t="s">
        <v>4660</v>
      </c>
      <c r="D1490" s="26" t="s">
        <v>4660</v>
      </c>
      <c r="E1490" s="27">
        <f t="shared" si="70"/>
        <v>45626</v>
      </c>
      <c r="F1490" s="50" t="s">
        <v>4670</v>
      </c>
      <c r="G1490" s="28" t="s">
        <v>4671</v>
      </c>
      <c r="H1490" s="29"/>
      <c r="I1490" s="29">
        <v>5000</v>
      </c>
      <c r="J1490" s="29">
        <f t="shared" si="71"/>
        <v>-297496.23000000021</v>
      </c>
    </row>
    <row r="1491" spans="1:10" ht="15.6" hidden="1" x14ac:dyDescent="0.3">
      <c r="A1491" s="26">
        <f t="shared" si="69"/>
        <v>1490</v>
      </c>
      <c r="B1491" s="26" t="s">
        <v>4672</v>
      </c>
      <c r="C1491" s="26" t="s">
        <v>4660</v>
      </c>
      <c r="D1491" s="26" t="s">
        <v>4660</v>
      </c>
      <c r="E1491" s="27">
        <f t="shared" si="70"/>
        <v>45626</v>
      </c>
      <c r="F1491" s="50" t="s">
        <v>4673</v>
      </c>
      <c r="G1491" s="28" t="s">
        <v>4674</v>
      </c>
      <c r="H1491" s="29"/>
      <c r="I1491" s="29">
        <v>14040</v>
      </c>
      <c r="J1491" s="29">
        <f t="shared" si="71"/>
        <v>-283456.23000000021</v>
      </c>
    </row>
    <row r="1492" spans="1:10" ht="15.6" hidden="1" x14ac:dyDescent="0.3">
      <c r="A1492" s="26">
        <f t="shared" si="69"/>
        <v>1491</v>
      </c>
      <c r="B1492" s="26" t="s">
        <v>4675</v>
      </c>
      <c r="C1492" s="26" t="s">
        <v>4660</v>
      </c>
      <c r="D1492" s="26" t="s">
        <v>4660</v>
      </c>
      <c r="E1492" s="27">
        <f t="shared" si="70"/>
        <v>45626</v>
      </c>
      <c r="F1492" s="50" t="s">
        <v>4676</v>
      </c>
      <c r="G1492" s="28" t="s">
        <v>4677</v>
      </c>
      <c r="H1492" s="29"/>
      <c r="I1492" s="29">
        <v>671</v>
      </c>
      <c r="J1492" s="29">
        <f t="shared" si="71"/>
        <v>-282785.23000000021</v>
      </c>
    </row>
    <row r="1493" spans="1:10" ht="15.6" hidden="1" x14ac:dyDescent="0.3">
      <c r="A1493" s="26">
        <f t="shared" si="69"/>
        <v>1492</v>
      </c>
      <c r="B1493" s="26" t="s">
        <v>4678</v>
      </c>
      <c r="C1493" s="26" t="s">
        <v>4679</v>
      </c>
      <c r="D1493" s="26" t="s">
        <v>4679</v>
      </c>
      <c r="E1493" s="27">
        <f t="shared" si="70"/>
        <v>45626</v>
      </c>
      <c r="F1493" s="50" t="s">
        <v>4680</v>
      </c>
      <c r="G1493" s="28" t="s">
        <v>4681</v>
      </c>
      <c r="H1493" s="29"/>
      <c r="I1493" s="29">
        <v>32955</v>
      </c>
      <c r="J1493" s="29">
        <f t="shared" si="71"/>
        <v>-249830.23000000021</v>
      </c>
    </row>
    <row r="1494" spans="1:10" ht="15.6" hidden="1" x14ac:dyDescent="0.3">
      <c r="A1494" s="26">
        <f t="shared" si="69"/>
        <v>1493</v>
      </c>
      <c r="B1494" s="26" t="s">
        <v>4682</v>
      </c>
      <c r="C1494" s="26" t="s">
        <v>4679</v>
      </c>
      <c r="D1494" s="26" t="s">
        <v>4679</v>
      </c>
      <c r="E1494" s="27">
        <f t="shared" si="70"/>
        <v>45626</v>
      </c>
      <c r="F1494" s="50" t="s">
        <v>4683</v>
      </c>
      <c r="G1494" s="28" t="s">
        <v>4684</v>
      </c>
      <c r="H1494" s="29"/>
      <c r="I1494" s="29">
        <v>16764</v>
      </c>
      <c r="J1494" s="29">
        <f t="shared" si="71"/>
        <v>-233066.23000000021</v>
      </c>
    </row>
    <row r="1495" spans="1:10" ht="15.6" hidden="1" x14ac:dyDescent="0.3">
      <c r="A1495" s="26">
        <f t="shared" si="69"/>
        <v>1494</v>
      </c>
      <c r="B1495" s="26" t="s">
        <v>4685</v>
      </c>
      <c r="C1495" s="26" t="s">
        <v>4679</v>
      </c>
      <c r="D1495" s="26" t="s">
        <v>4679</v>
      </c>
      <c r="E1495" s="27">
        <f t="shared" si="70"/>
        <v>45626</v>
      </c>
      <c r="F1495" s="50" t="s">
        <v>4686</v>
      </c>
      <c r="G1495" s="28" t="s">
        <v>4687</v>
      </c>
      <c r="H1495" s="29"/>
      <c r="I1495" s="29">
        <v>16016</v>
      </c>
      <c r="J1495" s="29">
        <f t="shared" si="71"/>
        <v>-217050.23000000021</v>
      </c>
    </row>
    <row r="1496" spans="1:10" ht="15.6" hidden="1" x14ac:dyDescent="0.3">
      <c r="A1496" s="26">
        <f t="shared" si="69"/>
        <v>1495</v>
      </c>
      <c r="B1496" s="26" t="s">
        <v>4688</v>
      </c>
      <c r="C1496" s="26" t="s">
        <v>4679</v>
      </c>
      <c r="D1496" s="26" t="s">
        <v>4679</v>
      </c>
      <c r="E1496" s="27">
        <f t="shared" si="70"/>
        <v>45626</v>
      </c>
      <c r="F1496" s="50" t="s">
        <v>4689</v>
      </c>
      <c r="G1496" s="28" t="s">
        <v>4690</v>
      </c>
      <c r="H1496" s="29"/>
      <c r="I1496" s="29">
        <v>32020</v>
      </c>
      <c r="J1496" s="29">
        <f t="shared" si="71"/>
        <v>-185030.23000000021</v>
      </c>
    </row>
    <row r="1497" spans="1:10" ht="15.6" hidden="1" x14ac:dyDescent="0.3">
      <c r="A1497" s="26">
        <f t="shared" si="69"/>
        <v>1496</v>
      </c>
      <c r="B1497" s="26" t="s">
        <v>4691</v>
      </c>
      <c r="C1497" s="26" t="s">
        <v>4679</v>
      </c>
      <c r="D1497" s="26" t="s">
        <v>4679</v>
      </c>
      <c r="E1497" s="27">
        <f t="shared" si="70"/>
        <v>45626</v>
      </c>
      <c r="F1497" s="50" t="s">
        <v>4692</v>
      </c>
      <c r="G1497" s="28" t="s">
        <v>4693</v>
      </c>
      <c r="H1497" s="29"/>
      <c r="I1497" s="29">
        <v>25892</v>
      </c>
      <c r="J1497" s="29">
        <f t="shared" si="71"/>
        <v>-159138.23000000021</v>
      </c>
    </row>
    <row r="1498" spans="1:10" ht="15.6" hidden="1" x14ac:dyDescent="0.3">
      <c r="A1498" s="26">
        <f t="shared" si="69"/>
        <v>1497</v>
      </c>
      <c r="B1498" s="26" t="s">
        <v>4694</v>
      </c>
      <c r="C1498" s="26" t="s">
        <v>4679</v>
      </c>
      <c r="D1498" s="26" t="s">
        <v>4679</v>
      </c>
      <c r="E1498" s="27">
        <f t="shared" si="70"/>
        <v>45626</v>
      </c>
      <c r="F1498" s="50" t="s">
        <v>4695</v>
      </c>
      <c r="G1498" s="28" t="s">
        <v>4696</v>
      </c>
      <c r="H1498" s="29"/>
      <c r="I1498" s="29">
        <v>30240</v>
      </c>
      <c r="J1498" s="29">
        <f t="shared" si="71"/>
        <v>-128898.23000000021</v>
      </c>
    </row>
    <row r="1499" spans="1:10" ht="15.6" hidden="1" x14ac:dyDescent="0.3">
      <c r="A1499" s="26">
        <f t="shared" si="69"/>
        <v>1498</v>
      </c>
      <c r="B1499" s="26" t="s">
        <v>4697</v>
      </c>
      <c r="C1499" s="26" t="s">
        <v>4679</v>
      </c>
      <c r="D1499" s="26" t="s">
        <v>4679</v>
      </c>
      <c r="E1499" s="27">
        <f t="shared" si="70"/>
        <v>45626</v>
      </c>
      <c r="F1499" s="50" t="s">
        <v>4698</v>
      </c>
      <c r="G1499" s="28" t="s">
        <v>4699</v>
      </c>
      <c r="H1499" s="29"/>
      <c r="I1499" s="29">
        <v>39200</v>
      </c>
      <c r="J1499" s="29">
        <f t="shared" si="71"/>
        <v>-89698.230000000214</v>
      </c>
    </row>
    <row r="1500" spans="1:10" ht="15.6" hidden="1" x14ac:dyDescent="0.3">
      <c r="A1500" s="26">
        <f t="shared" si="69"/>
        <v>1499</v>
      </c>
      <c r="B1500" s="26" t="s">
        <v>4700</v>
      </c>
      <c r="C1500" s="26" t="s">
        <v>4679</v>
      </c>
      <c r="D1500" s="26" t="s">
        <v>4679</v>
      </c>
      <c r="E1500" s="27">
        <f t="shared" si="70"/>
        <v>45626</v>
      </c>
      <c r="F1500" s="50" t="s">
        <v>4701</v>
      </c>
      <c r="G1500" s="28" t="s">
        <v>4702</v>
      </c>
      <c r="H1500" s="29"/>
      <c r="I1500" s="29">
        <v>15680</v>
      </c>
      <c r="J1500" s="29">
        <f t="shared" si="71"/>
        <v>-74018.230000000214</v>
      </c>
    </row>
    <row r="1501" spans="1:10" ht="15.6" hidden="1" x14ac:dyDescent="0.3">
      <c r="A1501" s="26">
        <f t="shared" si="69"/>
        <v>1500</v>
      </c>
      <c r="B1501" s="26" t="s">
        <v>4703</v>
      </c>
      <c r="C1501" s="26" t="s">
        <v>4679</v>
      </c>
      <c r="D1501" s="26" t="s">
        <v>4679</v>
      </c>
      <c r="E1501" s="27">
        <f t="shared" si="70"/>
        <v>45626</v>
      </c>
      <c r="F1501" s="50" t="s">
        <v>4704</v>
      </c>
      <c r="G1501" s="28" t="s">
        <v>4705</v>
      </c>
      <c r="H1501" s="29"/>
      <c r="I1501" s="29">
        <v>25760</v>
      </c>
      <c r="J1501" s="29">
        <f t="shared" si="71"/>
        <v>-48258.230000000214</v>
      </c>
    </row>
    <row r="1502" spans="1:10" ht="15.6" hidden="1" x14ac:dyDescent="0.3">
      <c r="A1502" s="26">
        <f t="shared" si="69"/>
        <v>1501</v>
      </c>
      <c r="B1502" s="26" t="s">
        <v>4706</v>
      </c>
      <c r="C1502" s="26" t="s">
        <v>4679</v>
      </c>
      <c r="D1502" s="26" t="s">
        <v>4679</v>
      </c>
      <c r="E1502" s="27">
        <f t="shared" si="70"/>
        <v>45626</v>
      </c>
      <c r="F1502" s="50" t="s">
        <v>4707</v>
      </c>
      <c r="G1502" s="28" t="s">
        <v>4708</v>
      </c>
      <c r="H1502" s="29"/>
      <c r="I1502" s="29">
        <v>46001</v>
      </c>
      <c r="J1502" s="29">
        <f t="shared" si="71"/>
        <v>-2257.2300000002142</v>
      </c>
    </row>
    <row r="1503" spans="1:10" ht="15.6" hidden="1" x14ac:dyDescent="0.3">
      <c r="A1503" s="26">
        <f t="shared" si="69"/>
        <v>1502</v>
      </c>
      <c r="B1503" s="26" t="s">
        <v>4709</v>
      </c>
      <c r="C1503" s="26" t="s">
        <v>4679</v>
      </c>
      <c r="D1503" s="26" t="s">
        <v>4679</v>
      </c>
      <c r="E1503" s="27">
        <f t="shared" si="70"/>
        <v>45626</v>
      </c>
      <c r="F1503" s="50" t="s">
        <v>4710</v>
      </c>
      <c r="G1503" s="28" t="s">
        <v>4711</v>
      </c>
      <c r="H1503" s="29"/>
      <c r="I1503" s="29">
        <v>19040</v>
      </c>
      <c r="J1503" s="29">
        <f t="shared" si="71"/>
        <v>16782.769999999786</v>
      </c>
    </row>
    <row r="1504" spans="1:10" ht="15.6" hidden="1" x14ac:dyDescent="0.3">
      <c r="A1504" s="26">
        <f t="shared" si="69"/>
        <v>1503</v>
      </c>
      <c r="B1504" s="26" t="s">
        <v>4712</v>
      </c>
      <c r="C1504" s="26" t="s">
        <v>4679</v>
      </c>
      <c r="D1504" s="26" t="s">
        <v>4679</v>
      </c>
      <c r="E1504" s="27">
        <f t="shared" si="70"/>
        <v>45626</v>
      </c>
      <c r="F1504" s="50" t="s">
        <v>4713</v>
      </c>
      <c r="G1504" s="28" t="s">
        <v>4714</v>
      </c>
      <c r="H1504" s="29"/>
      <c r="I1504" s="29">
        <v>38080</v>
      </c>
      <c r="J1504" s="29">
        <f t="shared" si="71"/>
        <v>54862.769999999786</v>
      </c>
    </row>
    <row r="1505" spans="1:10" ht="15.6" hidden="1" x14ac:dyDescent="0.3">
      <c r="A1505" s="26">
        <f t="shared" si="69"/>
        <v>1504</v>
      </c>
      <c r="B1505" s="26" t="s">
        <v>4715</v>
      </c>
      <c r="C1505" s="26" t="s">
        <v>4679</v>
      </c>
      <c r="D1505" s="26" t="s">
        <v>4679</v>
      </c>
      <c r="E1505" s="27">
        <f t="shared" si="70"/>
        <v>45626</v>
      </c>
      <c r="F1505" s="50" t="s">
        <v>4716</v>
      </c>
      <c r="G1505" s="28" t="s">
        <v>4717</v>
      </c>
      <c r="H1505" s="29"/>
      <c r="I1505" s="29">
        <v>42560</v>
      </c>
      <c r="J1505" s="29">
        <f t="shared" si="71"/>
        <v>97422.769999999786</v>
      </c>
    </row>
    <row r="1506" spans="1:10" ht="15.6" hidden="1" x14ac:dyDescent="0.3">
      <c r="A1506" s="26">
        <f t="shared" si="69"/>
        <v>1505</v>
      </c>
      <c r="B1506" s="26" t="s">
        <v>4718</v>
      </c>
      <c r="C1506" s="26" t="s">
        <v>4679</v>
      </c>
      <c r="D1506" s="26" t="s">
        <v>4679</v>
      </c>
      <c r="E1506" s="27">
        <f t="shared" si="70"/>
        <v>45626</v>
      </c>
      <c r="F1506" s="50" t="s">
        <v>4719</v>
      </c>
      <c r="G1506" s="28" t="s">
        <v>4720</v>
      </c>
      <c r="H1506" s="29"/>
      <c r="I1506" s="29">
        <v>16800</v>
      </c>
      <c r="J1506" s="29">
        <f t="shared" si="71"/>
        <v>114222.76999999979</v>
      </c>
    </row>
    <row r="1507" spans="1:10" ht="15.6" hidden="1" x14ac:dyDescent="0.3">
      <c r="A1507" s="26">
        <f t="shared" si="69"/>
        <v>1506</v>
      </c>
      <c r="B1507" s="26" t="s">
        <v>4721</v>
      </c>
      <c r="C1507" s="26" t="s">
        <v>4679</v>
      </c>
      <c r="D1507" s="26" t="s">
        <v>4679</v>
      </c>
      <c r="E1507" s="27">
        <f t="shared" si="70"/>
        <v>45626</v>
      </c>
      <c r="F1507" s="50" t="s">
        <v>4722</v>
      </c>
      <c r="G1507" s="28" t="s">
        <v>4723</v>
      </c>
      <c r="H1507" s="29"/>
      <c r="I1507" s="29">
        <v>15120</v>
      </c>
      <c r="J1507" s="29">
        <f t="shared" si="71"/>
        <v>129342.76999999979</v>
      </c>
    </row>
    <row r="1508" spans="1:10" ht="15.6" hidden="1" x14ac:dyDescent="0.3">
      <c r="A1508" s="26">
        <f t="shared" si="69"/>
        <v>1507</v>
      </c>
      <c r="B1508" s="26" t="s">
        <v>4724</v>
      </c>
      <c r="C1508" s="26" t="s">
        <v>4679</v>
      </c>
      <c r="D1508" s="26" t="s">
        <v>4679</v>
      </c>
      <c r="E1508" s="27">
        <f t="shared" si="70"/>
        <v>45626</v>
      </c>
      <c r="F1508" s="50" t="s">
        <v>4725</v>
      </c>
      <c r="G1508" s="28" t="s">
        <v>4726</v>
      </c>
      <c r="H1508" s="29"/>
      <c r="I1508" s="29">
        <v>26200</v>
      </c>
      <c r="J1508" s="29">
        <f t="shared" si="71"/>
        <v>155542.76999999979</v>
      </c>
    </row>
    <row r="1509" spans="1:10" ht="15.6" hidden="1" x14ac:dyDescent="0.3">
      <c r="A1509" s="26">
        <f t="shared" si="69"/>
        <v>1508</v>
      </c>
      <c r="B1509" s="26" t="s">
        <v>4727</v>
      </c>
      <c r="C1509" s="26" t="s">
        <v>4679</v>
      </c>
      <c r="D1509" s="26" t="s">
        <v>4679</v>
      </c>
      <c r="E1509" s="27">
        <f t="shared" si="70"/>
        <v>45626</v>
      </c>
      <c r="F1509" s="50" t="s">
        <v>4725</v>
      </c>
      <c r="G1509" s="28" t="s">
        <v>4728</v>
      </c>
      <c r="H1509" s="29"/>
      <c r="I1509" s="29">
        <v>11800</v>
      </c>
      <c r="J1509" s="29">
        <f t="shared" si="71"/>
        <v>167342.76999999979</v>
      </c>
    </row>
    <row r="1510" spans="1:10" ht="15.6" hidden="1" x14ac:dyDescent="0.3">
      <c r="A1510" s="26">
        <f t="shared" si="69"/>
        <v>1509</v>
      </c>
      <c r="B1510" s="26" t="s">
        <v>4729</v>
      </c>
      <c r="C1510" s="26" t="s">
        <v>4679</v>
      </c>
      <c r="D1510" s="26" t="s">
        <v>4679</v>
      </c>
      <c r="E1510" s="27">
        <f t="shared" si="70"/>
        <v>45626</v>
      </c>
      <c r="F1510" s="50" t="s">
        <v>4730</v>
      </c>
      <c r="G1510" s="28" t="s">
        <v>4731</v>
      </c>
      <c r="H1510" s="29"/>
      <c r="I1510" s="29">
        <v>22400</v>
      </c>
      <c r="J1510" s="29">
        <f t="shared" si="71"/>
        <v>189742.76999999979</v>
      </c>
    </row>
    <row r="1511" spans="1:10" ht="15.6" hidden="1" x14ac:dyDescent="0.3">
      <c r="A1511" s="26">
        <f t="shared" si="69"/>
        <v>1510</v>
      </c>
      <c r="B1511" s="26" t="s">
        <v>4732</v>
      </c>
      <c r="C1511" s="26" t="s">
        <v>4679</v>
      </c>
      <c r="D1511" s="26" t="s">
        <v>4679</v>
      </c>
      <c r="E1511" s="27">
        <f t="shared" si="70"/>
        <v>45626</v>
      </c>
      <c r="F1511" s="50" t="s">
        <v>4733</v>
      </c>
      <c r="G1511" s="28" t="s">
        <v>4734</v>
      </c>
      <c r="H1511" s="29"/>
      <c r="I1511" s="29">
        <v>15680</v>
      </c>
      <c r="J1511" s="29">
        <f t="shared" si="71"/>
        <v>205422.76999999979</v>
      </c>
    </row>
    <row r="1512" spans="1:10" ht="15.6" hidden="1" x14ac:dyDescent="0.3">
      <c r="A1512" s="26">
        <f t="shared" si="69"/>
        <v>1511</v>
      </c>
      <c r="B1512" s="26" t="s">
        <v>4735</v>
      </c>
      <c r="C1512" s="26" t="s">
        <v>4679</v>
      </c>
      <c r="D1512" s="26" t="s">
        <v>4679</v>
      </c>
      <c r="E1512" s="27">
        <f t="shared" si="70"/>
        <v>45626</v>
      </c>
      <c r="F1512" s="50" t="s">
        <v>4736</v>
      </c>
      <c r="G1512" s="28" t="s">
        <v>4737</v>
      </c>
      <c r="H1512" s="29"/>
      <c r="I1512" s="29">
        <v>17053</v>
      </c>
      <c r="J1512" s="29">
        <f t="shared" si="71"/>
        <v>222475.76999999979</v>
      </c>
    </row>
    <row r="1513" spans="1:10" ht="15.6" hidden="1" x14ac:dyDescent="0.3">
      <c r="A1513" s="26">
        <f t="shared" si="69"/>
        <v>1512</v>
      </c>
      <c r="B1513" s="26" t="s">
        <v>4738</v>
      </c>
      <c r="C1513" s="26" t="s">
        <v>4679</v>
      </c>
      <c r="D1513" s="26" t="s">
        <v>4679</v>
      </c>
      <c r="E1513" s="27">
        <f t="shared" si="70"/>
        <v>45626</v>
      </c>
      <c r="F1513" s="50" t="s">
        <v>4739</v>
      </c>
      <c r="G1513" s="28" t="s">
        <v>4740</v>
      </c>
      <c r="H1513" s="29"/>
      <c r="I1513" s="29">
        <v>30240</v>
      </c>
      <c r="J1513" s="29">
        <f t="shared" si="71"/>
        <v>252715.76999999979</v>
      </c>
    </row>
    <row r="1514" spans="1:10" ht="15.6" hidden="1" x14ac:dyDescent="0.3">
      <c r="A1514" s="26">
        <f t="shared" si="69"/>
        <v>1513</v>
      </c>
      <c r="B1514" s="26" t="s">
        <v>4741</v>
      </c>
      <c r="C1514" s="26" t="s">
        <v>4679</v>
      </c>
      <c r="D1514" s="26" t="s">
        <v>4679</v>
      </c>
      <c r="E1514" s="27">
        <f t="shared" si="70"/>
        <v>45626</v>
      </c>
      <c r="F1514" s="50" t="s">
        <v>4742</v>
      </c>
      <c r="G1514" s="28" t="s">
        <v>4743</v>
      </c>
      <c r="H1514" s="29"/>
      <c r="I1514" s="29">
        <v>16800</v>
      </c>
      <c r="J1514" s="29">
        <f t="shared" si="71"/>
        <v>269515.76999999979</v>
      </c>
    </row>
    <row r="1515" spans="1:10" ht="15.6" hidden="1" x14ac:dyDescent="0.3">
      <c r="A1515" s="26">
        <f t="shared" si="69"/>
        <v>1514</v>
      </c>
      <c r="B1515" s="26" t="s">
        <v>4744</v>
      </c>
      <c r="C1515" s="26" t="s">
        <v>4679</v>
      </c>
      <c r="D1515" s="26" t="s">
        <v>4679</v>
      </c>
      <c r="E1515" s="27">
        <f t="shared" si="70"/>
        <v>45626</v>
      </c>
      <c r="F1515" s="50" t="s">
        <v>4742</v>
      </c>
      <c r="G1515" s="28" t="s">
        <v>4745</v>
      </c>
      <c r="H1515" s="29"/>
      <c r="I1515" s="29">
        <v>28429</v>
      </c>
      <c r="J1515" s="29">
        <f t="shared" si="71"/>
        <v>297944.76999999979</v>
      </c>
    </row>
    <row r="1516" spans="1:10" ht="15.6" hidden="1" x14ac:dyDescent="0.3">
      <c r="A1516" s="26">
        <f t="shared" si="69"/>
        <v>1515</v>
      </c>
      <c r="B1516" s="26" t="s">
        <v>4746</v>
      </c>
      <c r="C1516" s="26" t="s">
        <v>4679</v>
      </c>
      <c r="D1516" s="26" t="s">
        <v>4679</v>
      </c>
      <c r="E1516" s="27">
        <f t="shared" si="70"/>
        <v>45626</v>
      </c>
      <c r="F1516" s="50" t="s">
        <v>4747</v>
      </c>
      <c r="G1516" s="28" t="s">
        <v>4748</v>
      </c>
      <c r="H1516" s="29"/>
      <c r="I1516" s="29">
        <v>29120</v>
      </c>
      <c r="J1516" s="29">
        <f t="shared" si="71"/>
        <v>327064.76999999979</v>
      </c>
    </row>
    <row r="1517" spans="1:10" ht="15.6" hidden="1" x14ac:dyDescent="0.3">
      <c r="A1517" s="26">
        <f t="shared" si="69"/>
        <v>1516</v>
      </c>
      <c r="B1517" s="26" t="s">
        <v>4749</v>
      </c>
      <c r="C1517" s="26" t="s">
        <v>4679</v>
      </c>
      <c r="D1517" s="26" t="s">
        <v>4679</v>
      </c>
      <c r="E1517" s="27">
        <f t="shared" si="70"/>
        <v>45626</v>
      </c>
      <c r="F1517" s="50" t="s">
        <v>4750</v>
      </c>
      <c r="G1517" s="28" t="s">
        <v>4751</v>
      </c>
      <c r="H1517" s="29"/>
      <c r="I1517" s="29">
        <v>21280</v>
      </c>
      <c r="J1517" s="29">
        <f t="shared" si="71"/>
        <v>348344.76999999979</v>
      </c>
    </row>
    <row r="1518" spans="1:10" ht="15.6" hidden="1" x14ac:dyDescent="0.3">
      <c r="A1518" s="26">
        <f t="shared" si="69"/>
        <v>1517</v>
      </c>
      <c r="B1518" s="26" t="s">
        <v>4752</v>
      </c>
      <c r="C1518" s="26" t="s">
        <v>4679</v>
      </c>
      <c r="D1518" s="26" t="s">
        <v>4679</v>
      </c>
      <c r="E1518" s="27">
        <f t="shared" si="70"/>
        <v>45626</v>
      </c>
      <c r="F1518" s="50" t="s">
        <v>4753</v>
      </c>
      <c r="G1518" s="28" t="s">
        <v>4754</v>
      </c>
      <c r="H1518" s="29"/>
      <c r="I1518" s="29">
        <v>26880</v>
      </c>
      <c r="J1518" s="29">
        <f t="shared" si="71"/>
        <v>375224.76999999979</v>
      </c>
    </row>
    <row r="1519" spans="1:10" ht="15.6" hidden="1" x14ac:dyDescent="0.3">
      <c r="A1519" s="26">
        <f t="shared" si="69"/>
        <v>1518</v>
      </c>
      <c r="B1519" s="26" t="s">
        <v>4755</v>
      </c>
      <c r="C1519" s="26" t="s">
        <v>4679</v>
      </c>
      <c r="D1519" s="26" t="s">
        <v>4679</v>
      </c>
      <c r="E1519" s="27">
        <f t="shared" si="70"/>
        <v>45626</v>
      </c>
      <c r="F1519" s="50" t="s">
        <v>4756</v>
      </c>
      <c r="G1519" s="28" t="s">
        <v>4757</v>
      </c>
      <c r="H1519" s="29"/>
      <c r="I1519" s="29">
        <v>302</v>
      </c>
      <c r="J1519" s="29">
        <f t="shared" si="71"/>
        <v>375526.76999999979</v>
      </c>
    </row>
    <row r="1520" spans="1:10" ht="15.6" hidden="1" x14ac:dyDescent="0.3">
      <c r="A1520" s="26">
        <f t="shared" si="69"/>
        <v>1519</v>
      </c>
      <c r="B1520" s="26" t="s">
        <v>4758</v>
      </c>
      <c r="C1520" s="26" t="s">
        <v>4679</v>
      </c>
      <c r="D1520" s="26" t="s">
        <v>4679</v>
      </c>
      <c r="E1520" s="27">
        <f t="shared" si="70"/>
        <v>45626</v>
      </c>
      <c r="F1520" s="50" t="s">
        <v>4759</v>
      </c>
      <c r="G1520" s="28" t="s">
        <v>4760</v>
      </c>
      <c r="H1520" s="29"/>
      <c r="I1520" s="29">
        <v>38080</v>
      </c>
      <c r="J1520" s="29">
        <f t="shared" si="71"/>
        <v>413606.76999999979</v>
      </c>
    </row>
    <row r="1521" spans="1:10" ht="15.6" hidden="1" x14ac:dyDescent="0.3">
      <c r="A1521" s="26">
        <f t="shared" si="69"/>
        <v>1520</v>
      </c>
      <c r="B1521" s="26" t="s">
        <v>4761</v>
      </c>
      <c r="C1521" s="26" t="s">
        <v>4679</v>
      </c>
      <c r="D1521" s="26" t="s">
        <v>4679</v>
      </c>
      <c r="E1521" s="27">
        <f t="shared" si="70"/>
        <v>45626</v>
      </c>
      <c r="F1521" s="50" t="s">
        <v>4762</v>
      </c>
      <c r="G1521" s="28" t="s">
        <v>4763</v>
      </c>
      <c r="H1521" s="29"/>
      <c r="I1521" s="29">
        <v>15922</v>
      </c>
      <c r="J1521" s="29">
        <f t="shared" si="71"/>
        <v>429528.76999999979</v>
      </c>
    </row>
    <row r="1522" spans="1:10" ht="15.6" hidden="1" x14ac:dyDescent="0.3">
      <c r="A1522" s="26">
        <f t="shared" si="69"/>
        <v>1521</v>
      </c>
      <c r="B1522" s="26" t="s">
        <v>4764</v>
      </c>
      <c r="C1522" s="26" t="s">
        <v>4679</v>
      </c>
      <c r="D1522" s="26" t="s">
        <v>4679</v>
      </c>
      <c r="E1522" s="27">
        <f t="shared" si="70"/>
        <v>45626</v>
      </c>
      <c r="F1522" s="50" t="s">
        <v>4765</v>
      </c>
      <c r="G1522" s="28" t="s">
        <v>4766</v>
      </c>
      <c r="H1522" s="29"/>
      <c r="I1522" s="29">
        <v>31360</v>
      </c>
      <c r="J1522" s="29">
        <f t="shared" si="71"/>
        <v>460888.76999999979</v>
      </c>
    </row>
    <row r="1523" spans="1:10" ht="15.6" hidden="1" x14ac:dyDescent="0.3">
      <c r="A1523" s="26">
        <f t="shared" si="69"/>
        <v>1522</v>
      </c>
      <c r="B1523" s="26" t="s">
        <v>4767</v>
      </c>
      <c r="C1523" s="26" t="s">
        <v>4679</v>
      </c>
      <c r="D1523" s="26" t="s">
        <v>4679</v>
      </c>
      <c r="E1523" s="27">
        <f t="shared" si="70"/>
        <v>45626</v>
      </c>
      <c r="F1523" s="50" t="s">
        <v>4768</v>
      </c>
      <c r="G1523" s="28" t="s">
        <v>4769</v>
      </c>
      <c r="H1523" s="29"/>
      <c r="I1523" s="29">
        <v>583</v>
      </c>
      <c r="J1523" s="29">
        <f t="shared" si="71"/>
        <v>461471.76999999979</v>
      </c>
    </row>
    <row r="1524" spans="1:10" ht="15.6" hidden="1" x14ac:dyDescent="0.3">
      <c r="A1524" s="26">
        <f t="shared" si="69"/>
        <v>1523</v>
      </c>
      <c r="B1524" s="26" t="s">
        <v>4770</v>
      </c>
      <c r="C1524" s="26" t="s">
        <v>4679</v>
      </c>
      <c r="D1524" s="26" t="s">
        <v>4679</v>
      </c>
      <c r="E1524" s="27">
        <f t="shared" si="70"/>
        <v>45626</v>
      </c>
      <c r="F1524" s="50" t="s">
        <v>4771</v>
      </c>
      <c r="G1524" s="28" t="s">
        <v>4772</v>
      </c>
      <c r="H1524" s="29"/>
      <c r="I1524" s="29">
        <v>17042</v>
      </c>
      <c r="J1524" s="29">
        <f t="shared" si="71"/>
        <v>478513.76999999979</v>
      </c>
    </row>
    <row r="1525" spans="1:10" ht="15.6" hidden="1" x14ac:dyDescent="0.3">
      <c r="A1525" s="26">
        <f t="shared" si="69"/>
        <v>1524</v>
      </c>
      <c r="B1525" s="26" t="s">
        <v>4773</v>
      </c>
      <c r="C1525" s="26" t="s">
        <v>4679</v>
      </c>
      <c r="D1525" s="26" t="s">
        <v>4679</v>
      </c>
      <c r="E1525" s="27">
        <f t="shared" si="70"/>
        <v>45626</v>
      </c>
      <c r="F1525" s="50" t="s">
        <v>4774</v>
      </c>
      <c r="G1525" s="28" t="s">
        <v>4775</v>
      </c>
      <c r="H1525" s="29"/>
      <c r="I1525" s="29">
        <v>28706</v>
      </c>
      <c r="J1525" s="29">
        <f t="shared" si="71"/>
        <v>507219.76999999979</v>
      </c>
    </row>
    <row r="1526" spans="1:10" ht="15.6" hidden="1" x14ac:dyDescent="0.3">
      <c r="A1526" s="26">
        <f t="shared" si="69"/>
        <v>1525</v>
      </c>
      <c r="B1526" s="26" t="s">
        <v>4776</v>
      </c>
      <c r="C1526" s="26" t="s">
        <v>4679</v>
      </c>
      <c r="D1526" s="26" t="s">
        <v>4679</v>
      </c>
      <c r="E1526" s="27">
        <f t="shared" si="70"/>
        <v>45626</v>
      </c>
      <c r="F1526" s="50" t="s">
        <v>4777</v>
      </c>
      <c r="G1526" s="28" t="s">
        <v>4778</v>
      </c>
      <c r="H1526" s="29"/>
      <c r="I1526" s="29">
        <v>110</v>
      </c>
      <c r="J1526" s="29">
        <f t="shared" si="71"/>
        <v>507329.76999999979</v>
      </c>
    </row>
    <row r="1527" spans="1:10" ht="15.6" hidden="1" x14ac:dyDescent="0.3">
      <c r="A1527" s="26">
        <f t="shared" si="69"/>
        <v>1526</v>
      </c>
      <c r="B1527" s="26" t="s">
        <v>4779</v>
      </c>
      <c r="C1527" s="26" t="s">
        <v>4679</v>
      </c>
      <c r="D1527" s="26" t="s">
        <v>4679</v>
      </c>
      <c r="E1527" s="27">
        <f t="shared" si="70"/>
        <v>45626</v>
      </c>
      <c r="F1527" s="50" t="s">
        <v>4780</v>
      </c>
      <c r="G1527" s="28" t="s">
        <v>4781</v>
      </c>
      <c r="H1527" s="29">
        <v>100000</v>
      </c>
      <c r="I1527" s="29"/>
      <c r="J1527" s="29">
        <f t="shared" si="71"/>
        <v>407329.76999999979</v>
      </c>
    </row>
    <row r="1528" spans="1:10" ht="15.6" hidden="1" x14ac:dyDescent="0.3">
      <c r="A1528" s="26">
        <f t="shared" si="69"/>
        <v>1527</v>
      </c>
      <c r="B1528" s="26" t="s">
        <v>4782</v>
      </c>
      <c r="C1528" s="26" t="s">
        <v>4679</v>
      </c>
      <c r="D1528" s="26" t="s">
        <v>4679</v>
      </c>
      <c r="E1528" s="27">
        <f t="shared" si="70"/>
        <v>45626</v>
      </c>
      <c r="F1528" s="50" t="s">
        <v>4783</v>
      </c>
      <c r="G1528" s="28" t="s">
        <v>4784</v>
      </c>
      <c r="H1528" s="29"/>
      <c r="I1528" s="29">
        <v>28000</v>
      </c>
      <c r="J1528" s="29">
        <f t="shared" si="71"/>
        <v>435329.76999999979</v>
      </c>
    </row>
    <row r="1529" spans="1:10" ht="15.6" hidden="1" x14ac:dyDescent="0.3">
      <c r="A1529" s="26">
        <f t="shared" si="69"/>
        <v>1528</v>
      </c>
      <c r="B1529" s="26" t="s">
        <v>4785</v>
      </c>
      <c r="C1529" s="26" t="s">
        <v>4679</v>
      </c>
      <c r="D1529" s="26" t="s">
        <v>4679</v>
      </c>
      <c r="E1529" s="27">
        <f t="shared" si="70"/>
        <v>45626</v>
      </c>
      <c r="F1529" s="50" t="s">
        <v>4786</v>
      </c>
      <c r="G1529" s="28" t="s">
        <v>4787</v>
      </c>
      <c r="H1529" s="29"/>
      <c r="I1529" s="29">
        <v>242</v>
      </c>
      <c r="J1529" s="29">
        <f t="shared" si="71"/>
        <v>435571.76999999979</v>
      </c>
    </row>
    <row r="1530" spans="1:10" ht="15.6" hidden="1" x14ac:dyDescent="0.3">
      <c r="A1530" s="26">
        <f t="shared" si="69"/>
        <v>1529</v>
      </c>
      <c r="B1530" s="26" t="s">
        <v>4788</v>
      </c>
      <c r="C1530" s="26" t="s">
        <v>4679</v>
      </c>
      <c r="D1530" s="26" t="s">
        <v>4679</v>
      </c>
      <c r="E1530" s="27">
        <f t="shared" si="70"/>
        <v>45626</v>
      </c>
      <c r="F1530" s="50" t="s">
        <v>4789</v>
      </c>
      <c r="G1530" s="28" t="s">
        <v>4790</v>
      </c>
      <c r="H1530" s="29"/>
      <c r="I1530" s="29">
        <v>18036</v>
      </c>
      <c r="J1530" s="29">
        <f t="shared" si="71"/>
        <v>453607.76999999979</v>
      </c>
    </row>
    <row r="1531" spans="1:10" ht="15.6" hidden="1" x14ac:dyDescent="0.3">
      <c r="A1531" s="26">
        <f t="shared" si="69"/>
        <v>1530</v>
      </c>
      <c r="B1531" s="26" t="s">
        <v>4791</v>
      </c>
      <c r="C1531" s="26" t="s">
        <v>4679</v>
      </c>
      <c r="D1531" s="26" t="s">
        <v>4679</v>
      </c>
      <c r="E1531" s="27">
        <f t="shared" si="70"/>
        <v>45626</v>
      </c>
      <c r="F1531" s="50" t="s">
        <v>4792</v>
      </c>
      <c r="G1531" s="28" t="s">
        <v>4793</v>
      </c>
      <c r="H1531" s="29"/>
      <c r="I1531" s="29">
        <v>2472.12</v>
      </c>
      <c r="J1531" s="29">
        <f t="shared" si="71"/>
        <v>456079.88999999978</v>
      </c>
    </row>
    <row r="1532" spans="1:10" ht="15.6" hidden="1" x14ac:dyDescent="0.3">
      <c r="A1532" s="26">
        <f t="shared" si="69"/>
        <v>1531</v>
      </c>
      <c r="B1532" s="26" t="s">
        <v>4794</v>
      </c>
      <c r="C1532" s="26" t="s">
        <v>4679</v>
      </c>
      <c r="D1532" s="26" t="s">
        <v>4679</v>
      </c>
      <c r="E1532" s="27">
        <f t="shared" si="70"/>
        <v>45626</v>
      </c>
      <c r="F1532" s="50" t="s">
        <v>4795</v>
      </c>
      <c r="G1532" s="28" t="s">
        <v>4796</v>
      </c>
      <c r="H1532" s="29"/>
      <c r="I1532" s="29">
        <v>10000</v>
      </c>
      <c r="J1532" s="29">
        <f t="shared" si="71"/>
        <v>466079.88999999978</v>
      </c>
    </row>
    <row r="1533" spans="1:10" ht="15.6" hidden="1" x14ac:dyDescent="0.3">
      <c r="A1533" s="26">
        <f t="shared" si="69"/>
        <v>1532</v>
      </c>
      <c r="B1533" s="26" t="s">
        <v>4797</v>
      </c>
      <c r="C1533" s="26" t="s">
        <v>4679</v>
      </c>
      <c r="D1533" s="26" t="s">
        <v>4679</v>
      </c>
      <c r="E1533" s="27">
        <f t="shared" si="70"/>
        <v>45626</v>
      </c>
      <c r="F1533" s="50" t="s">
        <v>4798</v>
      </c>
      <c r="G1533" s="28" t="s">
        <v>4799</v>
      </c>
      <c r="H1533" s="29"/>
      <c r="I1533" s="29">
        <v>36001</v>
      </c>
      <c r="J1533" s="29">
        <f t="shared" si="71"/>
        <v>502080.88999999978</v>
      </c>
    </row>
    <row r="1534" spans="1:10" ht="15.6" hidden="1" x14ac:dyDescent="0.3">
      <c r="A1534" s="26">
        <f t="shared" si="69"/>
        <v>1533</v>
      </c>
      <c r="B1534" s="26" t="s">
        <v>4800</v>
      </c>
      <c r="C1534" s="26" t="s">
        <v>4679</v>
      </c>
      <c r="D1534" s="26" t="s">
        <v>4679</v>
      </c>
      <c r="E1534" s="27">
        <f t="shared" si="70"/>
        <v>45626</v>
      </c>
      <c r="F1534" s="50" t="s">
        <v>4801</v>
      </c>
      <c r="G1534" s="28" t="s">
        <v>4802</v>
      </c>
      <c r="H1534" s="29"/>
      <c r="I1534" s="29">
        <v>297</v>
      </c>
      <c r="J1534" s="29">
        <f t="shared" si="71"/>
        <v>502377.88999999978</v>
      </c>
    </row>
    <row r="1535" spans="1:10" ht="15.6" hidden="1" x14ac:dyDescent="0.3">
      <c r="A1535" s="26">
        <f t="shared" si="69"/>
        <v>1534</v>
      </c>
      <c r="B1535" s="26" t="s">
        <v>4803</v>
      </c>
      <c r="C1535" s="26" t="s">
        <v>4679</v>
      </c>
      <c r="D1535" s="26" t="s">
        <v>4679</v>
      </c>
      <c r="E1535" s="27">
        <f t="shared" si="70"/>
        <v>45626</v>
      </c>
      <c r="F1535" s="50" t="s">
        <v>4804</v>
      </c>
      <c r="G1535" s="28" t="s">
        <v>4805</v>
      </c>
      <c r="H1535" s="29"/>
      <c r="I1535" s="29">
        <v>29120</v>
      </c>
      <c r="J1535" s="29">
        <f t="shared" si="71"/>
        <v>531497.88999999978</v>
      </c>
    </row>
    <row r="1536" spans="1:10" ht="15.6" hidden="1" x14ac:dyDescent="0.3">
      <c r="A1536" s="26">
        <f t="shared" si="69"/>
        <v>1535</v>
      </c>
      <c r="B1536" s="26" t="s">
        <v>4806</v>
      </c>
      <c r="C1536" s="26" t="s">
        <v>4679</v>
      </c>
      <c r="D1536" s="26" t="s">
        <v>4679</v>
      </c>
      <c r="E1536" s="27">
        <f t="shared" si="70"/>
        <v>45626</v>
      </c>
      <c r="F1536" s="50" t="s">
        <v>4807</v>
      </c>
      <c r="G1536" s="28" t="s">
        <v>4808</v>
      </c>
      <c r="H1536" s="29"/>
      <c r="I1536" s="29">
        <v>30944</v>
      </c>
      <c r="J1536" s="29">
        <f t="shared" si="71"/>
        <v>562441.88999999978</v>
      </c>
    </row>
    <row r="1537" spans="1:10" ht="15.6" hidden="1" x14ac:dyDescent="0.3">
      <c r="A1537" s="26">
        <f t="shared" si="69"/>
        <v>1536</v>
      </c>
      <c r="B1537" s="26" t="s">
        <v>4809</v>
      </c>
      <c r="C1537" s="26" t="s">
        <v>4679</v>
      </c>
      <c r="D1537" s="26" t="s">
        <v>4679</v>
      </c>
      <c r="E1537" s="27">
        <f t="shared" si="70"/>
        <v>45626</v>
      </c>
      <c r="F1537" s="50" t="s">
        <v>4810</v>
      </c>
      <c r="G1537" s="28" t="s">
        <v>4811</v>
      </c>
      <c r="H1537" s="29"/>
      <c r="I1537" s="29">
        <v>32603</v>
      </c>
      <c r="J1537" s="29">
        <f t="shared" si="71"/>
        <v>595044.88999999978</v>
      </c>
    </row>
    <row r="1538" spans="1:10" ht="15.6" hidden="1" x14ac:dyDescent="0.3">
      <c r="A1538" s="26">
        <f t="shared" ref="A1538:A1601" si="72">ROW()-1</f>
        <v>1537</v>
      </c>
      <c r="B1538" s="26" t="s">
        <v>4812</v>
      </c>
      <c r="C1538" s="26" t="s">
        <v>4679</v>
      </c>
      <c r="D1538" s="26" t="s">
        <v>4679</v>
      </c>
      <c r="E1538" s="27">
        <f t="shared" ref="E1538:E1601" si="73">EOMONTH(D1538,0)</f>
        <v>45626</v>
      </c>
      <c r="F1538" s="50" t="s">
        <v>4813</v>
      </c>
      <c r="G1538" s="28" t="s">
        <v>4814</v>
      </c>
      <c r="H1538" s="29"/>
      <c r="I1538" s="29">
        <v>16800</v>
      </c>
      <c r="J1538" s="29">
        <f t="shared" si="71"/>
        <v>611844.88999999978</v>
      </c>
    </row>
    <row r="1539" spans="1:10" ht="15.6" hidden="1" x14ac:dyDescent="0.3">
      <c r="A1539" s="26">
        <f t="shared" si="72"/>
        <v>1538</v>
      </c>
      <c r="B1539" s="26" t="s">
        <v>4815</v>
      </c>
      <c r="C1539" s="26" t="s">
        <v>4679</v>
      </c>
      <c r="D1539" s="26" t="s">
        <v>4679</v>
      </c>
      <c r="E1539" s="27">
        <f t="shared" si="73"/>
        <v>45626</v>
      </c>
      <c r="F1539" s="50" t="s">
        <v>4816</v>
      </c>
      <c r="G1539" s="28" t="s">
        <v>4817</v>
      </c>
      <c r="H1539" s="29"/>
      <c r="I1539" s="29">
        <v>17136</v>
      </c>
      <c r="J1539" s="29">
        <f t="shared" si="71"/>
        <v>628980.88999999978</v>
      </c>
    </row>
    <row r="1540" spans="1:10" ht="15.6" hidden="1" x14ac:dyDescent="0.3">
      <c r="A1540" s="26">
        <f t="shared" si="72"/>
        <v>1539</v>
      </c>
      <c r="B1540" s="26" t="s">
        <v>4818</v>
      </c>
      <c r="C1540" s="26" t="s">
        <v>4679</v>
      </c>
      <c r="D1540" s="26" t="s">
        <v>4679</v>
      </c>
      <c r="E1540" s="27">
        <f t="shared" si="73"/>
        <v>45626</v>
      </c>
      <c r="F1540" s="50" t="s">
        <v>4819</v>
      </c>
      <c r="G1540" s="28" t="s">
        <v>4820</v>
      </c>
      <c r="H1540" s="29"/>
      <c r="I1540" s="29">
        <v>15928</v>
      </c>
      <c r="J1540" s="29">
        <f t="shared" ref="J1540:J1603" si="74">J1539+I1540-H1540</f>
        <v>644908.88999999978</v>
      </c>
    </row>
    <row r="1541" spans="1:10" ht="15.6" hidden="1" x14ac:dyDescent="0.3">
      <c r="A1541" s="26">
        <f t="shared" si="72"/>
        <v>1540</v>
      </c>
      <c r="B1541" s="26" t="s">
        <v>4821</v>
      </c>
      <c r="C1541" s="26" t="s">
        <v>4679</v>
      </c>
      <c r="D1541" s="26" t="s">
        <v>4679</v>
      </c>
      <c r="E1541" s="27">
        <f t="shared" si="73"/>
        <v>45626</v>
      </c>
      <c r="F1541" s="50" t="s">
        <v>4822</v>
      </c>
      <c r="G1541" s="28" t="s">
        <v>4823</v>
      </c>
      <c r="H1541" s="29"/>
      <c r="I1541" s="29">
        <v>17515</v>
      </c>
      <c r="J1541" s="29">
        <f t="shared" si="74"/>
        <v>662423.88999999978</v>
      </c>
    </row>
    <row r="1542" spans="1:10" ht="15.6" hidden="1" x14ac:dyDescent="0.3">
      <c r="A1542" s="26">
        <f t="shared" si="72"/>
        <v>1541</v>
      </c>
      <c r="B1542" s="26" t="s">
        <v>4824</v>
      </c>
      <c r="C1542" s="26" t="s">
        <v>4825</v>
      </c>
      <c r="D1542" s="26" t="s">
        <v>4825</v>
      </c>
      <c r="E1542" s="27">
        <f t="shared" si="73"/>
        <v>45626</v>
      </c>
      <c r="F1542" s="50" t="s">
        <v>4826</v>
      </c>
      <c r="G1542" s="28" t="s">
        <v>4827</v>
      </c>
      <c r="H1542" s="29">
        <v>29.5</v>
      </c>
      <c r="I1542" s="29"/>
      <c r="J1542" s="29">
        <f t="shared" si="74"/>
        <v>662394.38999999978</v>
      </c>
    </row>
    <row r="1543" spans="1:10" ht="15.6" hidden="1" x14ac:dyDescent="0.3">
      <c r="A1543" s="26">
        <f t="shared" si="72"/>
        <v>1542</v>
      </c>
      <c r="B1543" s="26" t="s">
        <v>4828</v>
      </c>
      <c r="C1543" s="26" t="s">
        <v>4825</v>
      </c>
      <c r="D1543" s="26" t="s">
        <v>4825</v>
      </c>
      <c r="E1543" s="27">
        <f t="shared" si="73"/>
        <v>45626</v>
      </c>
      <c r="F1543" s="50" t="s">
        <v>4829</v>
      </c>
      <c r="G1543" s="28" t="s">
        <v>4830</v>
      </c>
      <c r="H1543" s="29">
        <v>29.5</v>
      </c>
      <c r="I1543" s="29"/>
      <c r="J1543" s="29">
        <f t="shared" si="74"/>
        <v>662364.88999999978</v>
      </c>
    </row>
    <row r="1544" spans="1:10" ht="15.6" hidden="1" x14ac:dyDescent="0.3">
      <c r="A1544" s="26">
        <f t="shared" si="72"/>
        <v>1543</v>
      </c>
      <c r="B1544" s="26" t="s">
        <v>4831</v>
      </c>
      <c r="C1544" s="26" t="s">
        <v>4825</v>
      </c>
      <c r="D1544" s="26" t="s">
        <v>4825</v>
      </c>
      <c r="E1544" s="27">
        <f t="shared" si="73"/>
        <v>45626</v>
      </c>
      <c r="F1544" s="50" t="s">
        <v>4832</v>
      </c>
      <c r="G1544" s="28" t="s">
        <v>4833</v>
      </c>
      <c r="H1544" s="29"/>
      <c r="I1544" s="29">
        <v>17004</v>
      </c>
      <c r="J1544" s="29">
        <f t="shared" si="74"/>
        <v>679368.88999999978</v>
      </c>
    </row>
    <row r="1545" spans="1:10" ht="15.6" hidden="1" x14ac:dyDescent="0.3">
      <c r="A1545" s="26">
        <f t="shared" si="72"/>
        <v>1544</v>
      </c>
      <c r="B1545" s="26" t="s">
        <v>4834</v>
      </c>
      <c r="C1545" s="26" t="s">
        <v>4825</v>
      </c>
      <c r="D1545" s="26" t="s">
        <v>4825</v>
      </c>
      <c r="E1545" s="27">
        <f t="shared" si="73"/>
        <v>45626</v>
      </c>
      <c r="F1545" s="50" t="s">
        <v>4835</v>
      </c>
      <c r="G1545" s="28" t="s">
        <v>4836</v>
      </c>
      <c r="H1545" s="29">
        <v>9168</v>
      </c>
      <c r="I1545" s="29"/>
      <c r="J1545" s="29">
        <f t="shared" si="74"/>
        <v>670200.88999999978</v>
      </c>
    </row>
    <row r="1546" spans="1:10" ht="15.6" hidden="1" x14ac:dyDescent="0.3">
      <c r="A1546" s="26">
        <f t="shared" si="72"/>
        <v>1545</v>
      </c>
      <c r="B1546" s="26" t="s">
        <v>4837</v>
      </c>
      <c r="C1546" s="26" t="s">
        <v>4825</v>
      </c>
      <c r="D1546" s="26" t="s">
        <v>4825</v>
      </c>
      <c r="E1546" s="27">
        <f t="shared" si="73"/>
        <v>45626</v>
      </c>
      <c r="F1546" s="50" t="s">
        <v>4838</v>
      </c>
      <c r="G1546" s="28" t="s">
        <v>4839</v>
      </c>
      <c r="H1546" s="29"/>
      <c r="I1546" s="29">
        <v>32295</v>
      </c>
      <c r="J1546" s="29">
        <f t="shared" si="74"/>
        <v>702495.88999999978</v>
      </c>
    </row>
    <row r="1547" spans="1:10" ht="15.6" hidden="1" x14ac:dyDescent="0.3">
      <c r="A1547" s="26">
        <f t="shared" si="72"/>
        <v>1546</v>
      </c>
      <c r="B1547" s="26" t="s">
        <v>4840</v>
      </c>
      <c r="C1547" s="26" t="s">
        <v>4825</v>
      </c>
      <c r="D1547" s="26" t="s">
        <v>4825</v>
      </c>
      <c r="E1547" s="27">
        <f t="shared" si="73"/>
        <v>45626</v>
      </c>
      <c r="F1547" s="50" t="s">
        <v>4841</v>
      </c>
      <c r="G1547" s="28" t="s">
        <v>4842</v>
      </c>
      <c r="H1547" s="29"/>
      <c r="I1547" s="29">
        <v>15950</v>
      </c>
      <c r="J1547" s="29">
        <f t="shared" si="74"/>
        <v>718445.88999999978</v>
      </c>
    </row>
    <row r="1548" spans="1:10" ht="15.6" hidden="1" x14ac:dyDescent="0.3">
      <c r="A1548" s="26">
        <f t="shared" si="72"/>
        <v>1547</v>
      </c>
      <c r="B1548" s="26" t="s">
        <v>4843</v>
      </c>
      <c r="C1548" s="26" t="s">
        <v>4825</v>
      </c>
      <c r="D1548" s="26" t="s">
        <v>4825</v>
      </c>
      <c r="E1548" s="27">
        <f t="shared" si="73"/>
        <v>45626</v>
      </c>
      <c r="F1548" s="50" t="s">
        <v>4841</v>
      </c>
      <c r="G1548" s="28" t="s">
        <v>4844</v>
      </c>
      <c r="H1548" s="29"/>
      <c r="I1548" s="29">
        <v>29120</v>
      </c>
      <c r="J1548" s="29">
        <f t="shared" si="74"/>
        <v>747565.88999999978</v>
      </c>
    </row>
    <row r="1549" spans="1:10" ht="15.6" hidden="1" x14ac:dyDescent="0.3">
      <c r="A1549" s="26">
        <f t="shared" si="72"/>
        <v>1548</v>
      </c>
      <c r="B1549" s="26" t="s">
        <v>4845</v>
      </c>
      <c r="C1549" s="26" t="s">
        <v>4825</v>
      </c>
      <c r="D1549" s="26" t="s">
        <v>4825</v>
      </c>
      <c r="E1549" s="27">
        <f t="shared" si="73"/>
        <v>45626</v>
      </c>
      <c r="F1549" s="50" t="s">
        <v>4846</v>
      </c>
      <c r="G1549" s="28" t="s">
        <v>4847</v>
      </c>
      <c r="H1549" s="29"/>
      <c r="I1549" s="29">
        <v>17004</v>
      </c>
      <c r="J1549" s="29">
        <f t="shared" si="74"/>
        <v>764569.88999999978</v>
      </c>
    </row>
    <row r="1550" spans="1:10" ht="15.6" hidden="1" x14ac:dyDescent="0.3">
      <c r="A1550" s="26">
        <f t="shared" si="72"/>
        <v>1549</v>
      </c>
      <c r="B1550" s="26" t="s">
        <v>4848</v>
      </c>
      <c r="C1550" s="26" t="s">
        <v>4825</v>
      </c>
      <c r="D1550" s="26" t="s">
        <v>4825</v>
      </c>
      <c r="E1550" s="27">
        <f t="shared" si="73"/>
        <v>45626</v>
      </c>
      <c r="F1550" s="50" t="s">
        <v>4849</v>
      </c>
      <c r="G1550" s="28" t="s">
        <v>4850</v>
      </c>
      <c r="H1550" s="29"/>
      <c r="I1550" s="29">
        <v>16593</v>
      </c>
      <c r="J1550" s="29">
        <f t="shared" si="74"/>
        <v>781162.88999999978</v>
      </c>
    </row>
    <row r="1551" spans="1:10" ht="15.6" hidden="1" x14ac:dyDescent="0.3">
      <c r="A1551" s="26">
        <f t="shared" si="72"/>
        <v>1550</v>
      </c>
      <c r="B1551" s="26" t="s">
        <v>4851</v>
      </c>
      <c r="C1551" s="26" t="s">
        <v>4825</v>
      </c>
      <c r="D1551" s="26" t="s">
        <v>4825</v>
      </c>
      <c r="E1551" s="27">
        <f t="shared" si="73"/>
        <v>45626</v>
      </c>
      <c r="F1551" s="50" t="s">
        <v>4852</v>
      </c>
      <c r="G1551" s="28" t="s">
        <v>4853</v>
      </c>
      <c r="H1551" s="29"/>
      <c r="I1551" s="29">
        <v>35280</v>
      </c>
      <c r="J1551" s="29">
        <f t="shared" si="74"/>
        <v>816442.88999999978</v>
      </c>
    </row>
    <row r="1552" spans="1:10" ht="15.6" hidden="1" x14ac:dyDescent="0.3">
      <c r="A1552" s="26">
        <f t="shared" si="72"/>
        <v>1551</v>
      </c>
      <c r="B1552" s="26" t="s">
        <v>4854</v>
      </c>
      <c r="C1552" s="26" t="s">
        <v>4825</v>
      </c>
      <c r="D1552" s="26" t="s">
        <v>4825</v>
      </c>
      <c r="E1552" s="27">
        <f t="shared" si="73"/>
        <v>45626</v>
      </c>
      <c r="F1552" s="50" t="s">
        <v>4855</v>
      </c>
      <c r="G1552" s="28" t="s">
        <v>4856</v>
      </c>
      <c r="H1552" s="29"/>
      <c r="I1552" s="29">
        <v>28319</v>
      </c>
      <c r="J1552" s="29">
        <f t="shared" si="74"/>
        <v>844761.88999999978</v>
      </c>
    </row>
    <row r="1553" spans="1:10" ht="15.6" hidden="1" x14ac:dyDescent="0.3">
      <c r="A1553" s="26">
        <f t="shared" si="72"/>
        <v>1552</v>
      </c>
      <c r="B1553" s="26" t="s">
        <v>4857</v>
      </c>
      <c r="C1553" s="26" t="s">
        <v>4825</v>
      </c>
      <c r="D1553" s="26" t="s">
        <v>4825</v>
      </c>
      <c r="E1553" s="27">
        <f t="shared" si="73"/>
        <v>45626</v>
      </c>
      <c r="F1553" s="50" t="s">
        <v>4858</v>
      </c>
      <c r="G1553" s="28" t="s">
        <v>4859</v>
      </c>
      <c r="H1553" s="29"/>
      <c r="I1553" s="29">
        <v>24480</v>
      </c>
      <c r="J1553" s="29">
        <f t="shared" si="74"/>
        <v>869241.88999999978</v>
      </c>
    </row>
    <row r="1554" spans="1:10" ht="15.6" hidden="1" x14ac:dyDescent="0.3">
      <c r="A1554" s="26">
        <f t="shared" si="72"/>
        <v>1553</v>
      </c>
      <c r="B1554" s="26" t="s">
        <v>4860</v>
      </c>
      <c r="C1554" s="26" t="s">
        <v>4825</v>
      </c>
      <c r="D1554" s="26" t="s">
        <v>4825</v>
      </c>
      <c r="E1554" s="27">
        <f t="shared" si="73"/>
        <v>45626</v>
      </c>
      <c r="F1554" s="50" t="s">
        <v>4861</v>
      </c>
      <c r="G1554" s="28" t="s">
        <v>4862</v>
      </c>
      <c r="H1554" s="29"/>
      <c r="I1554" s="29">
        <v>32480</v>
      </c>
      <c r="J1554" s="29">
        <f t="shared" si="74"/>
        <v>901721.88999999978</v>
      </c>
    </row>
    <row r="1555" spans="1:10" ht="15.6" hidden="1" x14ac:dyDescent="0.3">
      <c r="A1555" s="26">
        <f t="shared" si="72"/>
        <v>1554</v>
      </c>
      <c r="B1555" s="26" t="s">
        <v>4863</v>
      </c>
      <c r="C1555" s="26" t="s">
        <v>4825</v>
      </c>
      <c r="D1555" s="26" t="s">
        <v>4825</v>
      </c>
      <c r="E1555" s="27">
        <f t="shared" si="73"/>
        <v>45626</v>
      </c>
      <c r="F1555" s="50" t="s">
        <v>4864</v>
      </c>
      <c r="G1555" s="28" t="s">
        <v>4865</v>
      </c>
      <c r="H1555" s="29"/>
      <c r="I1555" s="29">
        <v>16960</v>
      </c>
      <c r="J1555" s="29">
        <f t="shared" si="74"/>
        <v>918681.88999999978</v>
      </c>
    </row>
    <row r="1556" spans="1:10" ht="15.6" hidden="1" x14ac:dyDescent="0.3">
      <c r="A1556" s="26">
        <f t="shared" si="72"/>
        <v>1555</v>
      </c>
      <c r="B1556" s="26" t="s">
        <v>4866</v>
      </c>
      <c r="C1556" s="26" t="s">
        <v>4825</v>
      </c>
      <c r="D1556" s="26" t="s">
        <v>4825</v>
      </c>
      <c r="E1556" s="27">
        <f t="shared" si="73"/>
        <v>45626</v>
      </c>
      <c r="F1556" s="50" t="s">
        <v>4867</v>
      </c>
      <c r="G1556" s="28" t="s">
        <v>4868</v>
      </c>
      <c r="H1556" s="29"/>
      <c r="I1556" s="29">
        <v>908</v>
      </c>
      <c r="J1556" s="29">
        <f t="shared" si="74"/>
        <v>919589.88999999978</v>
      </c>
    </row>
    <row r="1557" spans="1:10" ht="15.6" hidden="1" x14ac:dyDescent="0.3">
      <c r="A1557" s="26">
        <f t="shared" si="72"/>
        <v>1556</v>
      </c>
      <c r="B1557" s="26" t="s">
        <v>4869</v>
      </c>
      <c r="C1557" s="26" t="s">
        <v>4825</v>
      </c>
      <c r="D1557" s="26" t="s">
        <v>4825</v>
      </c>
      <c r="E1557" s="27">
        <f t="shared" si="73"/>
        <v>45626</v>
      </c>
      <c r="F1557" s="50" t="s">
        <v>4870</v>
      </c>
      <c r="G1557" s="28" t="s">
        <v>4871</v>
      </c>
      <c r="H1557" s="29"/>
      <c r="I1557" s="29">
        <v>28600</v>
      </c>
      <c r="J1557" s="29">
        <f t="shared" si="74"/>
        <v>948189.88999999978</v>
      </c>
    </row>
    <row r="1558" spans="1:10" ht="15.6" hidden="1" x14ac:dyDescent="0.3">
      <c r="A1558" s="26">
        <f t="shared" si="72"/>
        <v>1557</v>
      </c>
      <c r="B1558" s="26" t="s">
        <v>4872</v>
      </c>
      <c r="C1558" s="26" t="s">
        <v>4825</v>
      </c>
      <c r="D1558" s="26" t="s">
        <v>4825</v>
      </c>
      <c r="E1558" s="27">
        <f t="shared" si="73"/>
        <v>45626</v>
      </c>
      <c r="F1558" s="50" t="s">
        <v>4873</v>
      </c>
      <c r="G1558" s="28" t="s">
        <v>4874</v>
      </c>
      <c r="H1558" s="29"/>
      <c r="I1558" s="29">
        <v>17515</v>
      </c>
      <c r="J1558" s="29">
        <f t="shared" si="74"/>
        <v>965704.88999999978</v>
      </c>
    </row>
    <row r="1559" spans="1:10" ht="15.6" hidden="1" x14ac:dyDescent="0.3">
      <c r="A1559" s="26">
        <f t="shared" si="72"/>
        <v>1558</v>
      </c>
      <c r="B1559" s="26" t="s">
        <v>4875</v>
      </c>
      <c r="C1559" s="26" t="s">
        <v>4825</v>
      </c>
      <c r="D1559" s="26" t="s">
        <v>4825</v>
      </c>
      <c r="E1559" s="27">
        <f t="shared" si="73"/>
        <v>45626</v>
      </c>
      <c r="F1559" s="50" t="s">
        <v>4876</v>
      </c>
      <c r="G1559" s="28" t="s">
        <v>4877</v>
      </c>
      <c r="H1559" s="29"/>
      <c r="I1559" s="29">
        <v>16800</v>
      </c>
      <c r="J1559" s="29">
        <f t="shared" si="74"/>
        <v>982504.88999999978</v>
      </c>
    </row>
    <row r="1560" spans="1:10" ht="15.6" hidden="1" x14ac:dyDescent="0.3">
      <c r="A1560" s="26">
        <f t="shared" si="72"/>
        <v>1559</v>
      </c>
      <c r="B1560" s="26" t="s">
        <v>4878</v>
      </c>
      <c r="C1560" s="26" t="s">
        <v>4825</v>
      </c>
      <c r="D1560" s="26" t="s">
        <v>4825</v>
      </c>
      <c r="E1560" s="27">
        <f t="shared" si="73"/>
        <v>45626</v>
      </c>
      <c r="F1560" s="50" t="s">
        <v>4879</v>
      </c>
      <c r="G1560" s="28" t="s">
        <v>4880</v>
      </c>
      <c r="H1560" s="29"/>
      <c r="I1560" s="29">
        <v>1529</v>
      </c>
      <c r="J1560" s="29">
        <f t="shared" si="74"/>
        <v>984033.88999999978</v>
      </c>
    </row>
    <row r="1561" spans="1:10" ht="15.6" hidden="1" x14ac:dyDescent="0.3">
      <c r="A1561" s="26">
        <f t="shared" si="72"/>
        <v>1560</v>
      </c>
      <c r="B1561" s="26" t="s">
        <v>4881</v>
      </c>
      <c r="C1561" s="26" t="s">
        <v>4825</v>
      </c>
      <c r="D1561" s="26" t="s">
        <v>4825</v>
      </c>
      <c r="E1561" s="27">
        <f t="shared" si="73"/>
        <v>45626</v>
      </c>
      <c r="F1561" s="50" t="s">
        <v>4882</v>
      </c>
      <c r="G1561" s="28" t="s">
        <v>4883</v>
      </c>
      <c r="H1561" s="29"/>
      <c r="I1561" s="29">
        <v>16844</v>
      </c>
      <c r="J1561" s="29">
        <f t="shared" si="74"/>
        <v>1000877.8899999998</v>
      </c>
    </row>
    <row r="1562" spans="1:10" ht="15.6" hidden="1" x14ac:dyDescent="0.3">
      <c r="A1562" s="26">
        <f t="shared" si="72"/>
        <v>1561</v>
      </c>
      <c r="B1562" s="26" t="s">
        <v>4884</v>
      </c>
      <c r="C1562" s="26" t="s">
        <v>4825</v>
      </c>
      <c r="D1562" s="26" t="s">
        <v>4825</v>
      </c>
      <c r="E1562" s="27">
        <f t="shared" si="73"/>
        <v>45626</v>
      </c>
      <c r="F1562" s="50" t="s">
        <v>4885</v>
      </c>
      <c r="G1562" s="28" t="s">
        <v>4886</v>
      </c>
      <c r="H1562" s="29"/>
      <c r="I1562" s="29">
        <v>369</v>
      </c>
      <c r="J1562" s="29">
        <f t="shared" si="74"/>
        <v>1001246.8899999998</v>
      </c>
    </row>
    <row r="1563" spans="1:10" ht="15.6" hidden="1" x14ac:dyDescent="0.3">
      <c r="A1563" s="26">
        <f t="shared" si="72"/>
        <v>1562</v>
      </c>
      <c r="B1563" s="26" t="s">
        <v>4887</v>
      </c>
      <c r="C1563" s="26" t="s">
        <v>4825</v>
      </c>
      <c r="D1563" s="26" t="s">
        <v>4825</v>
      </c>
      <c r="E1563" s="27">
        <f t="shared" si="73"/>
        <v>45626</v>
      </c>
      <c r="F1563" s="50" t="s">
        <v>4888</v>
      </c>
      <c r="G1563" s="28" t="s">
        <v>4889</v>
      </c>
      <c r="H1563" s="29"/>
      <c r="I1563" s="29">
        <v>671</v>
      </c>
      <c r="J1563" s="29">
        <f t="shared" si="74"/>
        <v>1001917.8899999998</v>
      </c>
    </row>
    <row r="1564" spans="1:10" ht="15.6" hidden="1" x14ac:dyDescent="0.3">
      <c r="A1564" s="26">
        <f t="shared" si="72"/>
        <v>1563</v>
      </c>
      <c r="B1564" s="26" t="s">
        <v>4890</v>
      </c>
      <c r="C1564" s="26" t="s">
        <v>4825</v>
      </c>
      <c r="D1564" s="26" t="s">
        <v>4825</v>
      </c>
      <c r="E1564" s="27">
        <f t="shared" si="73"/>
        <v>45626</v>
      </c>
      <c r="F1564" s="50" t="s">
        <v>4891</v>
      </c>
      <c r="G1564" s="28" t="s">
        <v>4892</v>
      </c>
      <c r="H1564" s="29"/>
      <c r="I1564" s="29">
        <v>18755</v>
      </c>
      <c r="J1564" s="29">
        <f t="shared" si="74"/>
        <v>1020672.8899999998</v>
      </c>
    </row>
    <row r="1565" spans="1:10" ht="15.6" hidden="1" x14ac:dyDescent="0.3">
      <c r="A1565" s="26">
        <f t="shared" si="72"/>
        <v>1564</v>
      </c>
      <c r="B1565" s="26" t="s">
        <v>4893</v>
      </c>
      <c r="C1565" s="26" t="s">
        <v>4825</v>
      </c>
      <c r="D1565" s="26" t="s">
        <v>4825</v>
      </c>
      <c r="E1565" s="27">
        <f t="shared" si="73"/>
        <v>45626</v>
      </c>
      <c r="F1565" s="50" t="s">
        <v>4894</v>
      </c>
      <c r="G1565" s="28" t="s">
        <v>4895</v>
      </c>
      <c r="H1565" s="29"/>
      <c r="I1565" s="29">
        <v>572</v>
      </c>
      <c r="J1565" s="29">
        <f t="shared" si="74"/>
        <v>1021244.8899999998</v>
      </c>
    </row>
    <row r="1566" spans="1:10" ht="15.6" hidden="1" x14ac:dyDescent="0.3">
      <c r="A1566" s="26">
        <f t="shared" si="72"/>
        <v>1565</v>
      </c>
      <c r="B1566" s="26" t="s">
        <v>4896</v>
      </c>
      <c r="C1566" s="26" t="s">
        <v>4825</v>
      </c>
      <c r="D1566" s="26" t="s">
        <v>4825</v>
      </c>
      <c r="E1566" s="27">
        <f t="shared" si="73"/>
        <v>45626</v>
      </c>
      <c r="F1566" s="50" t="s">
        <v>4897</v>
      </c>
      <c r="G1566" s="28" t="s">
        <v>4898</v>
      </c>
      <c r="H1566" s="29"/>
      <c r="I1566" s="29">
        <v>572</v>
      </c>
      <c r="J1566" s="29">
        <f t="shared" si="74"/>
        <v>1021816.8899999998</v>
      </c>
    </row>
    <row r="1567" spans="1:10" ht="15.6" hidden="1" x14ac:dyDescent="0.3">
      <c r="A1567" s="26">
        <f t="shared" si="72"/>
        <v>1566</v>
      </c>
      <c r="B1567" s="26" t="s">
        <v>4899</v>
      </c>
      <c r="C1567" s="26" t="s">
        <v>4825</v>
      </c>
      <c r="D1567" s="26" t="s">
        <v>4825</v>
      </c>
      <c r="E1567" s="27">
        <f t="shared" si="73"/>
        <v>45626</v>
      </c>
      <c r="F1567" s="50" t="s">
        <v>4900</v>
      </c>
      <c r="G1567" s="28" t="s">
        <v>4901</v>
      </c>
      <c r="H1567" s="29"/>
      <c r="I1567" s="29">
        <v>26155</v>
      </c>
      <c r="J1567" s="29">
        <f t="shared" si="74"/>
        <v>1047971.8899999998</v>
      </c>
    </row>
    <row r="1568" spans="1:10" ht="15.6" hidden="1" x14ac:dyDescent="0.3">
      <c r="A1568" s="26">
        <f t="shared" si="72"/>
        <v>1567</v>
      </c>
      <c r="B1568" s="26" t="s">
        <v>4902</v>
      </c>
      <c r="C1568" s="26" t="s">
        <v>4825</v>
      </c>
      <c r="D1568" s="26" t="s">
        <v>4825</v>
      </c>
      <c r="E1568" s="27">
        <f t="shared" si="73"/>
        <v>45626</v>
      </c>
      <c r="F1568" s="50" t="s">
        <v>4903</v>
      </c>
      <c r="G1568" s="28" t="s">
        <v>4904</v>
      </c>
      <c r="H1568" s="29"/>
      <c r="I1568" s="29">
        <v>16125</v>
      </c>
      <c r="J1568" s="29">
        <f t="shared" si="74"/>
        <v>1064096.8899999997</v>
      </c>
    </row>
    <row r="1569" spans="1:10" ht="15.6" hidden="1" x14ac:dyDescent="0.3">
      <c r="A1569" s="26">
        <f t="shared" si="72"/>
        <v>1568</v>
      </c>
      <c r="B1569" s="26" t="s">
        <v>4905</v>
      </c>
      <c r="C1569" s="26" t="s">
        <v>4825</v>
      </c>
      <c r="D1569" s="26" t="s">
        <v>4825</v>
      </c>
      <c r="E1569" s="27">
        <f t="shared" si="73"/>
        <v>45626</v>
      </c>
      <c r="F1569" s="50" t="s">
        <v>4906</v>
      </c>
      <c r="G1569" s="28" t="s">
        <v>4907</v>
      </c>
      <c r="H1569" s="29"/>
      <c r="I1569" s="29">
        <v>30328</v>
      </c>
      <c r="J1569" s="29">
        <f t="shared" si="74"/>
        <v>1094424.8899999997</v>
      </c>
    </row>
    <row r="1570" spans="1:10" ht="15.6" hidden="1" x14ac:dyDescent="0.3">
      <c r="A1570" s="26">
        <f t="shared" si="72"/>
        <v>1569</v>
      </c>
      <c r="B1570" s="26" t="s">
        <v>4908</v>
      </c>
      <c r="C1570" s="26" t="s">
        <v>4825</v>
      </c>
      <c r="D1570" s="26" t="s">
        <v>4825</v>
      </c>
      <c r="E1570" s="27">
        <f t="shared" si="73"/>
        <v>45626</v>
      </c>
      <c r="F1570" s="50" t="s">
        <v>4909</v>
      </c>
      <c r="G1570" s="28" t="s">
        <v>4910</v>
      </c>
      <c r="H1570" s="29"/>
      <c r="I1570" s="29">
        <v>26880</v>
      </c>
      <c r="J1570" s="29">
        <f t="shared" si="74"/>
        <v>1121304.8899999997</v>
      </c>
    </row>
    <row r="1571" spans="1:10" ht="15.6" hidden="1" x14ac:dyDescent="0.3">
      <c r="A1571" s="26">
        <f t="shared" si="72"/>
        <v>1570</v>
      </c>
      <c r="B1571" s="26" t="s">
        <v>4911</v>
      </c>
      <c r="C1571" s="26" t="s">
        <v>4825</v>
      </c>
      <c r="D1571" s="26" t="s">
        <v>4825</v>
      </c>
      <c r="E1571" s="27">
        <f t="shared" si="73"/>
        <v>45626</v>
      </c>
      <c r="F1571" s="50" t="s">
        <v>4912</v>
      </c>
      <c r="G1571" s="28" t="s">
        <v>4913</v>
      </c>
      <c r="H1571" s="29"/>
      <c r="I1571" s="29">
        <v>16800</v>
      </c>
      <c r="J1571" s="29">
        <f t="shared" si="74"/>
        <v>1138104.8899999997</v>
      </c>
    </row>
    <row r="1572" spans="1:10" ht="15.6" hidden="1" x14ac:dyDescent="0.3">
      <c r="A1572" s="26">
        <f t="shared" si="72"/>
        <v>1571</v>
      </c>
      <c r="B1572" s="26" t="s">
        <v>4914</v>
      </c>
      <c r="C1572" s="26" t="s">
        <v>4825</v>
      </c>
      <c r="D1572" s="26" t="s">
        <v>4825</v>
      </c>
      <c r="E1572" s="27">
        <f t="shared" si="73"/>
        <v>45626</v>
      </c>
      <c r="F1572" s="50" t="s">
        <v>4915</v>
      </c>
      <c r="G1572" s="28" t="s">
        <v>4916</v>
      </c>
      <c r="H1572" s="29">
        <v>40000</v>
      </c>
      <c r="I1572" s="29"/>
      <c r="J1572" s="29">
        <f t="shared" si="74"/>
        <v>1098104.8899999997</v>
      </c>
    </row>
    <row r="1573" spans="1:10" ht="15.6" hidden="1" x14ac:dyDescent="0.3">
      <c r="A1573" s="26">
        <f t="shared" si="72"/>
        <v>1572</v>
      </c>
      <c r="B1573" s="26" t="s">
        <v>4917</v>
      </c>
      <c r="C1573" s="26" t="s">
        <v>4825</v>
      </c>
      <c r="D1573" s="26" t="s">
        <v>4825</v>
      </c>
      <c r="E1573" s="27">
        <f t="shared" si="73"/>
        <v>45626</v>
      </c>
      <c r="F1573" s="50" t="s">
        <v>4918</v>
      </c>
      <c r="G1573" s="28" t="s">
        <v>4919</v>
      </c>
      <c r="H1573" s="29"/>
      <c r="I1573" s="29">
        <v>17922</v>
      </c>
      <c r="J1573" s="29">
        <f t="shared" si="74"/>
        <v>1116026.8899999997</v>
      </c>
    </row>
    <row r="1574" spans="1:10" ht="15.6" hidden="1" x14ac:dyDescent="0.3">
      <c r="A1574" s="26">
        <f t="shared" si="72"/>
        <v>1573</v>
      </c>
      <c r="B1574" s="26" t="s">
        <v>4920</v>
      </c>
      <c r="C1574" s="26" t="s">
        <v>4825</v>
      </c>
      <c r="D1574" s="26" t="s">
        <v>4825</v>
      </c>
      <c r="E1574" s="27">
        <f t="shared" si="73"/>
        <v>45626</v>
      </c>
      <c r="F1574" s="50" t="s">
        <v>4921</v>
      </c>
      <c r="G1574" s="28" t="s">
        <v>4922</v>
      </c>
      <c r="H1574" s="29"/>
      <c r="I1574" s="29">
        <v>4490</v>
      </c>
      <c r="J1574" s="29">
        <f t="shared" si="74"/>
        <v>1120516.8899999997</v>
      </c>
    </row>
    <row r="1575" spans="1:10" ht="15.6" hidden="1" x14ac:dyDescent="0.3">
      <c r="A1575" s="26">
        <f t="shared" si="72"/>
        <v>1574</v>
      </c>
      <c r="B1575" s="26" t="s">
        <v>4923</v>
      </c>
      <c r="C1575" s="26" t="s">
        <v>4825</v>
      </c>
      <c r="D1575" s="26" t="s">
        <v>4825</v>
      </c>
      <c r="E1575" s="27">
        <f t="shared" si="73"/>
        <v>45626</v>
      </c>
      <c r="F1575" s="50" t="s">
        <v>4924</v>
      </c>
      <c r="G1575" s="28" t="s">
        <v>4925</v>
      </c>
      <c r="H1575" s="29"/>
      <c r="I1575" s="29">
        <v>21840</v>
      </c>
      <c r="J1575" s="29">
        <f t="shared" si="74"/>
        <v>1142356.8899999997</v>
      </c>
    </row>
    <row r="1576" spans="1:10" ht="15.6" hidden="1" x14ac:dyDescent="0.3">
      <c r="A1576" s="26">
        <f t="shared" si="72"/>
        <v>1575</v>
      </c>
      <c r="B1576" s="26" t="s">
        <v>4926</v>
      </c>
      <c r="C1576" s="26" t="s">
        <v>4825</v>
      </c>
      <c r="D1576" s="26" t="s">
        <v>4825</v>
      </c>
      <c r="E1576" s="27">
        <f t="shared" si="73"/>
        <v>45626</v>
      </c>
      <c r="F1576" s="50" t="s">
        <v>4927</v>
      </c>
      <c r="G1576" s="28" t="s">
        <v>4928</v>
      </c>
      <c r="H1576" s="29"/>
      <c r="I1576" s="29">
        <v>99</v>
      </c>
      <c r="J1576" s="29">
        <f t="shared" si="74"/>
        <v>1142455.8899999997</v>
      </c>
    </row>
    <row r="1577" spans="1:10" ht="15.6" hidden="1" x14ac:dyDescent="0.3">
      <c r="A1577" s="26">
        <f t="shared" si="72"/>
        <v>1576</v>
      </c>
      <c r="B1577" s="26" t="s">
        <v>4929</v>
      </c>
      <c r="C1577" s="26" t="s">
        <v>4930</v>
      </c>
      <c r="D1577" s="26" t="s">
        <v>4930</v>
      </c>
      <c r="E1577" s="27">
        <f t="shared" si="73"/>
        <v>45626</v>
      </c>
      <c r="F1577" s="50" t="s">
        <v>4931</v>
      </c>
      <c r="G1577" s="28" t="s">
        <v>4932</v>
      </c>
      <c r="H1577" s="29"/>
      <c r="I1577" s="29">
        <v>1507</v>
      </c>
      <c r="J1577" s="29">
        <f t="shared" si="74"/>
        <v>1143962.8899999997</v>
      </c>
    </row>
    <row r="1578" spans="1:10" ht="15.6" hidden="1" x14ac:dyDescent="0.3">
      <c r="A1578" s="26">
        <f t="shared" si="72"/>
        <v>1577</v>
      </c>
      <c r="B1578" s="26" t="s">
        <v>4933</v>
      </c>
      <c r="C1578" s="26" t="s">
        <v>4930</v>
      </c>
      <c r="D1578" s="26" t="s">
        <v>4930</v>
      </c>
      <c r="E1578" s="27">
        <f t="shared" si="73"/>
        <v>45626</v>
      </c>
      <c r="F1578" s="50" t="s">
        <v>4934</v>
      </c>
      <c r="G1578" s="28" t="s">
        <v>4935</v>
      </c>
      <c r="H1578" s="29"/>
      <c r="I1578" s="29">
        <v>1441</v>
      </c>
      <c r="J1578" s="29">
        <f t="shared" si="74"/>
        <v>1145403.8899999997</v>
      </c>
    </row>
    <row r="1579" spans="1:10" ht="15.6" hidden="1" x14ac:dyDescent="0.3">
      <c r="A1579" s="26">
        <f t="shared" si="72"/>
        <v>1578</v>
      </c>
      <c r="B1579" s="26" t="s">
        <v>4936</v>
      </c>
      <c r="C1579" s="26" t="s">
        <v>4930</v>
      </c>
      <c r="D1579" s="26" t="s">
        <v>4930</v>
      </c>
      <c r="E1579" s="27">
        <f t="shared" si="73"/>
        <v>45626</v>
      </c>
      <c r="F1579" s="50" t="s">
        <v>4937</v>
      </c>
      <c r="G1579" s="28" t="s">
        <v>4938</v>
      </c>
      <c r="H1579" s="29"/>
      <c r="I1579" s="29">
        <v>528</v>
      </c>
      <c r="J1579" s="29">
        <f t="shared" si="74"/>
        <v>1145931.8899999997</v>
      </c>
    </row>
    <row r="1580" spans="1:10" ht="15.6" hidden="1" x14ac:dyDescent="0.3">
      <c r="A1580" s="26">
        <f t="shared" si="72"/>
        <v>1579</v>
      </c>
      <c r="B1580" s="26" t="s">
        <v>4939</v>
      </c>
      <c r="C1580" s="26" t="s">
        <v>4930</v>
      </c>
      <c r="D1580" s="26" t="s">
        <v>4930</v>
      </c>
      <c r="E1580" s="27">
        <f t="shared" si="73"/>
        <v>45626</v>
      </c>
      <c r="F1580" s="50" t="s">
        <v>4940</v>
      </c>
      <c r="G1580" s="28" t="s">
        <v>4941</v>
      </c>
      <c r="H1580" s="29"/>
      <c r="I1580" s="29">
        <v>32894</v>
      </c>
      <c r="J1580" s="29">
        <f t="shared" si="74"/>
        <v>1178825.8899999997</v>
      </c>
    </row>
    <row r="1581" spans="1:10" ht="15.6" hidden="1" x14ac:dyDescent="0.3">
      <c r="A1581" s="26">
        <f t="shared" si="72"/>
        <v>1580</v>
      </c>
      <c r="B1581" s="26" t="s">
        <v>4942</v>
      </c>
      <c r="C1581" s="26" t="s">
        <v>4930</v>
      </c>
      <c r="D1581" s="26" t="s">
        <v>4930</v>
      </c>
      <c r="E1581" s="27">
        <f t="shared" si="73"/>
        <v>45626</v>
      </c>
      <c r="F1581" s="50" t="s">
        <v>4940</v>
      </c>
      <c r="G1581" s="28" t="s">
        <v>4943</v>
      </c>
      <c r="H1581" s="29"/>
      <c r="I1581" s="29">
        <v>15928</v>
      </c>
      <c r="J1581" s="29">
        <f t="shared" si="74"/>
        <v>1194753.8899999997</v>
      </c>
    </row>
    <row r="1582" spans="1:10" ht="15.6" hidden="1" x14ac:dyDescent="0.3">
      <c r="A1582" s="26">
        <f t="shared" si="72"/>
        <v>1581</v>
      </c>
      <c r="B1582" s="26" t="s">
        <v>4944</v>
      </c>
      <c r="C1582" s="26" t="s">
        <v>4930</v>
      </c>
      <c r="D1582" s="26" t="s">
        <v>4930</v>
      </c>
      <c r="E1582" s="27">
        <f t="shared" si="73"/>
        <v>45626</v>
      </c>
      <c r="F1582" s="50" t="s">
        <v>4945</v>
      </c>
      <c r="G1582" s="28" t="s">
        <v>4946</v>
      </c>
      <c r="H1582" s="29"/>
      <c r="I1582" s="29">
        <v>37460</v>
      </c>
      <c r="J1582" s="29">
        <f t="shared" si="74"/>
        <v>1232213.8899999997</v>
      </c>
    </row>
    <row r="1583" spans="1:10" ht="15.6" hidden="1" x14ac:dyDescent="0.3">
      <c r="A1583" s="26">
        <f t="shared" si="72"/>
        <v>1582</v>
      </c>
      <c r="B1583" s="26" t="s">
        <v>4947</v>
      </c>
      <c r="C1583" s="26" t="s">
        <v>4930</v>
      </c>
      <c r="D1583" s="26" t="s">
        <v>4930</v>
      </c>
      <c r="E1583" s="27">
        <f t="shared" si="73"/>
        <v>45626</v>
      </c>
      <c r="F1583" s="50" t="s">
        <v>4948</v>
      </c>
      <c r="G1583" s="28" t="s">
        <v>4949</v>
      </c>
      <c r="H1583" s="29"/>
      <c r="I1583" s="29">
        <v>17449</v>
      </c>
      <c r="J1583" s="29">
        <f t="shared" si="74"/>
        <v>1249662.8899999997</v>
      </c>
    </row>
    <row r="1584" spans="1:10" ht="15.6" hidden="1" x14ac:dyDescent="0.3">
      <c r="A1584" s="26">
        <f t="shared" si="72"/>
        <v>1583</v>
      </c>
      <c r="B1584" s="26" t="s">
        <v>4950</v>
      </c>
      <c r="C1584" s="26" t="s">
        <v>4930</v>
      </c>
      <c r="D1584" s="26" t="s">
        <v>4930</v>
      </c>
      <c r="E1584" s="27">
        <f t="shared" si="73"/>
        <v>45626</v>
      </c>
      <c r="F1584" s="50" t="s">
        <v>4951</v>
      </c>
      <c r="G1584" s="28" t="s">
        <v>4952</v>
      </c>
      <c r="H1584" s="29"/>
      <c r="I1584" s="29">
        <v>17009</v>
      </c>
      <c r="J1584" s="29">
        <f t="shared" si="74"/>
        <v>1266671.8899999997</v>
      </c>
    </row>
    <row r="1585" spans="1:10" ht="15.6" hidden="1" x14ac:dyDescent="0.3">
      <c r="A1585" s="26">
        <f t="shared" si="72"/>
        <v>1584</v>
      </c>
      <c r="B1585" s="26" t="s">
        <v>4953</v>
      </c>
      <c r="C1585" s="26" t="s">
        <v>4930</v>
      </c>
      <c r="D1585" s="26" t="s">
        <v>4930</v>
      </c>
      <c r="E1585" s="27">
        <f t="shared" si="73"/>
        <v>45626</v>
      </c>
      <c r="F1585" s="50" t="s">
        <v>4954</v>
      </c>
      <c r="G1585" s="28" t="s">
        <v>4955</v>
      </c>
      <c r="H1585" s="29"/>
      <c r="I1585" s="29">
        <v>32269</v>
      </c>
      <c r="J1585" s="29">
        <f t="shared" si="74"/>
        <v>1298940.8899999997</v>
      </c>
    </row>
    <row r="1586" spans="1:10" ht="15.6" hidden="1" x14ac:dyDescent="0.3">
      <c r="A1586" s="26">
        <f t="shared" si="72"/>
        <v>1585</v>
      </c>
      <c r="B1586" s="26" t="s">
        <v>4956</v>
      </c>
      <c r="C1586" s="26" t="s">
        <v>4930</v>
      </c>
      <c r="D1586" s="26" t="s">
        <v>4930</v>
      </c>
      <c r="E1586" s="27">
        <f t="shared" si="73"/>
        <v>45626</v>
      </c>
      <c r="F1586" s="50" t="s">
        <v>4957</v>
      </c>
      <c r="G1586" s="28" t="s">
        <v>4958</v>
      </c>
      <c r="H1586" s="29"/>
      <c r="I1586" s="29">
        <v>220</v>
      </c>
      <c r="J1586" s="29">
        <f t="shared" si="74"/>
        <v>1299160.8899999997</v>
      </c>
    </row>
    <row r="1587" spans="1:10" ht="15.6" hidden="1" x14ac:dyDescent="0.3">
      <c r="A1587" s="26">
        <f t="shared" si="72"/>
        <v>1586</v>
      </c>
      <c r="B1587" s="26" t="s">
        <v>4959</v>
      </c>
      <c r="C1587" s="26" t="s">
        <v>4930</v>
      </c>
      <c r="D1587" s="26" t="s">
        <v>4930</v>
      </c>
      <c r="E1587" s="27">
        <f t="shared" si="73"/>
        <v>45626</v>
      </c>
      <c r="F1587" s="50" t="s">
        <v>4960</v>
      </c>
      <c r="G1587" s="28" t="s">
        <v>4961</v>
      </c>
      <c r="H1587" s="29"/>
      <c r="I1587" s="29">
        <v>18000</v>
      </c>
      <c r="J1587" s="29">
        <f t="shared" si="74"/>
        <v>1317160.8899999997</v>
      </c>
    </row>
    <row r="1588" spans="1:10" ht="15.6" hidden="1" x14ac:dyDescent="0.3">
      <c r="A1588" s="26">
        <f t="shared" si="72"/>
        <v>1587</v>
      </c>
      <c r="B1588" s="26" t="s">
        <v>4962</v>
      </c>
      <c r="C1588" s="26" t="s">
        <v>4930</v>
      </c>
      <c r="D1588" s="26" t="s">
        <v>4930</v>
      </c>
      <c r="E1588" s="27">
        <f t="shared" si="73"/>
        <v>45626</v>
      </c>
      <c r="F1588" s="50" t="s">
        <v>4963</v>
      </c>
      <c r="G1588" s="28" t="s">
        <v>4964</v>
      </c>
      <c r="H1588" s="29"/>
      <c r="I1588" s="29">
        <v>5000</v>
      </c>
      <c r="J1588" s="29">
        <f t="shared" si="74"/>
        <v>1322160.8899999997</v>
      </c>
    </row>
    <row r="1589" spans="1:10" ht="15.6" hidden="1" x14ac:dyDescent="0.3">
      <c r="A1589" s="26">
        <f t="shared" si="72"/>
        <v>1588</v>
      </c>
      <c r="B1589" s="26" t="s">
        <v>4965</v>
      </c>
      <c r="C1589" s="26" t="s">
        <v>4930</v>
      </c>
      <c r="D1589" s="26" t="s">
        <v>4930</v>
      </c>
      <c r="E1589" s="27">
        <f t="shared" si="73"/>
        <v>45626</v>
      </c>
      <c r="F1589" s="50" t="s">
        <v>4966</v>
      </c>
      <c r="G1589" s="28" t="s">
        <v>4967</v>
      </c>
      <c r="H1589" s="29"/>
      <c r="I1589" s="29">
        <v>57600</v>
      </c>
      <c r="J1589" s="29">
        <f t="shared" si="74"/>
        <v>1379760.8899999997</v>
      </c>
    </row>
    <row r="1590" spans="1:10" ht="15.6" hidden="1" x14ac:dyDescent="0.3">
      <c r="A1590" s="26">
        <f t="shared" si="72"/>
        <v>1589</v>
      </c>
      <c r="B1590" s="26" t="s">
        <v>4968</v>
      </c>
      <c r="C1590" s="26" t="s">
        <v>4930</v>
      </c>
      <c r="D1590" s="26" t="s">
        <v>4930</v>
      </c>
      <c r="E1590" s="27">
        <f t="shared" si="73"/>
        <v>45626</v>
      </c>
      <c r="F1590" s="50" t="s">
        <v>4969</v>
      </c>
      <c r="G1590" s="28" t="s">
        <v>4970</v>
      </c>
      <c r="H1590" s="29"/>
      <c r="I1590" s="29">
        <v>30500</v>
      </c>
      <c r="J1590" s="29">
        <f t="shared" si="74"/>
        <v>1410260.8899999997</v>
      </c>
    </row>
    <row r="1591" spans="1:10" ht="15.6" hidden="1" x14ac:dyDescent="0.3">
      <c r="A1591" s="26">
        <f t="shared" si="72"/>
        <v>1590</v>
      </c>
      <c r="B1591" s="26" t="s">
        <v>4971</v>
      </c>
      <c r="C1591" s="26" t="s">
        <v>4930</v>
      </c>
      <c r="D1591" s="26" t="s">
        <v>4930</v>
      </c>
      <c r="E1591" s="27">
        <f t="shared" si="73"/>
        <v>45626</v>
      </c>
      <c r="F1591" s="50" t="s">
        <v>4972</v>
      </c>
      <c r="G1591" s="28" t="s">
        <v>4973</v>
      </c>
      <c r="H1591" s="29"/>
      <c r="I1591" s="29">
        <v>24020</v>
      </c>
      <c r="J1591" s="29">
        <f t="shared" si="74"/>
        <v>1434280.8899999997</v>
      </c>
    </row>
    <row r="1592" spans="1:10" ht="15.6" hidden="1" x14ac:dyDescent="0.3">
      <c r="A1592" s="26">
        <f t="shared" si="72"/>
        <v>1591</v>
      </c>
      <c r="B1592" s="26" t="s">
        <v>4974</v>
      </c>
      <c r="C1592" s="26" t="s">
        <v>4975</v>
      </c>
      <c r="D1592" s="26" t="s">
        <v>4975</v>
      </c>
      <c r="E1592" s="27">
        <f t="shared" si="73"/>
        <v>45626</v>
      </c>
      <c r="F1592" s="50" t="s">
        <v>4976</v>
      </c>
      <c r="G1592" s="28" t="s">
        <v>4977</v>
      </c>
      <c r="H1592" s="29"/>
      <c r="I1592" s="29">
        <v>1149</v>
      </c>
      <c r="J1592" s="29">
        <f t="shared" si="74"/>
        <v>1435429.8899999997</v>
      </c>
    </row>
    <row r="1593" spans="1:10" ht="15.6" hidden="1" x14ac:dyDescent="0.3">
      <c r="A1593" s="26">
        <f t="shared" si="72"/>
        <v>1592</v>
      </c>
      <c r="B1593" s="26" t="s">
        <v>4978</v>
      </c>
      <c r="C1593" s="26" t="s">
        <v>4975</v>
      </c>
      <c r="D1593" s="26" t="s">
        <v>4975</v>
      </c>
      <c r="E1593" s="27">
        <f t="shared" si="73"/>
        <v>45626</v>
      </c>
      <c r="F1593" s="50" t="s">
        <v>4979</v>
      </c>
      <c r="G1593" s="28" t="s">
        <v>4980</v>
      </c>
      <c r="H1593" s="29"/>
      <c r="I1593" s="29">
        <v>15680</v>
      </c>
      <c r="J1593" s="29">
        <f t="shared" si="74"/>
        <v>1451109.8899999997</v>
      </c>
    </row>
    <row r="1594" spans="1:10" ht="15.6" hidden="1" x14ac:dyDescent="0.3">
      <c r="A1594" s="26">
        <f t="shared" si="72"/>
        <v>1593</v>
      </c>
      <c r="B1594" s="26" t="s">
        <v>4981</v>
      </c>
      <c r="C1594" s="26" t="s">
        <v>4975</v>
      </c>
      <c r="D1594" s="26" t="s">
        <v>4975</v>
      </c>
      <c r="E1594" s="27">
        <f t="shared" si="73"/>
        <v>45626</v>
      </c>
      <c r="F1594" s="50" t="s">
        <v>4982</v>
      </c>
      <c r="G1594" s="28" t="s">
        <v>4983</v>
      </c>
      <c r="H1594" s="29"/>
      <c r="I1594" s="29">
        <v>17245</v>
      </c>
      <c r="J1594" s="29">
        <f t="shared" si="74"/>
        <v>1468354.8899999997</v>
      </c>
    </row>
    <row r="1595" spans="1:10" ht="15.6" hidden="1" x14ac:dyDescent="0.3">
      <c r="A1595" s="26">
        <f t="shared" si="72"/>
        <v>1594</v>
      </c>
      <c r="B1595" s="26" t="s">
        <v>4984</v>
      </c>
      <c r="C1595" s="26" t="s">
        <v>4975</v>
      </c>
      <c r="D1595" s="26" t="s">
        <v>4975</v>
      </c>
      <c r="E1595" s="27">
        <f t="shared" si="73"/>
        <v>45626</v>
      </c>
      <c r="F1595" s="50" t="s">
        <v>4985</v>
      </c>
      <c r="G1595" s="28" t="s">
        <v>4986</v>
      </c>
      <c r="H1595" s="29">
        <v>59</v>
      </c>
      <c r="I1595" s="29"/>
      <c r="J1595" s="29">
        <f t="shared" si="74"/>
        <v>1468295.8899999997</v>
      </c>
    </row>
    <row r="1596" spans="1:10" ht="15.6" hidden="1" x14ac:dyDescent="0.3">
      <c r="A1596" s="26">
        <f t="shared" si="72"/>
        <v>1595</v>
      </c>
      <c r="B1596" s="26" t="s">
        <v>4987</v>
      </c>
      <c r="C1596" s="26" t="s">
        <v>4975</v>
      </c>
      <c r="D1596" s="26" t="s">
        <v>4975</v>
      </c>
      <c r="E1596" s="27">
        <f t="shared" si="73"/>
        <v>45626</v>
      </c>
      <c r="F1596" s="50" t="s">
        <v>4988</v>
      </c>
      <c r="G1596" s="28" t="s">
        <v>4989</v>
      </c>
      <c r="H1596" s="29"/>
      <c r="I1596" s="29">
        <v>1000</v>
      </c>
      <c r="J1596" s="29">
        <f t="shared" si="74"/>
        <v>1469295.8899999997</v>
      </c>
    </row>
    <row r="1597" spans="1:10" ht="15.6" hidden="1" x14ac:dyDescent="0.3">
      <c r="A1597" s="26">
        <f t="shared" si="72"/>
        <v>1596</v>
      </c>
      <c r="B1597" s="26" t="s">
        <v>4990</v>
      </c>
      <c r="C1597" s="26" t="s">
        <v>4975</v>
      </c>
      <c r="D1597" s="26" t="s">
        <v>4975</v>
      </c>
      <c r="E1597" s="27">
        <f t="shared" si="73"/>
        <v>45626</v>
      </c>
      <c r="F1597" s="50" t="s">
        <v>4991</v>
      </c>
      <c r="G1597" s="28" t="s">
        <v>4992</v>
      </c>
      <c r="H1597" s="29"/>
      <c r="I1597" s="29">
        <v>9000</v>
      </c>
      <c r="J1597" s="29">
        <f t="shared" si="74"/>
        <v>1478295.8899999997</v>
      </c>
    </row>
    <row r="1598" spans="1:10" ht="15.6" hidden="1" x14ac:dyDescent="0.3">
      <c r="A1598" s="26">
        <f t="shared" si="72"/>
        <v>1597</v>
      </c>
      <c r="B1598" s="26" t="s">
        <v>4993</v>
      </c>
      <c r="C1598" s="26" t="s">
        <v>4975</v>
      </c>
      <c r="D1598" s="26" t="s">
        <v>4975</v>
      </c>
      <c r="E1598" s="27">
        <f t="shared" si="73"/>
        <v>45626</v>
      </c>
      <c r="F1598" s="50" t="s">
        <v>4994</v>
      </c>
      <c r="G1598" s="28" t="s">
        <v>4995</v>
      </c>
      <c r="H1598" s="29"/>
      <c r="I1598" s="29">
        <v>18587</v>
      </c>
      <c r="J1598" s="29">
        <f t="shared" si="74"/>
        <v>1496882.8899999997</v>
      </c>
    </row>
    <row r="1599" spans="1:10" ht="15.6" hidden="1" x14ac:dyDescent="0.3">
      <c r="A1599" s="26">
        <f t="shared" si="72"/>
        <v>1598</v>
      </c>
      <c r="B1599" s="26" t="s">
        <v>4996</v>
      </c>
      <c r="C1599" s="26" t="s">
        <v>4975</v>
      </c>
      <c r="D1599" s="26" t="s">
        <v>4975</v>
      </c>
      <c r="E1599" s="27">
        <f t="shared" si="73"/>
        <v>45626</v>
      </c>
      <c r="F1599" s="50" t="s">
        <v>4997</v>
      </c>
      <c r="G1599" s="28" t="s">
        <v>4998</v>
      </c>
      <c r="H1599" s="29"/>
      <c r="I1599" s="29">
        <v>26880</v>
      </c>
      <c r="J1599" s="29">
        <f t="shared" si="74"/>
        <v>1523762.8899999997</v>
      </c>
    </row>
    <row r="1600" spans="1:10" ht="15.6" hidden="1" x14ac:dyDescent="0.3">
      <c r="A1600" s="26">
        <f t="shared" si="72"/>
        <v>1599</v>
      </c>
      <c r="B1600" s="26" t="s">
        <v>4999</v>
      </c>
      <c r="C1600" s="26" t="s">
        <v>4975</v>
      </c>
      <c r="D1600" s="26" t="s">
        <v>4975</v>
      </c>
      <c r="E1600" s="27">
        <f t="shared" si="73"/>
        <v>45626</v>
      </c>
      <c r="F1600" s="50" t="s">
        <v>5000</v>
      </c>
      <c r="G1600" s="28" t="s">
        <v>5001</v>
      </c>
      <c r="H1600" s="29"/>
      <c r="I1600" s="29">
        <v>31360</v>
      </c>
      <c r="J1600" s="29">
        <f t="shared" si="74"/>
        <v>1555122.8899999997</v>
      </c>
    </row>
    <row r="1601" spans="1:10" ht="15.6" hidden="1" x14ac:dyDescent="0.3">
      <c r="A1601" s="26">
        <f t="shared" si="72"/>
        <v>1600</v>
      </c>
      <c r="B1601" s="26" t="s">
        <v>5002</v>
      </c>
      <c r="C1601" s="26" t="s">
        <v>4975</v>
      </c>
      <c r="D1601" s="26" t="s">
        <v>4975</v>
      </c>
      <c r="E1601" s="27">
        <f t="shared" si="73"/>
        <v>45626</v>
      </c>
      <c r="F1601" s="50" t="s">
        <v>5003</v>
      </c>
      <c r="G1601" s="28" t="s">
        <v>5004</v>
      </c>
      <c r="H1601" s="29"/>
      <c r="I1601" s="29">
        <v>902</v>
      </c>
      <c r="J1601" s="29">
        <f t="shared" si="74"/>
        <v>1556024.8899999997</v>
      </c>
    </row>
    <row r="1602" spans="1:10" ht="15.6" hidden="1" x14ac:dyDescent="0.3">
      <c r="A1602" s="26">
        <f t="shared" ref="A1602:A1665" si="75">ROW()-1</f>
        <v>1601</v>
      </c>
      <c r="B1602" s="26" t="s">
        <v>5005</v>
      </c>
      <c r="C1602" s="26" t="s">
        <v>4975</v>
      </c>
      <c r="D1602" s="26" t="s">
        <v>4975</v>
      </c>
      <c r="E1602" s="27">
        <f t="shared" ref="E1602:E1665" si="76">EOMONTH(D1602,0)</f>
        <v>45626</v>
      </c>
      <c r="F1602" s="50" t="s">
        <v>5006</v>
      </c>
      <c r="G1602" s="28" t="s">
        <v>5007</v>
      </c>
      <c r="H1602" s="29"/>
      <c r="I1602" s="29">
        <v>48464</v>
      </c>
      <c r="J1602" s="29">
        <f t="shared" si="74"/>
        <v>1604488.8899999997</v>
      </c>
    </row>
    <row r="1603" spans="1:10" ht="15.6" hidden="1" x14ac:dyDescent="0.3">
      <c r="A1603" s="26">
        <f t="shared" si="75"/>
        <v>1602</v>
      </c>
      <c r="B1603" s="26" t="s">
        <v>5008</v>
      </c>
      <c r="C1603" s="26" t="s">
        <v>5009</v>
      </c>
      <c r="D1603" s="26" t="s">
        <v>5009</v>
      </c>
      <c r="E1603" s="27">
        <f t="shared" si="76"/>
        <v>45626</v>
      </c>
      <c r="F1603" s="50" t="s">
        <v>5010</v>
      </c>
      <c r="G1603" s="28" t="s">
        <v>5011</v>
      </c>
      <c r="H1603" s="29"/>
      <c r="I1603" s="29">
        <v>35617</v>
      </c>
      <c r="J1603" s="29">
        <f t="shared" si="74"/>
        <v>1640105.8899999997</v>
      </c>
    </row>
    <row r="1604" spans="1:10" ht="15.6" hidden="1" x14ac:dyDescent="0.3">
      <c r="A1604" s="26">
        <f t="shared" si="75"/>
        <v>1603</v>
      </c>
      <c r="B1604" s="26" t="s">
        <v>5012</v>
      </c>
      <c r="C1604" s="26" t="s">
        <v>5009</v>
      </c>
      <c r="D1604" s="26" t="s">
        <v>5009</v>
      </c>
      <c r="E1604" s="27">
        <f t="shared" si="76"/>
        <v>45626</v>
      </c>
      <c r="F1604" s="50" t="s">
        <v>5013</v>
      </c>
      <c r="G1604" s="28" t="s">
        <v>5014</v>
      </c>
      <c r="H1604" s="29"/>
      <c r="I1604" s="29">
        <v>29120</v>
      </c>
      <c r="J1604" s="29">
        <f t="shared" ref="J1604:J1667" si="77">J1603+I1604-H1604</f>
        <v>1669225.8899999997</v>
      </c>
    </row>
    <row r="1605" spans="1:10" ht="15.6" hidden="1" x14ac:dyDescent="0.3">
      <c r="A1605" s="26">
        <f t="shared" si="75"/>
        <v>1604</v>
      </c>
      <c r="B1605" s="26" t="s">
        <v>5015</v>
      </c>
      <c r="C1605" s="26" t="s">
        <v>5009</v>
      </c>
      <c r="D1605" s="26" t="s">
        <v>5009</v>
      </c>
      <c r="E1605" s="27">
        <f t="shared" si="76"/>
        <v>45626</v>
      </c>
      <c r="F1605" s="50" t="s">
        <v>5016</v>
      </c>
      <c r="G1605" s="28" t="s">
        <v>5017</v>
      </c>
      <c r="H1605" s="29"/>
      <c r="I1605" s="29">
        <v>165</v>
      </c>
      <c r="J1605" s="29">
        <f t="shared" si="77"/>
        <v>1669390.8899999997</v>
      </c>
    </row>
    <row r="1606" spans="1:10" ht="15.6" hidden="1" x14ac:dyDescent="0.3">
      <c r="A1606" s="26">
        <f t="shared" si="75"/>
        <v>1605</v>
      </c>
      <c r="B1606" s="26" t="s">
        <v>5018</v>
      </c>
      <c r="C1606" s="26" t="s">
        <v>5009</v>
      </c>
      <c r="D1606" s="26" t="s">
        <v>5009</v>
      </c>
      <c r="E1606" s="27">
        <f t="shared" si="76"/>
        <v>45626</v>
      </c>
      <c r="F1606" s="50" t="s">
        <v>5019</v>
      </c>
      <c r="G1606" s="28" t="s">
        <v>5020</v>
      </c>
      <c r="H1606" s="29"/>
      <c r="I1606" s="29">
        <v>45328</v>
      </c>
      <c r="J1606" s="29">
        <f t="shared" si="77"/>
        <v>1714718.8899999997</v>
      </c>
    </row>
    <row r="1607" spans="1:10" ht="15.6" hidden="1" x14ac:dyDescent="0.3">
      <c r="A1607" s="26">
        <f t="shared" si="75"/>
        <v>1606</v>
      </c>
      <c r="B1607" s="26" t="s">
        <v>5021</v>
      </c>
      <c r="C1607" s="26" t="s">
        <v>5022</v>
      </c>
      <c r="D1607" s="26" t="s">
        <v>5022</v>
      </c>
      <c r="E1607" s="27">
        <f t="shared" si="76"/>
        <v>45626</v>
      </c>
      <c r="F1607" s="50" t="s">
        <v>5023</v>
      </c>
      <c r="G1607" s="28" t="s">
        <v>5024</v>
      </c>
      <c r="H1607" s="29"/>
      <c r="I1607" s="29">
        <v>8400</v>
      </c>
      <c r="J1607" s="29">
        <f t="shared" si="77"/>
        <v>1723118.8899999997</v>
      </c>
    </row>
    <row r="1608" spans="1:10" ht="15.6" hidden="1" x14ac:dyDescent="0.3">
      <c r="A1608" s="26">
        <f t="shared" si="75"/>
        <v>1607</v>
      </c>
      <c r="B1608" s="26" t="s">
        <v>5025</v>
      </c>
      <c r="C1608" s="26" t="s">
        <v>5022</v>
      </c>
      <c r="D1608" s="26" t="s">
        <v>5022</v>
      </c>
      <c r="E1608" s="27">
        <f t="shared" si="76"/>
        <v>45626</v>
      </c>
      <c r="F1608" s="50" t="s">
        <v>5026</v>
      </c>
      <c r="G1608" s="28" t="s">
        <v>5027</v>
      </c>
      <c r="H1608" s="29"/>
      <c r="I1608" s="29">
        <v>19120</v>
      </c>
      <c r="J1608" s="29">
        <f t="shared" si="77"/>
        <v>1742238.8899999997</v>
      </c>
    </row>
    <row r="1609" spans="1:10" ht="15.6" hidden="1" x14ac:dyDescent="0.3">
      <c r="A1609" s="26">
        <f t="shared" si="75"/>
        <v>1608</v>
      </c>
      <c r="B1609" s="26" t="s">
        <v>5028</v>
      </c>
      <c r="C1609" s="26" t="s">
        <v>5022</v>
      </c>
      <c r="D1609" s="26" t="s">
        <v>5022</v>
      </c>
      <c r="E1609" s="27">
        <f t="shared" si="76"/>
        <v>45626</v>
      </c>
      <c r="F1609" s="50" t="s">
        <v>5029</v>
      </c>
      <c r="G1609" s="28" t="s">
        <v>5030</v>
      </c>
      <c r="H1609" s="29"/>
      <c r="I1609" s="29">
        <v>297</v>
      </c>
      <c r="J1609" s="29">
        <f t="shared" si="77"/>
        <v>1742535.8899999997</v>
      </c>
    </row>
    <row r="1610" spans="1:10" ht="15.6" hidden="1" x14ac:dyDescent="0.3">
      <c r="A1610" s="26">
        <f t="shared" si="75"/>
        <v>1609</v>
      </c>
      <c r="B1610" s="26" t="s">
        <v>5031</v>
      </c>
      <c r="C1610" s="26" t="s">
        <v>5022</v>
      </c>
      <c r="D1610" s="26" t="s">
        <v>5022</v>
      </c>
      <c r="E1610" s="27">
        <f t="shared" si="76"/>
        <v>45626</v>
      </c>
      <c r="F1610" s="50" t="s">
        <v>5032</v>
      </c>
      <c r="G1610" s="28" t="s">
        <v>5033</v>
      </c>
      <c r="H1610" s="29"/>
      <c r="I1610" s="29">
        <v>17004</v>
      </c>
      <c r="J1610" s="29">
        <f t="shared" si="77"/>
        <v>1759539.8899999997</v>
      </c>
    </row>
    <row r="1611" spans="1:10" ht="15.6" hidden="1" x14ac:dyDescent="0.3">
      <c r="A1611" s="26">
        <f t="shared" si="75"/>
        <v>1610</v>
      </c>
      <c r="B1611" s="26" t="s">
        <v>5034</v>
      </c>
      <c r="C1611" s="26" t="s">
        <v>5022</v>
      </c>
      <c r="D1611" s="26" t="s">
        <v>5022</v>
      </c>
      <c r="E1611" s="27">
        <f t="shared" si="76"/>
        <v>45626</v>
      </c>
      <c r="F1611" s="50" t="s">
        <v>5035</v>
      </c>
      <c r="G1611" s="28" t="s">
        <v>5036</v>
      </c>
      <c r="H1611" s="29"/>
      <c r="I1611" s="29">
        <v>10000</v>
      </c>
      <c r="J1611" s="29">
        <f t="shared" si="77"/>
        <v>1769539.8899999997</v>
      </c>
    </row>
    <row r="1612" spans="1:10" ht="15.6" hidden="1" x14ac:dyDescent="0.3">
      <c r="A1612" s="26">
        <f t="shared" si="75"/>
        <v>1611</v>
      </c>
      <c r="B1612" s="26" t="s">
        <v>5037</v>
      </c>
      <c r="C1612" s="26" t="s">
        <v>5022</v>
      </c>
      <c r="D1612" s="26" t="s">
        <v>5022</v>
      </c>
      <c r="E1612" s="27">
        <f t="shared" si="76"/>
        <v>45626</v>
      </c>
      <c r="F1612" s="50" t="s">
        <v>5038</v>
      </c>
      <c r="G1612" s="28" t="s">
        <v>5039</v>
      </c>
      <c r="H1612" s="29"/>
      <c r="I1612" s="29">
        <v>472</v>
      </c>
      <c r="J1612" s="29">
        <f t="shared" si="77"/>
        <v>1770011.8899999997</v>
      </c>
    </row>
    <row r="1613" spans="1:10" ht="15.6" hidden="1" x14ac:dyDescent="0.3">
      <c r="A1613" s="26">
        <f t="shared" si="75"/>
        <v>1612</v>
      </c>
      <c r="B1613" s="26" t="s">
        <v>5040</v>
      </c>
      <c r="C1613" s="26" t="s">
        <v>5041</v>
      </c>
      <c r="D1613" s="26" t="s">
        <v>5041</v>
      </c>
      <c r="E1613" s="27">
        <f t="shared" si="76"/>
        <v>45626</v>
      </c>
      <c r="F1613" s="50" t="s">
        <v>5042</v>
      </c>
      <c r="G1613" s="28" t="s">
        <v>5043</v>
      </c>
      <c r="H1613" s="29"/>
      <c r="I1613" s="29">
        <v>5000</v>
      </c>
      <c r="J1613" s="29">
        <f t="shared" si="77"/>
        <v>1775011.8899999997</v>
      </c>
    </row>
    <row r="1614" spans="1:10" ht="15.6" hidden="1" x14ac:dyDescent="0.3">
      <c r="A1614" s="26">
        <f t="shared" si="75"/>
        <v>1613</v>
      </c>
      <c r="B1614" s="26" t="s">
        <v>5044</v>
      </c>
      <c r="C1614" s="26" t="s">
        <v>5041</v>
      </c>
      <c r="D1614" s="26" t="s">
        <v>5041</v>
      </c>
      <c r="E1614" s="27">
        <f t="shared" si="76"/>
        <v>45626</v>
      </c>
      <c r="F1614" s="50" t="s">
        <v>5045</v>
      </c>
      <c r="G1614" s="28" t="s">
        <v>5046</v>
      </c>
      <c r="H1614" s="29"/>
      <c r="I1614" s="29">
        <v>34612</v>
      </c>
      <c r="J1614" s="29">
        <f t="shared" si="77"/>
        <v>1809623.8899999997</v>
      </c>
    </row>
    <row r="1615" spans="1:10" ht="15.6" hidden="1" x14ac:dyDescent="0.3">
      <c r="A1615" s="26">
        <f t="shared" si="75"/>
        <v>1614</v>
      </c>
      <c r="B1615" s="26" t="s">
        <v>5047</v>
      </c>
      <c r="C1615" s="26" t="s">
        <v>5041</v>
      </c>
      <c r="D1615" s="26" t="s">
        <v>5041</v>
      </c>
      <c r="E1615" s="27">
        <f t="shared" si="76"/>
        <v>45626</v>
      </c>
      <c r="F1615" s="50" t="s">
        <v>5048</v>
      </c>
      <c r="G1615" s="28" t="s">
        <v>5049</v>
      </c>
      <c r="H1615" s="29">
        <v>135000</v>
      </c>
      <c r="I1615" s="29"/>
      <c r="J1615" s="29">
        <f t="shared" si="77"/>
        <v>1674623.8899999997</v>
      </c>
    </row>
    <row r="1616" spans="1:10" ht="15.6" hidden="1" x14ac:dyDescent="0.3">
      <c r="A1616" s="26">
        <f t="shared" si="75"/>
        <v>1615</v>
      </c>
      <c r="B1616" s="26" t="s">
        <v>5050</v>
      </c>
      <c r="C1616" s="26" t="s">
        <v>5041</v>
      </c>
      <c r="D1616" s="26" t="s">
        <v>5041</v>
      </c>
      <c r="E1616" s="27">
        <f t="shared" si="76"/>
        <v>45626</v>
      </c>
      <c r="F1616" s="50" t="s">
        <v>5051</v>
      </c>
      <c r="G1616" s="28" t="s">
        <v>5052</v>
      </c>
      <c r="H1616" s="29">
        <v>300000</v>
      </c>
      <c r="I1616" s="29"/>
      <c r="J1616" s="29">
        <f t="shared" si="77"/>
        <v>1374623.8899999997</v>
      </c>
    </row>
    <row r="1617" spans="1:10" ht="15.6" hidden="1" x14ac:dyDescent="0.3">
      <c r="A1617" s="26">
        <f t="shared" si="75"/>
        <v>1616</v>
      </c>
      <c r="B1617" s="26" t="s">
        <v>5053</v>
      </c>
      <c r="C1617" s="26" t="s">
        <v>5041</v>
      </c>
      <c r="D1617" s="26" t="s">
        <v>5041</v>
      </c>
      <c r="E1617" s="27">
        <f t="shared" si="76"/>
        <v>45626</v>
      </c>
      <c r="F1617" s="50" t="s">
        <v>5054</v>
      </c>
      <c r="G1617" s="28" t="s">
        <v>5055</v>
      </c>
      <c r="H1617" s="29">
        <v>79065</v>
      </c>
      <c r="I1617" s="29"/>
      <c r="J1617" s="29">
        <f t="shared" si="77"/>
        <v>1295558.8899999997</v>
      </c>
    </row>
    <row r="1618" spans="1:10" ht="15.6" hidden="1" x14ac:dyDescent="0.3">
      <c r="A1618" s="26">
        <f t="shared" si="75"/>
        <v>1617</v>
      </c>
      <c r="B1618" s="26" t="s">
        <v>5056</v>
      </c>
      <c r="C1618" s="26" t="s">
        <v>5041</v>
      </c>
      <c r="D1618" s="26" t="s">
        <v>5041</v>
      </c>
      <c r="E1618" s="27">
        <f t="shared" si="76"/>
        <v>45626</v>
      </c>
      <c r="F1618" s="50" t="s">
        <v>5057</v>
      </c>
      <c r="G1618" s="28" t="s">
        <v>5058</v>
      </c>
      <c r="H1618" s="29">
        <v>79065</v>
      </c>
      <c r="I1618" s="29"/>
      <c r="J1618" s="29">
        <f t="shared" si="77"/>
        <v>1216493.8899999997</v>
      </c>
    </row>
    <row r="1619" spans="1:10" ht="15.6" hidden="1" x14ac:dyDescent="0.3">
      <c r="A1619" s="26">
        <f t="shared" si="75"/>
        <v>1618</v>
      </c>
      <c r="B1619" s="26" t="s">
        <v>5059</v>
      </c>
      <c r="C1619" s="26" t="s">
        <v>5041</v>
      </c>
      <c r="D1619" s="26" t="s">
        <v>5041</v>
      </c>
      <c r="E1619" s="27">
        <f t="shared" si="76"/>
        <v>45626</v>
      </c>
      <c r="F1619" s="50" t="s">
        <v>5060</v>
      </c>
      <c r="G1619" s="28" t="s">
        <v>5061</v>
      </c>
      <c r="H1619" s="29">
        <v>79065</v>
      </c>
      <c r="I1619" s="29"/>
      <c r="J1619" s="29">
        <f t="shared" si="77"/>
        <v>1137428.8899999997</v>
      </c>
    </row>
    <row r="1620" spans="1:10" ht="15.6" hidden="1" x14ac:dyDescent="0.3">
      <c r="A1620" s="26">
        <f t="shared" si="75"/>
        <v>1619</v>
      </c>
      <c r="B1620" s="26" t="s">
        <v>5062</v>
      </c>
      <c r="C1620" s="26" t="s">
        <v>5041</v>
      </c>
      <c r="D1620" s="26" t="s">
        <v>5041</v>
      </c>
      <c r="E1620" s="27">
        <f t="shared" si="76"/>
        <v>45626</v>
      </c>
      <c r="F1620" s="50" t="s">
        <v>5063</v>
      </c>
      <c r="G1620" s="28" t="s">
        <v>5064</v>
      </c>
      <c r="H1620" s="29">
        <v>60000</v>
      </c>
      <c r="I1620" s="29"/>
      <c r="J1620" s="29">
        <f t="shared" si="77"/>
        <v>1077428.8899999997</v>
      </c>
    </row>
    <row r="1621" spans="1:10" ht="15.6" hidden="1" x14ac:dyDescent="0.3">
      <c r="A1621" s="26">
        <f t="shared" si="75"/>
        <v>1620</v>
      </c>
      <c r="B1621" s="26" t="s">
        <v>5065</v>
      </c>
      <c r="C1621" s="26" t="s">
        <v>5066</v>
      </c>
      <c r="D1621" s="26" t="s">
        <v>5066</v>
      </c>
      <c r="E1621" s="27">
        <f t="shared" si="76"/>
        <v>45626</v>
      </c>
      <c r="F1621" s="50" t="s">
        <v>5067</v>
      </c>
      <c r="G1621" s="28" t="s">
        <v>5068</v>
      </c>
      <c r="H1621" s="29"/>
      <c r="I1621" s="29">
        <v>26880</v>
      </c>
      <c r="J1621" s="29">
        <f t="shared" si="77"/>
        <v>1104308.8899999997</v>
      </c>
    </row>
    <row r="1622" spans="1:10" ht="15.6" hidden="1" x14ac:dyDescent="0.3">
      <c r="A1622" s="26">
        <f t="shared" si="75"/>
        <v>1621</v>
      </c>
      <c r="B1622" s="26" t="s">
        <v>5069</v>
      </c>
      <c r="C1622" s="26" t="s">
        <v>5066</v>
      </c>
      <c r="D1622" s="26" t="s">
        <v>5066</v>
      </c>
      <c r="E1622" s="27">
        <f t="shared" si="76"/>
        <v>45626</v>
      </c>
      <c r="F1622" s="50" t="s">
        <v>5070</v>
      </c>
      <c r="G1622" s="28" t="s">
        <v>5071</v>
      </c>
      <c r="H1622" s="29">
        <v>76091</v>
      </c>
      <c r="I1622" s="29"/>
      <c r="J1622" s="29">
        <f t="shared" si="77"/>
        <v>1028217.8899999997</v>
      </c>
    </row>
    <row r="1623" spans="1:10" ht="15.6" hidden="1" x14ac:dyDescent="0.3">
      <c r="A1623" s="26">
        <f t="shared" si="75"/>
        <v>1622</v>
      </c>
      <c r="B1623" s="26" t="s">
        <v>5072</v>
      </c>
      <c r="C1623" s="26" t="s">
        <v>5066</v>
      </c>
      <c r="D1623" s="26" t="s">
        <v>5066</v>
      </c>
      <c r="E1623" s="27">
        <f t="shared" si="76"/>
        <v>45626</v>
      </c>
      <c r="F1623" s="50" t="s">
        <v>5070</v>
      </c>
      <c r="G1623" s="28" t="s">
        <v>5073</v>
      </c>
      <c r="H1623" s="29">
        <v>76091</v>
      </c>
      <c r="I1623" s="29"/>
      <c r="J1623" s="29">
        <f t="shared" si="77"/>
        <v>952126.88999999966</v>
      </c>
    </row>
    <row r="1624" spans="1:10" ht="15.6" hidden="1" x14ac:dyDescent="0.3">
      <c r="A1624" s="26">
        <f t="shared" si="75"/>
        <v>1623</v>
      </c>
      <c r="B1624" s="26" t="s">
        <v>5074</v>
      </c>
      <c r="C1624" s="26" t="s">
        <v>5066</v>
      </c>
      <c r="D1624" s="26" t="s">
        <v>5066</v>
      </c>
      <c r="E1624" s="27">
        <f t="shared" si="76"/>
        <v>45626</v>
      </c>
      <c r="F1624" s="50" t="s">
        <v>5070</v>
      </c>
      <c r="G1624" s="28" t="s">
        <v>5075</v>
      </c>
      <c r="H1624" s="29">
        <v>76091</v>
      </c>
      <c r="I1624" s="29"/>
      <c r="J1624" s="29">
        <f t="shared" si="77"/>
        <v>876035.88999999966</v>
      </c>
    </row>
    <row r="1625" spans="1:10" ht="15.6" hidden="1" x14ac:dyDescent="0.3">
      <c r="A1625" s="26">
        <f t="shared" si="75"/>
        <v>1624</v>
      </c>
      <c r="B1625" s="26" t="s">
        <v>5076</v>
      </c>
      <c r="C1625" s="26" t="s">
        <v>5066</v>
      </c>
      <c r="D1625" s="26" t="s">
        <v>5066</v>
      </c>
      <c r="E1625" s="27">
        <f t="shared" si="76"/>
        <v>45626</v>
      </c>
      <c r="F1625" s="50" t="s">
        <v>5077</v>
      </c>
      <c r="G1625" s="28" t="s">
        <v>5078</v>
      </c>
      <c r="H1625" s="29">
        <v>124279</v>
      </c>
      <c r="I1625" s="29"/>
      <c r="J1625" s="29">
        <f t="shared" si="77"/>
        <v>751756.88999999966</v>
      </c>
    </row>
    <row r="1626" spans="1:10" ht="15.6" hidden="1" x14ac:dyDescent="0.3">
      <c r="A1626" s="26">
        <f t="shared" si="75"/>
        <v>1625</v>
      </c>
      <c r="B1626" s="26" t="s">
        <v>5079</v>
      </c>
      <c r="C1626" s="26" t="s">
        <v>5066</v>
      </c>
      <c r="D1626" s="26" t="s">
        <v>5066</v>
      </c>
      <c r="E1626" s="27">
        <f t="shared" si="76"/>
        <v>45626</v>
      </c>
      <c r="F1626" s="50" t="s">
        <v>5077</v>
      </c>
      <c r="G1626" s="28" t="s">
        <v>5080</v>
      </c>
      <c r="H1626" s="29">
        <v>124279</v>
      </c>
      <c r="I1626" s="29"/>
      <c r="J1626" s="29">
        <f t="shared" si="77"/>
        <v>627477.88999999966</v>
      </c>
    </row>
    <row r="1627" spans="1:10" ht="15.6" hidden="1" x14ac:dyDescent="0.3">
      <c r="A1627" s="26">
        <f t="shared" si="75"/>
        <v>1626</v>
      </c>
      <c r="B1627" s="26" t="s">
        <v>5081</v>
      </c>
      <c r="C1627" s="26" t="s">
        <v>5066</v>
      </c>
      <c r="D1627" s="26" t="s">
        <v>5066</v>
      </c>
      <c r="E1627" s="27">
        <f t="shared" si="76"/>
        <v>45626</v>
      </c>
      <c r="F1627" s="50" t="s">
        <v>5077</v>
      </c>
      <c r="G1627" s="28" t="s">
        <v>5082</v>
      </c>
      <c r="H1627" s="29">
        <v>124279</v>
      </c>
      <c r="I1627" s="29"/>
      <c r="J1627" s="29">
        <f t="shared" si="77"/>
        <v>503198.88999999966</v>
      </c>
    </row>
    <row r="1628" spans="1:10" ht="15.6" hidden="1" x14ac:dyDescent="0.3">
      <c r="A1628" s="26">
        <f t="shared" si="75"/>
        <v>1627</v>
      </c>
      <c r="B1628" s="26" t="s">
        <v>5083</v>
      </c>
      <c r="C1628" s="26" t="s">
        <v>5066</v>
      </c>
      <c r="D1628" s="26" t="s">
        <v>5066</v>
      </c>
      <c r="E1628" s="27">
        <f t="shared" si="76"/>
        <v>45626</v>
      </c>
      <c r="F1628" s="50" t="s">
        <v>5077</v>
      </c>
      <c r="G1628" s="28" t="s">
        <v>5084</v>
      </c>
      <c r="H1628" s="29">
        <v>124279</v>
      </c>
      <c r="I1628" s="29"/>
      <c r="J1628" s="29">
        <f t="shared" si="77"/>
        <v>378919.88999999966</v>
      </c>
    </row>
    <row r="1629" spans="1:10" ht="15.6" hidden="1" x14ac:dyDescent="0.3">
      <c r="A1629" s="26">
        <f t="shared" si="75"/>
        <v>1628</v>
      </c>
      <c r="B1629" s="26" t="s">
        <v>5085</v>
      </c>
      <c r="C1629" s="26" t="s">
        <v>5066</v>
      </c>
      <c r="D1629" s="26" t="s">
        <v>5066</v>
      </c>
      <c r="E1629" s="27">
        <f t="shared" si="76"/>
        <v>45626</v>
      </c>
      <c r="F1629" s="50" t="s">
        <v>5086</v>
      </c>
      <c r="G1629" s="28" t="s">
        <v>5087</v>
      </c>
      <c r="H1629" s="29"/>
      <c r="I1629" s="29">
        <v>10000</v>
      </c>
      <c r="J1629" s="29">
        <f t="shared" si="77"/>
        <v>388919.88999999966</v>
      </c>
    </row>
    <row r="1630" spans="1:10" ht="15.6" hidden="1" x14ac:dyDescent="0.3">
      <c r="A1630" s="26">
        <f t="shared" si="75"/>
        <v>1629</v>
      </c>
      <c r="B1630" s="26" t="s">
        <v>5088</v>
      </c>
      <c r="C1630" s="26" t="s">
        <v>5066</v>
      </c>
      <c r="D1630" s="26" t="s">
        <v>5066</v>
      </c>
      <c r="E1630" s="27">
        <f t="shared" si="76"/>
        <v>45626</v>
      </c>
      <c r="F1630" s="50" t="s">
        <v>5089</v>
      </c>
      <c r="G1630" s="28" t="s">
        <v>5090</v>
      </c>
      <c r="H1630" s="29">
        <v>230000</v>
      </c>
      <c r="I1630" s="29"/>
      <c r="J1630" s="29">
        <f t="shared" si="77"/>
        <v>158919.88999999966</v>
      </c>
    </row>
    <row r="1631" spans="1:10" ht="15.6" hidden="1" x14ac:dyDescent="0.3">
      <c r="A1631" s="26">
        <f t="shared" si="75"/>
        <v>1630</v>
      </c>
      <c r="B1631" s="26" t="s">
        <v>5091</v>
      </c>
      <c r="C1631" s="26" t="s">
        <v>5066</v>
      </c>
      <c r="D1631" s="26" t="s">
        <v>5066</v>
      </c>
      <c r="E1631" s="27">
        <f t="shared" si="76"/>
        <v>45626</v>
      </c>
      <c r="F1631" s="50" t="s">
        <v>5092</v>
      </c>
      <c r="G1631" s="28" t="s">
        <v>5093</v>
      </c>
      <c r="H1631" s="29"/>
      <c r="I1631" s="29">
        <v>2000</v>
      </c>
      <c r="J1631" s="29">
        <f t="shared" si="77"/>
        <v>160919.88999999966</v>
      </c>
    </row>
    <row r="1632" spans="1:10" ht="15.6" hidden="1" x14ac:dyDescent="0.3">
      <c r="A1632" s="26">
        <f t="shared" si="75"/>
        <v>1631</v>
      </c>
      <c r="B1632" s="26" t="s">
        <v>5094</v>
      </c>
      <c r="C1632" s="26" t="s">
        <v>5066</v>
      </c>
      <c r="D1632" s="26" t="s">
        <v>5066</v>
      </c>
      <c r="E1632" s="27">
        <f t="shared" si="76"/>
        <v>45626</v>
      </c>
      <c r="F1632" s="50" t="s">
        <v>5095</v>
      </c>
      <c r="G1632" s="28" t="s">
        <v>5096</v>
      </c>
      <c r="H1632" s="29"/>
      <c r="I1632" s="29">
        <v>259</v>
      </c>
      <c r="J1632" s="29">
        <f t="shared" si="77"/>
        <v>161178.88999999966</v>
      </c>
    </row>
    <row r="1633" spans="1:10" ht="15.6" hidden="1" x14ac:dyDescent="0.3">
      <c r="A1633" s="26">
        <f t="shared" si="75"/>
        <v>1632</v>
      </c>
      <c r="B1633" s="26" t="s">
        <v>5097</v>
      </c>
      <c r="C1633" s="26" t="s">
        <v>5066</v>
      </c>
      <c r="D1633" s="26" t="s">
        <v>5066</v>
      </c>
      <c r="E1633" s="27">
        <f t="shared" si="76"/>
        <v>45626</v>
      </c>
      <c r="F1633" s="50" t="s">
        <v>5098</v>
      </c>
      <c r="G1633" s="28" t="s">
        <v>5099</v>
      </c>
      <c r="H1633" s="29"/>
      <c r="I1633" s="29">
        <v>5000</v>
      </c>
      <c r="J1633" s="29">
        <f t="shared" si="77"/>
        <v>166178.88999999966</v>
      </c>
    </row>
    <row r="1634" spans="1:10" ht="15.6" hidden="1" x14ac:dyDescent="0.3">
      <c r="A1634" s="26">
        <f t="shared" si="75"/>
        <v>1633</v>
      </c>
      <c r="B1634" s="26" t="s">
        <v>5100</v>
      </c>
      <c r="C1634" s="26" t="s">
        <v>5101</v>
      </c>
      <c r="D1634" s="26" t="s">
        <v>5101</v>
      </c>
      <c r="E1634" s="27">
        <f t="shared" si="76"/>
        <v>45626</v>
      </c>
      <c r="F1634" s="50" t="s">
        <v>5102</v>
      </c>
      <c r="G1634" s="28" t="s">
        <v>5103</v>
      </c>
      <c r="H1634" s="29"/>
      <c r="I1634" s="29">
        <v>16224</v>
      </c>
      <c r="J1634" s="29">
        <f t="shared" si="77"/>
        <v>182402.88999999966</v>
      </c>
    </row>
    <row r="1635" spans="1:10" ht="15.6" hidden="1" x14ac:dyDescent="0.3">
      <c r="A1635" s="26">
        <f t="shared" si="75"/>
        <v>1634</v>
      </c>
      <c r="B1635" s="26" t="s">
        <v>5104</v>
      </c>
      <c r="C1635" s="26" t="s">
        <v>5101</v>
      </c>
      <c r="D1635" s="26" t="s">
        <v>5101</v>
      </c>
      <c r="E1635" s="27">
        <f t="shared" si="76"/>
        <v>45626</v>
      </c>
      <c r="F1635" s="50" t="s">
        <v>5105</v>
      </c>
      <c r="G1635" s="28" t="s">
        <v>5106</v>
      </c>
      <c r="H1635" s="29"/>
      <c r="I1635" s="29">
        <v>5000</v>
      </c>
      <c r="J1635" s="29">
        <f t="shared" si="77"/>
        <v>187402.88999999966</v>
      </c>
    </row>
    <row r="1636" spans="1:10" ht="15.6" hidden="1" x14ac:dyDescent="0.3">
      <c r="A1636" s="26">
        <f t="shared" si="75"/>
        <v>1635</v>
      </c>
      <c r="B1636" s="26" t="s">
        <v>5107</v>
      </c>
      <c r="C1636" s="26" t="s">
        <v>5101</v>
      </c>
      <c r="D1636" s="26" t="s">
        <v>5101</v>
      </c>
      <c r="E1636" s="27">
        <f t="shared" si="76"/>
        <v>45626</v>
      </c>
      <c r="F1636" s="50" t="s">
        <v>5108</v>
      </c>
      <c r="G1636" s="28" t="s">
        <v>5109</v>
      </c>
      <c r="H1636" s="29"/>
      <c r="I1636" s="29">
        <v>25760</v>
      </c>
      <c r="J1636" s="29">
        <f t="shared" si="77"/>
        <v>213162.88999999966</v>
      </c>
    </row>
    <row r="1637" spans="1:10" ht="15.6" hidden="1" x14ac:dyDescent="0.3">
      <c r="A1637" s="26">
        <f t="shared" si="75"/>
        <v>1636</v>
      </c>
      <c r="B1637" s="26" t="s">
        <v>5110</v>
      </c>
      <c r="C1637" s="26" t="s">
        <v>5111</v>
      </c>
      <c r="D1637" s="26" t="s">
        <v>5111</v>
      </c>
      <c r="E1637" s="27">
        <f t="shared" si="76"/>
        <v>45626</v>
      </c>
      <c r="F1637" s="50" t="s">
        <v>5112</v>
      </c>
      <c r="G1637" s="28" t="s">
        <v>5113</v>
      </c>
      <c r="H1637" s="29">
        <v>415800</v>
      </c>
      <c r="I1637" s="29"/>
      <c r="J1637" s="29">
        <f t="shared" si="77"/>
        <v>-202637.11000000034</v>
      </c>
    </row>
    <row r="1638" spans="1:10" ht="15.6" hidden="1" x14ac:dyDescent="0.3">
      <c r="A1638" s="26">
        <f t="shared" si="75"/>
        <v>1637</v>
      </c>
      <c r="B1638" s="26" t="s">
        <v>5114</v>
      </c>
      <c r="C1638" s="26" t="s">
        <v>5111</v>
      </c>
      <c r="D1638" s="26" t="s">
        <v>5111</v>
      </c>
      <c r="E1638" s="27">
        <f t="shared" si="76"/>
        <v>45626</v>
      </c>
      <c r="F1638" s="50" t="s">
        <v>5115</v>
      </c>
      <c r="G1638" s="28" t="s">
        <v>5116</v>
      </c>
      <c r="H1638" s="29"/>
      <c r="I1638" s="29">
        <v>12880</v>
      </c>
      <c r="J1638" s="29">
        <f t="shared" si="77"/>
        <v>-189757.11000000034</v>
      </c>
    </row>
    <row r="1639" spans="1:10" ht="15.6" hidden="1" x14ac:dyDescent="0.3">
      <c r="A1639" s="26">
        <f t="shared" si="75"/>
        <v>1638</v>
      </c>
      <c r="B1639" s="26" t="s">
        <v>5117</v>
      </c>
      <c r="C1639" s="26" t="s">
        <v>5111</v>
      </c>
      <c r="D1639" s="26" t="s">
        <v>5111</v>
      </c>
      <c r="E1639" s="27">
        <f t="shared" si="76"/>
        <v>45626</v>
      </c>
      <c r="F1639" s="50" t="s">
        <v>5118</v>
      </c>
      <c r="G1639" s="28" t="s">
        <v>5119</v>
      </c>
      <c r="H1639" s="29"/>
      <c r="I1639" s="29">
        <v>11800</v>
      </c>
      <c r="J1639" s="29">
        <f t="shared" si="77"/>
        <v>-177957.11000000034</v>
      </c>
    </row>
    <row r="1640" spans="1:10" ht="15.6" hidden="1" x14ac:dyDescent="0.3">
      <c r="A1640" s="26">
        <f t="shared" si="75"/>
        <v>1639</v>
      </c>
      <c r="B1640" s="26" t="s">
        <v>5120</v>
      </c>
      <c r="C1640" s="26" t="s">
        <v>5111</v>
      </c>
      <c r="D1640" s="26" t="s">
        <v>5111</v>
      </c>
      <c r="E1640" s="27">
        <f t="shared" si="76"/>
        <v>45626</v>
      </c>
      <c r="F1640" s="50" t="s">
        <v>5121</v>
      </c>
      <c r="G1640" s="28" t="s">
        <v>5122</v>
      </c>
      <c r="H1640" s="29"/>
      <c r="I1640" s="29">
        <v>65463</v>
      </c>
      <c r="J1640" s="29">
        <f t="shared" si="77"/>
        <v>-112494.11000000034</v>
      </c>
    </row>
    <row r="1641" spans="1:10" ht="15.6" hidden="1" x14ac:dyDescent="0.3">
      <c r="A1641" s="26">
        <f t="shared" si="75"/>
        <v>1640</v>
      </c>
      <c r="B1641" s="26" t="s">
        <v>5123</v>
      </c>
      <c r="C1641" s="26" t="s">
        <v>5111</v>
      </c>
      <c r="D1641" s="26" t="s">
        <v>5111</v>
      </c>
      <c r="E1641" s="27">
        <f t="shared" si="76"/>
        <v>45626</v>
      </c>
      <c r="F1641" s="50" t="s">
        <v>5124</v>
      </c>
      <c r="G1641" s="28" t="s">
        <v>5125</v>
      </c>
      <c r="H1641" s="29"/>
      <c r="I1641" s="29">
        <v>2970</v>
      </c>
      <c r="J1641" s="29">
        <f t="shared" si="77"/>
        <v>-109524.11000000034</v>
      </c>
    </row>
    <row r="1642" spans="1:10" ht="15.6" hidden="1" x14ac:dyDescent="0.3">
      <c r="A1642" s="26">
        <f t="shared" si="75"/>
        <v>1641</v>
      </c>
      <c r="B1642" s="26" t="s">
        <v>5126</v>
      </c>
      <c r="C1642" s="26" t="s">
        <v>5111</v>
      </c>
      <c r="D1642" s="26" t="s">
        <v>5111</v>
      </c>
      <c r="E1642" s="27">
        <f t="shared" si="76"/>
        <v>45626</v>
      </c>
      <c r="F1642" s="50" t="s">
        <v>5127</v>
      </c>
      <c r="G1642" s="28" t="s">
        <v>5128</v>
      </c>
      <c r="H1642" s="29"/>
      <c r="I1642" s="29">
        <v>715</v>
      </c>
      <c r="J1642" s="29">
        <f t="shared" si="77"/>
        <v>-108809.11000000034</v>
      </c>
    </row>
    <row r="1643" spans="1:10" ht="15.6" hidden="1" x14ac:dyDescent="0.3">
      <c r="A1643" s="26">
        <f t="shared" si="75"/>
        <v>1642</v>
      </c>
      <c r="B1643" s="26" t="s">
        <v>5129</v>
      </c>
      <c r="C1643" s="26" t="s">
        <v>5111</v>
      </c>
      <c r="D1643" s="26" t="s">
        <v>5111</v>
      </c>
      <c r="E1643" s="27">
        <f t="shared" si="76"/>
        <v>45626</v>
      </c>
      <c r="F1643" s="50" t="s">
        <v>5130</v>
      </c>
      <c r="G1643" s="28" t="s">
        <v>5131</v>
      </c>
      <c r="H1643" s="29"/>
      <c r="I1643" s="29">
        <v>29120</v>
      </c>
      <c r="J1643" s="29">
        <f t="shared" si="77"/>
        <v>-79689.110000000335</v>
      </c>
    </row>
    <row r="1644" spans="1:10" ht="15.6" hidden="1" x14ac:dyDescent="0.3">
      <c r="A1644" s="26">
        <f t="shared" si="75"/>
        <v>1643</v>
      </c>
      <c r="B1644" s="26" t="s">
        <v>5132</v>
      </c>
      <c r="C1644" s="26" t="s">
        <v>5111</v>
      </c>
      <c r="D1644" s="26" t="s">
        <v>5111</v>
      </c>
      <c r="E1644" s="27">
        <f t="shared" si="76"/>
        <v>45626</v>
      </c>
      <c r="F1644" s="50" t="s">
        <v>5133</v>
      </c>
      <c r="G1644" s="28" t="s">
        <v>5134</v>
      </c>
      <c r="H1644" s="29"/>
      <c r="I1644" s="29">
        <v>14000</v>
      </c>
      <c r="J1644" s="29">
        <f t="shared" si="77"/>
        <v>-65689.110000000335</v>
      </c>
    </row>
    <row r="1645" spans="1:10" ht="15.6" hidden="1" x14ac:dyDescent="0.3">
      <c r="A1645" s="26">
        <f t="shared" si="75"/>
        <v>1644</v>
      </c>
      <c r="B1645" s="26" t="s">
        <v>5135</v>
      </c>
      <c r="C1645" s="26" t="s">
        <v>5136</v>
      </c>
      <c r="D1645" s="26" t="s">
        <v>5136</v>
      </c>
      <c r="E1645" s="27">
        <f t="shared" si="76"/>
        <v>45626</v>
      </c>
      <c r="F1645" s="50" t="s">
        <v>5137</v>
      </c>
      <c r="G1645" s="28" t="s">
        <v>5138</v>
      </c>
      <c r="H1645" s="29">
        <v>221130</v>
      </c>
      <c r="I1645" s="29"/>
      <c r="J1645" s="29">
        <f t="shared" si="77"/>
        <v>-286819.11000000034</v>
      </c>
    </row>
    <row r="1646" spans="1:10" ht="15.6" hidden="1" x14ac:dyDescent="0.3">
      <c r="A1646" s="26">
        <f t="shared" si="75"/>
        <v>1645</v>
      </c>
      <c r="B1646" s="26" t="s">
        <v>5139</v>
      </c>
      <c r="C1646" s="26" t="s">
        <v>5136</v>
      </c>
      <c r="D1646" s="26" t="s">
        <v>5136</v>
      </c>
      <c r="E1646" s="27">
        <f t="shared" si="76"/>
        <v>45626</v>
      </c>
      <c r="F1646" s="50" t="s">
        <v>5137</v>
      </c>
      <c r="G1646" s="28" t="s">
        <v>5140</v>
      </c>
      <c r="H1646" s="29">
        <v>204120</v>
      </c>
      <c r="I1646" s="29"/>
      <c r="J1646" s="29">
        <f t="shared" si="77"/>
        <v>-490939.11000000034</v>
      </c>
    </row>
    <row r="1647" spans="1:10" ht="15.6" hidden="1" x14ac:dyDescent="0.3">
      <c r="A1647" s="26">
        <f t="shared" si="75"/>
        <v>1646</v>
      </c>
      <c r="B1647" s="26" t="s">
        <v>5141</v>
      </c>
      <c r="C1647" s="26" t="s">
        <v>5136</v>
      </c>
      <c r="D1647" s="26" t="s">
        <v>5136</v>
      </c>
      <c r="E1647" s="27">
        <f t="shared" si="76"/>
        <v>45626</v>
      </c>
      <c r="F1647" s="50" t="s">
        <v>5142</v>
      </c>
      <c r="G1647" s="28" t="s">
        <v>5143</v>
      </c>
      <c r="H1647" s="29"/>
      <c r="I1647" s="29">
        <v>5000</v>
      </c>
      <c r="J1647" s="29">
        <f t="shared" si="77"/>
        <v>-485939.11000000034</v>
      </c>
    </row>
    <row r="1648" spans="1:10" ht="15.6" hidden="1" x14ac:dyDescent="0.3">
      <c r="A1648" s="26">
        <f t="shared" si="75"/>
        <v>1647</v>
      </c>
      <c r="B1648" s="26" t="s">
        <v>5144</v>
      </c>
      <c r="C1648" s="26" t="s">
        <v>5136</v>
      </c>
      <c r="D1648" s="26" t="s">
        <v>5136</v>
      </c>
      <c r="E1648" s="27">
        <f t="shared" si="76"/>
        <v>45626</v>
      </c>
      <c r="F1648" s="50" t="s">
        <v>5145</v>
      </c>
      <c r="G1648" s="28" t="s">
        <v>5146</v>
      </c>
      <c r="H1648" s="29"/>
      <c r="I1648" s="29">
        <v>32032</v>
      </c>
      <c r="J1648" s="29">
        <f t="shared" si="77"/>
        <v>-453907.11000000034</v>
      </c>
    </row>
    <row r="1649" spans="1:10" ht="15.6" hidden="1" x14ac:dyDescent="0.3">
      <c r="A1649" s="26">
        <f t="shared" si="75"/>
        <v>1648</v>
      </c>
      <c r="B1649" s="26" t="s">
        <v>5147</v>
      </c>
      <c r="C1649" s="26" t="s">
        <v>5136</v>
      </c>
      <c r="D1649" s="26" t="s">
        <v>5136</v>
      </c>
      <c r="E1649" s="27">
        <f t="shared" si="76"/>
        <v>45626</v>
      </c>
      <c r="F1649" s="50" t="s">
        <v>5148</v>
      </c>
      <c r="G1649" s="28" t="s">
        <v>5149</v>
      </c>
      <c r="H1649" s="29">
        <v>65000</v>
      </c>
      <c r="I1649" s="29"/>
      <c r="J1649" s="29">
        <f t="shared" si="77"/>
        <v>-518907.11000000034</v>
      </c>
    </row>
    <row r="1650" spans="1:10" ht="15.6" hidden="1" x14ac:dyDescent="0.3">
      <c r="A1650" s="26">
        <f t="shared" si="75"/>
        <v>1649</v>
      </c>
      <c r="B1650" s="26" t="s">
        <v>5150</v>
      </c>
      <c r="C1650" s="26" t="s">
        <v>5136</v>
      </c>
      <c r="D1650" s="26" t="s">
        <v>5136</v>
      </c>
      <c r="E1650" s="27">
        <f t="shared" si="76"/>
        <v>45626</v>
      </c>
      <c r="F1650" s="50" t="s">
        <v>5151</v>
      </c>
      <c r="G1650" s="28" t="s">
        <v>5152</v>
      </c>
      <c r="H1650" s="29"/>
      <c r="I1650" s="29">
        <v>6000</v>
      </c>
      <c r="J1650" s="29">
        <f t="shared" si="77"/>
        <v>-512907.11000000034</v>
      </c>
    </row>
    <row r="1651" spans="1:10" ht="15.6" hidden="1" x14ac:dyDescent="0.3">
      <c r="A1651" s="26">
        <f t="shared" si="75"/>
        <v>1650</v>
      </c>
      <c r="B1651" s="26" t="s">
        <v>5153</v>
      </c>
      <c r="C1651" s="26" t="s">
        <v>5136</v>
      </c>
      <c r="D1651" s="26" t="s">
        <v>5136</v>
      </c>
      <c r="E1651" s="27">
        <f t="shared" si="76"/>
        <v>45626</v>
      </c>
      <c r="F1651" s="50" t="s">
        <v>5154</v>
      </c>
      <c r="G1651" s="28" t="s">
        <v>5155</v>
      </c>
      <c r="H1651" s="29"/>
      <c r="I1651" s="29">
        <v>5000</v>
      </c>
      <c r="J1651" s="29">
        <f t="shared" si="77"/>
        <v>-507907.11000000034</v>
      </c>
    </row>
    <row r="1652" spans="1:10" ht="15.6" hidden="1" x14ac:dyDescent="0.3">
      <c r="A1652" s="26">
        <f t="shared" si="75"/>
        <v>1651</v>
      </c>
      <c r="B1652" s="26" t="s">
        <v>5156</v>
      </c>
      <c r="C1652" s="26" t="s">
        <v>5157</v>
      </c>
      <c r="D1652" s="26" t="s">
        <v>5157</v>
      </c>
      <c r="E1652" s="27">
        <f t="shared" si="76"/>
        <v>45626</v>
      </c>
      <c r="F1652" s="50" t="s">
        <v>5158</v>
      </c>
      <c r="G1652" s="28" t="s">
        <v>5159</v>
      </c>
      <c r="H1652" s="29"/>
      <c r="I1652" s="29">
        <v>11805</v>
      </c>
      <c r="J1652" s="29">
        <f t="shared" si="77"/>
        <v>-496102.11000000034</v>
      </c>
    </row>
    <row r="1653" spans="1:10" ht="15.6" hidden="1" x14ac:dyDescent="0.3">
      <c r="A1653" s="26">
        <f t="shared" si="75"/>
        <v>1652</v>
      </c>
      <c r="B1653" s="26" t="s">
        <v>5160</v>
      </c>
      <c r="C1653" s="26" t="s">
        <v>5157</v>
      </c>
      <c r="D1653" s="26" t="s">
        <v>5157</v>
      </c>
      <c r="E1653" s="27">
        <f t="shared" si="76"/>
        <v>45626</v>
      </c>
      <c r="F1653" s="50" t="s">
        <v>5161</v>
      </c>
      <c r="G1653" s="28" t="s">
        <v>5162</v>
      </c>
      <c r="H1653" s="29"/>
      <c r="I1653" s="29">
        <v>28620</v>
      </c>
      <c r="J1653" s="29">
        <f t="shared" si="77"/>
        <v>-467482.11000000034</v>
      </c>
    </row>
    <row r="1654" spans="1:10" ht="15.6" hidden="1" x14ac:dyDescent="0.3">
      <c r="A1654" s="26">
        <f t="shared" si="75"/>
        <v>1653</v>
      </c>
      <c r="B1654" s="26" t="s">
        <v>5163</v>
      </c>
      <c r="C1654" s="26" t="s">
        <v>5164</v>
      </c>
      <c r="D1654" s="26" t="s">
        <v>5164</v>
      </c>
      <c r="E1654" s="27">
        <f t="shared" si="76"/>
        <v>45626</v>
      </c>
      <c r="F1654" s="50" t="s">
        <v>5165</v>
      </c>
      <c r="G1654" s="28" t="s">
        <v>5166</v>
      </c>
      <c r="H1654" s="29">
        <v>73243</v>
      </c>
      <c r="I1654" s="29"/>
      <c r="J1654" s="29">
        <f t="shared" si="77"/>
        <v>-540725.11000000034</v>
      </c>
    </row>
    <row r="1655" spans="1:10" ht="15.6" hidden="1" x14ac:dyDescent="0.3">
      <c r="A1655" s="26">
        <f t="shared" si="75"/>
        <v>1654</v>
      </c>
      <c r="B1655" s="26" t="s">
        <v>5167</v>
      </c>
      <c r="C1655" s="26" t="s">
        <v>5164</v>
      </c>
      <c r="D1655" s="26" t="s">
        <v>5164</v>
      </c>
      <c r="E1655" s="27">
        <f t="shared" si="76"/>
        <v>45626</v>
      </c>
      <c r="F1655" s="50" t="s">
        <v>5168</v>
      </c>
      <c r="G1655" s="28" t="s">
        <v>5169</v>
      </c>
      <c r="H1655" s="29"/>
      <c r="I1655" s="29">
        <v>8000</v>
      </c>
      <c r="J1655" s="29">
        <f t="shared" si="77"/>
        <v>-532725.11000000034</v>
      </c>
    </row>
    <row r="1656" spans="1:10" ht="15.6" hidden="1" x14ac:dyDescent="0.3">
      <c r="A1656" s="26">
        <f t="shared" si="75"/>
        <v>1655</v>
      </c>
      <c r="B1656" s="26" t="s">
        <v>5170</v>
      </c>
      <c r="C1656" s="26" t="s">
        <v>5164</v>
      </c>
      <c r="D1656" s="26" t="s">
        <v>5164</v>
      </c>
      <c r="E1656" s="27">
        <f t="shared" si="76"/>
        <v>45626</v>
      </c>
      <c r="F1656" s="50" t="s">
        <v>5171</v>
      </c>
      <c r="G1656" s="28" t="s">
        <v>5172</v>
      </c>
      <c r="H1656" s="29"/>
      <c r="I1656" s="29">
        <v>10000</v>
      </c>
      <c r="J1656" s="29">
        <f t="shared" si="77"/>
        <v>-522725.11000000034</v>
      </c>
    </row>
    <row r="1657" spans="1:10" ht="15.6" hidden="1" x14ac:dyDescent="0.3">
      <c r="A1657" s="26">
        <f t="shared" si="75"/>
        <v>1656</v>
      </c>
      <c r="B1657" s="26" t="s">
        <v>5173</v>
      </c>
      <c r="C1657" s="26" t="s">
        <v>5164</v>
      </c>
      <c r="D1657" s="26" t="s">
        <v>5164</v>
      </c>
      <c r="E1657" s="27">
        <f t="shared" si="76"/>
        <v>45626</v>
      </c>
      <c r="F1657" s="50" t="s">
        <v>5174</v>
      </c>
      <c r="G1657" s="28" t="s">
        <v>5175</v>
      </c>
      <c r="H1657" s="29"/>
      <c r="I1657" s="29">
        <v>16900</v>
      </c>
      <c r="J1657" s="29">
        <f t="shared" si="77"/>
        <v>-505825.11000000034</v>
      </c>
    </row>
    <row r="1658" spans="1:10" ht="15.6" hidden="1" x14ac:dyDescent="0.3">
      <c r="A1658" s="26">
        <f t="shared" si="75"/>
        <v>1657</v>
      </c>
      <c r="B1658" s="26" t="s">
        <v>5176</v>
      </c>
      <c r="C1658" s="26" t="s">
        <v>5177</v>
      </c>
      <c r="D1658" s="26" t="s">
        <v>5177</v>
      </c>
      <c r="E1658" s="27">
        <f t="shared" si="76"/>
        <v>45626</v>
      </c>
      <c r="F1658" s="50" t="s">
        <v>5178</v>
      </c>
      <c r="G1658" s="28" t="s">
        <v>5179</v>
      </c>
      <c r="H1658" s="29"/>
      <c r="I1658" s="29">
        <v>5000</v>
      </c>
      <c r="J1658" s="29">
        <f t="shared" si="77"/>
        <v>-500825.11000000034</v>
      </c>
    </row>
    <row r="1659" spans="1:10" ht="15.6" hidden="1" x14ac:dyDescent="0.3">
      <c r="A1659" s="26">
        <f t="shared" si="75"/>
        <v>1658</v>
      </c>
      <c r="B1659" s="26" t="s">
        <v>5180</v>
      </c>
      <c r="C1659" s="26" t="s">
        <v>5177</v>
      </c>
      <c r="D1659" s="26" t="s">
        <v>5177</v>
      </c>
      <c r="E1659" s="27">
        <f t="shared" si="76"/>
        <v>45626</v>
      </c>
      <c r="F1659" s="50" t="s">
        <v>5181</v>
      </c>
      <c r="G1659" s="28" t="s">
        <v>5182</v>
      </c>
      <c r="H1659" s="29">
        <v>22643.07</v>
      </c>
      <c r="I1659" s="29"/>
      <c r="J1659" s="29">
        <f t="shared" si="77"/>
        <v>-523468.18000000034</v>
      </c>
    </row>
    <row r="1660" spans="1:10" ht="15.6" hidden="1" x14ac:dyDescent="0.3">
      <c r="A1660" s="26">
        <f t="shared" si="75"/>
        <v>1659</v>
      </c>
      <c r="B1660" s="26" t="s">
        <v>5183</v>
      </c>
      <c r="C1660" s="26" t="s">
        <v>5177</v>
      </c>
      <c r="D1660" s="26" t="s">
        <v>5177</v>
      </c>
      <c r="E1660" s="27">
        <f t="shared" si="76"/>
        <v>45626</v>
      </c>
      <c r="F1660" s="50" t="s">
        <v>5184</v>
      </c>
      <c r="G1660" s="28" t="s">
        <v>5185</v>
      </c>
      <c r="H1660" s="29"/>
      <c r="I1660" s="29">
        <v>5227</v>
      </c>
      <c r="J1660" s="29">
        <f t="shared" si="77"/>
        <v>-518241.18000000034</v>
      </c>
    </row>
    <row r="1661" spans="1:10" ht="15.6" hidden="1" x14ac:dyDescent="0.3">
      <c r="A1661" s="26">
        <f t="shared" si="75"/>
        <v>1660</v>
      </c>
      <c r="B1661" s="26" t="s">
        <v>5186</v>
      </c>
      <c r="C1661" s="26" t="s">
        <v>5177</v>
      </c>
      <c r="D1661" s="26" t="s">
        <v>5177</v>
      </c>
      <c r="E1661" s="27">
        <f t="shared" si="76"/>
        <v>45626</v>
      </c>
      <c r="F1661" s="50" t="s">
        <v>5187</v>
      </c>
      <c r="G1661" s="28" t="s">
        <v>5188</v>
      </c>
      <c r="H1661" s="29"/>
      <c r="I1661" s="29">
        <v>1</v>
      </c>
      <c r="J1661" s="29">
        <f t="shared" si="77"/>
        <v>-518240.18000000034</v>
      </c>
    </row>
    <row r="1662" spans="1:10" ht="15.6" hidden="1" x14ac:dyDescent="0.3">
      <c r="A1662" s="26">
        <f t="shared" si="75"/>
        <v>1661</v>
      </c>
      <c r="B1662" s="26" t="s">
        <v>5189</v>
      </c>
      <c r="C1662" s="26" t="s">
        <v>5177</v>
      </c>
      <c r="D1662" s="26" t="s">
        <v>5177</v>
      </c>
      <c r="E1662" s="27">
        <f t="shared" si="76"/>
        <v>45626</v>
      </c>
      <c r="F1662" s="50" t="s">
        <v>5190</v>
      </c>
      <c r="G1662" s="28" t="s">
        <v>5191</v>
      </c>
      <c r="H1662" s="29"/>
      <c r="I1662" s="29">
        <v>5000</v>
      </c>
      <c r="J1662" s="29">
        <f t="shared" si="77"/>
        <v>-513240.18000000034</v>
      </c>
    </row>
    <row r="1663" spans="1:10" ht="15.6" hidden="1" x14ac:dyDescent="0.3">
      <c r="A1663" s="26">
        <f t="shared" si="75"/>
        <v>1662</v>
      </c>
      <c r="B1663" s="26" t="s">
        <v>5192</v>
      </c>
      <c r="C1663" s="26" t="s">
        <v>5177</v>
      </c>
      <c r="D1663" s="26" t="s">
        <v>5177</v>
      </c>
      <c r="E1663" s="27">
        <f t="shared" si="76"/>
        <v>45626</v>
      </c>
      <c r="F1663" s="50" t="s">
        <v>5193</v>
      </c>
      <c r="G1663" s="28" t="s">
        <v>5194</v>
      </c>
      <c r="H1663" s="29"/>
      <c r="I1663" s="29">
        <v>759</v>
      </c>
      <c r="J1663" s="29">
        <f t="shared" si="77"/>
        <v>-512481.18000000034</v>
      </c>
    </row>
    <row r="1664" spans="1:10" ht="15.6" hidden="1" x14ac:dyDescent="0.3">
      <c r="A1664" s="26">
        <f t="shared" si="75"/>
        <v>1663</v>
      </c>
      <c r="B1664" s="26" t="s">
        <v>5195</v>
      </c>
      <c r="C1664" s="26" t="s">
        <v>5196</v>
      </c>
      <c r="D1664" s="26" t="s">
        <v>5196</v>
      </c>
      <c r="E1664" s="27">
        <f t="shared" si="76"/>
        <v>45626</v>
      </c>
      <c r="F1664" s="50" t="s">
        <v>5197</v>
      </c>
      <c r="G1664" s="28" t="s">
        <v>5198</v>
      </c>
      <c r="H1664" s="29">
        <v>61143.9</v>
      </c>
      <c r="I1664" s="29"/>
      <c r="J1664" s="29">
        <f t="shared" si="77"/>
        <v>-573625.08000000031</v>
      </c>
    </row>
    <row r="1665" spans="1:10" ht="15.6" hidden="1" x14ac:dyDescent="0.3">
      <c r="A1665" s="26">
        <f t="shared" si="75"/>
        <v>1664</v>
      </c>
      <c r="B1665" s="26" t="s">
        <v>5199</v>
      </c>
      <c r="C1665" s="26" t="s">
        <v>5196</v>
      </c>
      <c r="D1665" s="26" t="s">
        <v>5196</v>
      </c>
      <c r="E1665" s="27">
        <f t="shared" si="76"/>
        <v>45626</v>
      </c>
      <c r="F1665" s="50" t="s">
        <v>5200</v>
      </c>
      <c r="G1665" s="28" t="s">
        <v>5201</v>
      </c>
      <c r="H1665" s="29">
        <v>57584.9</v>
      </c>
      <c r="I1665" s="29"/>
      <c r="J1665" s="29">
        <f t="shared" si="77"/>
        <v>-631209.98000000033</v>
      </c>
    </row>
    <row r="1666" spans="1:10" ht="15.6" hidden="1" x14ac:dyDescent="0.3">
      <c r="A1666" s="26">
        <f t="shared" ref="A1666:A1729" si="78">ROW()-1</f>
        <v>1665</v>
      </c>
      <c r="B1666" s="26" t="s">
        <v>5202</v>
      </c>
      <c r="C1666" s="26" t="s">
        <v>5196</v>
      </c>
      <c r="D1666" s="26" t="s">
        <v>5196</v>
      </c>
      <c r="E1666" s="27">
        <f t="shared" ref="E1666:E1729" si="79">EOMONTH(D1666,0)</f>
        <v>45626</v>
      </c>
      <c r="F1666" s="50" t="s">
        <v>5203</v>
      </c>
      <c r="G1666" s="28" t="s">
        <v>5204</v>
      </c>
      <c r="H1666" s="29">
        <v>8131.9</v>
      </c>
      <c r="I1666" s="29"/>
      <c r="J1666" s="29">
        <f t="shared" si="77"/>
        <v>-639341.88000000035</v>
      </c>
    </row>
    <row r="1667" spans="1:10" ht="15.6" hidden="1" x14ac:dyDescent="0.3">
      <c r="A1667" s="26">
        <f t="shared" si="78"/>
        <v>1666</v>
      </c>
      <c r="B1667" s="26" t="s">
        <v>5205</v>
      </c>
      <c r="C1667" s="26" t="s">
        <v>5196</v>
      </c>
      <c r="D1667" s="26" t="s">
        <v>5196</v>
      </c>
      <c r="E1667" s="27">
        <f t="shared" si="79"/>
        <v>45626</v>
      </c>
      <c r="F1667" s="50" t="s">
        <v>5206</v>
      </c>
      <c r="G1667" s="28" t="s">
        <v>5207</v>
      </c>
      <c r="H1667" s="29">
        <v>9106.9</v>
      </c>
      <c r="I1667" s="29"/>
      <c r="J1667" s="29">
        <f t="shared" si="77"/>
        <v>-648448.78000000038</v>
      </c>
    </row>
    <row r="1668" spans="1:10" ht="15.6" hidden="1" x14ac:dyDescent="0.3">
      <c r="A1668" s="26">
        <f t="shared" si="78"/>
        <v>1667</v>
      </c>
      <c r="B1668" s="26" t="s">
        <v>5208</v>
      </c>
      <c r="C1668" s="26" t="s">
        <v>5196</v>
      </c>
      <c r="D1668" s="26" t="s">
        <v>5196</v>
      </c>
      <c r="E1668" s="27">
        <f t="shared" si="79"/>
        <v>45626</v>
      </c>
      <c r="F1668" s="50" t="s">
        <v>5209</v>
      </c>
      <c r="G1668" s="28" t="s">
        <v>5210</v>
      </c>
      <c r="H1668" s="29">
        <v>22507.9</v>
      </c>
      <c r="I1668" s="29"/>
      <c r="J1668" s="29">
        <f t="shared" ref="J1668:J1731" si="80">J1667+I1668-H1668</f>
        <v>-670956.6800000004</v>
      </c>
    </row>
    <row r="1669" spans="1:10" ht="15.6" hidden="1" x14ac:dyDescent="0.3">
      <c r="A1669" s="26">
        <f t="shared" si="78"/>
        <v>1668</v>
      </c>
      <c r="B1669" s="26" t="s">
        <v>5211</v>
      </c>
      <c r="C1669" s="26" t="s">
        <v>5196</v>
      </c>
      <c r="D1669" s="26" t="s">
        <v>5196</v>
      </c>
      <c r="E1669" s="27">
        <f t="shared" si="79"/>
        <v>45626</v>
      </c>
      <c r="F1669" s="50" t="s">
        <v>5212</v>
      </c>
      <c r="G1669" s="28" t="s">
        <v>5213</v>
      </c>
      <c r="H1669" s="29">
        <v>23126.9</v>
      </c>
      <c r="I1669" s="29"/>
      <c r="J1669" s="29">
        <f t="shared" si="80"/>
        <v>-694083.58000000042</v>
      </c>
    </row>
    <row r="1670" spans="1:10" ht="15.6" hidden="1" x14ac:dyDescent="0.3">
      <c r="A1670" s="26">
        <f t="shared" si="78"/>
        <v>1669</v>
      </c>
      <c r="B1670" s="26" t="s">
        <v>5214</v>
      </c>
      <c r="C1670" s="26" t="s">
        <v>5196</v>
      </c>
      <c r="D1670" s="26" t="s">
        <v>5196</v>
      </c>
      <c r="E1670" s="27">
        <f t="shared" si="79"/>
        <v>45626</v>
      </c>
      <c r="F1670" s="50" t="s">
        <v>5215</v>
      </c>
      <c r="G1670" s="28" t="s">
        <v>5216</v>
      </c>
      <c r="H1670" s="29">
        <v>335678</v>
      </c>
      <c r="I1670" s="29"/>
      <c r="J1670" s="29">
        <f t="shared" si="80"/>
        <v>-1029761.5800000004</v>
      </c>
    </row>
    <row r="1671" spans="1:10" ht="15.6" hidden="1" x14ac:dyDescent="0.3">
      <c r="A1671" s="26">
        <f t="shared" si="78"/>
        <v>1670</v>
      </c>
      <c r="B1671" s="26" t="s">
        <v>5217</v>
      </c>
      <c r="C1671" s="26" t="s">
        <v>5196</v>
      </c>
      <c r="D1671" s="26" t="s">
        <v>5196</v>
      </c>
      <c r="E1671" s="27">
        <f t="shared" si="79"/>
        <v>45626</v>
      </c>
      <c r="F1671" s="50" t="s">
        <v>5218</v>
      </c>
      <c r="G1671" s="28" t="s">
        <v>5219</v>
      </c>
      <c r="H1671" s="29"/>
      <c r="I1671" s="29">
        <v>4500</v>
      </c>
      <c r="J1671" s="29">
        <f t="shared" si="80"/>
        <v>-1025261.5800000004</v>
      </c>
    </row>
    <row r="1672" spans="1:10" ht="15.6" hidden="1" x14ac:dyDescent="0.3">
      <c r="A1672" s="26">
        <f t="shared" si="78"/>
        <v>1671</v>
      </c>
      <c r="B1672" s="26" t="s">
        <v>5220</v>
      </c>
      <c r="C1672" s="26" t="s">
        <v>5196</v>
      </c>
      <c r="D1672" s="26" t="s">
        <v>5196</v>
      </c>
      <c r="E1672" s="27">
        <f t="shared" si="79"/>
        <v>45626</v>
      </c>
      <c r="F1672" s="50" t="s">
        <v>5221</v>
      </c>
      <c r="G1672" s="28" t="s">
        <v>5222</v>
      </c>
      <c r="H1672" s="29"/>
      <c r="I1672" s="29">
        <v>5500</v>
      </c>
      <c r="J1672" s="29">
        <f t="shared" si="80"/>
        <v>-1019761.5800000004</v>
      </c>
    </row>
    <row r="1673" spans="1:10" ht="15.6" hidden="1" x14ac:dyDescent="0.3">
      <c r="A1673" s="26">
        <f t="shared" si="78"/>
        <v>1672</v>
      </c>
      <c r="B1673" s="26" t="s">
        <v>5223</v>
      </c>
      <c r="C1673" s="26" t="s">
        <v>5196</v>
      </c>
      <c r="D1673" s="26" t="s">
        <v>5196</v>
      </c>
      <c r="E1673" s="27">
        <f t="shared" si="79"/>
        <v>45626</v>
      </c>
      <c r="F1673" s="50" t="s">
        <v>5224</v>
      </c>
      <c r="G1673" s="28" t="s">
        <v>5225</v>
      </c>
      <c r="H1673" s="29"/>
      <c r="I1673" s="29">
        <v>20200</v>
      </c>
      <c r="J1673" s="29">
        <f t="shared" si="80"/>
        <v>-999561.58000000042</v>
      </c>
    </row>
    <row r="1674" spans="1:10" ht="15.6" hidden="1" x14ac:dyDescent="0.3">
      <c r="A1674" s="26">
        <f t="shared" si="78"/>
        <v>1673</v>
      </c>
      <c r="B1674" s="26" t="s">
        <v>5226</v>
      </c>
      <c r="C1674" s="26" t="s">
        <v>5196</v>
      </c>
      <c r="D1674" s="26" t="s">
        <v>5196</v>
      </c>
      <c r="E1674" s="27">
        <f t="shared" si="79"/>
        <v>45626</v>
      </c>
      <c r="F1674" s="50" t="s">
        <v>5227</v>
      </c>
      <c r="G1674" s="28" t="s">
        <v>5228</v>
      </c>
      <c r="H1674" s="29"/>
      <c r="I1674" s="29">
        <v>10000</v>
      </c>
      <c r="J1674" s="29">
        <f t="shared" si="80"/>
        <v>-989561.58000000042</v>
      </c>
    </row>
    <row r="1675" spans="1:10" ht="15.6" hidden="1" x14ac:dyDescent="0.3">
      <c r="A1675" s="26">
        <f t="shared" si="78"/>
        <v>1674</v>
      </c>
      <c r="B1675" s="26" t="s">
        <v>5229</v>
      </c>
      <c r="C1675" s="26" t="s">
        <v>5196</v>
      </c>
      <c r="D1675" s="26" t="s">
        <v>5196</v>
      </c>
      <c r="E1675" s="27">
        <f t="shared" si="79"/>
        <v>45626</v>
      </c>
      <c r="F1675" s="50" t="s">
        <v>5230</v>
      </c>
      <c r="G1675" s="28" t="s">
        <v>5231</v>
      </c>
      <c r="H1675" s="29"/>
      <c r="I1675" s="29">
        <v>23600</v>
      </c>
      <c r="J1675" s="29">
        <f t="shared" si="80"/>
        <v>-965961.58000000042</v>
      </c>
    </row>
    <row r="1676" spans="1:10" ht="15.6" hidden="1" x14ac:dyDescent="0.3">
      <c r="A1676" s="26">
        <f t="shared" si="78"/>
        <v>1675</v>
      </c>
      <c r="B1676" s="26" t="s">
        <v>5232</v>
      </c>
      <c r="C1676" s="26" t="s">
        <v>5233</v>
      </c>
      <c r="D1676" s="26" t="s">
        <v>5233</v>
      </c>
      <c r="E1676" s="27">
        <f t="shared" si="79"/>
        <v>45626</v>
      </c>
      <c r="F1676" s="50" t="s">
        <v>5234</v>
      </c>
      <c r="G1676" s="28" t="s">
        <v>5235</v>
      </c>
      <c r="H1676" s="29"/>
      <c r="I1676" s="29">
        <v>22900</v>
      </c>
      <c r="J1676" s="29">
        <f t="shared" si="80"/>
        <v>-943061.58000000042</v>
      </c>
    </row>
    <row r="1677" spans="1:10" ht="15.6" hidden="1" x14ac:dyDescent="0.3">
      <c r="A1677" s="26">
        <f t="shared" si="78"/>
        <v>1676</v>
      </c>
      <c r="B1677" s="26" t="s">
        <v>5236</v>
      </c>
      <c r="C1677" s="26" t="s">
        <v>5233</v>
      </c>
      <c r="D1677" s="26" t="s">
        <v>5233</v>
      </c>
      <c r="E1677" s="27">
        <f t="shared" si="79"/>
        <v>45626</v>
      </c>
      <c r="F1677" s="50" t="s">
        <v>5237</v>
      </c>
      <c r="G1677" s="28" t="s">
        <v>5238</v>
      </c>
      <c r="H1677" s="29"/>
      <c r="I1677" s="29">
        <v>3600</v>
      </c>
      <c r="J1677" s="29">
        <f t="shared" si="80"/>
        <v>-939461.58000000042</v>
      </c>
    </row>
    <row r="1678" spans="1:10" ht="15.6" hidden="1" x14ac:dyDescent="0.3">
      <c r="A1678" s="26">
        <f t="shared" si="78"/>
        <v>1677</v>
      </c>
      <c r="B1678" s="26" t="s">
        <v>5239</v>
      </c>
      <c r="C1678" s="26" t="s">
        <v>5233</v>
      </c>
      <c r="D1678" s="26" t="s">
        <v>5233</v>
      </c>
      <c r="E1678" s="27">
        <f t="shared" si="79"/>
        <v>45626</v>
      </c>
      <c r="F1678" s="50" t="s">
        <v>5240</v>
      </c>
      <c r="G1678" s="28" t="s">
        <v>5241</v>
      </c>
      <c r="H1678" s="29"/>
      <c r="I1678" s="29">
        <v>19040</v>
      </c>
      <c r="J1678" s="29">
        <f t="shared" si="80"/>
        <v>-920421.58000000042</v>
      </c>
    </row>
    <row r="1679" spans="1:10" ht="15.6" hidden="1" x14ac:dyDescent="0.3">
      <c r="A1679" s="26">
        <f t="shared" si="78"/>
        <v>1678</v>
      </c>
      <c r="B1679" s="26" t="s">
        <v>5242</v>
      </c>
      <c r="C1679" s="26" t="s">
        <v>5233</v>
      </c>
      <c r="D1679" s="26" t="s">
        <v>5233</v>
      </c>
      <c r="E1679" s="27">
        <f t="shared" si="79"/>
        <v>45626</v>
      </c>
      <c r="F1679" s="50" t="s">
        <v>5243</v>
      </c>
      <c r="G1679" s="28" t="s">
        <v>5244</v>
      </c>
      <c r="H1679" s="29">
        <v>300000</v>
      </c>
      <c r="I1679" s="29"/>
      <c r="J1679" s="29">
        <f t="shared" si="80"/>
        <v>-1220421.5800000005</v>
      </c>
    </row>
    <row r="1680" spans="1:10" ht="15.6" hidden="1" x14ac:dyDescent="0.3">
      <c r="A1680" s="26">
        <f t="shared" si="78"/>
        <v>1679</v>
      </c>
      <c r="B1680" s="26" t="s">
        <v>5245</v>
      </c>
      <c r="C1680" s="26" t="s">
        <v>5233</v>
      </c>
      <c r="D1680" s="26" t="s">
        <v>5233</v>
      </c>
      <c r="E1680" s="27">
        <f t="shared" si="79"/>
        <v>45626</v>
      </c>
      <c r="F1680" s="50" t="s">
        <v>5246</v>
      </c>
      <c r="G1680" s="28" t="s">
        <v>5247</v>
      </c>
      <c r="H1680" s="29"/>
      <c r="I1680" s="29">
        <v>31571</v>
      </c>
      <c r="J1680" s="29">
        <f t="shared" si="80"/>
        <v>-1188850.5800000005</v>
      </c>
    </row>
    <row r="1681" spans="1:10" ht="15.6" hidden="1" x14ac:dyDescent="0.3">
      <c r="A1681" s="26">
        <f t="shared" si="78"/>
        <v>1680</v>
      </c>
      <c r="B1681" s="26" t="s">
        <v>5248</v>
      </c>
      <c r="C1681" s="26" t="s">
        <v>5233</v>
      </c>
      <c r="D1681" s="26" t="s">
        <v>5233</v>
      </c>
      <c r="E1681" s="27">
        <f t="shared" si="79"/>
        <v>45626</v>
      </c>
      <c r="F1681" s="50" t="s">
        <v>5249</v>
      </c>
      <c r="G1681" s="28" t="s">
        <v>5250</v>
      </c>
      <c r="H1681" s="29">
        <v>90000</v>
      </c>
      <c r="I1681" s="29"/>
      <c r="J1681" s="29">
        <f t="shared" si="80"/>
        <v>-1278850.5800000005</v>
      </c>
    </row>
    <row r="1682" spans="1:10" ht="15.6" hidden="1" x14ac:dyDescent="0.3">
      <c r="A1682" s="26">
        <f t="shared" si="78"/>
        <v>1681</v>
      </c>
      <c r="B1682" s="26" t="s">
        <v>5251</v>
      </c>
      <c r="C1682" s="26" t="s">
        <v>5233</v>
      </c>
      <c r="D1682" s="26" t="s">
        <v>5233</v>
      </c>
      <c r="E1682" s="27">
        <f t="shared" si="79"/>
        <v>45626</v>
      </c>
      <c r="F1682" s="50" t="s">
        <v>5252</v>
      </c>
      <c r="G1682" s="28" t="s">
        <v>5253</v>
      </c>
      <c r="H1682" s="29"/>
      <c r="I1682" s="29">
        <v>33600</v>
      </c>
      <c r="J1682" s="29">
        <f t="shared" si="80"/>
        <v>-1245250.5800000005</v>
      </c>
    </row>
    <row r="1683" spans="1:10" ht="15.6" hidden="1" x14ac:dyDescent="0.3">
      <c r="A1683" s="26">
        <f t="shared" si="78"/>
        <v>1682</v>
      </c>
      <c r="B1683" s="26" t="s">
        <v>5254</v>
      </c>
      <c r="C1683" s="26" t="s">
        <v>5233</v>
      </c>
      <c r="D1683" s="26" t="s">
        <v>5233</v>
      </c>
      <c r="E1683" s="27">
        <f t="shared" si="79"/>
        <v>45626</v>
      </c>
      <c r="F1683" s="50" t="s">
        <v>5255</v>
      </c>
      <c r="G1683" s="28" t="s">
        <v>5256</v>
      </c>
      <c r="H1683" s="29"/>
      <c r="I1683" s="29">
        <v>41072</v>
      </c>
      <c r="J1683" s="29">
        <f t="shared" si="80"/>
        <v>-1204178.5800000005</v>
      </c>
    </row>
    <row r="1684" spans="1:10" ht="15.6" hidden="1" x14ac:dyDescent="0.3">
      <c r="A1684" s="26">
        <f t="shared" si="78"/>
        <v>1683</v>
      </c>
      <c r="B1684" s="26" t="s">
        <v>5257</v>
      </c>
      <c r="C1684" s="26" t="s">
        <v>5258</v>
      </c>
      <c r="D1684" s="26" t="s">
        <v>5258</v>
      </c>
      <c r="E1684" s="27">
        <f t="shared" si="79"/>
        <v>45626</v>
      </c>
      <c r="F1684" s="50" t="s">
        <v>5259</v>
      </c>
      <c r="G1684" s="28" t="s">
        <v>5260</v>
      </c>
      <c r="H1684" s="29"/>
      <c r="I1684" s="29">
        <v>1</v>
      </c>
      <c r="J1684" s="29">
        <f t="shared" si="80"/>
        <v>-1204177.5800000005</v>
      </c>
    </row>
    <row r="1685" spans="1:10" ht="15.6" hidden="1" x14ac:dyDescent="0.3">
      <c r="A1685" s="26">
        <f t="shared" si="78"/>
        <v>1684</v>
      </c>
      <c r="B1685" s="26" t="s">
        <v>5261</v>
      </c>
      <c r="C1685" s="26" t="s">
        <v>5258</v>
      </c>
      <c r="D1685" s="26" t="s">
        <v>5258</v>
      </c>
      <c r="E1685" s="27">
        <f t="shared" si="79"/>
        <v>45626</v>
      </c>
      <c r="F1685" s="50" t="s">
        <v>5262</v>
      </c>
      <c r="G1685" s="28" t="s">
        <v>5263</v>
      </c>
      <c r="H1685" s="29"/>
      <c r="I1685" s="29">
        <v>1</v>
      </c>
      <c r="J1685" s="29">
        <f t="shared" si="80"/>
        <v>-1204176.5800000005</v>
      </c>
    </row>
    <row r="1686" spans="1:10" ht="15.6" hidden="1" x14ac:dyDescent="0.3">
      <c r="A1686" s="26">
        <f t="shared" si="78"/>
        <v>1685</v>
      </c>
      <c r="B1686" s="26" t="s">
        <v>5264</v>
      </c>
      <c r="C1686" s="26" t="s">
        <v>5258</v>
      </c>
      <c r="D1686" s="26" t="s">
        <v>5258</v>
      </c>
      <c r="E1686" s="27">
        <f t="shared" si="79"/>
        <v>45626</v>
      </c>
      <c r="F1686" s="50" t="s">
        <v>5265</v>
      </c>
      <c r="G1686" s="28" t="s">
        <v>5266</v>
      </c>
      <c r="H1686" s="29"/>
      <c r="I1686" s="29">
        <v>46520</v>
      </c>
      <c r="J1686" s="29">
        <f t="shared" si="80"/>
        <v>-1157656.5800000005</v>
      </c>
    </row>
    <row r="1687" spans="1:10" ht="15.6" hidden="1" x14ac:dyDescent="0.3">
      <c r="A1687" s="26">
        <f t="shared" si="78"/>
        <v>1686</v>
      </c>
      <c r="B1687" s="26" t="s">
        <v>5267</v>
      </c>
      <c r="C1687" s="26" t="s">
        <v>5258</v>
      </c>
      <c r="D1687" s="26" t="s">
        <v>5258</v>
      </c>
      <c r="E1687" s="27">
        <f t="shared" si="79"/>
        <v>45626</v>
      </c>
      <c r="F1687" s="50" t="s">
        <v>5268</v>
      </c>
      <c r="G1687" s="28" t="s">
        <v>5269</v>
      </c>
      <c r="H1687" s="29"/>
      <c r="I1687" s="29">
        <v>18520</v>
      </c>
      <c r="J1687" s="29">
        <f t="shared" si="80"/>
        <v>-1139136.5800000005</v>
      </c>
    </row>
    <row r="1688" spans="1:10" ht="15.6" hidden="1" x14ac:dyDescent="0.3">
      <c r="A1688" s="26">
        <f t="shared" si="78"/>
        <v>1687</v>
      </c>
      <c r="B1688" s="26" t="s">
        <v>5270</v>
      </c>
      <c r="C1688" s="26" t="s">
        <v>5258</v>
      </c>
      <c r="D1688" s="26" t="s">
        <v>5258</v>
      </c>
      <c r="E1688" s="27">
        <f t="shared" si="79"/>
        <v>45626</v>
      </c>
      <c r="F1688" s="50" t="s">
        <v>5271</v>
      </c>
      <c r="G1688" s="28" t="s">
        <v>5272</v>
      </c>
      <c r="H1688" s="29"/>
      <c r="I1688" s="29">
        <v>10000</v>
      </c>
      <c r="J1688" s="29">
        <f t="shared" si="80"/>
        <v>-1129136.5800000005</v>
      </c>
    </row>
    <row r="1689" spans="1:10" ht="15.6" hidden="1" x14ac:dyDescent="0.3">
      <c r="A1689" s="26">
        <f t="shared" si="78"/>
        <v>1688</v>
      </c>
      <c r="B1689" s="26" t="s">
        <v>5273</v>
      </c>
      <c r="C1689" s="26" t="s">
        <v>5258</v>
      </c>
      <c r="D1689" s="26" t="s">
        <v>5258</v>
      </c>
      <c r="E1689" s="27">
        <f t="shared" si="79"/>
        <v>45626</v>
      </c>
      <c r="F1689" s="50" t="s">
        <v>5274</v>
      </c>
      <c r="G1689" s="28" t="s">
        <v>5275</v>
      </c>
      <c r="H1689" s="29"/>
      <c r="I1689" s="29">
        <v>5000</v>
      </c>
      <c r="J1689" s="29">
        <f t="shared" si="80"/>
        <v>-1124136.5800000005</v>
      </c>
    </row>
    <row r="1690" spans="1:10" ht="15.6" hidden="1" x14ac:dyDescent="0.3">
      <c r="A1690" s="26">
        <f t="shared" si="78"/>
        <v>1689</v>
      </c>
      <c r="B1690" s="26" t="s">
        <v>5276</v>
      </c>
      <c r="C1690" s="26" t="s">
        <v>5258</v>
      </c>
      <c r="D1690" s="26" t="s">
        <v>5258</v>
      </c>
      <c r="E1690" s="27">
        <f t="shared" si="79"/>
        <v>45626</v>
      </c>
      <c r="F1690" s="50" t="s">
        <v>5277</v>
      </c>
      <c r="G1690" s="28" t="s">
        <v>5278</v>
      </c>
      <c r="H1690" s="29"/>
      <c r="I1690" s="29">
        <v>33433</v>
      </c>
      <c r="J1690" s="29">
        <f t="shared" si="80"/>
        <v>-1090703.5800000005</v>
      </c>
    </row>
    <row r="1691" spans="1:10" ht="15.6" hidden="1" x14ac:dyDescent="0.3">
      <c r="A1691" s="26">
        <f t="shared" si="78"/>
        <v>1690</v>
      </c>
      <c r="B1691" s="26" t="s">
        <v>5279</v>
      </c>
      <c r="C1691" s="26" t="s">
        <v>5280</v>
      </c>
      <c r="D1691" s="26" t="s">
        <v>5280</v>
      </c>
      <c r="E1691" s="27">
        <f t="shared" si="79"/>
        <v>45626</v>
      </c>
      <c r="F1691" s="50" t="s">
        <v>5281</v>
      </c>
      <c r="G1691" s="28" t="s">
        <v>5282</v>
      </c>
      <c r="H1691" s="29"/>
      <c r="I1691" s="29">
        <v>968</v>
      </c>
      <c r="J1691" s="29">
        <f t="shared" si="80"/>
        <v>-1089735.5800000005</v>
      </c>
    </row>
    <row r="1692" spans="1:10" ht="15.6" hidden="1" x14ac:dyDescent="0.3">
      <c r="A1692" s="26">
        <f t="shared" si="78"/>
        <v>1691</v>
      </c>
      <c r="B1692" s="26" t="s">
        <v>5283</v>
      </c>
      <c r="C1692" s="26" t="s">
        <v>5280</v>
      </c>
      <c r="D1692" s="26" t="s">
        <v>5280</v>
      </c>
      <c r="E1692" s="27">
        <f t="shared" si="79"/>
        <v>45626</v>
      </c>
      <c r="F1692" s="50" t="s">
        <v>5284</v>
      </c>
      <c r="G1692" s="28" t="s">
        <v>5285</v>
      </c>
      <c r="H1692" s="29"/>
      <c r="I1692" s="29">
        <v>15680</v>
      </c>
      <c r="J1692" s="29">
        <f t="shared" si="80"/>
        <v>-1074055.5800000005</v>
      </c>
    </row>
    <row r="1693" spans="1:10" ht="15.6" hidden="1" x14ac:dyDescent="0.3">
      <c r="A1693" s="26">
        <f t="shared" si="78"/>
        <v>1692</v>
      </c>
      <c r="B1693" s="26" t="s">
        <v>5286</v>
      </c>
      <c r="C1693" s="26" t="s">
        <v>5280</v>
      </c>
      <c r="D1693" s="26" t="s">
        <v>5280</v>
      </c>
      <c r="E1693" s="27">
        <f t="shared" si="79"/>
        <v>45626</v>
      </c>
      <c r="F1693" s="50" t="s">
        <v>5287</v>
      </c>
      <c r="G1693" s="28" t="s">
        <v>5288</v>
      </c>
      <c r="H1693" s="29"/>
      <c r="I1693" s="29">
        <v>286</v>
      </c>
      <c r="J1693" s="29">
        <f t="shared" si="80"/>
        <v>-1073769.5800000005</v>
      </c>
    </row>
    <row r="1694" spans="1:10" ht="15.6" hidden="1" x14ac:dyDescent="0.3">
      <c r="A1694" s="26">
        <f t="shared" si="78"/>
        <v>1693</v>
      </c>
      <c r="B1694" s="26" t="s">
        <v>5289</v>
      </c>
      <c r="C1694" s="26" t="s">
        <v>5280</v>
      </c>
      <c r="D1694" s="26" t="s">
        <v>5280</v>
      </c>
      <c r="E1694" s="27">
        <f t="shared" si="79"/>
        <v>45626</v>
      </c>
      <c r="F1694" s="50" t="s">
        <v>5290</v>
      </c>
      <c r="G1694" s="28" t="s">
        <v>5291</v>
      </c>
      <c r="H1694" s="29"/>
      <c r="I1694" s="29">
        <v>21360</v>
      </c>
      <c r="J1694" s="29">
        <f t="shared" si="80"/>
        <v>-1052409.5800000005</v>
      </c>
    </row>
    <row r="1695" spans="1:10" ht="15.6" hidden="1" x14ac:dyDescent="0.3">
      <c r="A1695" s="26">
        <f t="shared" si="78"/>
        <v>1694</v>
      </c>
      <c r="B1695" s="26" t="s">
        <v>5292</v>
      </c>
      <c r="C1695" s="26" t="s">
        <v>5280</v>
      </c>
      <c r="D1695" s="26" t="s">
        <v>5280</v>
      </c>
      <c r="E1695" s="27">
        <f t="shared" si="79"/>
        <v>45626</v>
      </c>
      <c r="F1695" s="50" t="s">
        <v>5293</v>
      </c>
      <c r="G1695" s="28" t="s">
        <v>5294</v>
      </c>
      <c r="H1695" s="29"/>
      <c r="I1695" s="29">
        <v>17771</v>
      </c>
      <c r="J1695" s="29">
        <f t="shared" si="80"/>
        <v>-1034638.5800000005</v>
      </c>
    </row>
    <row r="1696" spans="1:10" ht="15.6" hidden="1" x14ac:dyDescent="0.3">
      <c r="A1696" s="26">
        <f t="shared" si="78"/>
        <v>1695</v>
      </c>
      <c r="B1696" s="26" t="s">
        <v>5295</v>
      </c>
      <c r="C1696" s="26" t="s">
        <v>5280</v>
      </c>
      <c r="D1696" s="26" t="s">
        <v>5280</v>
      </c>
      <c r="E1696" s="27">
        <f t="shared" si="79"/>
        <v>45626</v>
      </c>
      <c r="F1696" s="50" t="s">
        <v>5296</v>
      </c>
      <c r="G1696" s="28" t="s">
        <v>5297</v>
      </c>
      <c r="H1696" s="29"/>
      <c r="I1696" s="29">
        <v>29523</v>
      </c>
      <c r="J1696" s="29">
        <f t="shared" si="80"/>
        <v>-1005115.5800000005</v>
      </c>
    </row>
    <row r="1697" spans="1:11" ht="15.6" hidden="1" x14ac:dyDescent="0.3">
      <c r="A1697" s="26">
        <f t="shared" si="78"/>
        <v>1696</v>
      </c>
      <c r="B1697" s="26" t="s">
        <v>5298</v>
      </c>
      <c r="C1697" s="26" t="s">
        <v>5299</v>
      </c>
      <c r="D1697" s="26" t="s">
        <v>5299</v>
      </c>
      <c r="E1697" s="27">
        <f t="shared" si="79"/>
        <v>45626</v>
      </c>
      <c r="F1697" s="50" t="s">
        <v>5300</v>
      </c>
      <c r="G1697" s="28" t="s">
        <v>5301</v>
      </c>
      <c r="H1697" s="29">
        <v>80000</v>
      </c>
      <c r="I1697" s="29"/>
      <c r="J1697" s="29">
        <f t="shared" si="80"/>
        <v>-1085115.5800000005</v>
      </c>
    </row>
    <row r="1698" spans="1:11" ht="15.6" hidden="1" x14ac:dyDescent="0.3">
      <c r="A1698" s="26">
        <f t="shared" si="78"/>
        <v>1697</v>
      </c>
      <c r="B1698" s="26" t="s">
        <v>5302</v>
      </c>
      <c r="C1698" s="26" t="s">
        <v>5299</v>
      </c>
      <c r="D1698" s="26" t="s">
        <v>5299</v>
      </c>
      <c r="E1698" s="27">
        <f t="shared" si="79"/>
        <v>45626</v>
      </c>
      <c r="F1698" s="50" t="s">
        <v>5303</v>
      </c>
      <c r="G1698" s="28" t="s">
        <v>5304</v>
      </c>
      <c r="H1698" s="29"/>
      <c r="I1698" s="29">
        <v>10000</v>
      </c>
      <c r="J1698" s="29">
        <f t="shared" si="80"/>
        <v>-1075115.5800000005</v>
      </c>
    </row>
    <row r="1699" spans="1:11" ht="15.6" hidden="1" x14ac:dyDescent="0.3">
      <c r="A1699" s="26">
        <f t="shared" si="78"/>
        <v>1698</v>
      </c>
      <c r="B1699" s="26" t="s">
        <v>5305</v>
      </c>
      <c r="C1699" s="26" t="s">
        <v>5306</v>
      </c>
      <c r="D1699" s="26" t="s">
        <v>5306</v>
      </c>
      <c r="E1699" s="27">
        <f t="shared" si="79"/>
        <v>45626</v>
      </c>
      <c r="F1699" s="50" t="s">
        <v>5307</v>
      </c>
      <c r="G1699" s="28" t="s">
        <v>5308</v>
      </c>
      <c r="H1699" s="29"/>
      <c r="I1699" s="29">
        <v>1800</v>
      </c>
      <c r="J1699" s="29">
        <f t="shared" si="80"/>
        <v>-1073315.5800000005</v>
      </c>
    </row>
    <row r="1700" spans="1:11" ht="15.6" hidden="1" x14ac:dyDescent="0.3">
      <c r="A1700" s="26">
        <f t="shared" si="78"/>
        <v>1699</v>
      </c>
      <c r="B1700" s="26" t="s">
        <v>5309</v>
      </c>
      <c r="C1700" s="26" t="s">
        <v>5306</v>
      </c>
      <c r="D1700" s="26" t="s">
        <v>5306</v>
      </c>
      <c r="E1700" s="27">
        <f t="shared" si="79"/>
        <v>45626</v>
      </c>
      <c r="F1700" s="50" t="s">
        <v>5310</v>
      </c>
      <c r="G1700" s="28" t="s">
        <v>5311</v>
      </c>
      <c r="H1700" s="29"/>
      <c r="I1700" s="29">
        <v>25000</v>
      </c>
      <c r="J1700" s="29">
        <f t="shared" si="80"/>
        <v>-1048315.5800000005</v>
      </c>
    </row>
    <row r="1701" spans="1:11" ht="15.6" hidden="1" x14ac:dyDescent="0.3">
      <c r="A1701" s="26">
        <f t="shared" si="78"/>
        <v>1700</v>
      </c>
      <c r="B1701" s="26" t="s">
        <v>5312</v>
      </c>
      <c r="C1701" s="26" t="s">
        <v>5313</v>
      </c>
      <c r="D1701" s="26" t="s">
        <v>5313</v>
      </c>
      <c r="E1701" s="27">
        <f t="shared" si="79"/>
        <v>45626</v>
      </c>
      <c r="F1701" s="50" t="s">
        <v>5314</v>
      </c>
      <c r="G1701" s="28" t="s">
        <v>5315</v>
      </c>
      <c r="H1701" s="29">
        <v>66000</v>
      </c>
      <c r="I1701" s="29"/>
      <c r="J1701" s="29">
        <f t="shared" si="80"/>
        <v>-1114315.5800000005</v>
      </c>
    </row>
    <row r="1702" spans="1:11" ht="15.6" hidden="1" x14ac:dyDescent="0.3">
      <c r="A1702" s="26">
        <f t="shared" si="78"/>
        <v>1701</v>
      </c>
      <c r="B1702" s="26" t="s">
        <v>5316</v>
      </c>
      <c r="C1702" s="26" t="s">
        <v>5313</v>
      </c>
      <c r="D1702" s="26" t="s">
        <v>5313</v>
      </c>
      <c r="E1702" s="27">
        <f t="shared" si="79"/>
        <v>45626</v>
      </c>
      <c r="F1702" s="50" t="s">
        <v>5317</v>
      </c>
      <c r="G1702" s="28" t="s">
        <v>5318</v>
      </c>
      <c r="H1702" s="29"/>
      <c r="I1702" s="29">
        <v>214</v>
      </c>
      <c r="J1702" s="29">
        <f t="shared" si="80"/>
        <v>-1114101.5800000005</v>
      </c>
    </row>
    <row r="1703" spans="1:11" ht="15.6" hidden="1" x14ac:dyDescent="0.3">
      <c r="A1703" s="26">
        <f t="shared" si="78"/>
        <v>1702</v>
      </c>
      <c r="B1703" s="26" t="s">
        <v>5319</v>
      </c>
      <c r="C1703" s="26" t="s">
        <v>5320</v>
      </c>
      <c r="D1703" s="26" t="s">
        <v>5320</v>
      </c>
      <c r="E1703" s="27">
        <f t="shared" si="79"/>
        <v>45626</v>
      </c>
      <c r="F1703" s="50" t="s">
        <v>5321</v>
      </c>
      <c r="G1703" s="28" t="s">
        <v>5322</v>
      </c>
      <c r="H1703" s="29"/>
      <c r="I1703" s="29">
        <v>16504</v>
      </c>
      <c r="J1703" s="29">
        <f t="shared" si="80"/>
        <v>-1097597.5800000005</v>
      </c>
    </row>
    <row r="1704" spans="1:11" ht="15.6" hidden="1" x14ac:dyDescent="0.3">
      <c r="A1704" s="26">
        <f t="shared" si="78"/>
        <v>1703</v>
      </c>
      <c r="B1704" s="26" t="s">
        <v>5323</v>
      </c>
      <c r="C1704" s="26" t="s">
        <v>5320</v>
      </c>
      <c r="D1704" s="26" t="s">
        <v>5320</v>
      </c>
      <c r="E1704" s="27">
        <f t="shared" si="79"/>
        <v>45626</v>
      </c>
      <c r="F1704" s="50" t="s">
        <v>5324</v>
      </c>
      <c r="G1704" s="28" t="s">
        <v>5325</v>
      </c>
      <c r="H1704" s="29"/>
      <c r="I1704" s="29">
        <v>286</v>
      </c>
      <c r="J1704" s="29">
        <f t="shared" si="80"/>
        <v>-1097311.5800000005</v>
      </c>
    </row>
    <row r="1705" spans="1:11" ht="15.6" hidden="1" x14ac:dyDescent="0.3">
      <c r="A1705" s="26">
        <f t="shared" si="78"/>
        <v>1704</v>
      </c>
      <c r="B1705" s="26" t="s">
        <v>5326</v>
      </c>
      <c r="C1705" s="26" t="s">
        <v>5320</v>
      </c>
      <c r="D1705" s="26" t="s">
        <v>5320</v>
      </c>
      <c r="E1705" s="27">
        <f t="shared" si="79"/>
        <v>45626</v>
      </c>
      <c r="F1705" s="50" t="s">
        <v>5327</v>
      </c>
      <c r="G1705" s="28" t="s">
        <v>5328</v>
      </c>
      <c r="H1705" s="29"/>
      <c r="I1705" s="29">
        <v>16024</v>
      </c>
      <c r="J1705" s="29">
        <f t="shared" si="80"/>
        <v>-1081287.5800000005</v>
      </c>
    </row>
    <row r="1706" spans="1:11" ht="15.6" hidden="1" x14ac:dyDescent="0.3">
      <c r="A1706" s="26">
        <f t="shared" si="78"/>
        <v>1705</v>
      </c>
      <c r="B1706" s="26" t="s">
        <v>5329</v>
      </c>
      <c r="C1706" s="26" t="s">
        <v>5320</v>
      </c>
      <c r="D1706" s="26" t="s">
        <v>5320</v>
      </c>
      <c r="E1706" s="27">
        <f t="shared" si="79"/>
        <v>45626</v>
      </c>
      <c r="F1706" s="50" t="s">
        <v>5330</v>
      </c>
      <c r="G1706" s="28" t="s">
        <v>5331</v>
      </c>
      <c r="H1706" s="29"/>
      <c r="I1706" s="29">
        <v>7000</v>
      </c>
      <c r="J1706" s="29">
        <f t="shared" si="80"/>
        <v>-1074287.5800000005</v>
      </c>
    </row>
    <row r="1707" spans="1:11" ht="15.6" hidden="1" x14ac:dyDescent="0.3">
      <c r="A1707" s="26">
        <f t="shared" si="78"/>
        <v>1706</v>
      </c>
      <c r="B1707" s="26" t="s">
        <v>5332</v>
      </c>
      <c r="C1707" s="26" t="s">
        <v>5333</v>
      </c>
      <c r="D1707" s="26" t="s">
        <v>5333</v>
      </c>
      <c r="E1707" s="27">
        <f t="shared" si="79"/>
        <v>45626</v>
      </c>
      <c r="F1707" s="50" t="s">
        <v>5334</v>
      </c>
      <c r="G1707" s="28" t="s">
        <v>5335</v>
      </c>
      <c r="H1707" s="29">
        <v>464000</v>
      </c>
      <c r="I1707" s="29"/>
      <c r="J1707" s="29">
        <f t="shared" si="80"/>
        <v>-1538287.5800000005</v>
      </c>
    </row>
    <row r="1708" spans="1:11" ht="15.6" hidden="1" x14ac:dyDescent="0.3">
      <c r="A1708" s="26">
        <f t="shared" si="78"/>
        <v>1707</v>
      </c>
      <c r="B1708" s="26" t="s">
        <v>5336</v>
      </c>
      <c r="C1708" s="26" t="s">
        <v>5333</v>
      </c>
      <c r="D1708" s="26" t="s">
        <v>5333</v>
      </c>
      <c r="E1708" s="27">
        <f t="shared" si="79"/>
        <v>45626</v>
      </c>
      <c r="F1708" s="50" t="s">
        <v>5337</v>
      </c>
      <c r="G1708" s="28" t="s">
        <v>5338</v>
      </c>
      <c r="H1708" s="29"/>
      <c r="I1708" s="29">
        <v>38981</v>
      </c>
      <c r="J1708" s="33">
        <f t="shared" si="80"/>
        <v>-1499306.5800000005</v>
      </c>
      <c r="K1708" s="49"/>
    </row>
    <row r="1709" spans="1:11" ht="15.6" hidden="1" x14ac:dyDescent="0.3">
      <c r="A1709" s="26">
        <f t="shared" si="78"/>
        <v>1708</v>
      </c>
      <c r="B1709" s="26" t="s">
        <v>5339</v>
      </c>
      <c r="C1709" s="26" t="s">
        <v>5340</v>
      </c>
      <c r="D1709" s="26" t="s">
        <v>5340</v>
      </c>
      <c r="E1709" s="27">
        <f t="shared" si="79"/>
        <v>45657</v>
      </c>
      <c r="F1709" s="50" t="s">
        <v>5341</v>
      </c>
      <c r="G1709" s="28" t="s">
        <v>5342</v>
      </c>
      <c r="H1709" s="29"/>
      <c r="I1709" s="29">
        <v>33600</v>
      </c>
      <c r="J1709" s="29">
        <f t="shared" si="80"/>
        <v>-1465706.5800000005</v>
      </c>
    </row>
    <row r="1710" spans="1:11" ht="15.6" hidden="1" x14ac:dyDescent="0.3">
      <c r="A1710" s="26">
        <f t="shared" si="78"/>
        <v>1709</v>
      </c>
      <c r="B1710" s="26" t="s">
        <v>5343</v>
      </c>
      <c r="C1710" s="26" t="s">
        <v>5340</v>
      </c>
      <c r="D1710" s="26" t="s">
        <v>5340</v>
      </c>
      <c r="E1710" s="27">
        <f t="shared" si="79"/>
        <v>45657</v>
      </c>
      <c r="F1710" s="50" t="s">
        <v>5344</v>
      </c>
      <c r="G1710" s="28" t="s">
        <v>5345</v>
      </c>
      <c r="H1710" s="29"/>
      <c r="I1710" s="29">
        <v>28000</v>
      </c>
      <c r="J1710" s="29">
        <f t="shared" si="80"/>
        <v>-1437706.5800000005</v>
      </c>
    </row>
    <row r="1711" spans="1:11" ht="15.6" hidden="1" x14ac:dyDescent="0.3">
      <c r="A1711" s="26">
        <f t="shared" si="78"/>
        <v>1710</v>
      </c>
      <c r="B1711" s="26" t="s">
        <v>5346</v>
      </c>
      <c r="C1711" s="26" t="s">
        <v>5340</v>
      </c>
      <c r="D1711" s="26" t="s">
        <v>5340</v>
      </c>
      <c r="E1711" s="27">
        <f t="shared" si="79"/>
        <v>45657</v>
      </c>
      <c r="F1711" s="50" t="s">
        <v>5347</v>
      </c>
      <c r="G1711" s="28" t="s">
        <v>5348</v>
      </c>
      <c r="H1711" s="29"/>
      <c r="I1711" s="29">
        <v>30240</v>
      </c>
      <c r="J1711" s="29">
        <f t="shared" si="80"/>
        <v>-1407466.5800000005</v>
      </c>
    </row>
    <row r="1712" spans="1:11" ht="15.6" hidden="1" x14ac:dyDescent="0.3">
      <c r="A1712" s="26">
        <f t="shared" si="78"/>
        <v>1711</v>
      </c>
      <c r="B1712" s="26" t="s">
        <v>5349</v>
      </c>
      <c r="C1712" s="26" t="s">
        <v>5340</v>
      </c>
      <c r="D1712" s="26" t="s">
        <v>5340</v>
      </c>
      <c r="E1712" s="27">
        <f t="shared" si="79"/>
        <v>45657</v>
      </c>
      <c r="F1712" s="50" t="s">
        <v>5350</v>
      </c>
      <c r="G1712" s="28" t="s">
        <v>5351</v>
      </c>
      <c r="H1712" s="29"/>
      <c r="I1712" s="29">
        <v>31360</v>
      </c>
      <c r="J1712" s="29">
        <f t="shared" si="80"/>
        <v>-1376106.5800000005</v>
      </c>
    </row>
    <row r="1713" spans="1:10" ht="15.6" hidden="1" x14ac:dyDescent="0.3">
      <c r="A1713" s="26">
        <f t="shared" si="78"/>
        <v>1712</v>
      </c>
      <c r="B1713" s="26" t="s">
        <v>5352</v>
      </c>
      <c r="C1713" s="26" t="s">
        <v>5340</v>
      </c>
      <c r="D1713" s="26" t="s">
        <v>5340</v>
      </c>
      <c r="E1713" s="27">
        <f t="shared" si="79"/>
        <v>45657</v>
      </c>
      <c r="F1713" s="50" t="s">
        <v>5353</v>
      </c>
      <c r="G1713" s="28" t="s">
        <v>5354</v>
      </c>
      <c r="H1713" s="29"/>
      <c r="I1713" s="29">
        <v>16800</v>
      </c>
      <c r="J1713" s="29">
        <f t="shared" si="80"/>
        <v>-1359306.5800000005</v>
      </c>
    </row>
    <row r="1714" spans="1:10" ht="15.6" hidden="1" x14ac:dyDescent="0.3">
      <c r="A1714" s="26">
        <f t="shared" si="78"/>
        <v>1713</v>
      </c>
      <c r="B1714" s="26" t="s">
        <v>5355</v>
      </c>
      <c r="C1714" s="26" t="s">
        <v>5340</v>
      </c>
      <c r="D1714" s="26" t="s">
        <v>5340</v>
      </c>
      <c r="E1714" s="27">
        <f t="shared" si="79"/>
        <v>45657</v>
      </c>
      <c r="F1714" s="50" t="s">
        <v>5356</v>
      </c>
      <c r="G1714" s="28" t="s">
        <v>5357</v>
      </c>
      <c r="H1714" s="29"/>
      <c r="I1714" s="29">
        <v>33600</v>
      </c>
      <c r="J1714" s="29">
        <f t="shared" si="80"/>
        <v>-1325706.5800000005</v>
      </c>
    </row>
    <row r="1715" spans="1:10" ht="15.6" hidden="1" x14ac:dyDescent="0.3">
      <c r="A1715" s="26">
        <f t="shared" si="78"/>
        <v>1714</v>
      </c>
      <c r="B1715" s="26" t="s">
        <v>5358</v>
      </c>
      <c r="C1715" s="26" t="s">
        <v>5340</v>
      </c>
      <c r="D1715" s="26" t="s">
        <v>5340</v>
      </c>
      <c r="E1715" s="27">
        <f t="shared" si="79"/>
        <v>45657</v>
      </c>
      <c r="F1715" s="50" t="s">
        <v>5359</v>
      </c>
      <c r="G1715" s="28" t="s">
        <v>5360</v>
      </c>
      <c r="H1715" s="29"/>
      <c r="I1715" s="29">
        <v>15680</v>
      </c>
      <c r="J1715" s="29">
        <f t="shared" si="80"/>
        <v>-1310026.5800000005</v>
      </c>
    </row>
    <row r="1716" spans="1:10" ht="15.6" hidden="1" x14ac:dyDescent="0.3">
      <c r="A1716" s="26">
        <f t="shared" si="78"/>
        <v>1715</v>
      </c>
      <c r="B1716" s="26" t="s">
        <v>5361</v>
      </c>
      <c r="C1716" s="26" t="s">
        <v>5340</v>
      </c>
      <c r="D1716" s="26" t="s">
        <v>5340</v>
      </c>
      <c r="E1716" s="27">
        <f t="shared" si="79"/>
        <v>45657</v>
      </c>
      <c r="F1716" s="50" t="s">
        <v>5362</v>
      </c>
      <c r="G1716" s="28" t="s">
        <v>5363</v>
      </c>
      <c r="H1716" s="29"/>
      <c r="I1716" s="29">
        <v>31360</v>
      </c>
      <c r="J1716" s="29">
        <f t="shared" si="80"/>
        <v>-1278666.5800000005</v>
      </c>
    </row>
    <row r="1717" spans="1:10" ht="15.6" hidden="1" x14ac:dyDescent="0.3">
      <c r="A1717" s="26">
        <f t="shared" si="78"/>
        <v>1716</v>
      </c>
      <c r="B1717" s="26" t="s">
        <v>5364</v>
      </c>
      <c r="C1717" s="26" t="s">
        <v>5340</v>
      </c>
      <c r="D1717" s="26" t="s">
        <v>5340</v>
      </c>
      <c r="E1717" s="27">
        <f t="shared" si="79"/>
        <v>45657</v>
      </c>
      <c r="F1717" s="50" t="s">
        <v>5365</v>
      </c>
      <c r="G1717" s="28" t="s">
        <v>5366</v>
      </c>
      <c r="H1717" s="29"/>
      <c r="I1717" s="29">
        <v>26880</v>
      </c>
      <c r="J1717" s="29">
        <f t="shared" si="80"/>
        <v>-1251786.5800000005</v>
      </c>
    </row>
    <row r="1718" spans="1:10" ht="15.6" hidden="1" x14ac:dyDescent="0.3">
      <c r="A1718" s="26">
        <f t="shared" si="78"/>
        <v>1717</v>
      </c>
      <c r="B1718" s="26" t="s">
        <v>5367</v>
      </c>
      <c r="C1718" s="26" t="s">
        <v>5340</v>
      </c>
      <c r="D1718" s="26" t="s">
        <v>5340</v>
      </c>
      <c r="E1718" s="27">
        <f t="shared" si="79"/>
        <v>45657</v>
      </c>
      <c r="F1718" s="50" t="s">
        <v>5368</v>
      </c>
      <c r="G1718" s="28" t="s">
        <v>5369</v>
      </c>
      <c r="H1718" s="29"/>
      <c r="I1718" s="29">
        <v>28000</v>
      </c>
      <c r="J1718" s="29">
        <f t="shared" si="80"/>
        <v>-1223786.5800000005</v>
      </c>
    </row>
    <row r="1719" spans="1:10" ht="15.6" hidden="1" x14ac:dyDescent="0.3">
      <c r="A1719" s="26">
        <f t="shared" si="78"/>
        <v>1718</v>
      </c>
      <c r="B1719" s="26" t="s">
        <v>5370</v>
      </c>
      <c r="C1719" s="26" t="s">
        <v>5340</v>
      </c>
      <c r="D1719" s="26" t="s">
        <v>5340</v>
      </c>
      <c r="E1719" s="27">
        <f t="shared" si="79"/>
        <v>45657</v>
      </c>
      <c r="F1719" s="50" t="s">
        <v>5371</v>
      </c>
      <c r="G1719" s="28" t="s">
        <v>5372</v>
      </c>
      <c r="H1719" s="29"/>
      <c r="I1719" s="29">
        <v>15680</v>
      </c>
      <c r="J1719" s="29">
        <f t="shared" si="80"/>
        <v>-1208106.5800000005</v>
      </c>
    </row>
    <row r="1720" spans="1:10" ht="15.6" hidden="1" x14ac:dyDescent="0.3">
      <c r="A1720" s="26">
        <f t="shared" si="78"/>
        <v>1719</v>
      </c>
      <c r="B1720" s="26" t="s">
        <v>5373</v>
      </c>
      <c r="C1720" s="26" t="s">
        <v>5340</v>
      </c>
      <c r="D1720" s="26" t="s">
        <v>5340</v>
      </c>
      <c r="E1720" s="27">
        <f t="shared" si="79"/>
        <v>45657</v>
      </c>
      <c r="F1720" s="50" t="s">
        <v>5374</v>
      </c>
      <c r="G1720" s="28" t="s">
        <v>5375</v>
      </c>
      <c r="H1720" s="29"/>
      <c r="I1720" s="29">
        <v>33600</v>
      </c>
      <c r="J1720" s="29">
        <f t="shared" si="80"/>
        <v>-1174506.5800000005</v>
      </c>
    </row>
    <row r="1721" spans="1:10" ht="15.6" hidden="1" x14ac:dyDescent="0.3">
      <c r="A1721" s="26">
        <f t="shared" si="78"/>
        <v>1720</v>
      </c>
      <c r="B1721" s="26" t="s">
        <v>5376</v>
      </c>
      <c r="C1721" s="26" t="s">
        <v>5340</v>
      </c>
      <c r="D1721" s="26" t="s">
        <v>5340</v>
      </c>
      <c r="E1721" s="27">
        <f t="shared" si="79"/>
        <v>45657</v>
      </c>
      <c r="F1721" s="50" t="s">
        <v>5377</v>
      </c>
      <c r="G1721" s="28" t="s">
        <v>5378</v>
      </c>
      <c r="H1721" s="29"/>
      <c r="I1721" s="29">
        <v>31360</v>
      </c>
      <c r="J1721" s="29">
        <f t="shared" si="80"/>
        <v>-1143146.5800000005</v>
      </c>
    </row>
    <row r="1722" spans="1:10" ht="15.6" hidden="1" x14ac:dyDescent="0.3">
      <c r="A1722" s="26">
        <f t="shared" si="78"/>
        <v>1721</v>
      </c>
      <c r="B1722" s="26" t="s">
        <v>5379</v>
      </c>
      <c r="C1722" s="26" t="s">
        <v>5340</v>
      </c>
      <c r="D1722" s="26" t="s">
        <v>5340</v>
      </c>
      <c r="E1722" s="27">
        <f t="shared" si="79"/>
        <v>45657</v>
      </c>
      <c r="F1722" s="50" t="s">
        <v>5380</v>
      </c>
      <c r="G1722" s="28" t="s">
        <v>5381</v>
      </c>
      <c r="H1722" s="29"/>
      <c r="I1722" s="29">
        <v>15680</v>
      </c>
      <c r="J1722" s="29">
        <f t="shared" si="80"/>
        <v>-1127466.5800000005</v>
      </c>
    </row>
    <row r="1723" spans="1:10" ht="15.6" hidden="1" x14ac:dyDescent="0.3">
      <c r="A1723" s="26">
        <f t="shared" si="78"/>
        <v>1722</v>
      </c>
      <c r="B1723" s="26" t="s">
        <v>5382</v>
      </c>
      <c r="C1723" s="26" t="s">
        <v>5340</v>
      </c>
      <c r="D1723" s="26" t="s">
        <v>5340</v>
      </c>
      <c r="E1723" s="27">
        <f t="shared" si="79"/>
        <v>45657</v>
      </c>
      <c r="F1723" s="50" t="s">
        <v>5383</v>
      </c>
      <c r="G1723" s="28" t="s">
        <v>5384</v>
      </c>
      <c r="H1723" s="29"/>
      <c r="I1723" s="29">
        <v>29120</v>
      </c>
      <c r="J1723" s="29">
        <f t="shared" si="80"/>
        <v>-1098346.5800000005</v>
      </c>
    </row>
    <row r="1724" spans="1:10" ht="15.6" hidden="1" x14ac:dyDescent="0.3">
      <c r="A1724" s="26">
        <f t="shared" si="78"/>
        <v>1723</v>
      </c>
      <c r="B1724" s="26" t="s">
        <v>5385</v>
      </c>
      <c r="C1724" s="26" t="s">
        <v>5340</v>
      </c>
      <c r="D1724" s="26" t="s">
        <v>5340</v>
      </c>
      <c r="E1724" s="27">
        <f t="shared" si="79"/>
        <v>45657</v>
      </c>
      <c r="F1724" s="50" t="s">
        <v>5386</v>
      </c>
      <c r="G1724" s="28" t="s">
        <v>5387</v>
      </c>
      <c r="H1724" s="29"/>
      <c r="I1724" s="29">
        <v>31767</v>
      </c>
      <c r="J1724" s="29">
        <f t="shared" si="80"/>
        <v>-1066579.5800000005</v>
      </c>
    </row>
    <row r="1725" spans="1:10" ht="15.6" hidden="1" x14ac:dyDescent="0.3">
      <c r="A1725" s="26">
        <f t="shared" si="78"/>
        <v>1724</v>
      </c>
      <c r="B1725" s="26" t="s">
        <v>5388</v>
      </c>
      <c r="C1725" s="26" t="s">
        <v>5340</v>
      </c>
      <c r="D1725" s="26" t="s">
        <v>5340</v>
      </c>
      <c r="E1725" s="27">
        <f t="shared" si="79"/>
        <v>45657</v>
      </c>
      <c r="F1725" s="50" t="s">
        <v>5389</v>
      </c>
      <c r="G1725" s="28" t="s">
        <v>5390</v>
      </c>
      <c r="H1725" s="29"/>
      <c r="I1725" s="29">
        <v>16800</v>
      </c>
      <c r="J1725" s="29">
        <f t="shared" si="80"/>
        <v>-1049779.5800000005</v>
      </c>
    </row>
    <row r="1726" spans="1:10" ht="15.6" hidden="1" x14ac:dyDescent="0.3">
      <c r="A1726" s="26">
        <f t="shared" si="78"/>
        <v>1725</v>
      </c>
      <c r="B1726" s="26" t="s">
        <v>5391</v>
      </c>
      <c r="C1726" s="26" t="s">
        <v>5340</v>
      </c>
      <c r="D1726" s="26" t="s">
        <v>5340</v>
      </c>
      <c r="E1726" s="27">
        <f t="shared" si="79"/>
        <v>45657</v>
      </c>
      <c r="F1726" s="50" t="s">
        <v>5392</v>
      </c>
      <c r="G1726" s="28" t="s">
        <v>5393</v>
      </c>
      <c r="H1726" s="29"/>
      <c r="I1726" s="29">
        <v>31701</v>
      </c>
      <c r="J1726" s="29">
        <f t="shared" si="80"/>
        <v>-1018078.5800000005</v>
      </c>
    </row>
    <row r="1727" spans="1:10" ht="15.6" hidden="1" x14ac:dyDescent="0.3">
      <c r="A1727" s="26">
        <f t="shared" si="78"/>
        <v>1726</v>
      </c>
      <c r="B1727" s="26" t="s">
        <v>5394</v>
      </c>
      <c r="C1727" s="26" t="s">
        <v>5340</v>
      </c>
      <c r="D1727" s="26" t="s">
        <v>5340</v>
      </c>
      <c r="E1727" s="27">
        <f t="shared" si="79"/>
        <v>45657</v>
      </c>
      <c r="F1727" s="50" t="s">
        <v>5395</v>
      </c>
      <c r="G1727" s="28" t="s">
        <v>5396</v>
      </c>
      <c r="H1727" s="29"/>
      <c r="I1727" s="29">
        <v>15120</v>
      </c>
      <c r="J1727" s="29">
        <f t="shared" si="80"/>
        <v>-1002958.5800000005</v>
      </c>
    </row>
    <row r="1728" spans="1:10" ht="15.6" hidden="1" x14ac:dyDescent="0.3">
      <c r="A1728" s="26">
        <f t="shared" si="78"/>
        <v>1727</v>
      </c>
      <c r="B1728" s="26" t="s">
        <v>5397</v>
      </c>
      <c r="C1728" s="26" t="s">
        <v>5340</v>
      </c>
      <c r="D1728" s="26" t="s">
        <v>5340</v>
      </c>
      <c r="E1728" s="27">
        <f t="shared" si="79"/>
        <v>45657</v>
      </c>
      <c r="F1728" s="50" t="s">
        <v>5398</v>
      </c>
      <c r="G1728" s="28" t="s">
        <v>5399</v>
      </c>
      <c r="H1728" s="29"/>
      <c r="I1728" s="29">
        <v>15680</v>
      </c>
      <c r="J1728" s="29">
        <f t="shared" si="80"/>
        <v>-987278.58000000054</v>
      </c>
    </row>
    <row r="1729" spans="1:10" ht="15.6" hidden="1" x14ac:dyDescent="0.3">
      <c r="A1729" s="26">
        <f t="shared" si="78"/>
        <v>1728</v>
      </c>
      <c r="B1729" s="26" t="s">
        <v>5400</v>
      </c>
      <c r="C1729" s="26" t="s">
        <v>5340</v>
      </c>
      <c r="D1729" s="26" t="s">
        <v>5340</v>
      </c>
      <c r="E1729" s="27">
        <f t="shared" si="79"/>
        <v>45657</v>
      </c>
      <c r="F1729" s="50" t="s">
        <v>5401</v>
      </c>
      <c r="G1729" s="28" t="s">
        <v>5402</v>
      </c>
      <c r="H1729" s="29"/>
      <c r="I1729" s="29">
        <v>15680</v>
      </c>
      <c r="J1729" s="29">
        <f t="shared" si="80"/>
        <v>-971598.58000000054</v>
      </c>
    </row>
    <row r="1730" spans="1:10" ht="15.6" hidden="1" x14ac:dyDescent="0.3">
      <c r="A1730" s="26">
        <f t="shared" ref="A1730:A1793" si="81">ROW()-1</f>
        <v>1729</v>
      </c>
      <c r="B1730" s="26" t="s">
        <v>5403</v>
      </c>
      <c r="C1730" s="26" t="s">
        <v>5340</v>
      </c>
      <c r="D1730" s="26" t="s">
        <v>5340</v>
      </c>
      <c r="E1730" s="27">
        <f t="shared" ref="E1730:E1793" si="82">EOMONTH(D1730,0)</f>
        <v>45657</v>
      </c>
      <c r="F1730" s="50" t="s">
        <v>5404</v>
      </c>
      <c r="G1730" s="28" t="s">
        <v>5405</v>
      </c>
      <c r="H1730" s="29"/>
      <c r="I1730" s="29">
        <v>16800</v>
      </c>
      <c r="J1730" s="29">
        <f t="shared" si="80"/>
        <v>-954798.58000000054</v>
      </c>
    </row>
    <row r="1731" spans="1:10" ht="15.6" hidden="1" x14ac:dyDescent="0.3">
      <c r="A1731" s="26">
        <f t="shared" si="81"/>
        <v>1730</v>
      </c>
      <c r="B1731" s="26" t="s">
        <v>5406</v>
      </c>
      <c r="C1731" s="26" t="s">
        <v>5340</v>
      </c>
      <c r="D1731" s="26" t="s">
        <v>5340</v>
      </c>
      <c r="E1731" s="27">
        <f t="shared" si="82"/>
        <v>45657</v>
      </c>
      <c r="F1731" s="50" t="s">
        <v>5407</v>
      </c>
      <c r="G1731" s="28" t="s">
        <v>5408</v>
      </c>
      <c r="H1731" s="29"/>
      <c r="I1731" s="29">
        <v>28000</v>
      </c>
      <c r="J1731" s="29">
        <f t="shared" si="80"/>
        <v>-926798.58000000054</v>
      </c>
    </row>
    <row r="1732" spans="1:10" ht="15.6" hidden="1" x14ac:dyDescent="0.3">
      <c r="A1732" s="26">
        <f t="shared" si="81"/>
        <v>1731</v>
      </c>
      <c r="B1732" s="26" t="s">
        <v>5409</v>
      </c>
      <c r="C1732" s="26" t="s">
        <v>5340</v>
      </c>
      <c r="D1732" s="26" t="s">
        <v>5340</v>
      </c>
      <c r="E1732" s="27">
        <f t="shared" si="82"/>
        <v>45657</v>
      </c>
      <c r="F1732" s="50" t="s">
        <v>5410</v>
      </c>
      <c r="G1732" s="28" t="s">
        <v>5411</v>
      </c>
      <c r="H1732" s="29"/>
      <c r="I1732" s="29">
        <v>15680</v>
      </c>
      <c r="J1732" s="29">
        <f t="shared" ref="J1732:J1795" si="83">J1731+I1732-H1732</f>
        <v>-911118.58000000054</v>
      </c>
    </row>
    <row r="1733" spans="1:10" ht="15.6" hidden="1" x14ac:dyDescent="0.3">
      <c r="A1733" s="26">
        <f t="shared" si="81"/>
        <v>1732</v>
      </c>
      <c r="B1733" s="26" t="s">
        <v>5412</v>
      </c>
      <c r="C1733" s="26" t="s">
        <v>5340</v>
      </c>
      <c r="D1733" s="26" t="s">
        <v>5340</v>
      </c>
      <c r="E1733" s="27">
        <f t="shared" si="82"/>
        <v>45657</v>
      </c>
      <c r="F1733" s="50" t="s">
        <v>5413</v>
      </c>
      <c r="G1733" s="28" t="s">
        <v>5414</v>
      </c>
      <c r="H1733" s="29"/>
      <c r="I1733" s="33">
        <v>26880</v>
      </c>
      <c r="J1733" s="29">
        <f t="shared" si="83"/>
        <v>-884238.58000000054</v>
      </c>
    </row>
    <row r="1734" spans="1:10" ht="15.6" hidden="1" x14ac:dyDescent="0.3">
      <c r="A1734" s="26">
        <f t="shared" si="81"/>
        <v>1733</v>
      </c>
      <c r="B1734" s="26" t="s">
        <v>5415</v>
      </c>
      <c r="C1734" s="26" t="s">
        <v>5340</v>
      </c>
      <c r="D1734" s="26" t="s">
        <v>5340</v>
      </c>
      <c r="E1734" s="27">
        <f t="shared" si="82"/>
        <v>45657</v>
      </c>
      <c r="F1734" s="50" t="s">
        <v>5416</v>
      </c>
      <c r="G1734" s="28" t="s">
        <v>5417</v>
      </c>
      <c r="H1734" s="29"/>
      <c r="I1734" s="33">
        <v>29120</v>
      </c>
      <c r="J1734" s="29">
        <f t="shared" si="83"/>
        <v>-855118.58000000054</v>
      </c>
    </row>
    <row r="1735" spans="1:10" ht="15.6" hidden="1" x14ac:dyDescent="0.3">
      <c r="A1735" s="26">
        <f t="shared" si="81"/>
        <v>1734</v>
      </c>
      <c r="B1735" s="26" t="s">
        <v>5418</v>
      </c>
      <c r="C1735" s="26" t="s">
        <v>5340</v>
      </c>
      <c r="D1735" s="26" t="s">
        <v>5340</v>
      </c>
      <c r="E1735" s="27">
        <f t="shared" si="82"/>
        <v>45657</v>
      </c>
      <c r="F1735" s="50" t="s">
        <v>5419</v>
      </c>
      <c r="G1735" s="28" t="s">
        <v>5420</v>
      </c>
      <c r="H1735" s="29"/>
      <c r="I1735" s="33">
        <v>10000</v>
      </c>
      <c r="J1735" s="29">
        <f t="shared" si="83"/>
        <v>-845118.58000000054</v>
      </c>
    </row>
    <row r="1736" spans="1:10" ht="15.6" hidden="1" x14ac:dyDescent="0.3">
      <c r="A1736" s="26">
        <f t="shared" si="81"/>
        <v>1735</v>
      </c>
      <c r="B1736" s="26" t="s">
        <v>5421</v>
      </c>
      <c r="C1736" s="26" t="s">
        <v>5340</v>
      </c>
      <c r="D1736" s="26" t="s">
        <v>5340</v>
      </c>
      <c r="E1736" s="27">
        <f t="shared" si="82"/>
        <v>45657</v>
      </c>
      <c r="F1736" s="50" t="s">
        <v>5422</v>
      </c>
      <c r="G1736" s="28" t="s">
        <v>5423</v>
      </c>
      <c r="H1736" s="29"/>
      <c r="I1736" s="33">
        <v>16888</v>
      </c>
      <c r="J1736" s="29">
        <f t="shared" si="83"/>
        <v>-828230.58000000054</v>
      </c>
    </row>
    <row r="1737" spans="1:10" ht="15.6" hidden="1" x14ac:dyDescent="0.3">
      <c r="A1737" s="26">
        <f t="shared" si="81"/>
        <v>1736</v>
      </c>
      <c r="B1737" s="26" t="s">
        <v>5424</v>
      </c>
      <c r="C1737" s="26" t="s">
        <v>5340</v>
      </c>
      <c r="D1737" s="26" t="s">
        <v>5340</v>
      </c>
      <c r="E1737" s="27">
        <f t="shared" si="82"/>
        <v>45657</v>
      </c>
      <c r="F1737" s="50" t="s">
        <v>5425</v>
      </c>
      <c r="G1737" s="28" t="s">
        <v>5426</v>
      </c>
      <c r="H1737" s="29"/>
      <c r="I1737" s="33">
        <v>31360</v>
      </c>
      <c r="J1737" s="29">
        <f t="shared" si="83"/>
        <v>-796870.58000000054</v>
      </c>
    </row>
    <row r="1738" spans="1:10" ht="15.6" hidden="1" x14ac:dyDescent="0.3">
      <c r="A1738" s="26">
        <f t="shared" si="81"/>
        <v>1737</v>
      </c>
      <c r="B1738" s="26" t="s">
        <v>5427</v>
      </c>
      <c r="C1738" s="26" t="s">
        <v>5340</v>
      </c>
      <c r="D1738" s="26" t="s">
        <v>5340</v>
      </c>
      <c r="E1738" s="27">
        <f t="shared" si="82"/>
        <v>45657</v>
      </c>
      <c r="F1738" s="50" t="s">
        <v>5428</v>
      </c>
      <c r="G1738" s="28" t="s">
        <v>5429</v>
      </c>
      <c r="H1738" s="29"/>
      <c r="I1738" s="33">
        <v>28000</v>
      </c>
      <c r="J1738" s="29">
        <f t="shared" si="83"/>
        <v>-768870.58000000054</v>
      </c>
    </row>
    <row r="1739" spans="1:10" ht="15.6" hidden="1" x14ac:dyDescent="0.3">
      <c r="A1739" s="26">
        <f t="shared" si="81"/>
        <v>1738</v>
      </c>
      <c r="B1739" s="26" t="s">
        <v>5430</v>
      </c>
      <c r="C1739" s="26" t="s">
        <v>5340</v>
      </c>
      <c r="D1739" s="26" t="s">
        <v>5340</v>
      </c>
      <c r="E1739" s="27">
        <f t="shared" si="82"/>
        <v>45657</v>
      </c>
      <c r="F1739" s="50" t="s">
        <v>5431</v>
      </c>
      <c r="G1739" s="28" t="s">
        <v>5432</v>
      </c>
      <c r="H1739" s="29"/>
      <c r="I1739" s="33">
        <v>16800</v>
      </c>
      <c r="J1739" s="29">
        <f t="shared" si="83"/>
        <v>-752070.58000000054</v>
      </c>
    </row>
    <row r="1740" spans="1:10" ht="15.6" hidden="1" x14ac:dyDescent="0.3">
      <c r="A1740" s="26">
        <f t="shared" si="81"/>
        <v>1739</v>
      </c>
      <c r="B1740" s="26" t="s">
        <v>5433</v>
      </c>
      <c r="C1740" s="26" t="s">
        <v>5340</v>
      </c>
      <c r="D1740" s="26" t="s">
        <v>5340</v>
      </c>
      <c r="E1740" s="27">
        <f t="shared" si="82"/>
        <v>45657</v>
      </c>
      <c r="F1740" s="50" t="s">
        <v>5434</v>
      </c>
      <c r="G1740" s="28" t="s">
        <v>5435</v>
      </c>
      <c r="H1740" s="29"/>
      <c r="I1740" s="33">
        <v>17884</v>
      </c>
      <c r="J1740" s="29">
        <f t="shared" si="83"/>
        <v>-734186.58000000054</v>
      </c>
    </row>
    <row r="1741" spans="1:10" ht="15.6" hidden="1" x14ac:dyDescent="0.3">
      <c r="A1741" s="26">
        <f t="shared" si="81"/>
        <v>1740</v>
      </c>
      <c r="B1741" s="26" t="s">
        <v>5436</v>
      </c>
      <c r="C1741" s="26" t="s">
        <v>5340</v>
      </c>
      <c r="D1741" s="26" t="s">
        <v>5340</v>
      </c>
      <c r="E1741" s="27">
        <f t="shared" si="82"/>
        <v>45657</v>
      </c>
      <c r="F1741" s="50" t="s">
        <v>5437</v>
      </c>
      <c r="G1741" s="28" t="s">
        <v>5438</v>
      </c>
      <c r="H1741" s="29"/>
      <c r="I1741" s="33">
        <v>17920</v>
      </c>
      <c r="J1741" s="29">
        <f t="shared" si="83"/>
        <v>-716266.58000000054</v>
      </c>
    </row>
    <row r="1742" spans="1:10" ht="15.6" hidden="1" x14ac:dyDescent="0.3">
      <c r="A1742" s="26">
        <f t="shared" si="81"/>
        <v>1741</v>
      </c>
      <c r="B1742" s="26" t="s">
        <v>5439</v>
      </c>
      <c r="C1742" s="26" t="s">
        <v>5340</v>
      </c>
      <c r="D1742" s="26" t="s">
        <v>5340</v>
      </c>
      <c r="E1742" s="27">
        <f t="shared" si="82"/>
        <v>45657</v>
      </c>
      <c r="F1742" s="50" t="s">
        <v>5440</v>
      </c>
      <c r="G1742" s="28" t="s">
        <v>5441</v>
      </c>
      <c r="H1742" s="29"/>
      <c r="I1742" s="33">
        <v>33600</v>
      </c>
      <c r="J1742" s="29">
        <f t="shared" si="83"/>
        <v>-682666.58000000054</v>
      </c>
    </row>
    <row r="1743" spans="1:10" ht="15.6" hidden="1" x14ac:dyDescent="0.3">
      <c r="A1743" s="26">
        <f t="shared" si="81"/>
        <v>1742</v>
      </c>
      <c r="B1743" s="26" t="s">
        <v>5442</v>
      </c>
      <c r="C1743" s="26" t="s">
        <v>5340</v>
      </c>
      <c r="D1743" s="26" t="s">
        <v>5340</v>
      </c>
      <c r="E1743" s="27">
        <f t="shared" si="82"/>
        <v>45657</v>
      </c>
      <c r="F1743" s="50" t="s">
        <v>5443</v>
      </c>
      <c r="G1743" s="28" t="s">
        <v>5444</v>
      </c>
      <c r="H1743" s="29"/>
      <c r="I1743" s="33">
        <v>14560</v>
      </c>
      <c r="J1743" s="29">
        <f t="shared" si="83"/>
        <v>-668106.58000000054</v>
      </c>
    </row>
    <row r="1744" spans="1:10" ht="15.6" hidden="1" x14ac:dyDescent="0.3">
      <c r="A1744" s="26">
        <f t="shared" si="81"/>
        <v>1743</v>
      </c>
      <c r="B1744" s="26" t="s">
        <v>5445</v>
      </c>
      <c r="C1744" s="26" t="s">
        <v>5340</v>
      </c>
      <c r="D1744" s="26" t="s">
        <v>5340</v>
      </c>
      <c r="E1744" s="27">
        <f t="shared" si="82"/>
        <v>45657</v>
      </c>
      <c r="F1744" s="50" t="s">
        <v>5446</v>
      </c>
      <c r="G1744" s="28" t="s">
        <v>5447</v>
      </c>
      <c r="H1744" s="29"/>
      <c r="I1744" s="33">
        <v>43760</v>
      </c>
      <c r="J1744" s="29">
        <f t="shared" si="83"/>
        <v>-624346.58000000054</v>
      </c>
    </row>
    <row r="1745" spans="1:10" ht="15.6" hidden="1" x14ac:dyDescent="0.3">
      <c r="A1745" s="26">
        <f t="shared" si="81"/>
        <v>1744</v>
      </c>
      <c r="B1745" s="26" t="s">
        <v>5448</v>
      </c>
      <c r="C1745" s="26" t="s">
        <v>5340</v>
      </c>
      <c r="D1745" s="26" t="s">
        <v>5340</v>
      </c>
      <c r="E1745" s="27">
        <f t="shared" si="82"/>
        <v>45657</v>
      </c>
      <c r="F1745" s="50" t="s">
        <v>5449</v>
      </c>
      <c r="G1745" s="28" t="s">
        <v>5450</v>
      </c>
      <c r="H1745" s="29"/>
      <c r="I1745" s="33">
        <v>25760</v>
      </c>
      <c r="J1745" s="29">
        <f t="shared" si="83"/>
        <v>-598586.58000000054</v>
      </c>
    </row>
    <row r="1746" spans="1:10" ht="15.6" hidden="1" x14ac:dyDescent="0.3">
      <c r="A1746" s="26">
        <f t="shared" si="81"/>
        <v>1745</v>
      </c>
      <c r="B1746" s="26" t="s">
        <v>5451</v>
      </c>
      <c r="C1746" s="26" t="s">
        <v>5340</v>
      </c>
      <c r="D1746" s="26" t="s">
        <v>5340</v>
      </c>
      <c r="E1746" s="27">
        <f t="shared" si="82"/>
        <v>45657</v>
      </c>
      <c r="F1746" s="50" t="s">
        <v>5452</v>
      </c>
      <c r="G1746" s="28" t="s">
        <v>5453</v>
      </c>
      <c r="H1746" s="29"/>
      <c r="I1746" s="33">
        <v>16800</v>
      </c>
      <c r="J1746" s="29">
        <f t="shared" si="83"/>
        <v>-581786.58000000054</v>
      </c>
    </row>
    <row r="1747" spans="1:10" ht="15.6" hidden="1" x14ac:dyDescent="0.3">
      <c r="A1747" s="26">
        <f t="shared" si="81"/>
        <v>1746</v>
      </c>
      <c r="B1747" s="26" t="s">
        <v>5454</v>
      </c>
      <c r="C1747" s="26" t="s">
        <v>5340</v>
      </c>
      <c r="D1747" s="26" t="s">
        <v>5340</v>
      </c>
      <c r="E1747" s="27">
        <f t="shared" si="82"/>
        <v>45657</v>
      </c>
      <c r="F1747" s="50" t="s">
        <v>5455</v>
      </c>
      <c r="G1747" s="28" t="s">
        <v>5456</v>
      </c>
      <c r="H1747" s="29"/>
      <c r="I1747" s="33">
        <v>21280</v>
      </c>
      <c r="J1747" s="29">
        <f t="shared" si="83"/>
        <v>-560506.58000000054</v>
      </c>
    </row>
    <row r="1748" spans="1:10" ht="15.6" hidden="1" x14ac:dyDescent="0.3">
      <c r="A1748" s="26">
        <f t="shared" si="81"/>
        <v>1747</v>
      </c>
      <c r="B1748" s="26" t="s">
        <v>5457</v>
      </c>
      <c r="C1748" s="26" t="s">
        <v>5340</v>
      </c>
      <c r="D1748" s="26" t="s">
        <v>5340</v>
      </c>
      <c r="E1748" s="27">
        <f t="shared" si="82"/>
        <v>45657</v>
      </c>
      <c r="F1748" s="50" t="s">
        <v>5458</v>
      </c>
      <c r="G1748" s="28" t="s">
        <v>5459</v>
      </c>
      <c r="H1748" s="29"/>
      <c r="I1748" s="33">
        <v>21280</v>
      </c>
      <c r="J1748" s="29">
        <f t="shared" si="83"/>
        <v>-539226.58000000054</v>
      </c>
    </row>
    <row r="1749" spans="1:10" ht="15.6" hidden="1" x14ac:dyDescent="0.3">
      <c r="A1749" s="26">
        <f t="shared" si="81"/>
        <v>1748</v>
      </c>
      <c r="B1749" s="26" t="s">
        <v>5460</v>
      </c>
      <c r="C1749" s="26" t="s">
        <v>5340</v>
      </c>
      <c r="D1749" s="26" t="s">
        <v>5340</v>
      </c>
      <c r="E1749" s="27">
        <f t="shared" si="82"/>
        <v>45657</v>
      </c>
      <c r="F1749" s="50" t="s">
        <v>5461</v>
      </c>
      <c r="G1749" s="28" t="s">
        <v>5462</v>
      </c>
      <c r="H1749" s="29"/>
      <c r="I1749" s="33">
        <v>16800</v>
      </c>
      <c r="J1749" s="29">
        <f t="shared" si="83"/>
        <v>-522426.58000000054</v>
      </c>
    </row>
    <row r="1750" spans="1:10" ht="15.6" hidden="1" x14ac:dyDescent="0.3">
      <c r="A1750" s="26">
        <f t="shared" si="81"/>
        <v>1749</v>
      </c>
      <c r="B1750" s="26" t="s">
        <v>5463</v>
      </c>
      <c r="C1750" s="26" t="s">
        <v>5340</v>
      </c>
      <c r="D1750" s="26" t="s">
        <v>5340</v>
      </c>
      <c r="E1750" s="27">
        <f t="shared" si="82"/>
        <v>45657</v>
      </c>
      <c r="F1750" s="50" t="s">
        <v>5464</v>
      </c>
      <c r="G1750" s="28" t="s">
        <v>5465</v>
      </c>
      <c r="H1750" s="29"/>
      <c r="I1750" s="33">
        <v>17064</v>
      </c>
      <c r="J1750" s="29">
        <f t="shared" si="83"/>
        <v>-505362.58000000054</v>
      </c>
    </row>
    <row r="1751" spans="1:10" ht="15.6" hidden="1" x14ac:dyDescent="0.3">
      <c r="A1751" s="26">
        <f t="shared" si="81"/>
        <v>1750</v>
      </c>
      <c r="B1751" s="26" t="s">
        <v>5466</v>
      </c>
      <c r="C1751" s="26" t="s">
        <v>5340</v>
      </c>
      <c r="D1751" s="26" t="s">
        <v>5340</v>
      </c>
      <c r="E1751" s="27">
        <f t="shared" si="82"/>
        <v>45657</v>
      </c>
      <c r="F1751" s="50" t="s">
        <v>5467</v>
      </c>
      <c r="G1751" s="28" t="s">
        <v>5468</v>
      </c>
      <c r="H1751" s="29"/>
      <c r="I1751" s="33">
        <v>15680</v>
      </c>
      <c r="J1751" s="29">
        <f t="shared" si="83"/>
        <v>-489682.58000000054</v>
      </c>
    </row>
    <row r="1752" spans="1:10" ht="15.6" hidden="1" x14ac:dyDescent="0.3">
      <c r="A1752" s="26">
        <f t="shared" si="81"/>
        <v>1751</v>
      </c>
      <c r="B1752" s="26" t="s">
        <v>5469</v>
      </c>
      <c r="C1752" s="26" t="s">
        <v>5340</v>
      </c>
      <c r="D1752" s="26" t="s">
        <v>5340</v>
      </c>
      <c r="E1752" s="27">
        <f t="shared" si="82"/>
        <v>45657</v>
      </c>
      <c r="F1752" s="50" t="s">
        <v>5470</v>
      </c>
      <c r="G1752" s="28" t="s">
        <v>5471</v>
      </c>
      <c r="H1752" s="29"/>
      <c r="I1752" s="33">
        <v>19040</v>
      </c>
      <c r="J1752" s="29">
        <f t="shared" si="83"/>
        <v>-470642.58000000054</v>
      </c>
    </row>
    <row r="1753" spans="1:10" ht="15.6" hidden="1" x14ac:dyDescent="0.3">
      <c r="A1753" s="26">
        <f t="shared" si="81"/>
        <v>1752</v>
      </c>
      <c r="B1753" s="26" t="s">
        <v>5472</v>
      </c>
      <c r="C1753" s="26" t="s">
        <v>5340</v>
      </c>
      <c r="D1753" s="26" t="s">
        <v>5340</v>
      </c>
      <c r="E1753" s="27">
        <f t="shared" si="82"/>
        <v>45657</v>
      </c>
      <c r="F1753" s="50" t="s">
        <v>5473</v>
      </c>
      <c r="G1753" s="28" t="s">
        <v>5474</v>
      </c>
      <c r="H1753" s="29"/>
      <c r="I1753" s="33">
        <v>28000</v>
      </c>
      <c r="J1753" s="29">
        <f t="shared" si="83"/>
        <v>-442642.58000000054</v>
      </c>
    </row>
    <row r="1754" spans="1:10" ht="15.6" hidden="1" x14ac:dyDescent="0.3">
      <c r="A1754" s="26">
        <f t="shared" si="81"/>
        <v>1753</v>
      </c>
      <c r="B1754" s="26" t="s">
        <v>5475</v>
      </c>
      <c r="C1754" s="26" t="s">
        <v>5340</v>
      </c>
      <c r="D1754" s="26" t="s">
        <v>5476</v>
      </c>
      <c r="E1754" s="27">
        <f t="shared" si="82"/>
        <v>45657</v>
      </c>
      <c r="F1754" s="50" t="s">
        <v>5477</v>
      </c>
      <c r="G1754" s="28" t="s">
        <v>5478</v>
      </c>
      <c r="H1754" s="29">
        <v>7190</v>
      </c>
      <c r="I1754" s="29"/>
      <c r="J1754" s="29">
        <f t="shared" si="83"/>
        <v>-449832.58000000054</v>
      </c>
    </row>
    <row r="1755" spans="1:10" ht="15.6" hidden="1" x14ac:dyDescent="0.3">
      <c r="A1755" s="26">
        <f t="shared" si="81"/>
        <v>1754</v>
      </c>
      <c r="B1755" s="26" t="s">
        <v>5479</v>
      </c>
      <c r="C1755" s="26" t="s">
        <v>5476</v>
      </c>
      <c r="D1755" s="26" t="s">
        <v>5476</v>
      </c>
      <c r="E1755" s="27">
        <f t="shared" si="82"/>
        <v>45657</v>
      </c>
      <c r="F1755" s="50" t="s">
        <v>5480</v>
      </c>
      <c r="G1755" s="28" t="s">
        <v>5481</v>
      </c>
      <c r="H1755" s="29"/>
      <c r="I1755" s="29">
        <v>26178</v>
      </c>
      <c r="J1755" s="29">
        <f t="shared" si="83"/>
        <v>-423654.58000000054</v>
      </c>
    </row>
    <row r="1756" spans="1:10" ht="15.6" hidden="1" x14ac:dyDescent="0.3">
      <c r="A1756" s="26">
        <f t="shared" si="81"/>
        <v>1755</v>
      </c>
      <c r="B1756" s="26" t="s">
        <v>5482</v>
      </c>
      <c r="C1756" s="26" t="s">
        <v>5476</v>
      </c>
      <c r="D1756" s="26" t="s">
        <v>5476</v>
      </c>
      <c r="E1756" s="27">
        <f t="shared" si="82"/>
        <v>45657</v>
      </c>
      <c r="F1756" s="50" t="s">
        <v>5483</v>
      </c>
      <c r="G1756" s="28" t="s">
        <v>5484</v>
      </c>
      <c r="H1756" s="29"/>
      <c r="I1756" s="29">
        <v>187</v>
      </c>
      <c r="J1756" s="29">
        <f t="shared" si="83"/>
        <v>-423467.58000000054</v>
      </c>
    </row>
    <row r="1757" spans="1:10" ht="15.6" hidden="1" x14ac:dyDescent="0.3">
      <c r="A1757" s="26">
        <f t="shared" si="81"/>
        <v>1756</v>
      </c>
      <c r="B1757" s="26" t="s">
        <v>5485</v>
      </c>
      <c r="C1757" s="26" t="s">
        <v>5476</v>
      </c>
      <c r="D1757" s="26" t="s">
        <v>5476</v>
      </c>
      <c r="E1757" s="27">
        <f t="shared" si="82"/>
        <v>45657</v>
      </c>
      <c r="F1757" s="50" t="s">
        <v>5486</v>
      </c>
      <c r="G1757" s="28" t="s">
        <v>5487</v>
      </c>
      <c r="H1757" s="29"/>
      <c r="I1757" s="29">
        <v>16483</v>
      </c>
      <c r="J1757" s="29">
        <f t="shared" si="83"/>
        <v>-406984.58000000054</v>
      </c>
    </row>
    <row r="1758" spans="1:10" ht="15.6" hidden="1" x14ac:dyDescent="0.3">
      <c r="A1758" s="26">
        <f t="shared" si="81"/>
        <v>1757</v>
      </c>
      <c r="B1758" s="26" t="s">
        <v>5488</v>
      </c>
      <c r="C1758" s="26" t="s">
        <v>5476</v>
      </c>
      <c r="D1758" s="26" t="s">
        <v>5476</v>
      </c>
      <c r="E1758" s="27">
        <f t="shared" si="82"/>
        <v>45657</v>
      </c>
      <c r="F1758" s="50" t="s">
        <v>5489</v>
      </c>
      <c r="G1758" s="28" t="s">
        <v>5490</v>
      </c>
      <c r="H1758" s="29">
        <v>76393</v>
      </c>
      <c r="I1758" s="29"/>
      <c r="J1758" s="29">
        <f t="shared" si="83"/>
        <v>-483377.58000000054</v>
      </c>
    </row>
    <row r="1759" spans="1:10" ht="15.6" hidden="1" x14ac:dyDescent="0.3">
      <c r="A1759" s="26">
        <f t="shared" si="81"/>
        <v>1758</v>
      </c>
      <c r="B1759" s="26" t="s">
        <v>5491</v>
      </c>
      <c r="C1759" s="26" t="s">
        <v>5476</v>
      </c>
      <c r="D1759" s="26" t="s">
        <v>5476</v>
      </c>
      <c r="E1759" s="27">
        <f t="shared" si="82"/>
        <v>45657</v>
      </c>
      <c r="F1759" s="50" t="s">
        <v>5492</v>
      </c>
      <c r="G1759" s="28" t="s">
        <v>5493</v>
      </c>
      <c r="H1759" s="29">
        <v>38870</v>
      </c>
      <c r="I1759" s="29"/>
      <c r="J1759" s="29">
        <f t="shared" si="83"/>
        <v>-522247.58000000054</v>
      </c>
    </row>
    <row r="1760" spans="1:10" ht="15.6" hidden="1" x14ac:dyDescent="0.3">
      <c r="A1760" s="26">
        <f t="shared" si="81"/>
        <v>1759</v>
      </c>
      <c r="B1760" s="26" t="s">
        <v>5494</v>
      </c>
      <c r="C1760" s="26" t="s">
        <v>5476</v>
      </c>
      <c r="D1760" s="26" t="s">
        <v>5476</v>
      </c>
      <c r="E1760" s="27">
        <f t="shared" si="82"/>
        <v>45657</v>
      </c>
      <c r="F1760" s="50" t="s">
        <v>5495</v>
      </c>
      <c r="G1760" s="28" t="s">
        <v>5496</v>
      </c>
      <c r="H1760" s="29"/>
      <c r="I1760" s="29">
        <v>36001</v>
      </c>
      <c r="J1760" s="29">
        <f t="shared" si="83"/>
        <v>-486246.58000000054</v>
      </c>
    </row>
    <row r="1761" spans="1:10" ht="15.6" hidden="1" x14ac:dyDescent="0.3">
      <c r="A1761" s="26">
        <f t="shared" si="81"/>
        <v>1760</v>
      </c>
      <c r="B1761" s="26" t="s">
        <v>5497</v>
      </c>
      <c r="C1761" s="26" t="s">
        <v>5476</v>
      </c>
      <c r="D1761" s="26" t="s">
        <v>5476</v>
      </c>
      <c r="E1761" s="27">
        <f t="shared" si="82"/>
        <v>45657</v>
      </c>
      <c r="F1761" s="50" t="s">
        <v>5498</v>
      </c>
      <c r="G1761" s="28" t="s">
        <v>5499</v>
      </c>
      <c r="H1761" s="29"/>
      <c r="I1761" s="29">
        <v>28000</v>
      </c>
      <c r="J1761" s="29">
        <f t="shared" si="83"/>
        <v>-458246.58000000054</v>
      </c>
    </row>
    <row r="1762" spans="1:10" ht="15.6" hidden="1" x14ac:dyDescent="0.3">
      <c r="A1762" s="26">
        <f t="shared" si="81"/>
        <v>1761</v>
      </c>
      <c r="B1762" s="26" t="s">
        <v>5500</v>
      </c>
      <c r="C1762" s="26" t="s">
        <v>5476</v>
      </c>
      <c r="D1762" s="26" t="s">
        <v>5476</v>
      </c>
      <c r="E1762" s="27">
        <f t="shared" si="82"/>
        <v>45657</v>
      </c>
      <c r="F1762" s="50" t="s">
        <v>5501</v>
      </c>
      <c r="G1762" s="28" t="s">
        <v>5502</v>
      </c>
      <c r="H1762" s="29"/>
      <c r="I1762" s="29">
        <v>15120</v>
      </c>
      <c r="J1762" s="29">
        <f t="shared" si="83"/>
        <v>-443126.58000000054</v>
      </c>
    </row>
    <row r="1763" spans="1:10" ht="15.6" hidden="1" x14ac:dyDescent="0.3">
      <c r="A1763" s="26">
        <f t="shared" si="81"/>
        <v>1762</v>
      </c>
      <c r="B1763" s="26" t="s">
        <v>5503</v>
      </c>
      <c r="C1763" s="26" t="s">
        <v>5476</v>
      </c>
      <c r="D1763" s="26" t="s">
        <v>5476</v>
      </c>
      <c r="E1763" s="27">
        <f t="shared" si="82"/>
        <v>45657</v>
      </c>
      <c r="F1763" s="50" t="s">
        <v>5504</v>
      </c>
      <c r="G1763" s="28" t="s">
        <v>5505</v>
      </c>
      <c r="H1763" s="29"/>
      <c r="I1763" s="29">
        <v>35000</v>
      </c>
      <c r="J1763" s="29">
        <f t="shared" si="83"/>
        <v>-408126.58000000054</v>
      </c>
    </row>
    <row r="1764" spans="1:10" ht="15.6" hidden="1" x14ac:dyDescent="0.3">
      <c r="A1764" s="26">
        <f t="shared" si="81"/>
        <v>1763</v>
      </c>
      <c r="B1764" s="26" t="s">
        <v>5506</v>
      </c>
      <c r="C1764" s="26" t="s">
        <v>5476</v>
      </c>
      <c r="D1764" s="26" t="s">
        <v>5476</v>
      </c>
      <c r="E1764" s="27">
        <f t="shared" si="82"/>
        <v>45657</v>
      </c>
      <c r="F1764" s="50" t="s">
        <v>5507</v>
      </c>
      <c r="G1764" s="28" t="s">
        <v>5508</v>
      </c>
      <c r="H1764" s="29"/>
      <c r="I1764" s="29">
        <v>24640</v>
      </c>
      <c r="J1764" s="29">
        <f t="shared" si="83"/>
        <v>-383486.58000000054</v>
      </c>
    </row>
    <row r="1765" spans="1:10" ht="15.6" hidden="1" x14ac:dyDescent="0.3">
      <c r="A1765" s="26">
        <f t="shared" si="81"/>
        <v>1764</v>
      </c>
      <c r="B1765" s="26" t="s">
        <v>5509</v>
      </c>
      <c r="C1765" s="26" t="s">
        <v>5476</v>
      </c>
      <c r="D1765" s="26" t="s">
        <v>5476</v>
      </c>
      <c r="E1765" s="27">
        <f t="shared" si="82"/>
        <v>45657</v>
      </c>
      <c r="F1765" s="50" t="s">
        <v>5510</v>
      </c>
      <c r="G1765" s="28" t="s">
        <v>5511</v>
      </c>
      <c r="H1765" s="29"/>
      <c r="I1765" s="29">
        <v>30240</v>
      </c>
      <c r="J1765" s="29">
        <f t="shared" si="83"/>
        <v>-353246.58000000054</v>
      </c>
    </row>
    <row r="1766" spans="1:10" ht="15.6" hidden="1" x14ac:dyDescent="0.3">
      <c r="A1766" s="26">
        <f t="shared" si="81"/>
        <v>1765</v>
      </c>
      <c r="B1766" s="26" t="s">
        <v>5512</v>
      </c>
      <c r="C1766" s="26" t="s">
        <v>5476</v>
      </c>
      <c r="D1766" s="26" t="s">
        <v>5476</v>
      </c>
      <c r="E1766" s="27">
        <f t="shared" si="82"/>
        <v>45657</v>
      </c>
      <c r="F1766" s="50" t="s">
        <v>5513</v>
      </c>
      <c r="G1766" s="28" t="s">
        <v>5514</v>
      </c>
      <c r="H1766" s="29"/>
      <c r="I1766" s="29">
        <v>28000</v>
      </c>
      <c r="J1766" s="29">
        <f t="shared" si="83"/>
        <v>-325246.58000000054</v>
      </c>
    </row>
    <row r="1767" spans="1:10" ht="15.6" hidden="1" x14ac:dyDescent="0.3">
      <c r="A1767" s="26">
        <f t="shared" si="81"/>
        <v>1766</v>
      </c>
      <c r="B1767" s="26" t="s">
        <v>5515</v>
      </c>
      <c r="C1767" s="26" t="s">
        <v>5476</v>
      </c>
      <c r="D1767" s="26" t="s">
        <v>5476</v>
      </c>
      <c r="E1767" s="27">
        <f t="shared" si="82"/>
        <v>45657</v>
      </c>
      <c r="F1767" s="50" t="s">
        <v>5516</v>
      </c>
      <c r="G1767" s="28" t="s">
        <v>5517</v>
      </c>
      <c r="H1767" s="29"/>
      <c r="I1767" s="29">
        <v>16488</v>
      </c>
      <c r="J1767" s="29">
        <f t="shared" si="83"/>
        <v>-308758.58000000054</v>
      </c>
    </row>
    <row r="1768" spans="1:10" ht="15.6" hidden="1" x14ac:dyDescent="0.3">
      <c r="A1768" s="26">
        <f t="shared" si="81"/>
        <v>1767</v>
      </c>
      <c r="B1768" s="26" t="s">
        <v>5518</v>
      </c>
      <c r="C1768" s="26" t="s">
        <v>5476</v>
      </c>
      <c r="D1768" s="26" t="s">
        <v>5476</v>
      </c>
      <c r="E1768" s="27">
        <f t="shared" si="82"/>
        <v>45657</v>
      </c>
      <c r="F1768" s="50" t="s">
        <v>5519</v>
      </c>
      <c r="G1768" s="28" t="s">
        <v>5520</v>
      </c>
      <c r="H1768" s="29"/>
      <c r="I1768" s="29">
        <v>26880</v>
      </c>
      <c r="J1768" s="29">
        <f t="shared" si="83"/>
        <v>-281878.58000000054</v>
      </c>
    </row>
    <row r="1769" spans="1:10" ht="15.6" hidden="1" x14ac:dyDescent="0.3">
      <c r="A1769" s="26">
        <f t="shared" si="81"/>
        <v>1768</v>
      </c>
      <c r="B1769" s="26" t="s">
        <v>5521</v>
      </c>
      <c r="C1769" s="26" t="s">
        <v>5476</v>
      </c>
      <c r="D1769" s="26" t="s">
        <v>5476</v>
      </c>
      <c r="E1769" s="27">
        <f t="shared" si="82"/>
        <v>45657</v>
      </c>
      <c r="F1769" s="50" t="s">
        <v>5522</v>
      </c>
      <c r="G1769" s="28" t="s">
        <v>5523</v>
      </c>
      <c r="H1769" s="29"/>
      <c r="I1769" s="29">
        <v>31360</v>
      </c>
      <c r="J1769" s="29">
        <f t="shared" si="83"/>
        <v>-250518.58000000054</v>
      </c>
    </row>
    <row r="1770" spans="1:10" ht="15.6" hidden="1" x14ac:dyDescent="0.3">
      <c r="A1770" s="26">
        <f t="shared" si="81"/>
        <v>1769</v>
      </c>
      <c r="B1770" s="26" t="s">
        <v>5524</v>
      </c>
      <c r="C1770" s="26" t="s">
        <v>5476</v>
      </c>
      <c r="D1770" s="26" t="s">
        <v>5476</v>
      </c>
      <c r="E1770" s="27">
        <f t="shared" si="82"/>
        <v>45657</v>
      </c>
      <c r="F1770" s="50" t="s">
        <v>5525</v>
      </c>
      <c r="G1770" s="28" t="s">
        <v>5526</v>
      </c>
      <c r="H1770" s="29"/>
      <c r="I1770" s="29">
        <v>31360</v>
      </c>
      <c r="J1770" s="29">
        <f t="shared" si="83"/>
        <v>-219158.58000000054</v>
      </c>
    </row>
    <row r="1771" spans="1:10" ht="15.6" hidden="1" x14ac:dyDescent="0.3">
      <c r="A1771" s="26">
        <f t="shared" si="81"/>
        <v>1770</v>
      </c>
      <c r="B1771" s="26" t="s">
        <v>5527</v>
      </c>
      <c r="C1771" s="26" t="s">
        <v>5476</v>
      </c>
      <c r="D1771" s="26" t="s">
        <v>5476</v>
      </c>
      <c r="E1771" s="27">
        <f t="shared" si="82"/>
        <v>45657</v>
      </c>
      <c r="F1771" s="50" t="s">
        <v>5525</v>
      </c>
      <c r="G1771" s="28" t="s">
        <v>5528</v>
      </c>
      <c r="H1771" s="29"/>
      <c r="I1771" s="29">
        <v>16800</v>
      </c>
      <c r="J1771" s="29">
        <f t="shared" si="83"/>
        <v>-202358.58000000054</v>
      </c>
    </row>
    <row r="1772" spans="1:10" ht="15.6" hidden="1" x14ac:dyDescent="0.3">
      <c r="A1772" s="26">
        <f t="shared" si="81"/>
        <v>1771</v>
      </c>
      <c r="B1772" s="26" t="s">
        <v>5529</v>
      </c>
      <c r="C1772" s="26" t="s">
        <v>5476</v>
      </c>
      <c r="D1772" s="26" t="s">
        <v>5476</v>
      </c>
      <c r="E1772" s="27">
        <f t="shared" si="82"/>
        <v>45657</v>
      </c>
      <c r="F1772" s="50" t="s">
        <v>5530</v>
      </c>
      <c r="G1772" s="28" t="s">
        <v>5531</v>
      </c>
      <c r="H1772" s="29"/>
      <c r="I1772" s="29">
        <v>30240</v>
      </c>
      <c r="J1772" s="29">
        <f t="shared" si="83"/>
        <v>-172118.58000000054</v>
      </c>
    </row>
    <row r="1773" spans="1:10" ht="15.6" hidden="1" x14ac:dyDescent="0.3">
      <c r="A1773" s="26">
        <f t="shared" si="81"/>
        <v>1772</v>
      </c>
      <c r="B1773" s="26" t="s">
        <v>5532</v>
      </c>
      <c r="C1773" s="26" t="s">
        <v>5476</v>
      </c>
      <c r="D1773" s="26" t="s">
        <v>5476</v>
      </c>
      <c r="E1773" s="27">
        <f t="shared" si="82"/>
        <v>45657</v>
      </c>
      <c r="F1773" s="50" t="s">
        <v>5533</v>
      </c>
      <c r="G1773" s="28" t="s">
        <v>5534</v>
      </c>
      <c r="H1773" s="29"/>
      <c r="I1773" s="29">
        <v>8987</v>
      </c>
      <c r="J1773" s="29">
        <f t="shared" si="83"/>
        <v>-163131.58000000054</v>
      </c>
    </row>
    <row r="1774" spans="1:10" ht="15.6" hidden="1" x14ac:dyDescent="0.3">
      <c r="A1774" s="26">
        <f t="shared" si="81"/>
        <v>1773</v>
      </c>
      <c r="B1774" s="26" t="s">
        <v>5535</v>
      </c>
      <c r="C1774" s="26" t="s">
        <v>5476</v>
      </c>
      <c r="D1774" s="26" t="s">
        <v>5476</v>
      </c>
      <c r="E1774" s="27">
        <f t="shared" si="82"/>
        <v>45657</v>
      </c>
      <c r="F1774" s="50" t="s">
        <v>5536</v>
      </c>
      <c r="G1774" s="28" t="s">
        <v>5537</v>
      </c>
      <c r="H1774" s="29"/>
      <c r="I1774" s="29">
        <v>31147</v>
      </c>
      <c r="J1774" s="29">
        <f t="shared" si="83"/>
        <v>-131984.58000000054</v>
      </c>
    </row>
    <row r="1775" spans="1:10" ht="15.6" hidden="1" x14ac:dyDescent="0.3">
      <c r="A1775" s="26">
        <f t="shared" si="81"/>
        <v>1774</v>
      </c>
      <c r="B1775" s="26" t="s">
        <v>5538</v>
      </c>
      <c r="C1775" s="26" t="s">
        <v>5476</v>
      </c>
      <c r="D1775" s="26" t="s">
        <v>5476</v>
      </c>
      <c r="E1775" s="27">
        <f t="shared" si="82"/>
        <v>45657</v>
      </c>
      <c r="F1775" s="50" t="s">
        <v>5539</v>
      </c>
      <c r="G1775" s="28" t="s">
        <v>5540</v>
      </c>
      <c r="H1775" s="29"/>
      <c r="I1775" s="29">
        <v>18104</v>
      </c>
      <c r="J1775" s="29">
        <f t="shared" si="83"/>
        <v>-113880.58000000054</v>
      </c>
    </row>
    <row r="1776" spans="1:10" ht="15.6" hidden="1" x14ac:dyDescent="0.3">
      <c r="A1776" s="26">
        <f t="shared" si="81"/>
        <v>1775</v>
      </c>
      <c r="B1776" s="26" t="s">
        <v>5541</v>
      </c>
      <c r="C1776" s="26" t="s">
        <v>5476</v>
      </c>
      <c r="D1776" s="26" t="s">
        <v>5476</v>
      </c>
      <c r="E1776" s="27">
        <f t="shared" si="82"/>
        <v>45657</v>
      </c>
      <c r="F1776" s="50" t="s">
        <v>5542</v>
      </c>
      <c r="G1776" s="28" t="s">
        <v>5543</v>
      </c>
      <c r="H1776" s="29"/>
      <c r="I1776" s="29">
        <v>19117</v>
      </c>
      <c r="J1776" s="29">
        <f t="shared" si="83"/>
        <v>-94763.58000000054</v>
      </c>
    </row>
    <row r="1777" spans="1:10" ht="15.6" hidden="1" x14ac:dyDescent="0.3">
      <c r="A1777" s="26">
        <f t="shared" si="81"/>
        <v>1776</v>
      </c>
      <c r="B1777" s="26" t="s">
        <v>5544</v>
      </c>
      <c r="C1777" s="26" t="s">
        <v>5476</v>
      </c>
      <c r="D1777" s="26" t="s">
        <v>5476</v>
      </c>
      <c r="E1777" s="27">
        <f t="shared" si="82"/>
        <v>45657</v>
      </c>
      <c r="F1777" s="50" t="s">
        <v>5545</v>
      </c>
      <c r="G1777" s="28" t="s">
        <v>5546</v>
      </c>
      <c r="H1777" s="29"/>
      <c r="I1777" s="29">
        <v>15680</v>
      </c>
      <c r="J1777" s="29">
        <f t="shared" si="83"/>
        <v>-79083.58000000054</v>
      </c>
    </row>
    <row r="1778" spans="1:10" ht="15.6" hidden="1" x14ac:dyDescent="0.3">
      <c r="A1778" s="26">
        <f t="shared" si="81"/>
        <v>1777</v>
      </c>
      <c r="B1778" s="26" t="s">
        <v>5547</v>
      </c>
      <c r="C1778" s="26" t="s">
        <v>5476</v>
      </c>
      <c r="D1778" s="26" t="s">
        <v>5476</v>
      </c>
      <c r="E1778" s="27">
        <f t="shared" si="82"/>
        <v>45657</v>
      </c>
      <c r="F1778" s="50" t="s">
        <v>5548</v>
      </c>
      <c r="G1778" s="28" t="s">
        <v>5549</v>
      </c>
      <c r="H1778" s="29"/>
      <c r="I1778" s="29">
        <v>126</v>
      </c>
      <c r="J1778" s="29">
        <f t="shared" si="83"/>
        <v>-78957.58000000054</v>
      </c>
    </row>
    <row r="1779" spans="1:10" ht="15.6" hidden="1" x14ac:dyDescent="0.3">
      <c r="A1779" s="26">
        <f t="shared" si="81"/>
        <v>1778</v>
      </c>
      <c r="B1779" s="26" t="s">
        <v>5550</v>
      </c>
      <c r="C1779" s="26" t="s">
        <v>5476</v>
      </c>
      <c r="D1779" s="26" t="s">
        <v>5476</v>
      </c>
      <c r="E1779" s="27">
        <f t="shared" si="82"/>
        <v>45657</v>
      </c>
      <c r="F1779" s="50" t="s">
        <v>5551</v>
      </c>
      <c r="G1779" s="28" t="s">
        <v>5552</v>
      </c>
      <c r="H1779" s="29"/>
      <c r="I1779" s="29">
        <v>14873</v>
      </c>
      <c r="J1779" s="29">
        <f t="shared" si="83"/>
        <v>-64084.58000000054</v>
      </c>
    </row>
    <row r="1780" spans="1:10" ht="15.6" hidden="1" x14ac:dyDescent="0.3">
      <c r="A1780" s="26">
        <f t="shared" si="81"/>
        <v>1779</v>
      </c>
      <c r="B1780" s="26" t="s">
        <v>5553</v>
      </c>
      <c r="C1780" s="26" t="s">
        <v>5476</v>
      </c>
      <c r="D1780" s="26" t="s">
        <v>5476</v>
      </c>
      <c r="E1780" s="27">
        <f t="shared" si="82"/>
        <v>45657</v>
      </c>
      <c r="F1780" s="50" t="s">
        <v>5554</v>
      </c>
      <c r="G1780" s="28" t="s">
        <v>5555</v>
      </c>
      <c r="H1780" s="29"/>
      <c r="I1780" s="29">
        <v>31360</v>
      </c>
      <c r="J1780" s="29">
        <f t="shared" si="83"/>
        <v>-32724.58000000054</v>
      </c>
    </row>
    <row r="1781" spans="1:10" ht="15.6" hidden="1" x14ac:dyDescent="0.3">
      <c r="A1781" s="26">
        <f t="shared" si="81"/>
        <v>1780</v>
      </c>
      <c r="B1781" s="26" t="s">
        <v>5556</v>
      </c>
      <c r="C1781" s="26" t="s">
        <v>5476</v>
      </c>
      <c r="D1781" s="26" t="s">
        <v>5476</v>
      </c>
      <c r="E1781" s="27">
        <f t="shared" si="82"/>
        <v>45657</v>
      </c>
      <c r="F1781" s="50" t="s">
        <v>5557</v>
      </c>
      <c r="G1781" s="28" t="s">
        <v>5558</v>
      </c>
      <c r="H1781" s="29"/>
      <c r="I1781" s="29">
        <v>572</v>
      </c>
      <c r="J1781" s="29">
        <f t="shared" si="83"/>
        <v>-32152.58000000054</v>
      </c>
    </row>
    <row r="1782" spans="1:10" ht="15.6" hidden="1" x14ac:dyDescent="0.3">
      <c r="A1782" s="26">
        <f t="shared" si="81"/>
        <v>1781</v>
      </c>
      <c r="B1782" s="26" t="s">
        <v>5559</v>
      </c>
      <c r="C1782" s="26" t="s">
        <v>5476</v>
      </c>
      <c r="D1782" s="26" t="s">
        <v>5476</v>
      </c>
      <c r="E1782" s="27">
        <f t="shared" si="82"/>
        <v>45657</v>
      </c>
      <c r="F1782" s="50" t="s">
        <v>5560</v>
      </c>
      <c r="G1782" s="28" t="s">
        <v>5561</v>
      </c>
      <c r="H1782" s="29"/>
      <c r="I1782" s="29">
        <v>15812</v>
      </c>
      <c r="J1782" s="29">
        <f t="shared" si="83"/>
        <v>-16340.58000000054</v>
      </c>
    </row>
    <row r="1783" spans="1:10" ht="15.6" hidden="1" x14ac:dyDescent="0.3">
      <c r="A1783" s="26">
        <f t="shared" si="81"/>
        <v>1782</v>
      </c>
      <c r="B1783" s="26" t="s">
        <v>5562</v>
      </c>
      <c r="C1783" s="26" t="s">
        <v>5476</v>
      </c>
      <c r="D1783" s="26" t="s">
        <v>5476</v>
      </c>
      <c r="E1783" s="27">
        <f t="shared" si="82"/>
        <v>45657</v>
      </c>
      <c r="F1783" s="50" t="s">
        <v>5563</v>
      </c>
      <c r="G1783" s="28" t="s">
        <v>5564</v>
      </c>
      <c r="H1783" s="29"/>
      <c r="I1783" s="29">
        <v>21280</v>
      </c>
      <c r="J1783" s="29">
        <f t="shared" si="83"/>
        <v>4939.4199999994598</v>
      </c>
    </row>
    <row r="1784" spans="1:10" ht="15.6" hidden="1" x14ac:dyDescent="0.3">
      <c r="A1784" s="26">
        <f t="shared" si="81"/>
        <v>1783</v>
      </c>
      <c r="B1784" s="26" t="s">
        <v>5565</v>
      </c>
      <c r="C1784" s="26" t="s">
        <v>5476</v>
      </c>
      <c r="D1784" s="26" t="s">
        <v>5476</v>
      </c>
      <c r="E1784" s="27">
        <f t="shared" si="82"/>
        <v>45657</v>
      </c>
      <c r="F1784" s="50" t="s">
        <v>5566</v>
      </c>
      <c r="G1784" s="28" t="s">
        <v>5567</v>
      </c>
      <c r="H1784" s="29"/>
      <c r="I1784" s="29">
        <v>22400</v>
      </c>
      <c r="J1784" s="29">
        <f t="shared" si="83"/>
        <v>27339.41999999946</v>
      </c>
    </row>
    <row r="1785" spans="1:10" ht="15.6" hidden="1" x14ac:dyDescent="0.3">
      <c r="A1785" s="26">
        <f t="shared" si="81"/>
        <v>1784</v>
      </c>
      <c r="B1785" s="26" t="s">
        <v>5568</v>
      </c>
      <c r="C1785" s="26" t="s">
        <v>5476</v>
      </c>
      <c r="D1785" s="26" t="s">
        <v>5476</v>
      </c>
      <c r="E1785" s="27">
        <f t="shared" si="82"/>
        <v>45657</v>
      </c>
      <c r="F1785" s="50" t="s">
        <v>5569</v>
      </c>
      <c r="G1785" s="28" t="s">
        <v>5570</v>
      </c>
      <c r="H1785" s="29"/>
      <c r="I1785" s="29">
        <v>62191</v>
      </c>
      <c r="J1785" s="29">
        <f t="shared" si="83"/>
        <v>89530.41999999946</v>
      </c>
    </row>
    <row r="1786" spans="1:10" ht="15.6" hidden="1" x14ac:dyDescent="0.3">
      <c r="A1786" s="26">
        <f t="shared" si="81"/>
        <v>1785</v>
      </c>
      <c r="B1786" s="26" t="s">
        <v>5571</v>
      </c>
      <c r="C1786" s="26" t="s">
        <v>5476</v>
      </c>
      <c r="D1786" s="26" t="s">
        <v>5476</v>
      </c>
      <c r="E1786" s="27">
        <f t="shared" si="82"/>
        <v>45657</v>
      </c>
      <c r="F1786" s="50" t="s">
        <v>5572</v>
      </c>
      <c r="G1786" s="28" t="s">
        <v>5573</v>
      </c>
      <c r="H1786" s="29"/>
      <c r="I1786" s="29">
        <v>16800</v>
      </c>
      <c r="J1786" s="29">
        <f t="shared" si="83"/>
        <v>106330.41999999946</v>
      </c>
    </row>
    <row r="1787" spans="1:10" ht="15.6" hidden="1" x14ac:dyDescent="0.3">
      <c r="A1787" s="26">
        <f t="shared" si="81"/>
        <v>1786</v>
      </c>
      <c r="B1787" s="26" t="s">
        <v>5574</v>
      </c>
      <c r="C1787" s="26" t="s">
        <v>5476</v>
      </c>
      <c r="D1787" s="26" t="s">
        <v>5476</v>
      </c>
      <c r="E1787" s="27">
        <f t="shared" si="82"/>
        <v>45657</v>
      </c>
      <c r="F1787" s="50" t="s">
        <v>5575</v>
      </c>
      <c r="G1787" s="28" t="s">
        <v>5576</v>
      </c>
      <c r="H1787" s="29"/>
      <c r="I1787" s="29">
        <v>126</v>
      </c>
      <c r="J1787" s="29">
        <f t="shared" si="83"/>
        <v>106456.41999999946</v>
      </c>
    </row>
    <row r="1788" spans="1:10" ht="15.6" hidden="1" x14ac:dyDescent="0.3">
      <c r="A1788" s="26">
        <f t="shared" si="81"/>
        <v>1787</v>
      </c>
      <c r="B1788" s="26" t="s">
        <v>5577</v>
      </c>
      <c r="C1788" s="26" t="s">
        <v>5476</v>
      </c>
      <c r="D1788" s="26" t="s">
        <v>5476</v>
      </c>
      <c r="E1788" s="27">
        <f t="shared" si="82"/>
        <v>45657</v>
      </c>
      <c r="F1788" s="50" t="s">
        <v>5578</v>
      </c>
      <c r="G1788" s="28" t="s">
        <v>5579</v>
      </c>
      <c r="H1788" s="29"/>
      <c r="I1788" s="29">
        <v>7477</v>
      </c>
      <c r="J1788" s="29">
        <f t="shared" si="83"/>
        <v>113933.41999999946</v>
      </c>
    </row>
    <row r="1789" spans="1:10" ht="15.6" hidden="1" x14ac:dyDescent="0.3">
      <c r="A1789" s="26">
        <f t="shared" si="81"/>
        <v>1788</v>
      </c>
      <c r="B1789" s="26" t="s">
        <v>5580</v>
      </c>
      <c r="C1789" s="26" t="s">
        <v>5476</v>
      </c>
      <c r="D1789" s="26" t="s">
        <v>5476</v>
      </c>
      <c r="E1789" s="27">
        <f t="shared" si="82"/>
        <v>45657</v>
      </c>
      <c r="F1789" s="50" t="s">
        <v>5581</v>
      </c>
      <c r="G1789" s="28" t="s">
        <v>5582</v>
      </c>
      <c r="H1789" s="29"/>
      <c r="I1789" s="29">
        <v>132</v>
      </c>
      <c r="J1789" s="29">
        <f t="shared" si="83"/>
        <v>114065.41999999946</v>
      </c>
    </row>
    <row r="1790" spans="1:10" ht="15.6" hidden="1" x14ac:dyDescent="0.3">
      <c r="A1790" s="26">
        <f t="shared" si="81"/>
        <v>1789</v>
      </c>
      <c r="B1790" s="26" t="s">
        <v>5583</v>
      </c>
      <c r="C1790" s="26" t="s">
        <v>5476</v>
      </c>
      <c r="D1790" s="26" t="s">
        <v>5476</v>
      </c>
      <c r="E1790" s="27">
        <f t="shared" si="82"/>
        <v>45657</v>
      </c>
      <c r="F1790" s="50" t="s">
        <v>5584</v>
      </c>
      <c r="G1790" s="28" t="s">
        <v>5585</v>
      </c>
      <c r="H1790" s="29"/>
      <c r="I1790" s="29">
        <v>126</v>
      </c>
      <c r="J1790" s="29">
        <f t="shared" si="83"/>
        <v>114191.41999999946</v>
      </c>
    </row>
    <row r="1791" spans="1:10" ht="15.6" hidden="1" x14ac:dyDescent="0.3">
      <c r="A1791" s="26">
        <f t="shared" si="81"/>
        <v>1790</v>
      </c>
      <c r="B1791" s="26" t="s">
        <v>5586</v>
      </c>
      <c r="C1791" s="26" t="s">
        <v>5587</v>
      </c>
      <c r="D1791" s="26" t="s">
        <v>5587</v>
      </c>
      <c r="E1791" s="27">
        <f t="shared" si="82"/>
        <v>45657</v>
      </c>
      <c r="F1791" s="50" t="s">
        <v>5588</v>
      </c>
      <c r="G1791" s="28" t="s">
        <v>5589</v>
      </c>
      <c r="H1791" s="29"/>
      <c r="I1791" s="29">
        <v>24959</v>
      </c>
      <c r="J1791" s="29">
        <f t="shared" si="83"/>
        <v>139150.41999999946</v>
      </c>
    </row>
    <row r="1792" spans="1:10" ht="15.6" hidden="1" x14ac:dyDescent="0.3">
      <c r="A1792" s="26">
        <f t="shared" si="81"/>
        <v>1791</v>
      </c>
      <c r="B1792" s="26" t="s">
        <v>5590</v>
      </c>
      <c r="C1792" s="26" t="s">
        <v>5587</v>
      </c>
      <c r="D1792" s="26" t="s">
        <v>5587</v>
      </c>
      <c r="E1792" s="27">
        <f t="shared" si="82"/>
        <v>45657</v>
      </c>
      <c r="F1792" s="50" t="s">
        <v>5591</v>
      </c>
      <c r="G1792" s="28" t="s">
        <v>5592</v>
      </c>
      <c r="H1792" s="29"/>
      <c r="I1792" s="29">
        <v>753</v>
      </c>
      <c r="J1792" s="29">
        <f t="shared" si="83"/>
        <v>139903.41999999946</v>
      </c>
    </row>
    <row r="1793" spans="1:10" ht="15.6" hidden="1" x14ac:dyDescent="0.3">
      <c r="A1793" s="26">
        <f t="shared" si="81"/>
        <v>1792</v>
      </c>
      <c r="B1793" s="26" t="s">
        <v>5593</v>
      </c>
      <c r="C1793" s="26" t="s">
        <v>5587</v>
      </c>
      <c r="D1793" s="26" t="s">
        <v>5587</v>
      </c>
      <c r="E1793" s="27">
        <f t="shared" si="82"/>
        <v>45657</v>
      </c>
      <c r="F1793" s="50" t="s">
        <v>5594</v>
      </c>
      <c r="G1793" s="28" t="s">
        <v>5595</v>
      </c>
      <c r="H1793" s="29"/>
      <c r="I1793" s="29">
        <v>17229</v>
      </c>
      <c r="J1793" s="29">
        <f t="shared" si="83"/>
        <v>157132.41999999946</v>
      </c>
    </row>
    <row r="1794" spans="1:10" ht="15.6" hidden="1" x14ac:dyDescent="0.3">
      <c r="A1794" s="26">
        <f t="shared" ref="A1794:A1857" si="84">ROW()-1</f>
        <v>1793</v>
      </c>
      <c r="B1794" s="26" t="s">
        <v>5596</v>
      </c>
      <c r="C1794" s="26" t="s">
        <v>5587</v>
      </c>
      <c r="D1794" s="26" t="s">
        <v>5587</v>
      </c>
      <c r="E1794" s="27">
        <f t="shared" ref="E1794:E1857" si="85">EOMONTH(D1794,0)</f>
        <v>45657</v>
      </c>
      <c r="F1794" s="50" t="s">
        <v>5597</v>
      </c>
      <c r="G1794" s="28" t="s">
        <v>5598</v>
      </c>
      <c r="H1794" s="29"/>
      <c r="I1794" s="29">
        <v>462</v>
      </c>
      <c r="J1794" s="29">
        <f t="shared" si="83"/>
        <v>157594.41999999946</v>
      </c>
    </row>
    <row r="1795" spans="1:10" ht="15.6" hidden="1" x14ac:dyDescent="0.3">
      <c r="A1795" s="26">
        <f t="shared" si="84"/>
        <v>1794</v>
      </c>
      <c r="B1795" s="26" t="s">
        <v>5599</v>
      </c>
      <c r="C1795" s="26" t="s">
        <v>5587</v>
      </c>
      <c r="D1795" s="26" t="s">
        <v>5587</v>
      </c>
      <c r="E1795" s="27">
        <f t="shared" si="85"/>
        <v>45657</v>
      </c>
      <c r="F1795" s="50" t="s">
        <v>5600</v>
      </c>
      <c r="G1795" s="28" t="s">
        <v>5601</v>
      </c>
      <c r="H1795" s="29"/>
      <c r="I1795" s="29">
        <v>16800</v>
      </c>
      <c r="J1795" s="29">
        <f t="shared" si="83"/>
        <v>174394.41999999946</v>
      </c>
    </row>
    <row r="1796" spans="1:10" ht="15.6" hidden="1" x14ac:dyDescent="0.3">
      <c r="A1796" s="26">
        <f t="shared" si="84"/>
        <v>1795</v>
      </c>
      <c r="B1796" s="26" t="s">
        <v>5602</v>
      </c>
      <c r="C1796" s="26" t="s">
        <v>5587</v>
      </c>
      <c r="D1796" s="26" t="s">
        <v>5587</v>
      </c>
      <c r="E1796" s="27">
        <f t="shared" si="85"/>
        <v>45657</v>
      </c>
      <c r="F1796" s="50" t="s">
        <v>5603</v>
      </c>
      <c r="G1796" s="28" t="s">
        <v>5604</v>
      </c>
      <c r="H1796" s="29"/>
      <c r="I1796" s="29">
        <v>31230</v>
      </c>
      <c r="J1796" s="29">
        <f t="shared" ref="J1796:J1859" si="86">J1795+I1796-H1796</f>
        <v>205624.41999999946</v>
      </c>
    </row>
    <row r="1797" spans="1:10" ht="15.6" hidden="1" x14ac:dyDescent="0.3">
      <c r="A1797" s="26">
        <f t="shared" si="84"/>
        <v>1796</v>
      </c>
      <c r="B1797" s="26" t="s">
        <v>5605</v>
      </c>
      <c r="C1797" s="26" t="s">
        <v>5587</v>
      </c>
      <c r="D1797" s="26" t="s">
        <v>5587</v>
      </c>
      <c r="E1797" s="27">
        <f t="shared" si="85"/>
        <v>45657</v>
      </c>
      <c r="F1797" s="50" t="s">
        <v>5606</v>
      </c>
      <c r="G1797" s="28" t="s">
        <v>5607</v>
      </c>
      <c r="H1797" s="29"/>
      <c r="I1797" s="29">
        <v>16998</v>
      </c>
      <c r="J1797" s="29">
        <f t="shared" si="86"/>
        <v>222622.41999999946</v>
      </c>
    </row>
    <row r="1798" spans="1:10" ht="15.6" hidden="1" x14ac:dyDescent="0.3">
      <c r="A1798" s="26">
        <f t="shared" si="84"/>
        <v>1797</v>
      </c>
      <c r="B1798" s="26" t="s">
        <v>5608</v>
      </c>
      <c r="C1798" s="26" t="s">
        <v>5587</v>
      </c>
      <c r="D1798" s="26" t="s">
        <v>5587</v>
      </c>
      <c r="E1798" s="27">
        <f t="shared" si="85"/>
        <v>45657</v>
      </c>
      <c r="F1798" s="50" t="s">
        <v>5609</v>
      </c>
      <c r="G1798" s="28" t="s">
        <v>5610</v>
      </c>
      <c r="H1798" s="29"/>
      <c r="I1798" s="29">
        <v>42560</v>
      </c>
      <c r="J1798" s="29">
        <f t="shared" si="86"/>
        <v>265182.41999999946</v>
      </c>
    </row>
    <row r="1799" spans="1:10" ht="15.6" hidden="1" x14ac:dyDescent="0.3">
      <c r="A1799" s="26">
        <f t="shared" si="84"/>
        <v>1798</v>
      </c>
      <c r="B1799" s="26" t="s">
        <v>5611</v>
      </c>
      <c r="C1799" s="26" t="s">
        <v>5587</v>
      </c>
      <c r="D1799" s="26" t="s">
        <v>5587</v>
      </c>
      <c r="E1799" s="27">
        <f t="shared" si="85"/>
        <v>45657</v>
      </c>
      <c r="F1799" s="50" t="s">
        <v>5612</v>
      </c>
      <c r="G1799" s="28" t="s">
        <v>5613</v>
      </c>
      <c r="H1799" s="29"/>
      <c r="I1799" s="29">
        <v>15120</v>
      </c>
      <c r="J1799" s="29">
        <f t="shared" si="86"/>
        <v>280302.41999999946</v>
      </c>
    </row>
    <row r="1800" spans="1:10" ht="15.6" hidden="1" x14ac:dyDescent="0.3">
      <c r="A1800" s="26">
        <f t="shared" si="84"/>
        <v>1799</v>
      </c>
      <c r="B1800" s="26" t="s">
        <v>5614</v>
      </c>
      <c r="C1800" s="26" t="s">
        <v>5587</v>
      </c>
      <c r="D1800" s="26" t="s">
        <v>5587</v>
      </c>
      <c r="E1800" s="27">
        <f t="shared" si="85"/>
        <v>45657</v>
      </c>
      <c r="F1800" s="50" t="s">
        <v>5615</v>
      </c>
      <c r="G1800" s="28" t="s">
        <v>5616</v>
      </c>
      <c r="H1800" s="29"/>
      <c r="I1800" s="29">
        <v>15905</v>
      </c>
      <c r="J1800" s="29">
        <f t="shared" si="86"/>
        <v>296207.41999999946</v>
      </c>
    </row>
    <row r="1801" spans="1:10" ht="15.6" hidden="1" x14ac:dyDescent="0.3">
      <c r="A1801" s="26">
        <f t="shared" si="84"/>
        <v>1800</v>
      </c>
      <c r="B1801" s="26" t="s">
        <v>5617</v>
      </c>
      <c r="C1801" s="26" t="s">
        <v>5587</v>
      </c>
      <c r="D1801" s="26" t="s">
        <v>5587</v>
      </c>
      <c r="E1801" s="27">
        <f t="shared" si="85"/>
        <v>45657</v>
      </c>
      <c r="F1801" s="50" t="s">
        <v>5618</v>
      </c>
      <c r="G1801" s="28" t="s">
        <v>5619</v>
      </c>
      <c r="H1801" s="29"/>
      <c r="I1801" s="29">
        <v>38080</v>
      </c>
      <c r="J1801" s="29">
        <f t="shared" si="86"/>
        <v>334287.41999999946</v>
      </c>
    </row>
    <row r="1802" spans="1:10" ht="15.6" hidden="1" x14ac:dyDescent="0.3">
      <c r="A1802" s="26">
        <f t="shared" si="84"/>
        <v>1801</v>
      </c>
      <c r="B1802" s="26" t="s">
        <v>5620</v>
      </c>
      <c r="C1802" s="26" t="s">
        <v>5587</v>
      </c>
      <c r="D1802" s="26" t="s">
        <v>5587</v>
      </c>
      <c r="E1802" s="27">
        <f t="shared" si="85"/>
        <v>45657</v>
      </c>
      <c r="F1802" s="50" t="s">
        <v>5621</v>
      </c>
      <c r="G1802" s="28" t="s">
        <v>5622</v>
      </c>
      <c r="H1802" s="29"/>
      <c r="I1802" s="29">
        <v>28000</v>
      </c>
      <c r="J1802" s="29">
        <f t="shared" si="86"/>
        <v>362287.41999999946</v>
      </c>
    </row>
    <row r="1803" spans="1:10" ht="15.6" hidden="1" x14ac:dyDescent="0.3">
      <c r="A1803" s="26">
        <f t="shared" si="84"/>
        <v>1802</v>
      </c>
      <c r="B1803" s="26" t="s">
        <v>5623</v>
      </c>
      <c r="C1803" s="26" t="s">
        <v>5587</v>
      </c>
      <c r="D1803" s="26" t="s">
        <v>5587</v>
      </c>
      <c r="E1803" s="27">
        <f t="shared" si="85"/>
        <v>45657</v>
      </c>
      <c r="F1803" s="50" t="s">
        <v>5624</v>
      </c>
      <c r="G1803" s="28" t="s">
        <v>5625</v>
      </c>
      <c r="H1803" s="29"/>
      <c r="I1803" s="29">
        <v>27443</v>
      </c>
      <c r="J1803" s="29">
        <f t="shared" si="86"/>
        <v>389730.41999999946</v>
      </c>
    </row>
    <row r="1804" spans="1:10" ht="15.6" hidden="1" x14ac:dyDescent="0.3">
      <c r="A1804" s="26">
        <f t="shared" si="84"/>
        <v>1803</v>
      </c>
      <c r="B1804" s="26" t="s">
        <v>5626</v>
      </c>
      <c r="C1804" s="26" t="s">
        <v>5587</v>
      </c>
      <c r="D1804" s="26" t="s">
        <v>5587</v>
      </c>
      <c r="E1804" s="27">
        <f t="shared" si="85"/>
        <v>45657</v>
      </c>
      <c r="F1804" s="50" t="s">
        <v>5627</v>
      </c>
      <c r="G1804" s="28" t="s">
        <v>5628</v>
      </c>
      <c r="H1804" s="29"/>
      <c r="I1804" s="29">
        <v>15680</v>
      </c>
      <c r="J1804" s="29">
        <f t="shared" si="86"/>
        <v>405410.41999999946</v>
      </c>
    </row>
    <row r="1805" spans="1:10" ht="15.6" hidden="1" x14ac:dyDescent="0.3">
      <c r="A1805" s="26">
        <f t="shared" si="84"/>
        <v>1804</v>
      </c>
      <c r="B1805" s="26" t="s">
        <v>5629</v>
      </c>
      <c r="C1805" s="26" t="s">
        <v>5587</v>
      </c>
      <c r="D1805" s="26" t="s">
        <v>5587</v>
      </c>
      <c r="E1805" s="27">
        <f t="shared" si="85"/>
        <v>45657</v>
      </c>
      <c r="F1805" s="50" t="s">
        <v>5630</v>
      </c>
      <c r="G1805" s="28" t="s">
        <v>5631</v>
      </c>
      <c r="H1805" s="29"/>
      <c r="I1805" s="29">
        <v>17593</v>
      </c>
      <c r="J1805" s="29">
        <f t="shared" si="86"/>
        <v>423003.41999999946</v>
      </c>
    </row>
    <row r="1806" spans="1:10" ht="15.6" hidden="1" x14ac:dyDescent="0.3">
      <c r="A1806" s="26">
        <f t="shared" si="84"/>
        <v>1805</v>
      </c>
      <c r="B1806" s="26" t="s">
        <v>5632</v>
      </c>
      <c r="C1806" s="26" t="s">
        <v>5587</v>
      </c>
      <c r="D1806" s="26" t="s">
        <v>5587</v>
      </c>
      <c r="E1806" s="27">
        <f t="shared" si="85"/>
        <v>45657</v>
      </c>
      <c r="F1806" s="50" t="s">
        <v>5633</v>
      </c>
      <c r="G1806" s="28" t="s">
        <v>5634</v>
      </c>
      <c r="H1806" s="29">
        <v>44.24</v>
      </c>
      <c r="I1806" s="29"/>
      <c r="J1806" s="29">
        <f t="shared" si="86"/>
        <v>422959.17999999947</v>
      </c>
    </row>
    <row r="1807" spans="1:10" ht="15.6" hidden="1" x14ac:dyDescent="0.3">
      <c r="A1807" s="26">
        <f t="shared" si="84"/>
        <v>1806</v>
      </c>
      <c r="B1807" s="26" t="s">
        <v>5635</v>
      </c>
      <c r="C1807" s="26" t="s">
        <v>5587</v>
      </c>
      <c r="D1807" s="26" t="s">
        <v>5587</v>
      </c>
      <c r="E1807" s="27">
        <f t="shared" si="85"/>
        <v>45657</v>
      </c>
      <c r="F1807" s="50" t="s">
        <v>5636</v>
      </c>
      <c r="G1807" s="28" t="s">
        <v>5637</v>
      </c>
      <c r="H1807" s="29">
        <v>40000</v>
      </c>
      <c r="I1807" s="29"/>
      <c r="J1807" s="29">
        <f t="shared" si="86"/>
        <v>382959.17999999947</v>
      </c>
    </row>
    <row r="1808" spans="1:10" ht="15.6" hidden="1" x14ac:dyDescent="0.3">
      <c r="A1808" s="26">
        <f t="shared" si="84"/>
        <v>1807</v>
      </c>
      <c r="B1808" s="26" t="s">
        <v>5638</v>
      </c>
      <c r="C1808" s="26" t="s">
        <v>5587</v>
      </c>
      <c r="D1808" s="26" t="s">
        <v>5587</v>
      </c>
      <c r="E1808" s="27">
        <f t="shared" si="85"/>
        <v>45657</v>
      </c>
      <c r="F1808" s="50" t="s">
        <v>5639</v>
      </c>
      <c r="G1808" s="28" t="s">
        <v>5640</v>
      </c>
      <c r="H1808" s="29"/>
      <c r="I1808" s="29">
        <v>16926</v>
      </c>
      <c r="J1808" s="29">
        <f t="shared" si="86"/>
        <v>399885.17999999947</v>
      </c>
    </row>
    <row r="1809" spans="1:10" ht="15.6" hidden="1" x14ac:dyDescent="0.3">
      <c r="A1809" s="26">
        <f t="shared" si="84"/>
        <v>1808</v>
      </c>
      <c r="B1809" s="26" t="s">
        <v>5641</v>
      </c>
      <c r="C1809" s="26" t="s">
        <v>5587</v>
      </c>
      <c r="D1809" s="26" t="s">
        <v>5587</v>
      </c>
      <c r="E1809" s="27">
        <f t="shared" si="85"/>
        <v>45657</v>
      </c>
      <c r="F1809" s="50" t="s">
        <v>5642</v>
      </c>
      <c r="G1809" s="28" t="s">
        <v>5643</v>
      </c>
      <c r="H1809" s="29"/>
      <c r="I1809" s="29">
        <v>29417</v>
      </c>
      <c r="J1809" s="29">
        <f t="shared" si="86"/>
        <v>429302.17999999947</v>
      </c>
    </row>
    <row r="1810" spans="1:10" ht="15.6" hidden="1" x14ac:dyDescent="0.3">
      <c r="A1810" s="26">
        <f t="shared" si="84"/>
        <v>1809</v>
      </c>
      <c r="B1810" s="26" t="s">
        <v>5644</v>
      </c>
      <c r="C1810" s="26" t="s">
        <v>5587</v>
      </c>
      <c r="D1810" s="26" t="s">
        <v>5587</v>
      </c>
      <c r="E1810" s="27">
        <f t="shared" si="85"/>
        <v>45657</v>
      </c>
      <c r="F1810" s="50" t="s">
        <v>5645</v>
      </c>
      <c r="G1810" s="28" t="s">
        <v>5646</v>
      </c>
      <c r="H1810" s="29"/>
      <c r="I1810" s="29">
        <v>17234</v>
      </c>
      <c r="J1810" s="29">
        <f t="shared" si="86"/>
        <v>446536.17999999947</v>
      </c>
    </row>
    <row r="1811" spans="1:10" ht="15.6" hidden="1" x14ac:dyDescent="0.3">
      <c r="A1811" s="26">
        <f t="shared" si="84"/>
        <v>1810</v>
      </c>
      <c r="B1811" s="26" t="s">
        <v>5647</v>
      </c>
      <c r="C1811" s="26" t="s">
        <v>5587</v>
      </c>
      <c r="D1811" s="26" t="s">
        <v>5587</v>
      </c>
      <c r="E1811" s="27">
        <f t="shared" si="85"/>
        <v>45657</v>
      </c>
      <c r="F1811" s="50" t="s">
        <v>5648</v>
      </c>
      <c r="G1811" s="28" t="s">
        <v>5649</v>
      </c>
      <c r="H1811" s="29"/>
      <c r="I1811" s="29">
        <v>16043</v>
      </c>
      <c r="J1811" s="29">
        <f t="shared" si="86"/>
        <v>462579.17999999947</v>
      </c>
    </row>
    <row r="1812" spans="1:10" ht="15.6" hidden="1" x14ac:dyDescent="0.3">
      <c r="A1812" s="26">
        <f t="shared" si="84"/>
        <v>1811</v>
      </c>
      <c r="B1812" s="26" t="s">
        <v>5650</v>
      </c>
      <c r="C1812" s="26" t="s">
        <v>5587</v>
      </c>
      <c r="D1812" s="26" t="s">
        <v>5587</v>
      </c>
      <c r="E1812" s="27">
        <f t="shared" si="85"/>
        <v>45657</v>
      </c>
      <c r="F1812" s="50" t="s">
        <v>5651</v>
      </c>
      <c r="G1812" s="28" t="s">
        <v>5652</v>
      </c>
      <c r="H1812" s="29"/>
      <c r="I1812" s="29">
        <v>17482</v>
      </c>
      <c r="J1812" s="29">
        <f t="shared" si="86"/>
        <v>480061.17999999947</v>
      </c>
    </row>
    <row r="1813" spans="1:10" ht="15.6" hidden="1" x14ac:dyDescent="0.3">
      <c r="A1813" s="26">
        <f t="shared" si="84"/>
        <v>1812</v>
      </c>
      <c r="B1813" s="26" t="s">
        <v>5653</v>
      </c>
      <c r="C1813" s="26" t="s">
        <v>5587</v>
      </c>
      <c r="D1813" s="26" t="s">
        <v>5587</v>
      </c>
      <c r="E1813" s="27">
        <f t="shared" si="85"/>
        <v>45657</v>
      </c>
      <c r="F1813" s="50" t="s">
        <v>5654</v>
      </c>
      <c r="G1813" s="28" t="s">
        <v>5655</v>
      </c>
      <c r="H1813" s="29"/>
      <c r="I1813" s="29">
        <v>15790</v>
      </c>
      <c r="J1813" s="29">
        <f t="shared" si="86"/>
        <v>495851.17999999947</v>
      </c>
    </row>
    <row r="1814" spans="1:10" ht="15.6" hidden="1" x14ac:dyDescent="0.3">
      <c r="A1814" s="26">
        <f t="shared" si="84"/>
        <v>1813</v>
      </c>
      <c r="B1814" s="26" t="s">
        <v>5656</v>
      </c>
      <c r="C1814" s="26" t="s">
        <v>5587</v>
      </c>
      <c r="D1814" s="26" t="s">
        <v>5587</v>
      </c>
      <c r="E1814" s="27">
        <f t="shared" si="85"/>
        <v>45657</v>
      </c>
      <c r="F1814" s="50" t="s">
        <v>5657</v>
      </c>
      <c r="G1814" s="28" t="s">
        <v>5658</v>
      </c>
      <c r="H1814" s="29"/>
      <c r="I1814" s="29">
        <v>594</v>
      </c>
      <c r="J1814" s="29">
        <f t="shared" si="86"/>
        <v>496445.17999999947</v>
      </c>
    </row>
    <row r="1815" spans="1:10" ht="15.6" hidden="1" x14ac:dyDescent="0.3">
      <c r="A1815" s="26">
        <f t="shared" si="84"/>
        <v>1814</v>
      </c>
      <c r="B1815" s="26" t="s">
        <v>5659</v>
      </c>
      <c r="C1815" s="26" t="s">
        <v>5587</v>
      </c>
      <c r="D1815" s="26" t="s">
        <v>5587</v>
      </c>
      <c r="E1815" s="27">
        <f t="shared" si="85"/>
        <v>45657</v>
      </c>
      <c r="F1815" s="50" t="s">
        <v>5660</v>
      </c>
      <c r="G1815" s="28" t="s">
        <v>5661</v>
      </c>
      <c r="H1815" s="29"/>
      <c r="I1815" s="29">
        <v>10190</v>
      </c>
      <c r="J1815" s="29">
        <f t="shared" si="86"/>
        <v>506635.17999999947</v>
      </c>
    </row>
    <row r="1816" spans="1:10" ht="15.6" hidden="1" x14ac:dyDescent="0.3">
      <c r="A1816" s="26">
        <f t="shared" si="84"/>
        <v>1815</v>
      </c>
      <c r="B1816" s="26" t="s">
        <v>5662</v>
      </c>
      <c r="C1816" s="26" t="s">
        <v>5587</v>
      </c>
      <c r="D1816" s="26" t="s">
        <v>5587</v>
      </c>
      <c r="E1816" s="27">
        <f t="shared" si="85"/>
        <v>45657</v>
      </c>
      <c r="F1816" s="50" t="s">
        <v>5663</v>
      </c>
      <c r="G1816" s="28" t="s">
        <v>5664</v>
      </c>
      <c r="H1816" s="29"/>
      <c r="I1816" s="29">
        <v>16800</v>
      </c>
      <c r="J1816" s="29">
        <f t="shared" si="86"/>
        <v>523435.17999999947</v>
      </c>
    </row>
    <row r="1817" spans="1:10" ht="15.6" hidden="1" x14ac:dyDescent="0.3">
      <c r="A1817" s="26">
        <f t="shared" si="84"/>
        <v>1816</v>
      </c>
      <c r="B1817" s="26" t="s">
        <v>5665</v>
      </c>
      <c r="C1817" s="26" t="s">
        <v>5587</v>
      </c>
      <c r="D1817" s="26" t="s">
        <v>5587</v>
      </c>
      <c r="E1817" s="27">
        <f t="shared" si="85"/>
        <v>45657</v>
      </c>
      <c r="F1817" s="50" t="s">
        <v>5666</v>
      </c>
      <c r="G1817" s="28" t="s">
        <v>5667</v>
      </c>
      <c r="H1817" s="29"/>
      <c r="I1817" s="29">
        <v>143</v>
      </c>
      <c r="J1817" s="29">
        <f t="shared" si="86"/>
        <v>523578.17999999947</v>
      </c>
    </row>
    <row r="1818" spans="1:10" ht="15.6" hidden="1" x14ac:dyDescent="0.3">
      <c r="A1818" s="26">
        <f t="shared" si="84"/>
        <v>1817</v>
      </c>
      <c r="B1818" s="26" t="s">
        <v>5668</v>
      </c>
      <c r="C1818" s="26" t="s">
        <v>5669</v>
      </c>
      <c r="D1818" s="26" t="s">
        <v>5669</v>
      </c>
      <c r="E1818" s="27">
        <f t="shared" si="85"/>
        <v>45657</v>
      </c>
      <c r="F1818" s="50" t="s">
        <v>5670</v>
      </c>
      <c r="G1818" s="28" t="s">
        <v>5671</v>
      </c>
      <c r="H1818" s="29"/>
      <c r="I1818" s="29">
        <v>10000</v>
      </c>
      <c r="J1818" s="29">
        <f t="shared" si="86"/>
        <v>533578.17999999947</v>
      </c>
    </row>
    <row r="1819" spans="1:10" ht="15.6" hidden="1" x14ac:dyDescent="0.3">
      <c r="A1819" s="26">
        <f t="shared" si="84"/>
        <v>1818</v>
      </c>
      <c r="B1819" s="26" t="s">
        <v>5672</v>
      </c>
      <c r="C1819" s="26" t="s">
        <v>5669</v>
      </c>
      <c r="D1819" s="26" t="s">
        <v>5669</v>
      </c>
      <c r="E1819" s="27">
        <f t="shared" si="85"/>
        <v>45657</v>
      </c>
      <c r="F1819" s="50" t="s">
        <v>5673</v>
      </c>
      <c r="G1819" s="28" t="s">
        <v>5674</v>
      </c>
      <c r="H1819" s="29"/>
      <c r="I1819" s="29">
        <v>31758</v>
      </c>
      <c r="J1819" s="29">
        <f t="shared" si="86"/>
        <v>565336.17999999947</v>
      </c>
    </row>
    <row r="1820" spans="1:10" ht="15.6" hidden="1" x14ac:dyDescent="0.3">
      <c r="A1820" s="26">
        <f t="shared" si="84"/>
        <v>1819</v>
      </c>
      <c r="B1820" s="26" t="s">
        <v>5675</v>
      </c>
      <c r="C1820" s="26" t="s">
        <v>5669</v>
      </c>
      <c r="D1820" s="26" t="s">
        <v>5669</v>
      </c>
      <c r="E1820" s="27">
        <f t="shared" si="85"/>
        <v>45657</v>
      </c>
      <c r="F1820" s="50" t="s">
        <v>5676</v>
      </c>
      <c r="G1820" s="28" t="s">
        <v>5677</v>
      </c>
      <c r="H1820" s="29"/>
      <c r="I1820" s="29">
        <v>16800</v>
      </c>
      <c r="J1820" s="29">
        <f t="shared" si="86"/>
        <v>582136.17999999947</v>
      </c>
    </row>
    <row r="1821" spans="1:10" ht="15.6" hidden="1" x14ac:dyDescent="0.3">
      <c r="A1821" s="26">
        <f t="shared" si="84"/>
        <v>1820</v>
      </c>
      <c r="B1821" s="26" t="s">
        <v>5678</v>
      </c>
      <c r="C1821" s="26" t="s">
        <v>5669</v>
      </c>
      <c r="D1821" s="26" t="s">
        <v>5669</v>
      </c>
      <c r="E1821" s="27">
        <f t="shared" si="85"/>
        <v>45657</v>
      </c>
      <c r="F1821" s="50" t="s">
        <v>5679</v>
      </c>
      <c r="G1821" s="28" t="s">
        <v>5680</v>
      </c>
      <c r="H1821" s="29"/>
      <c r="I1821" s="29">
        <v>671</v>
      </c>
      <c r="J1821" s="29">
        <f t="shared" si="86"/>
        <v>582807.17999999947</v>
      </c>
    </row>
    <row r="1822" spans="1:10" ht="15.6" hidden="1" x14ac:dyDescent="0.3">
      <c r="A1822" s="26">
        <f t="shared" si="84"/>
        <v>1821</v>
      </c>
      <c r="B1822" s="26" t="s">
        <v>5681</v>
      </c>
      <c r="C1822" s="26" t="s">
        <v>5669</v>
      </c>
      <c r="D1822" s="26" t="s">
        <v>5669</v>
      </c>
      <c r="E1822" s="27">
        <f t="shared" si="85"/>
        <v>45657</v>
      </c>
      <c r="F1822" s="50" t="s">
        <v>5682</v>
      </c>
      <c r="G1822" s="28" t="s">
        <v>5683</v>
      </c>
      <c r="H1822" s="29"/>
      <c r="I1822" s="29">
        <v>27375</v>
      </c>
      <c r="J1822" s="29">
        <f t="shared" si="86"/>
        <v>610182.17999999947</v>
      </c>
    </row>
    <row r="1823" spans="1:10" ht="15.6" hidden="1" x14ac:dyDescent="0.3">
      <c r="A1823" s="26">
        <f t="shared" si="84"/>
        <v>1822</v>
      </c>
      <c r="B1823" s="26" t="s">
        <v>5684</v>
      </c>
      <c r="C1823" s="26" t="s">
        <v>5669</v>
      </c>
      <c r="D1823" s="26" t="s">
        <v>5669</v>
      </c>
      <c r="E1823" s="27">
        <f t="shared" si="85"/>
        <v>45657</v>
      </c>
      <c r="F1823" s="50" t="s">
        <v>5685</v>
      </c>
      <c r="G1823" s="28" t="s">
        <v>5686</v>
      </c>
      <c r="H1823" s="29"/>
      <c r="I1823" s="29">
        <v>28253</v>
      </c>
      <c r="J1823" s="29">
        <f t="shared" si="86"/>
        <v>638435.17999999947</v>
      </c>
    </row>
    <row r="1824" spans="1:10" ht="15.6" hidden="1" x14ac:dyDescent="0.3">
      <c r="A1824" s="26">
        <f t="shared" si="84"/>
        <v>1823</v>
      </c>
      <c r="B1824" s="26" t="s">
        <v>5687</v>
      </c>
      <c r="C1824" s="26" t="s">
        <v>5669</v>
      </c>
      <c r="D1824" s="26" t="s">
        <v>5669</v>
      </c>
      <c r="E1824" s="27">
        <f t="shared" si="85"/>
        <v>45657</v>
      </c>
      <c r="F1824" s="50" t="s">
        <v>5688</v>
      </c>
      <c r="G1824" s="28" t="s">
        <v>5689</v>
      </c>
      <c r="H1824" s="29"/>
      <c r="I1824" s="29">
        <v>18051</v>
      </c>
      <c r="J1824" s="29">
        <f t="shared" si="86"/>
        <v>656486.17999999947</v>
      </c>
    </row>
    <row r="1825" spans="1:10" ht="15.6" hidden="1" x14ac:dyDescent="0.3">
      <c r="A1825" s="26">
        <f t="shared" si="84"/>
        <v>1824</v>
      </c>
      <c r="B1825" s="26" t="s">
        <v>5690</v>
      </c>
      <c r="C1825" s="26" t="s">
        <v>5669</v>
      </c>
      <c r="D1825" s="26" t="s">
        <v>5669</v>
      </c>
      <c r="E1825" s="27">
        <f t="shared" si="85"/>
        <v>45657</v>
      </c>
      <c r="F1825" s="50" t="s">
        <v>5691</v>
      </c>
      <c r="G1825" s="28" t="s">
        <v>5692</v>
      </c>
      <c r="H1825" s="29"/>
      <c r="I1825" s="29">
        <v>17097</v>
      </c>
      <c r="J1825" s="29">
        <f t="shared" si="86"/>
        <v>673583.17999999947</v>
      </c>
    </row>
    <row r="1826" spans="1:10" ht="15.6" hidden="1" x14ac:dyDescent="0.3">
      <c r="A1826" s="26">
        <f t="shared" si="84"/>
        <v>1825</v>
      </c>
      <c r="B1826" s="26" t="s">
        <v>5693</v>
      </c>
      <c r="C1826" s="26" t="s">
        <v>5669</v>
      </c>
      <c r="D1826" s="26" t="s">
        <v>5669</v>
      </c>
      <c r="E1826" s="27">
        <f t="shared" si="85"/>
        <v>45657</v>
      </c>
      <c r="F1826" s="50" t="s">
        <v>5694</v>
      </c>
      <c r="G1826" s="28" t="s">
        <v>5695</v>
      </c>
      <c r="H1826" s="29"/>
      <c r="I1826" s="29">
        <v>21840</v>
      </c>
      <c r="J1826" s="29">
        <f t="shared" si="86"/>
        <v>695423.17999999947</v>
      </c>
    </row>
    <row r="1827" spans="1:10" ht="15.6" hidden="1" x14ac:dyDescent="0.3">
      <c r="A1827" s="26">
        <f t="shared" si="84"/>
        <v>1826</v>
      </c>
      <c r="B1827" s="26" t="s">
        <v>5696</v>
      </c>
      <c r="C1827" s="26" t="s">
        <v>5669</v>
      </c>
      <c r="D1827" s="26" t="s">
        <v>5669</v>
      </c>
      <c r="E1827" s="27">
        <f t="shared" si="85"/>
        <v>45657</v>
      </c>
      <c r="F1827" s="50" t="s">
        <v>5697</v>
      </c>
      <c r="G1827" s="28" t="s">
        <v>5698</v>
      </c>
      <c r="H1827" s="29"/>
      <c r="I1827" s="29">
        <v>21280</v>
      </c>
      <c r="J1827" s="29">
        <f t="shared" si="86"/>
        <v>716703.17999999947</v>
      </c>
    </row>
    <row r="1828" spans="1:10" ht="15.6" hidden="1" x14ac:dyDescent="0.3">
      <c r="A1828" s="26">
        <f t="shared" si="84"/>
        <v>1827</v>
      </c>
      <c r="B1828" s="26" t="s">
        <v>5699</v>
      </c>
      <c r="C1828" s="26" t="s">
        <v>5669</v>
      </c>
      <c r="D1828" s="26" t="s">
        <v>5669</v>
      </c>
      <c r="E1828" s="27">
        <f t="shared" si="85"/>
        <v>45657</v>
      </c>
      <c r="F1828" s="50" t="s">
        <v>5700</v>
      </c>
      <c r="G1828" s="28" t="s">
        <v>5701</v>
      </c>
      <c r="H1828" s="29"/>
      <c r="I1828" s="29">
        <v>26178</v>
      </c>
      <c r="J1828" s="29">
        <f t="shared" si="86"/>
        <v>742881.17999999947</v>
      </c>
    </row>
    <row r="1829" spans="1:10" ht="15.6" hidden="1" x14ac:dyDescent="0.3">
      <c r="A1829" s="26">
        <f t="shared" si="84"/>
        <v>1828</v>
      </c>
      <c r="B1829" s="26" t="s">
        <v>5702</v>
      </c>
      <c r="C1829" s="26" t="s">
        <v>5669</v>
      </c>
      <c r="D1829" s="26" t="s">
        <v>5669</v>
      </c>
      <c r="E1829" s="27">
        <f t="shared" si="85"/>
        <v>45657</v>
      </c>
      <c r="F1829" s="50" t="s">
        <v>5703</v>
      </c>
      <c r="G1829" s="28" t="s">
        <v>5704</v>
      </c>
      <c r="H1829" s="29"/>
      <c r="I1829" s="29">
        <v>31965</v>
      </c>
      <c r="J1829" s="29">
        <f t="shared" si="86"/>
        <v>774846.17999999947</v>
      </c>
    </row>
    <row r="1830" spans="1:10" ht="15.6" hidden="1" x14ac:dyDescent="0.3">
      <c r="A1830" s="26">
        <f t="shared" si="84"/>
        <v>1829</v>
      </c>
      <c r="B1830" s="26" t="s">
        <v>5705</v>
      </c>
      <c r="C1830" s="26" t="s">
        <v>5669</v>
      </c>
      <c r="D1830" s="26" t="s">
        <v>5669</v>
      </c>
      <c r="E1830" s="27">
        <f t="shared" si="85"/>
        <v>45657</v>
      </c>
      <c r="F1830" s="50" t="s">
        <v>5706</v>
      </c>
      <c r="G1830" s="28" t="s">
        <v>5707</v>
      </c>
      <c r="H1830" s="29"/>
      <c r="I1830" s="29">
        <v>9832</v>
      </c>
      <c r="J1830" s="29">
        <f t="shared" si="86"/>
        <v>784678.17999999947</v>
      </c>
    </row>
    <row r="1831" spans="1:10" ht="15.6" hidden="1" x14ac:dyDescent="0.3">
      <c r="A1831" s="26">
        <f t="shared" si="84"/>
        <v>1830</v>
      </c>
      <c r="B1831" s="26" t="s">
        <v>5708</v>
      </c>
      <c r="C1831" s="26" t="s">
        <v>5669</v>
      </c>
      <c r="D1831" s="26" t="s">
        <v>5669</v>
      </c>
      <c r="E1831" s="27">
        <f t="shared" si="85"/>
        <v>45657</v>
      </c>
      <c r="F1831" s="50" t="s">
        <v>5709</v>
      </c>
      <c r="G1831" s="28" t="s">
        <v>5710</v>
      </c>
      <c r="H1831" s="29"/>
      <c r="I1831" s="29">
        <v>4913</v>
      </c>
      <c r="J1831" s="29">
        <f t="shared" si="86"/>
        <v>789591.17999999947</v>
      </c>
    </row>
    <row r="1832" spans="1:10" ht="15.6" hidden="1" x14ac:dyDescent="0.3">
      <c r="A1832" s="26">
        <f t="shared" si="84"/>
        <v>1831</v>
      </c>
      <c r="B1832" s="26" t="s">
        <v>5711</v>
      </c>
      <c r="C1832" s="26" t="s">
        <v>5669</v>
      </c>
      <c r="D1832" s="26" t="s">
        <v>5669</v>
      </c>
      <c r="E1832" s="27">
        <f t="shared" si="85"/>
        <v>45657</v>
      </c>
      <c r="F1832" s="50" t="s">
        <v>5712</v>
      </c>
      <c r="G1832" s="28" t="s">
        <v>5713</v>
      </c>
      <c r="H1832" s="29"/>
      <c r="I1832" s="29">
        <v>27000</v>
      </c>
      <c r="J1832" s="29">
        <f t="shared" si="86"/>
        <v>816591.17999999947</v>
      </c>
    </row>
    <row r="1833" spans="1:10" ht="15.6" hidden="1" x14ac:dyDescent="0.3">
      <c r="A1833" s="26">
        <f t="shared" si="84"/>
        <v>1832</v>
      </c>
      <c r="B1833" s="26" t="s">
        <v>5714</v>
      </c>
      <c r="C1833" s="26" t="s">
        <v>5669</v>
      </c>
      <c r="D1833" s="26" t="s">
        <v>5669</v>
      </c>
      <c r="E1833" s="27">
        <f t="shared" si="85"/>
        <v>45657</v>
      </c>
      <c r="F1833" s="50" t="s">
        <v>5715</v>
      </c>
      <c r="G1833" s="28" t="s">
        <v>5716</v>
      </c>
      <c r="H1833" s="29"/>
      <c r="I1833" s="29">
        <v>1000</v>
      </c>
      <c r="J1833" s="29">
        <f t="shared" si="86"/>
        <v>817591.17999999947</v>
      </c>
    </row>
    <row r="1834" spans="1:10" ht="15.6" hidden="1" x14ac:dyDescent="0.3">
      <c r="A1834" s="26">
        <f t="shared" si="84"/>
        <v>1833</v>
      </c>
      <c r="B1834" s="26" t="s">
        <v>5717</v>
      </c>
      <c r="C1834" s="26" t="s">
        <v>5669</v>
      </c>
      <c r="D1834" s="26" t="s">
        <v>5669</v>
      </c>
      <c r="E1834" s="27">
        <f t="shared" si="85"/>
        <v>45657</v>
      </c>
      <c r="F1834" s="50" t="s">
        <v>5718</v>
      </c>
      <c r="G1834" s="28" t="s">
        <v>5719</v>
      </c>
      <c r="H1834" s="29"/>
      <c r="I1834" s="29">
        <v>16959</v>
      </c>
      <c r="J1834" s="29">
        <f t="shared" si="86"/>
        <v>834550.17999999947</v>
      </c>
    </row>
    <row r="1835" spans="1:10" ht="15.6" hidden="1" x14ac:dyDescent="0.3">
      <c r="A1835" s="26">
        <f t="shared" si="84"/>
        <v>1834</v>
      </c>
      <c r="B1835" s="26" t="s">
        <v>5720</v>
      </c>
      <c r="C1835" s="26" t="s">
        <v>5669</v>
      </c>
      <c r="D1835" s="26" t="s">
        <v>5669</v>
      </c>
      <c r="E1835" s="27">
        <f t="shared" si="85"/>
        <v>45657</v>
      </c>
      <c r="F1835" s="50" t="s">
        <v>5721</v>
      </c>
      <c r="G1835" s="28" t="s">
        <v>5722</v>
      </c>
      <c r="H1835" s="29"/>
      <c r="I1835" s="29">
        <v>473</v>
      </c>
      <c r="J1835" s="29">
        <f t="shared" si="86"/>
        <v>835023.17999999947</v>
      </c>
    </row>
    <row r="1836" spans="1:10" ht="15.6" hidden="1" x14ac:dyDescent="0.3">
      <c r="A1836" s="26">
        <f t="shared" si="84"/>
        <v>1835</v>
      </c>
      <c r="B1836" s="26" t="s">
        <v>5723</v>
      </c>
      <c r="C1836" s="26" t="s">
        <v>5669</v>
      </c>
      <c r="D1836" s="26" t="s">
        <v>5669</v>
      </c>
      <c r="E1836" s="27">
        <f t="shared" si="85"/>
        <v>45657</v>
      </c>
      <c r="F1836" s="50" t="s">
        <v>5724</v>
      </c>
      <c r="G1836" s="28" t="s">
        <v>5725</v>
      </c>
      <c r="H1836" s="29"/>
      <c r="I1836" s="29">
        <v>46000</v>
      </c>
      <c r="J1836" s="29">
        <f t="shared" si="86"/>
        <v>881023.17999999947</v>
      </c>
    </row>
    <row r="1837" spans="1:10" ht="15.6" hidden="1" x14ac:dyDescent="0.3">
      <c r="A1837" s="26">
        <f t="shared" si="84"/>
        <v>1836</v>
      </c>
      <c r="B1837" s="26" t="s">
        <v>5726</v>
      </c>
      <c r="C1837" s="26" t="s">
        <v>5669</v>
      </c>
      <c r="D1837" s="26" t="s">
        <v>5669</v>
      </c>
      <c r="E1837" s="27">
        <f t="shared" si="85"/>
        <v>45657</v>
      </c>
      <c r="F1837" s="50" t="s">
        <v>5727</v>
      </c>
      <c r="G1837" s="28" t="s">
        <v>5728</v>
      </c>
      <c r="H1837" s="29"/>
      <c r="I1837" s="29">
        <v>31360</v>
      </c>
      <c r="J1837" s="29">
        <f t="shared" si="86"/>
        <v>912383.17999999947</v>
      </c>
    </row>
    <row r="1838" spans="1:10" ht="15.6" hidden="1" x14ac:dyDescent="0.3">
      <c r="A1838" s="26">
        <f t="shared" si="84"/>
        <v>1837</v>
      </c>
      <c r="B1838" s="26" t="s">
        <v>5729</v>
      </c>
      <c r="C1838" s="26" t="s">
        <v>5730</v>
      </c>
      <c r="D1838" s="26" t="s">
        <v>5730</v>
      </c>
      <c r="E1838" s="27">
        <f t="shared" si="85"/>
        <v>45657</v>
      </c>
      <c r="F1838" s="50" t="s">
        <v>5731</v>
      </c>
      <c r="G1838" s="28" t="s">
        <v>5732</v>
      </c>
      <c r="H1838" s="29"/>
      <c r="I1838" s="29">
        <v>16230</v>
      </c>
      <c r="J1838" s="29">
        <f t="shared" si="86"/>
        <v>928613.17999999947</v>
      </c>
    </row>
    <row r="1839" spans="1:10" ht="15.6" hidden="1" x14ac:dyDescent="0.3">
      <c r="A1839" s="26">
        <f t="shared" si="84"/>
        <v>1838</v>
      </c>
      <c r="B1839" s="26" t="s">
        <v>5733</v>
      </c>
      <c r="C1839" s="26" t="s">
        <v>5730</v>
      </c>
      <c r="D1839" s="26" t="s">
        <v>5730</v>
      </c>
      <c r="E1839" s="27">
        <f t="shared" si="85"/>
        <v>45657</v>
      </c>
      <c r="F1839" s="50" t="s">
        <v>5734</v>
      </c>
      <c r="G1839" s="28" t="s">
        <v>5735</v>
      </c>
      <c r="H1839" s="29"/>
      <c r="I1839" s="29">
        <v>16543</v>
      </c>
      <c r="J1839" s="29">
        <f t="shared" si="86"/>
        <v>945156.17999999947</v>
      </c>
    </row>
    <row r="1840" spans="1:10" ht="15.6" hidden="1" x14ac:dyDescent="0.3">
      <c r="A1840" s="26">
        <f t="shared" si="84"/>
        <v>1839</v>
      </c>
      <c r="B1840" s="26" t="s">
        <v>5736</v>
      </c>
      <c r="C1840" s="26" t="s">
        <v>5730</v>
      </c>
      <c r="D1840" s="26" t="s">
        <v>5730</v>
      </c>
      <c r="E1840" s="27">
        <f t="shared" si="85"/>
        <v>45657</v>
      </c>
      <c r="F1840" s="50" t="s">
        <v>5737</v>
      </c>
      <c r="G1840" s="28" t="s">
        <v>5738</v>
      </c>
      <c r="H1840" s="29"/>
      <c r="I1840" s="29">
        <v>396</v>
      </c>
      <c r="J1840" s="29">
        <f t="shared" si="86"/>
        <v>945552.17999999947</v>
      </c>
    </row>
    <row r="1841" spans="1:10" ht="15.6" hidden="1" x14ac:dyDescent="0.3">
      <c r="A1841" s="26">
        <f t="shared" si="84"/>
        <v>1840</v>
      </c>
      <c r="B1841" s="26" t="s">
        <v>5739</v>
      </c>
      <c r="C1841" s="26" t="s">
        <v>5730</v>
      </c>
      <c r="D1841" s="26" t="s">
        <v>5730</v>
      </c>
      <c r="E1841" s="27">
        <f t="shared" si="85"/>
        <v>45657</v>
      </c>
      <c r="F1841" s="50" t="s">
        <v>5740</v>
      </c>
      <c r="G1841" s="28" t="s">
        <v>5741</v>
      </c>
      <c r="H1841" s="29"/>
      <c r="I1841" s="29">
        <v>15680</v>
      </c>
      <c r="J1841" s="29">
        <f t="shared" si="86"/>
        <v>961232.17999999947</v>
      </c>
    </row>
    <row r="1842" spans="1:10" ht="15.6" hidden="1" x14ac:dyDescent="0.3">
      <c r="A1842" s="26">
        <f t="shared" si="84"/>
        <v>1841</v>
      </c>
      <c r="B1842" s="26" t="s">
        <v>5742</v>
      </c>
      <c r="C1842" s="26" t="s">
        <v>5730</v>
      </c>
      <c r="D1842" s="26" t="s">
        <v>5730</v>
      </c>
      <c r="E1842" s="27">
        <f t="shared" si="85"/>
        <v>45657</v>
      </c>
      <c r="F1842" s="50" t="s">
        <v>5743</v>
      </c>
      <c r="G1842" s="28" t="s">
        <v>5744</v>
      </c>
      <c r="H1842" s="29"/>
      <c r="I1842" s="29">
        <v>16910</v>
      </c>
      <c r="J1842" s="29">
        <f t="shared" si="86"/>
        <v>978142.17999999947</v>
      </c>
    </row>
    <row r="1843" spans="1:10" ht="15.6" hidden="1" x14ac:dyDescent="0.3">
      <c r="A1843" s="26">
        <f t="shared" si="84"/>
        <v>1842</v>
      </c>
      <c r="B1843" s="26" t="s">
        <v>5745</v>
      </c>
      <c r="C1843" s="26" t="s">
        <v>5730</v>
      </c>
      <c r="D1843" s="26" t="s">
        <v>5730</v>
      </c>
      <c r="E1843" s="27">
        <f t="shared" si="85"/>
        <v>45657</v>
      </c>
      <c r="F1843" s="50" t="s">
        <v>5746</v>
      </c>
      <c r="G1843" s="28" t="s">
        <v>5747</v>
      </c>
      <c r="H1843" s="29"/>
      <c r="I1843" s="29">
        <v>17482</v>
      </c>
      <c r="J1843" s="29">
        <f t="shared" si="86"/>
        <v>995624.17999999947</v>
      </c>
    </row>
    <row r="1844" spans="1:10" ht="15.6" hidden="1" x14ac:dyDescent="0.3">
      <c r="A1844" s="26">
        <f t="shared" si="84"/>
        <v>1843</v>
      </c>
      <c r="B1844" s="26" t="s">
        <v>5748</v>
      </c>
      <c r="C1844" s="26" t="s">
        <v>5730</v>
      </c>
      <c r="D1844" s="26" t="s">
        <v>5730</v>
      </c>
      <c r="E1844" s="27">
        <f t="shared" si="85"/>
        <v>45657</v>
      </c>
      <c r="F1844" s="50" t="s">
        <v>5749</v>
      </c>
      <c r="G1844" s="28" t="s">
        <v>5750</v>
      </c>
      <c r="H1844" s="29"/>
      <c r="I1844" s="29">
        <v>29120</v>
      </c>
      <c r="J1844" s="29">
        <f t="shared" si="86"/>
        <v>1024744.1799999995</v>
      </c>
    </row>
    <row r="1845" spans="1:10" ht="15.6" hidden="1" x14ac:dyDescent="0.3">
      <c r="A1845" s="26">
        <f t="shared" si="84"/>
        <v>1844</v>
      </c>
      <c r="B1845" s="26" t="s">
        <v>5751</v>
      </c>
      <c r="C1845" s="26" t="s">
        <v>5730</v>
      </c>
      <c r="D1845" s="26" t="s">
        <v>5730</v>
      </c>
      <c r="E1845" s="27">
        <f t="shared" si="85"/>
        <v>45657</v>
      </c>
      <c r="F1845" s="50" t="s">
        <v>5752</v>
      </c>
      <c r="G1845" s="28" t="s">
        <v>5753</v>
      </c>
      <c r="H1845" s="29"/>
      <c r="I1845" s="29">
        <v>374</v>
      </c>
      <c r="J1845" s="29">
        <f t="shared" si="86"/>
        <v>1025118.1799999995</v>
      </c>
    </row>
    <row r="1846" spans="1:10" ht="15.6" hidden="1" x14ac:dyDescent="0.3">
      <c r="A1846" s="26">
        <f t="shared" si="84"/>
        <v>1845</v>
      </c>
      <c r="B1846" s="26" t="s">
        <v>5754</v>
      </c>
      <c r="C1846" s="26" t="s">
        <v>5730</v>
      </c>
      <c r="D1846" s="26" t="s">
        <v>5730</v>
      </c>
      <c r="E1846" s="27">
        <f t="shared" si="85"/>
        <v>45657</v>
      </c>
      <c r="F1846" s="50" t="s">
        <v>5755</v>
      </c>
      <c r="G1846" s="28" t="s">
        <v>5756</v>
      </c>
      <c r="H1846" s="29"/>
      <c r="I1846" s="29">
        <v>16800</v>
      </c>
      <c r="J1846" s="29">
        <f t="shared" si="86"/>
        <v>1041918.1799999995</v>
      </c>
    </row>
    <row r="1847" spans="1:10" ht="15.6" hidden="1" x14ac:dyDescent="0.3">
      <c r="A1847" s="26">
        <f t="shared" si="84"/>
        <v>1846</v>
      </c>
      <c r="B1847" s="26" t="s">
        <v>5757</v>
      </c>
      <c r="C1847" s="26" t="s">
        <v>5730</v>
      </c>
      <c r="D1847" s="26" t="s">
        <v>5730</v>
      </c>
      <c r="E1847" s="27">
        <f t="shared" si="85"/>
        <v>45657</v>
      </c>
      <c r="F1847" s="50" t="s">
        <v>5758</v>
      </c>
      <c r="G1847" s="28" t="s">
        <v>5759</v>
      </c>
      <c r="H1847" s="29"/>
      <c r="I1847" s="29">
        <v>16877</v>
      </c>
      <c r="J1847" s="29">
        <f t="shared" si="86"/>
        <v>1058795.1799999995</v>
      </c>
    </row>
    <row r="1848" spans="1:10" ht="15.6" hidden="1" x14ac:dyDescent="0.3">
      <c r="A1848" s="26">
        <f t="shared" si="84"/>
        <v>1847</v>
      </c>
      <c r="B1848" s="26" t="s">
        <v>5760</v>
      </c>
      <c r="C1848" s="26" t="s">
        <v>5730</v>
      </c>
      <c r="D1848" s="26" t="s">
        <v>5730</v>
      </c>
      <c r="E1848" s="27">
        <f t="shared" si="85"/>
        <v>45657</v>
      </c>
      <c r="F1848" s="50" t="s">
        <v>5761</v>
      </c>
      <c r="G1848" s="28" t="s">
        <v>5762</v>
      </c>
      <c r="H1848" s="29"/>
      <c r="I1848" s="29">
        <v>15680</v>
      </c>
      <c r="J1848" s="29">
        <f t="shared" si="86"/>
        <v>1074475.1799999995</v>
      </c>
    </row>
    <row r="1849" spans="1:10" ht="15.6" hidden="1" x14ac:dyDescent="0.3">
      <c r="A1849" s="26">
        <f t="shared" si="84"/>
        <v>1848</v>
      </c>
      <c r="B1849" s="26" t="s">
        <v>5763</v>
      </c>
      <c r="C1849" s="26" t="s">
        <v>5730</v>
      </c>
      <c r="D1849" s="26" t="s">
        <v>5730</v>
      </c>
      <c r="E1849" s="27">
        <f t="shared" si="85"/>
        <v>45657</v>
      </c>
      <c r="F1849" s="50" t="s">
        <v>5764</v>
      </c>
      <c r="G1849" s="28" t="s">
        <v>5765</v>
      </c>
      <c r="H1849" s="29"/>
      <c r="I1849" s="29">
        <v>16998</v>
      </c>
      <c r="J1849" s="29">
        <f t="shared" si="86"/>
        <v>1091473.1799999995</v>
      </c>
    </row>
    <row r="1850" spans="1:10" ht="15.6" hidden="1" x14ac:dyDescent="0.3">
      <c r="A1850" s="26">
        <f t="shared" si="84"/>
        <v>1849</v>
      </c>
      <c r="B1850" s="26" t="s">
        <v>5766</v>
      </c>
      <c r="C1850" s="26" t="s">
        <v>5730</v>
      </c>
      <c r="D1850" s="26" t="s">
        <v>5730</v>
      </c>
      <c r="E1850" s="27">
        <f t="shared" si="85"/>
        <v>45657</v>
      </c>
      <c r="F1850" s="50" t="s">
        <v>5767</v>
      </c>
      <c r="G1850" s="28" t="s">
        <v>5768</v>
      </c>
      <c r="H1850" s="29"/>
      <c r="I1850" s="29">
        <v>16713</v>
      </c>
      <c r="J1850" s="29">
        <f t="shared" si="86"/>
        <v>1108186.1799999995</v>
      </c>
    </row>
    <row r="1851" spans="1:10" ht="15.6" hidden="1" x14ac:dyDescent="0.3">
      <c r="A1851" s="26">
        <f t="shared" si="84"/>
        <v>1850</v>
      </c>
      <c r="B1851" s="26" t="s">
        <v>5769</v>
      </c>
      <c r="C1851" s="26" t="s">
        <v>5730</v>
      </c>
      <c r="D1851" s="26" t="s">
        <v>5730</v>
      </c>
      <c r="E1851" s="27">
        <f t="shared" si="85"/>
        <v>45657</v>
      </c>
      <c r="F1851" s="50" t="s">
        <v>5770</v>
      </c>
      <c r="G1851" s="28" t="s">
        <v>5771</v>
      </c>
      <c r="H1851" s="29"/>
      <c r="I1851" s="29">
        <v>16909</v>
      </c>
      <c r="J1851" s="29">
        <f t="shared" si="86"/>
        <v>1125095.1799999995</v>
      </c>
    </row>
    <row r="1852" spans="1:10" ht="15.6" hidden="1" x14ac:dyDescent="0.3">
      <c r="A1852" s="26">
        <f t="shared" si="84"/>
        <v>1851</v>
      </c>
      <c r="B1852" s="26" t="s">
        <v>5772</v>
      </c>
      <c r="C1852" s="26" t="s">
        <v>5730</v>
      </c>
      <c r="D1852" s="26" t="s">
        <v>5730</v>
      </c>
      <c r="E1852" s="27">
        <f t="shared" si="85"/>
        <v>45657</v>
      </c>
      <c r="F1852" s="50" t="s">
        <v>5773</v>
      </c>
      <c r="G1852" s="28" t="s">
        <v>5774</v>
      </c>
      <c r="H1852" s="29"/>
      <c r="I1852" s="29">
        <v>5476</v>
      </c>
      <c r="J1852" s="29">
        <f t="shared" si="86"/>
        <v>1130571.1799999995</v>
      </c>
    </row>
    <row r="1853" spans="1:10" ht="15.6" hidden="1" x14ac:dyDescent="0.3">
      <c r="A1853" s="26">
        <f t="shared" si="84"/>
        <v>1852</v>
      </c>
      <c r="B1853" s="26" t="s">
        <v>5775</v>
      </c>
      <c r="C1853" s="26" t="s">
        <v>5730</v>
      </c>
      <c r="D1853" s="26" t="s">
        <v>5730</v>
      </c>
      <c r="E1853" s="27">
        <f t="shared" si="85"/>
        <v>45657</v>
      </c>
      <c r="F1853" s="50" t="s">
        <v>5776</v>
      </c>
      <c r="G1853" s="28" t="s">
        <v>5777</v>
      </c>
      <c r="H1853" s="29"/>
      <c r="I1853" s="29">
        <v>27331</v>
      </c>
      <c r="J1853" s="29">
        <f t="shared" si="86"/>
        <v>1157902.1799999995</v>
      </c>
    </row>
    <row r="1854" spans="1:10" ht="15.6" hidden="1" x14ac:dyDescent="0.3">
      <c r="A1854" s="26">
        <f t="shared" si="84"/>
        <v>1853</v>
      </c>
      <c r="B1854" s="26" t="s">
        <v>5778</v>
      </c>
      <c r="C1854" s="26" t="s">
        <v>5730</v>
      </c>
      <c r="D1854" s="26" t="s">
        <v>5730</v>
      </c>
      <c r="E1854" s="27">
        <f t="shared" si="85"/>
        <v>45657</v>
      </c>
      <c r="F1854" s="50" t="s">
        <v>5779</v>
      </c>
      <c r="G1854" s="28" t="s">
        <v>5780</v>
      </c>
      <c r="H1854" s="29"/>
      <c r="I1854" s="29">
        <v>15839</v>
      </c>
      <c r="J1854" s="29">
        <f t="shared" si="86"/>
        <v>1173741.1799999995</v>
      </c>
    </row>
    <row r="1855" spans="1:10" ht="15.6" hidden="1" x14ac:dyDescent="0.3">
      <c r="A1855" s="26">
        <f t="shared" si="84"/>
        <v>1854</v>
      </c>
      <c r="B1855" s="26" t="s">
        <v>5781</v>
      </c>
      <c r="C1855" s="26" t="s">
        <v>5730</v>
      </c>
      <c r="D1855" s="26" t="s">
        <v>5730</v>
      </c>
      <c r="E1855" s="27">
        <f t="shared" si="85"/>
        <v>45657</v>
      </c>
      <c r="F1855" s="50" t="s">
        <v>5782</v>
      </c>
      <c r="G1855" s="28" t="s">
        <v>5783</v>
      </c>
      <c r="H1855" s="29"/>
      <c r="I1855" s="29">
        <v>10429</v>
      </c>
      <c r="J1855" s="29">
        <f t="shared" si="86"/>
        <v>1184170.1799999995</v>
      </c>
    </row>
    <row r="1856" spans="1:10" ht="15.6" hidden="1" x14ac:dyDescent="0.3">
      <c r="A1856" s="26">
        <f t="shared" si="84"/>
        <v>1855</v>
      </c>
      <c r="B1856" s="26" t="s">
        <v>5784</v>
      </c>
      <c r="C1856" s="26" t="s">
        <v>5730</v>
      </c>
      <c r="D1856" s="26" t="s">
        <v>5730</v>
      </c>
      <c r="E1856" s="27">
        <f t="shared" si="85"/>
        <v>45657</v>
      </c>
      <c r="F1856" s="50" t="s">
        <v>5785</v>
      </c>
      <c r="G1856" s="28" t="s">
        <v>5786</v>
      </c>
      <c r="H1856" s="29"/>
      <c r="I1856" s="29">
        <v>35280</v>
      </c>
      <c r="J1856" s="29">
        <f t="shared" si="86"/>
        <v>1219450.1799999995</v>
      </c>
    </row>
    <row r="1857" spans="1:10" ht="15.6" hidden="1" x14ac:dyDescent="0.3">
      <c r="A1857" s="26">
        <f t="shared" si="84"/>
        <v>1856</v>
      </c>
      <c r="B1857" s="26" t="s">
        <v>5787</v>
      </c>
      <c r="C1857" s="26" t="s">
        <v>5730</v>
      </c>
      <c r="D1857" s="26" t="s">
        <v>5730</v>
      </c>
      <c r="E1857" s="27">
        <f t="shared" si="85"/>
        <v>45657</v>
      </c>
      <c r="F1857" s="50" t="s">
        <v>5788</v>
      </c>
      <c r="G1857" s="28" t="s">
        <v>5789</v>
      </c>
      <c r="H1857" s="29"/>
      <c r="I1857" s="29">
        <v>35972</v>
      </c>
      <c r="J1857" s="29">
        <f t="shared" si="86"/>
        <v>1255422.1799999995</v>
      </c>
    </row>
    <row r="1858" spans="1:10" ht="15.6" hidden="1" x14ac:dyDescent="0.3">
      <c r="A1858" s="26">
        <f t="shared" ref="A1858:A1921" si="87">ROW()-1</f>
        <v>1857</v>
      </c>
      <c r="B1858" s="26" t="s">
        <v>5790</v>
      </c>
      <c r="C1858" s="26" t="s">
        <v>5730</v>
      </c>
      <c r="D1858" s="26" t="s">
        <v>5730</v>
      </c>
      <c r="E1858" s="27">
        <f t="shared" ref="E1858:E1921" si="88">EOMONTH(D1858,0)</f>
        <v>45657</v>
      </c>
      <c r="F1858" s="50" t="s">
        <v>5791</v>
      </c>
      <c r="G1858" s="28" t="s">
        <v>5792</v>
      </c>
      <c r="H1858" s="29"/>
      <c r="I1858" s="29">
        <v>23672</v>
      </c>
      <c r="J1858" s="29">
        <f t="shared" si="86"/>
        <v>1279094.1799999995</v>
      </c>
    </row>
    <row r="1859" spans="1:10" ht="15.6" hidden="1" x14ac:dyDescent="0.3">
      <c r="A1859" s="26">
        <f t="shared" si="87"/>
        <v>1858</v>
      </c>
      <c r="B1859" s="26" t="s">
        <v>5793</v>
      </c>
      <c r="C1859" s="26" t="s">
        <v>5730</v>
      </c>
      <c r="D1859" s="26" t="s">
        <v>5730</v>
      </c>
      <c r="E1859" s="27">
        <f t="shared" si="88"/>
        <v>45657</v>
      </c>
      <c r="F1859" s="50" t="s">
        <v>5794</v>
      </c>
      <c r="G1859" s="28" t="s">
        <v>5795</v>
      </c>
      <c r="H1859" s="29"/>
      <c r="I1859" s="29">
        <v>16800</v>
      </c>
      <c r="J1859" s="29">
        <f t="shared" si="86"/>
        <v>1295894.1799999995</v>
      </c>
    </row>
    <row r="1860" spans="1:10" ht="15.6" hidden="1" x14ac:dyDescent="0.3">
      <c r="A1860" s="26">
        <f t="shared" si="87"/>
        <v>1859</v>
      </c>
      <c r="B1860" s="26" t="s">
        <v>5796</v>
      </c>
      <c r="C1860" s="26" t="s">
        <v>5730</v>
      </c>
      <c r="D1860" s="26" t="s">
        <v>5730</v>
      </c>
      <c r="E1860" s="27">
        <f t="shared" si="88"/>
        <v>45657</v>
      </c>
      <c r="F1860" s="50" t="s">
        <v>5797</v>
      </c>
      <c r="G1860" s="28" t="s">
        <v>5798</v>
      </c>
      <c r="H1860" s="29"/>
      <c r="I1860" s="29">
        <v>302</v>
      </c>
      <c r="J1860" s="29">
        <f t="shared" ref="J1860:J1923" si="89">J1859+I1860-H1860</f>
        <v>1296196.1799999995</v>
      </c>
    </row>
    <row r="1861" spans="1:10" ht="15.6" hidden="1" x14ac:dyDescent="0.3">
      <c r="A1861" s="26">
        <f t="shared" si="87"/>
        <v>1860</v>
      </c>
      <c r="B1861" s="26" t="s">
        <v>5799</v>
      </c>
      <c r="C1861" s="26" t="s">
        <v>5800</v>
      </c>
      <c r="D1861" s="26" t="s">
        <v>5800</v>
      </c>
      <c r="E1861" s="27">
        <f t="shared" si="88"/>
        <v>45657</v>
      </c>
      <c r="F1861" s="50" t="s">
        <v>5801</v>
      </c>
      <c r="G1861" s="28" t="s">
        <v>5802</v>
      </c>
      <c r="H1861" s="29"/>
      <c r="I1861" s="29">
        <v>29395</v>
      </c>
      <c r="J1861" s="29">
        <f t="shared" si="89"/>
        <v>1325591.1799999995</v>
      </c>
    </row>
    <row r="1862" spans="1:10" ht="15.6" hidden="1" x14ac:dyDescent="0.3">
      <c r="A1862" s="26">
        <f t="shared" si="87"/>
        <v>1861</v>
      </c>
      <c r="B1862" s="26" t="s">
        <v>5803</v>
      </c>
      <c r="C1862" s="26" t="s">
        <v>5800</v>
      </c>
      <c r="D1862" s="26" t="s">
        <v>5800</v>
      </c>
      <c r="E1862" s="27">
        <f t="shared" si="88"/>
        <v>45657</v>
      </c>
      <c r="F1862" s="50" t="s">
        <v>5804</v>
      </c>
      <c r="G1862" s="28" t="s">
        <v>5805</v>
      </c>
      <c r="H1862" s="29"/>
      <c r="I1862" s="29">
        <v>30740</v>
      </c>
      <c r="J1862" s="29">
        <f t="shared" si="89"/>
        <v>1356331.1799999995</v>
      </c>
    </row>
    <row r="1863" spans="1:10" ht="15.6" hidden="1" x14ac:dyDescent="0.3">
      <c r="A1863" s="26">
        <f t="shared" si="87"/>
        <v>1862</v>
      </c>
      <c r="B1863" s="26" t="s">
        <v>5806</v>
      </c>
      <c r="C1863" s="26" t="s">
        <v>5800</v>
      </c>
      <c r="D1863" s="26" t="s">
        <v>5800</v>
      </c>
      <c r="E1863" s="27">
        <f t="shared" si="88"/>
        <v>45657</v>
      </c>
      <c r="F1863" s="50" t="s">
        <v>5807</v>
      </c>
      <c r="G1863" s="28" t="s">
        <v>5808</v>
      </c>
      <c r="H1863" s="29"/>
      <c r="I1863" s="29">
        <v>11936</v>
      </c>
      <c r="J1863" s="29">
        <f t="shared" si="89"/>
        <v>1368267.1799999995</v>
      </c>
    </row>
    <row r="1864" spans="1:10" ht="15.6" hidden="1" x14ac:dyDescent="0.3">
      <c r="A1864" s="26">
        <f t="shared" si="87"/>
        <v>1863</v>
      </c>
      <c r="B1864" s="26" t="s">
        <v>5809</v>
      </c>
      <c r="C1864" s="26" t="s">
        <v>5800</v>
      </c>
      <c r="D1864" s="26" t="s">
        <v>5800</v>
      </c>
      <c r="E1864" s="27">
        <f t="shared" si="88"/>
        <v>45657</v>
      </c>
      <c r="F1864" s="50" t="s">
        <v>5810</v>
      </c>
      <c r="G1864" s="28" t="s">
        <v>5811</v>
      </c>
      <c r="H1864" s="29"/>
      <c r="I1864" s="29">
        <v>26880</v>
      </c>
      <c r="J1864" s="29">
        <f t="shared" si="89"/>
        <v>1395147.1799999995</v>
      </c>
    </row>
    <row r="1865" spans="1:10" ht="15.6" hidden="1" x14ac:dyDescent="0.3">
      <c r="A1865" s="26">
        <f t="shared" si="87"/>
        <v>1864</v>
      </c>
      <c r="B1865" s="26" t="s">
        <v>5812</v>
      </c>
      <c r="C1865" s="26" t="s">
        <v>5800</v>
      </c>
      <c r="D1865" s="26" t="s">
        <v>5800</v>
      </c>
      <c r="E1865" s="27">
        <f t="shared" si="88"/>
        <v>45657</v>
      </c>
      <c r="F1865" s="50" t="s">
        <v>5813</v>
      </c>
      <c r="G1865" s="28" t="s">
        <v>5814</v>
      </c>
      <c r="H1865" s="29"/>
      <c r="I1865" s="29">
        <v>26880</v>
      </c>
      <c r="J1865" s="29">
        <f t="shared" si="89"/>
        <v>1422027.1799999995</v>
      </c>
    </row>
    <row r="1866" spans="1:10" ht="15.6" hidden="1" x14ac:dyDescent="0.3">
      <c r="A1866" s="26">
        <f t="shared" si="87"/>
        <v>1865</v>
      </c>
      <c r="B1866" s="26" t="s">
        <v>5815</v>
      </c>
      <c r="C1866" s="26" t="s">
        <v>5800</v>
      </c>
      <c r="D1866" s="26" t="s">
        <v>5800</v>
      </c>
      <c r="E1866" s="27">
        <f t="shared" si="88"/>
        <v>45657</v>
      </c>
      <c r="F1866" s="50" t="s">
        <v>5816</v>
      </c>
      <c r="G1866" s="28" t="s">
        <v>5817</v>
      </c>
      <c r="H1866" s="29"/>
      <c r="I1866" s="29">
        <v>37460</v>
      </c>
      <c r="J1866" s="29">
        <f t="shared" si="89"/>
        <v>1459487.1799999995</v>
      </c>
    </row>
    <row r="1867" spans="1:10" ht="15.6" hidden="1" x14ac:dyDescent="0.3">
      <c r="A1867" s="26">
        <f t="shared" si="87"/>
        <v>1866</v>
      </c>
      <c r="B1867" s="26" t="s">
        <v>5818</v>
      </c>
      <c r="C1867" s="26" t="s">
        <v>5800</v>
      </c>
      <c r="D1867" s="26" t="s">
        <v>5800</v>
      </c>
      <c r="E1867" s="27">
        <f t="shared" si="88"/>
        <v>45657</v>
      </c>
      <c r="F1867" s="50" t="s">
        <v>5819</v>
      </c>
      <c r="G1867" s="28" t="s">
        <v>5820</v>
      </c>
      <c r="H1867" s="29"/>
      <c r="I1867" s="29">
        <v>429</v>
      </c>
      <c r="J1867" s="29">
        <f t="shared" si="89"/>
        <v>1459916.1799999995</v>
      </c>
    </row>
    <row r="1868" spans="1:10" ht="15.6" hidden="1" x14ac:dyDescent="0.3">
      <c r="A1868" s="26">
        <f t="shared" si="87"/>
        <v>1867</v>
      </c>
      <c r="B1868" s="26" t="s">
        <v>5821</v>
      </c>
      <c r="C1868" s="26" t="s">
        <v>5800</v>
      </c>
      <c r="D1868" s="26" t="s">
        <v>5800</v>
      </c>
      <c r="E1868" s="27">
        <f t="shared" si="88"/>
        <v>45657</v>
      </c>
      <c r="F1868" s="50" t="s">
        <v>5822</v>
      </c>
      <c r="G1868" s="28" t="s">
        <v>5823</v>
      </c>
      <c r="H1868" s="29"/>
      <c r="I1868" s="29">
        <v>39700</v>
      </c>
      <c r="J1868" s="29">
        <f t="shared" si="89"/>
        <v>1499616.1799999995</v>
      </c>
    </row>
    <row r="1869" spans="1:10" ht="15.6" hidden="1" x14ac:dyDescent="0.3">
      <c r="A1869" s="26">
        <f t="shared" si="87"/>
        <v>1868</v>
      </c>
      <c r="B1869" s="26" t="s">
        <v>5824</v>
      </c>
      <c r="C1869" s="26" t="s">
        <v>5800</v>
      </c>
      <c r="D1869" s="26" t="s">
        <v>5800</v>
      </c>
      <c r="E1869" s="27">
        <f t="shared" si="88"/>
        <v>45657</v>
      </c>
      <c r="F1869" s="50" t="s">
        <v>5825</v>
      </c>
      <c r="G1869" s="28" t="s">
        <v>5826</v>
      </c>
      <c r="H1869" s="29">
        <v>9167</v>
      </c>
      <c r="I1869" s="29"/>
      <c r="J1869" s="29">
        <f t="shared" si="89"/>
        <v>1490449.1799999995</v>
      </c>
    </row>
    <row r="1870" spans="1:10" ht="15.6" hidden="1" x14ac:dyDescent="0.3">
      <c r="A1870" s="26">
        <f t="shared" si="87"/>
        <v>1869</v>
      </c>
      <c r="B1870" s="26" t="s">
        <v>5827</v>
      </c>
      <c r="C1870" s="26" t="s">
        <v>5800</v>
      </c>
      <c r="D1870" s="26" t="s">
        <v>5800</v>
      </c>
      <c r="E1870" s="27">
        <f t="shared" si="88"/>
        <v>45657</v>
      </c>
      <c r="F1870" s="50" t="s">
        <v>5828</v>
      </c>
      <c r="G1870" s="28" t="s">
        <v>5829</v>
      </c>
      <c r="H1870" s="29"/>
      <c r="I1870" s="29">
        <v>28099</v>
      </c>
      <c r="J1870" s="29">
        <f t="shared" si="89"/>
        <v>1518548.1799999995</v>
      </c>
    </row>
    <row r="1871" spans="1:10" ht="15.6" hidden="1" x14ac:dyDescent="0.3">
      <c r="A1871" s="26">
        <f t="shared" si="87"/>
        <v>1870</v>
      </c>
      <c r="B1871" s="26" t="s">
        <v>5830</v>
      </c>
      <c r="C1871" s="26" t="s">
        <v>5800</v>
      </c>
      <c r="D1871" s="26" t="s">
        <v>5800</v>
      </c>
      <c r="E1871" s="27">
        <f t="shared" si="88"/>
        <v>45657</v>
      </c>
      <c r="F1871" s="50" t="s">
        <v>5831</v>
      </c>
      <c r="G1871" s="28" t="s">
        <v>5832</v>
      </c>
      <c r="H1871" s="29"/>
      <c r="I1871" s="29">
        <v>434</v>
      </c>
      <c r="J1871" s="29">
        <f t="shared" si="89"/>
        <v>1518982.1799999995</v>
      </c>
    </row>
    <row r="1872" spans="1:10" ht="15.6" hidden="1" x14ac:dyDescent="0.3">
      <c r="A1872" s="26">
        <f t="shared" si="87"/>
        <v>1871</v>
      </c>
      <c r="B1872" s="26" t="s">
        <v>5833</v>
      </c>
      <c r="C1872" s="26" t="s">
        <v>5800</v>
      </c>
      <c r="D1872" s="26" t="s">
        <v>5800</v>
      </c>
      <c r="E1872" s="27">
        <f t="shared" si="88"/>
        <v>45657</v>
      </c>
      <c r="F1872" s="50" t="s">
        <v>5834</v>
      </c>
      <c r="G1872" s="28" t="s">
        <v>5835</v>
      </c>
      <c r="H1872" s="29"/>
      <c r="I1872" s="29">
        <v>31329</v>
      </c>
      <c r="J1872" s="29">
        <f t="shared" si="89"/>
        <v>1550311.1799999995</v>
      </c>
    </row>
    <row r="1873" spans="1:10" ht="15.6" hidden="1" x14ac:dyDescent="0.3">
      <c r="A1873" s="26">
        <f t="shared" si="87"/>
        <v>1872</v>
      </c>
      <c r="B1873" s="26" t="s">
        <v>5836</v>
      </c>
      <c r="C1873" s="26" t="s">
        <v>5800</v>
      </c>
      <c r="D1873" s="26" t="s">
        <v>5800</v>
      </c>
      <c r="E1873" s="27">
        <f t="shared" si="88"/>
        <v>45657</v>
      </c>
      <c r="F1873" s="50" t="s">
        <v>5837</v>
      </c>
      <c r="G1873" s="28" t="s">
        <v>5838</v>
      </c>
      <c r="H1873" s="29"/>
      <c r="I1873" s="29">
        <v>38384</v>
      </c>
      <c r="J1873" s="29">
        <f t="shared" si="89"/>
        <v>1588695.1799999995</v>
      </c>
    </row>
    <row r="1874" spans="1:10" ht="15.6" hidden="1" x14ac:dyDescent="0.3">
      <c r="A1874" s="26">
        <f t="shared" si="87"/>
        <v>1873</v>
      </c>
      <c r="B1874" s="26" t="s">
        <v>5839</v>
      </c>
      <c r="C1874" s="26" t="s">
        <v>5800</v>
      </c>
      <c r="D1874" s="26" t="s">
        <v>5800</v>
      </c>
      <c r="E1874" s="27">
        <f t="shared" si="88"/>
        <v>45657</v>
      </c>
      <c r="F1874" s="50" t="s">
        <v>5840</v>
      </c>
      <c r="G1874" s="28" t="s">
        <v>5841</v>
      </c>
      <c r="H1874" s="29"/>
      <c r="I1874" s="29">
        <v>93</v>
      </c>
      <c r="J1874" s="29">
        <f t="shared" si="89"/>
        <v>1588788.1799999995</v>
      </c>
    </row>
    <row r="1875" spans="1:10" ht="15.6" hidden="1" x14ac:dyDescent="0.3">
      <c r="A1875" s="26">
        <f t="shared" si="87"/>
        <v>1874</v>
      </c>
      <c r="B1875" s="26" t="s">
        <v>5842</v>
      </c>
      <c r="C1875" s="26" t="s">
        <v>5800</v>
      </c>
      <c r="D1875" s="26" t="s">
        <v>5800</v>
      </c>
      <c r="E1875" s="27">
        <f t="shared" si="88"/>
        <v>45657</v>
      </c>
      <c r="F1875" s="50" t="s">
        <v>5843</v>
      </c>
      <c r="G1875" s="28" t="s">
        <v>5844</v>
      </c>
      <c r="H1875" s="29"/>
      <c r="I1875" s="29">
        <v>18433</v>
      </c>
      <c r="J1875" s="29">
        <f t="shared" si="89"/>
        <v>1607221.1799999995</v>
      </c>
    </row>
    <row r="1876" spans="1:10" ht="15.6" hidden="1" x14ac:dyDescent="0.3">
      <c r="A1876" s="26">
        <f t="shared" si="87"/>
        <v>1875</v>
      </c>
      <c r="B1876" s="26" t="s">
        <v>5845</v>
      </c>
      <c r="C1876" s="26" t="s">
        <v>5846</v>
      </c>
      <c r="D1876" s="26" t="s">
        <v>5846</v>
      </c>
      <c r="E1876" s="27">
        <f t="shared" si="88"/>
        <v>45657</v>
      </c>
      <c r="F1876" s="50" t="s">
        <v>5847</v>
      </c>
      <c r="G1876" s="28" t="s">
        <v>5848</v>
      </c>
      <c r="H1876" s="29"/>
      <c r="I1876" s="29">
        <v>17520</v>
      </c>
      <c r="J1876" s="29">
        <f t="shared" si="89"/>
        <v>1624741.1799999995</v>
      </c>
    </row>
    <row r="1877" spans="1:10" ht="15.6" hidden="1" x14ac:dyDescent="0.3">
      <c r="A1877" s="26">
        <f t="shared" si="87"/>
        <v>1876</v>
      </c>
      <c r="B1877" s="26" t="s">
        <v>5849</v>
      </c>
      <c r="C1877" s="26" t="s">
        <v>5846</v>
      </c>
      <c r="D1877" s="26" t="s">
        <v>5846</v>
      </c>
      <c r="E1877" s="27">
        <f t="shared" si="88"/>
        <v>45657</v>
      </c>
      <c r="F1877" s="50" t="s">
        <v>5850</v>
      </c>
      <c r="G1877" s="28" t="s">
        <v>5851</v>
      </c>
      <c r="H1877" s="29"/>
      <c r="I1877" s="29">
        <v>26360</v>
      </c>
      <c r="J1877" s="29">
        <f t="shared" si="89"/>
        <v>1651101.1799999995</v>
      </c>
    </row>
    <row r="1878" spans="1:10" ht="15.6" hidden="1" x14ac:dyDescent="0.3">
      <c r="A1878" s="26">
        <f t="shared" si="87"/>
        <v>1877</v>
      </c>
      <c r="B1878" s="26" t="s">
        <v>5852</v>
      </c>
      <c r="C1878" s="26" t="s">
        <v>5846</v>
      </c>
      <c r="D1878" s="26" t="s">
        <v>5846</v>
      </c>
      <c r="E1878" s="27">
        <f t="shared" si="88"/>
        <v>45657</v>
      </c>
      <c r="F1878" s="50" t="s">
        <v>5853</v>
      </c>
      <c r="G1878" s="28" t="s">
        <v>5854</v>
      </c>
      <c r="H1878" s="29"/>
      <c r="I1878" s="29">
        <v>30242</v>
      </c>
      <c r="J1878" s="29">
        <f t="shared" si="89"/>
        <v>1681343.1799999995</v>
      </c>
    </row>
    <row r="1879" spans="1:10" ht="15.6" hidden="1" x14ac:dyDescent="0.3">
      <c r="A1879" s="26">
        <f t="shared" si="87"/>
        <v>1878</v>
      </c>
      <c r="B1879" s="26" t="s">
        <v>5855</v>
      </c>
      <c r="C1879" s="26" t="s">
        <v>5846</v>
      </c>
      <c r="D1879" s="26" t="s">
        <v>5846</v>
      </c>
      <c r="E1879" s="27">
        <f t="shared" si="88"/>
        <v>45657</v>
      </c>
      <c r="F1879" s="50" t="s">
        <v>5856</v>
      </c>
      <c r="G1879" s="28" t="s">
        <v>5857</v>
      </c>
      <c r="H1879" s="29">
        <v>50000</v>
      </c>
      <c r="I1879" s="29"/>
      <c r="J1879" s="29">
        <f t="shared" si="89"/>
        <v>1631343.1799999995</v>
      </c>
    </row>
    <row r="1880" spans="1:10" ht="15.6" hidden="1" x14ac:dyDescent="0.3">
      <c r="A1880" s="26">
        <f t="shared" si="87"/>
        <v>1879</v>
      </c>
      <c r="B1880" s="26" t="s">
        <v>5858</v>
      </c>
      <c r="C1880" s="26" t="s">
        <v>5846</v>
      </c>
      <c r="D1880" s="26" t="s">
        <v>5846</v>
      </c>
      <c r="E1880" s="27">
        <f t="shared" si="88"/>
        <v>45657</v>
      </c>
      <c r="F1880" s="50" t="s">
        <v>5859</v>
      </c>
      <c r="G1880" s="28" t="s">
        <v>5860</v>
      </c>
      <c r="H1880" s="29"/>
      <c r="I1880" s="29">
        <v>18308</v>
      </c>
      <c r="J1880" s="29">
        <f t="shared" si="89"/>
        <v>1649651.1799999995</v>
      </c>
    </row>
    <row r="1881" spans="1:10" ht="15.6" hidden="1" x14ac:dyDescent="0.3">
      <c r="A1881" s="26">
        <f t="shared" si="87"/>
        <v>1880</v>
      </c>
      <c r="B1881" s="26" t="s">
        <v>5861</v>
      </c>
      <c r="C1881" s="26" t="s">
        <v>5846</v>
      </c>
      <c r="D1881" s="26" t="s">
        <v>5846</v>
      </c>
      <c r="E1881" s="27">
        <f t="shared" si="88"/>
        <v>45657</v>
      </c>
      <c r="F1881" s="50" t="s">
        <v>5862</v>
      </c>
      <c r="G1881" s="28" t="s">
        <v>5863</v>
      </c>
      <c r="H1881" s="29"/>
      <c r="I1881" s="29">
        <v>33372</v>
      </c>
      <c r="J1881" s="29">
        <f t="shared" si="89"/>
        <v>1683023.1799999995</v>
      </c>
    </row>
    <row r="1882" spans="1:10" ht="15.6" hidden="1" x14ac:dyDescent="0.3">
      <c r="A1882" s="26">
        <f t="shared" si="87"/>
        <v>1881</v>
      </c>
      <c r="B1882" s="26" t="s">
        <v>5864</v>
      </c>
      <c r="C1882" s="26" t="s">
        <v>5846</v>
      </c>
      <c r="D1882" s="26" t="s">
        <v>5846</v>
      </c>
      <c r="E1882" s="27">
        <f t="shared" si="88"/>
        <v>45657</v>
      </c>
      <c r="F1882" s="50" t="s">
        <v>5865</v>
      </c>
      <c r="G1882" s="28" t="s">
        <v>5866</v>
      </c>
      <c r="H1882" s="29"/>
      <c r="I1882" s="29">
        <v>11000</v>
      </c>
      <c r="J1882" s="29">
        <f t="shared" si="89"/>
        <v>1694023.1799999995</v>
      </c>
    </row>
    <row r="1883" spans="1:10" ht="15.6" hidden="1" x14ac:dyDescent="0.3">
      <c r="A1883" s="26">
        <f t="shared" si="87"/>
        <v>1882</v>
      </c>
      <c r="B1883" s="26" t="s">
        <v>5867</v>
      </c>
      <c r="C1883" s="26" t="s">
        <v>5868</v>
      </c>
      <c r="D1883" s="26" t="s">
        <v>5868</v>
      </c>
      <c r="E1883" s="27">
        <f t="shared" si="88"/>
        <v>45657</v>
      </c>
      <c r="F1883" s="50" t="s">
        <v>5869</v>
      </c>
      <c r="G1883" s="28" t="s">
        <v>5870</v>
      </c>
      <c r="H1883" s="29"/>
      <c r="I1883" s="29">
        <v>25760</v>
      </c>
      <c r="J1883" s="29">
        <f t="shared" si="89"/>
        <v>1719783.1799999995</v>
      </c>
    </row>
    <row r="1884" spans="1:10" ht="15.6" hidden="1" x14ac:dyDescent="0.3">
      <c r="A1884" s="26">
        <f t="shared" si="87"/>
        <v>1883</v>
      </c>
      <c r="B1884" s="26" t="s">
        <v>5871</v>
      </c>
      <c r="C1884" s="26" t="s">
        <v>5868</v>
      </c>
      <c r="D1884" s="26" t="s">
        <v>5868</v>
      </c>
      <c r="E1884" s="27">
        <f t="shared" si="88"/>
        <v>45657</v>
      </c>
      <c r="F1884" s="50" t="s">
        <v>5872</v>
      </c>
      <c r="G1884" s="28" t="s">
        <v>5873</v>
      </c>
      <c r="H1884" s="29"/>
      <c r="I1884" s="29">
        <v>11916</v>
      </c>
      <c r="J1884" s="29">
        <f t="shared" si="89"/>
        <v>1731699.1799999995</v>
      </c>
    </row>
    <row r="1885" spans="1:10" ht="15.6" hidden="1" x14ac:dyDescent="0.3">
      <c r="A1885" s="26">
        <f t="shared" si="87"/>
        <v>1884</v>
      </c>
      <c r="B1885" s="26" t="s">
        <v>5874</v>
      </c>
      <c r="C1885" s="26" t="s">
        <v>5875</v>
      </c>
      <c r="D1885" s="26" t="s">
        <v>5875</v>
      </c>
      <c r="E1885" s="27">
        <f t="shared" si="88"/>
        <v>45657</v>
      </c>
      <c r="F1885" s="50" t="s">
        <v>5876</v>
      </c>
      <c r="G1885" s="28" t="s">
        <v>5877</v>
      </c>
      <c r="H1885" s="29"/>
      <c r="I1885" s="29">
        <v>214</v>
      </c>
      <c r="J1885" s="29">
        <f t="shared" si="89"/>
        <v>1731913.1799999995</v>
      </c>
    </row>
    <row r="1886" spans="1:10" ht="15.6" hidden="1" x14ac:dyDescent="0.3">
      <c r="A1886" s="26">
        <f t="shared" si="87"/>
        <v>1885</v>
      </c>
      <c r="B1886" s="26" t="s">
        <v>5878</v>
      </c>
      <c r="C1886" s="26" t="s">
        <v>5875</v>
      </c>
      <c r="D1886" s="26" t="s">
        <v>5875</v>
      </c>
      <c r="E1886" s="27">
        <f t="shared" si="88"/>
        <v>45657</v>
      </c>
      <c r="F1886" s="50" t="s">
        <v>5879</v>
      </c>
      <c r="G1886" s="28" t="s">
        <v>5880</v>
      </c>
      <c r="H1886" s="29"/>
      <c r="I1886" s="29">
        <v>374</v>
      </c>
      <c r="J1886" s="29">
        <f t="shared" si="89"/>
        <v>1732287.1799999995</v>
      </c>
    </row>
    <row r="1887" spans="1:10" ht="15.6" hidden="1" x14ac:dyDescent="0.3">
      <c r="A1887" s="26">
        <f t="shared" si="87"/>
        <v>1886</v>
      </c>
      <c r="B1887" s="26" t="s">
        <v>5881</v>
      </c>
      <c r="C1887" s="26" t="s">
        <v>5882</v>
      </c>
      <c r="D1887" s="26" t="s">
        <v>5882</v>
      </c>
      <c r="E1887" s="27">
        <f t="shared" si="88"/>
        <v>45657</v>
      </c>
      <c r="F1887" s="50" t="s">
        <v>5883</v>
      </c>
      <c r="G1887" s="28" t="s">
        <v>5884</v>
      </c>
      <c r="H1887" s="29"/>
      <c r="I1887" s="29">
        <v>32731</v>
      </c>
      <c r="J1887" s="29">
        <f t="shared" si="89"/>
        <v>1765018.1799999995</v>
      </c>
    </row>
    <row r="1888" spans="1:10" ht="15.6" hidden="1" x14ac:dyDescent="0.3">
      <c r="A1888" s="26">
        <f t="shared" si="87"/>
        <v>1887</v>
      </c>
      <c r="B1888" s="26" t="s">
        <v>5885</v>
      </c>
      <c r="C1888" s="26" t="s">
        <v>5882</v>
      </c>
      <c r="D1888" s="26" t="s">
        <v>5882</v>
      </c>
      <c r="E1888" s="27">
        <f t="shared" si="88"/>
        <v>45657</v>
      </c>
      <c r="F1888" s="50" t="s">
        <v>5886</v>
      </c>
      <c r="G1888" s="28" t="s">
        <v>5887</v>
      </c>
      <c r="H1888" s="29"/>
      <c r="I1888" s="29">
        <v>583</v>
      </c>
      <c r="J1888" s="29">
        <f t="shared" si="89"/>
        <v>1765601.1799999995</v>
      </c>
    </row>
    <row r="1889" spans="1:10" ht="15.6" hidden="1" x14ac:dyDescent="0.3">
      <c r="A1889" s="26">
        <f t="shared" si="87"/>
        <v>1888</v>
      </c>
      <c r="B1889" s="26" t="s">
        <v>5888</v>
      </c>
      <c r="C1889" s="26" t="s">
        <v>5882</v>
      </c>
      <c r="D1889" s="26" t="s">
        <v>5882</v>
      </c>
      <c r="E1889" s="27">
        <f t="shared" si="88"/>
        <v>45657</v>
      </c>
      <c r="F1889" s="50" t="s">
        <v>5889</v>
      </c>
      <c r="G1889" s="28" t="s">
        <v>5890</v>
      </c>
      <c r="H1889" s="29"/>
      <c r="I1889" s="29">
        <v>16604</v>
      </c>
      <c r="J1889" s="29">
        <f t="shared" si="89"/>
        <v>1782205.1799999995</v>
      </c>
    </row>
    <row r="1890" spans="1:10" ht="15.6" hidden="1" x14ac:dyDescent="0.3">
      <c r="A1890" s="26">
        <f t="shared" si="87"/>
        <v>1889</v>
      </c>
      <c r="B1890" s="26" t="s">
        <v>5891</v>
      </c>
      <c r="C1890" s="26" t="s">
        <v>5882</v>
      </c>
      <c r="D1890" s="26" t="s">
        <v>5882</v>
      </c>
      <c r="E1890" s="27">
        <f t="shared" si="88"/>
        <v>45657</v>
      </c>
      <c r="F1890" s="50" t="s">
        <v>5892</v>
      </c>
      <c r="G1890" s="28" t="s">
        <v>5893</v>
      </c>
      <c r="H1890" s="29"/>
      <c r="I1890" s="29">
        <v>18619</v>
      </c>
      <c r="J1890" s="29">
        <f t="shared" si="89"/>
        <v>1800824.1799999995</v>
      </c>
    </row>
    <row r="1891" spans="1:10" ht="15.6" hidden="1" x14ac:dyDescent="0.3">
      <c r="A1891" s="26">
        <f t="shared" si="87"/>
        <v>1890</v>
      </c>
      <c r="B1891" s="26" t="s">
        <v>5894</v>
      </c>
      <c r="C1891" s="26" t="s">
        <v>5895</v>
      </c>
      <c r="D1891" s="26" t="s">
        <v>5895</v>
      </c>
      <c r="E1891" s="27">
        <f t="shared" si="88"/>
        <v>45657</v>
      </c>
      <c r="F1891" s="50" t="s">
        <v>5896</v>
      </c>
      <c r="G1891" s="28" t="s">
        <v>5897</v>
      </c>
      <c r="H1891" s="29">
        <v>300000</v>
      </c>
      <c r="I1891" s="29"/>
      <c r="J1891" s="29">
        <f t="shared" si="89"/>
        <v>1500824.1799999995</v>
      </c>
    </row>
    <row r="1892" spans="1:10" ht="15.6" hidden="1" x14ac:dyDescent="0.3">
      <c r="A1892" s="26">
        <f t="shared" si="87"/>
        <v>1891</v>
      </c>
      <c r="B1892" s="26" t="s">
        <v>5898</v>
      </c>
      <c r="C1892" s="26" t="s">
        <v>5895</v>
      </c>
      <c r="D1892" s="26" t="s">
        <v>5895</v>
      </c>
      <c r="E1892" s="27">
        <f t="shared" si="88"/>
        <v>45657</v>
      </c>
      <c r="F1892" s="50" t="s">
        <v>5899</v>
      </c>
      <c r="G1892" s="28" t="s">
        <v>5900</v>
      </c>
      <c r="H1892" s="29">
        <v>79065</v>
      </c>
      <c r="I1892" s="29"/>
      <c r="J1892" s="29">
        <f t="shared" si="89"/>
        <v>1421759.1799999995</v>
      </c>
    </row>
    <row r="1893" spans="1:10" ht="15.6" hidden="1" x14ac:dyDescent="0.3">
      <c r="A1893" s="26">
        <f t="shared" si="87"/>
        <v>1892</v>
      </c>
      <c r="B1893" s="26" t="s">
        <v>5901</v>
      </c>
      <c r="C1893" s="26" t="s">
        <v>5895</v>
      </c>
      <c r="D1893" s="26" t="s">
        <v>5895</v>
      </c>
      <c r="E1893" s="27">
        <f t="shared" si="88"/>
        <v>45657</v>
      </c>
      <c r="F1893" s="50" t="s">
        <v>5899</v>
      </c>
      <c r="G1893" s="28" t="s">
        <v>5902</v>
      </c>
      <c r="H1893" s="29">
        <v>79065</v>
      </c>
      <c r="I1893" s="29"/>
      <c r="J1893" s="29">
        <f t="shared" si="89"/>
        <v>1342694.1799999995</v>
      </c>
    </row>
    <row r="1894" spans="1:10" ht="15.6" hidden="1" x14ac:dyDescent="0.3">
      <c r="A1894" s="26">
        <f t="shared" si="87"/>
        <v>1893</v>
      </c>
      <c r="B1894" s="26" t="s">
        <v>5903</v>
      </c>
      <c r="C1894" s="26" t="s">
        <v>5895</v>
      </c>
      <c r="D1894" s="26" t="s">
        <v>5895</v>
      </c>
      <c r="E1894" s="27">
        <f t="shared" si="88"/>
        <v>45657</v>
      </c>
      <c r="F1894" s="50" t="s">
        <v>5904</v>
      </c>
      <c r="G1894" s="28" t="s">
        <v>5905</v>
      </c>
      <c r="H1894" s="29">
        <v>79065</v>
      </c>
      <c r="I1894" s="29"/>
      <c r="J1894" s="29">
        <f t="shared" si="89"/>
        <v>1263629.1799999995</v>
      </c>
    </row>
    <row r="1895" spans="1:10" ht="15.6" hidden="1" x14ac:dyDescent="0.3">
      <c r="A1895" s="26">
        <f t="shared" si="87"/>
        <v>1894</v>
      </c>
      <c r="B1895" s="26" t="s">
        <v>5906</v>
      </c>
      <c r="C1895" s="26" t="s">
        <v>5895</v>
      </c>
      <c r="D1895" s="26" t="s">
        <v>5895</v>
      </c>
      <c r="E1895" s="27">
        <f t="shared" si="88"/>
        <v>45657</v>
      </c>
      <c r="F1895" s="50" t="s">
        <v>5904</v>
      </c>
      <c r="G1895" s="28" t="s">
        <v>5907</v>
      </c>
      <c r="H1895" s="29">
        <v>76091</v>
      </c>
      <c r="I1895" s="29"/>
      <c r="J1895" s="29">
        <f t="shared" si="89"/>
        <v>1187538.1799999995</v>
      </c>
    </row>
    <row r="1896" spans="1:10" ht="15.6" hidden="1" x14ac:dyDescent="0.3">
      <c r="A1896" s="26">
        <f t="shared" si="87"/>
        <v>1895</v>
      </c>
      <c r="B1896" s="26" t="s">
        <v>5908</v>
      </c>
      <c r="C1896" s="26" t="s">
        <v>5895</v>
      </c>
      <c r="D1896" s="26" t="s">
        <v>5895</v>
      </c>
      <c r="E1896" s="27">
        <f t="shared" si="88"/>
        <v>45657</v>
      </c>
      <c r="F1896" s="50" t="s">
        <v>5904</v>
      </c>
      <c r="G1896" s="28" t="s">
        <v>5909</v>
      </c>
      <c r="H1896" s="29">
        <v>76091</v>
      </c>
      <c r="I1896" s="29"/>
      <c r="J1896" s="29">
        <f t="shared" si="89"/>
        <v>1111447.1799999995</v>
      </c>
    </row>
    <row r="1897" spans="1:10" ht="15.6" hidden="1" x14ac:dyDescent="0.3">
      <c r="A1897" s="26">
        <f t="shared" si="87"/>
        <v>1896</v>
      </c>
      <c r="B1897" s="26" t="s">
        <v>5910</v>
      </c>
      <c r="C1897" s="26" t="s">
        <v>5895</v>
      </c>
      <c r="D1897" s="26" t="s">
        <v>5895</v>
      </c>
      <c r="E1897" s="27">
        <f t="shared" si="88"/>
        <v>45657</v>
      </c>
      <c r="F1897" s="50" t="s">
        <v>5911</v>
      </c>
      <c r="G1897" s="28" t="s">
        <v>5912</v>
      </c>
      <c r="H1897" s="29">
        <v>76091</v>
      </c>
      <c r="I1897" s="29"/>
      <c r="J1897" s="29">
        <f t="shared" si="89"/>
        <v>1035356.1799999995</v>
      </c>
    </row>
    <row r="1898" spans="1:10" ht="15.6" hidden="1" x14ac:dyDescent="0.3">
      <c r="A1898" s="26">
        <f t="shared" si="87"/>
        <v>1897</v>
      </c>
      <c r="B1898" s="26" t="s">
        <v>5913</v>
      </c>
      <c r="C1898" s="26" t="s">
        <v>5895</v>
      </c>
      <c r="D1898" s="26" t="s">
        <v>5895</v>
      </c>
      <c r="E1898" s="27">
        <f t="shared" si="88"/>
        <v>45657</v>
      </c>
      <c r="F1898" s="50" t="s">
        <v>5911</v>
      </c>
      <c r="G1898" s="28" t="s">
        <v>5914</v>
      </c>
      <c r="H1898" s="29">
        <v>124279</v>
      </c>
      <c r="I1898" s="29"/>
      <c r="J1898" s="29">
        <f t="shared" si="89"/>
        <v>911077.17999999947</v>
      </c>
    </row>
    <row r="1899" spans="1:10" ht="15.6" hidden="1" x14ac:dyDescent="0.3">
      <c r="A1899" s="26">
        <f t="shared" si="87"/>
        <v>1898</v>
      </c>
      <c r="B1899" s="26" t="s">
        <v>5915</v>
      </c>
      <c r="C1899" s="26" t="s">
        <v>5895</v>
      </c>
      <c r="D1899" s="26" t="s">
        <v>5895</v>
      </c>
      <c r="E1899" s="27">
        <f t="shared" si="88"/>
        <v>45657</v>
      </c>
      <c r="F1899" s="50" t="s">
        <v>5916</v>
      </c>
      <c r="G1899" s="28" t="s">
        <v>5917</v>
      </c>
      <c r="H1899" s="29">
        <v>124279</v>
      </c>
      <c r="I1899" s="29"/>
      <c r="J1899" s="29">
        <f t="shared" si="89"/>
        <v>786798.17999999947</v>
      </c>
    </row>
    <row r="1900" spans="1:10" ht="15.6" hidden="1" x14ac:dyDescent="0.3">
      <c r="A1900" s="26">
        <f t="shared" si="87"/>
        <v>1899</v>
      </c>
      <c r="B1900" s="26" t="s">
        <v>5918</v>
      </c>
      <c r="C1900" s="26" t="s">
        <v>5895</v>
      </c>
      <c r="D1900" s="26" t="s">
        <v>5895</v>
      </c>
      <c r="E1900" s="27">
        <f t="shared" si="88"/>
        <v>45657</v>
      </c>
      <c r="F1900" s="50" t="s">
        <v>5916</v>
      </c>
      <c r="G1900" s="28" t="s">
        <v>5919</v>
      </c>
      <c r="H1900" s="29">
        <v>124279</v>
      </c>
      <c r="I1900" s="29"/>
      <c r="J1900" s="29">
        <f t="shared" si="89"/>
        <v>662519.17999999947</v>
      </c>
    </row>
    <row r="1901" spans="1:10" ht="15.6" hidden="1" x14ac:dyDescent="0.3">
      <c r="A1901" s="26">
        <f t="shared" si="87"/>
        <v>1900</v>
      </c>
      <c r="B1901" s="26" t="s">
        <v>5920</v>
      </c>
      <c r="C1901" s="26" t="s">
        <v>5895</v>
      </c>
      <c r="D1901" s="26" t="s">
        <v>5895</v>
      </c>
      <c r="E1901" s="27">
        <f t="shared" si="88"/>
        <v>45657</v>
      </c>
      <c r="F1901" s="50" t="s">
        <v>5916</v>
      </c>
      <c r="G1901" s="28" t="s">
        <v>5921</v>
      </c>
      <c r="H1901" s="29">
        <v>124279</v>
      </c>
      <c r="I1901" s="29"/>
      <c r="J1901" s="29">
        <f t="shared" si="89"/>
        <v>538240.17999999947</v>
      </c>
    </row>
    <row r="1902" spans="1:10" ht="15.6" hidden="1" x14ac:dyDescent="0.3">
      <c r="A1902" s="26">
        <f t="shared" si="87"/>
        <v>1901</v>
      </c>
      <c r="B1902" s="26" t="s">
        <v>5922</v>
      </c>
      <c r="C1902" s="26" t="s">
        <v>5895</v>
      </c>
      <c r="D1902" s="26" t="s">
        <v>5895</v>
      </c>
      <c r="E1902" s="27">
        <f t="shared" si="88"/>
        <v>45657</v>
      </c>
      <c r="F1902" s="50" t="s">
        <v>5923</v>
      </c>
      <c r="G1902" s="28" t="s">
        <v>5924</v>
      </c>
      <c r="H1902" s="29">
        <v>237000</v>
      </c>
      <c r="I1902" s="29"/>
      <c r="J1902" s="29">
        <f t="shared" si="89"/>
        <v>301240.17999999947</v>
      </c>
    </row>
    <row r="1903" spans="1:10" ht="15.6" hidden="1" x14ac:dyDescent="0.3">
      <c r="A1903" s="26">
        <f t="shared" si="87"/>
        <v>1902</v>
      </c>
      <c r="B1903" s="26" t="s">
        <v>5925</v>
      </c>
      <c r="C1903" s="26" t="s">
        <v>5895</v>
      </c>
      <c r="D1903" s="26" t="s">
        <v>5895</v>
      </c>
      <c r="E1903" s="27">
        <f t="shared" si="88"/>
        <v>45657</v>
      </c>
      <c r="F1903" s="50" t="s">
        <v>5926</v>
      </c>
      <c r="G1903" s="28" t="s">
        <v>5927</v>
      </c>
      <c r="H1903" s="29">
        <v>8500</v>
      </c>
      <c r="I1903" s="29"/>
      <c r="J1903" s="29">
        <f t="shared" si="89"/>
        <v>292740.17999999947</v>
      </c>
    </row>
    <row r="1904" spans="1:10" ht="15.6" hidden="1" x14ac:dyDescent="0.3">
      <c r="A1904" s="26">
        <f t="shared" si="87"/>
        <v>1903</v>
      </c>
      <c r="B1904" s="26" t="s">
        <v>5928</v>
      </c>
      <c r="C1904" s="26" t="s">
        <v>5929</v>
      </c>
      <c r="D1904" s="26" t="s">
        <v>5929</v>
      </c>
      <c r="E1904" s="27">
        <f t="shared" si="88"/>
        <v>45657</v>
      </c>
      <c r="F1904" s="50" t="s">
        <v>5930</v>
      </c>
      <c r="G1904" s="28" t="s">
        <v>5931</v>
      </c>
      <c r="H1904" s="29">
        <v>415800</v>
      </c>
      <c r="I1904" s="29"/>
      <c r="J1904" s="29">
        <f t="shared" si="89"/>
        <v>-123059.82000000053</v>
      </c>
    </row>
    <row r="1905" spans="1:10" ht="15.6" hidden="1" x14ac:dyDescent="0.3">
      <c r="A1905" s="26">
        <f t="shared" si="87"/>
        <v>1904</v>
      </c>
      <c r="B1905" s="26" t="s">
        <v>5932</v>
      </c>
      <c r="C1905" s="26" t="s">
        <v>5929</v>
      </c>
      <c r="D1905" s="26" t="s">
        <v>5929</v>
      </c>
      <c r="E1905" s="27">
        <f t="shared" si="88"/>
        <v>45657</v>
      </c>
      <c r="F1905" s="50" t="s">
        <v>5933</v>
      </c>
      <c r="G1905" s="28" t="s">
        <v>5934</v>
      </c>
      <c r="H1905" s="29"/>
      <c r="I1905" s="29">
        <v>10000</v>
      </c>
      <c r="J1905" s="29">
        <f t="shared" si="89"/>
        <v>-113059.82000000053</v>
      </c>
    </row>
    <row r="1906" spans="1:10" ht="15.6" hidden="1" x14ac:dyDescent="0.3">
      <c r="A1906" s="26">
        <f t="shared" si="87"/>
        <v>1905</v>
      </c>
      <c r="B1906" s="26" t="s">
        <v>5935</v>
      </c>
      <c r="C1906" s="26" t="s">
        <v>5936</v>
      </c>
      <c r="D1906" s="26" t="s">
        <v>5936</v>
      </c>
      <c r="E1906" s="27">
        <f t="shared" si="88"/>
        <v>45657</v>
      </c>
      <c r="F1906" s="50" t="s">
        <v>5937</v>
      </c>
      <c r="G1906" s="28" t="s">
        <v>5938</v>
      </c>
      <c r="H1906" s="29"/>
      <c r="I1906" s="29">
        <v>46140</v>
      </c>
      <c r="J1906" s="29">
        <f t="shared" si="89"/>
        <v>-66919.820000000531</v>
      </c>
    </row>
    <row r="1907" spans="1:10" ht="15.6" hidden="1" x14ac:dyDescent="0.3">
      <c r="A1907" s="26">
        <f t="shared" si="87"/>
        <v>1906</v>
      </c>
      <c r="B1907" s="26" t="s">
        <v>5939</v>
      </c>
      <c r="C1907" s="26" t="s">
        <v>5936</v>
      </c>
      <c r="D1907" s="26" t="s">
        <v>5936</v>
      </c>
      <c r="E1907" s="27">
        <f t="shared" si="88"/>
        <v>45657</v>
      </c>
      <c r="F1907" s="50" t="s">
        <v>5940</v>
      </c>
      <c r="G1907" s="28" t="s">
        <v>5941</v>
      </c>
      <c r="H1907" s="29"/>
      <c r="I1907" s="29">
        <v>36145</v>
      </c>
      <c r="J1907" s="29">
        <f t="shared" si="89"/>
        <v>-30774.820000000531</v>
      </c>
    </row>
    <row r="1908" spans="1:10" ht="15.6" hidden="1" x14ac:dyDescent="0.3">
      <c r="A1908" s="26">
        <f t="shared" si="87"/>
        <v>1907</v>
      </c>
      <c r="B1908" s="26" t="s">
        <v>5942</v>
      </c>
      <c r="C1908" s="26" t="s">
        <v>5936</v>
      </c>
      <c r="D1908" s="26" t="s">
        <v>5936</v>
      </c>
      <c r="E1908" s="27">
        <f t="shared" si="88"/>
        <v>45657</v>
      </c>
      <c r="F1908" s="50" t="s">
        <v>5943</v>
      </c>
      <c r="G1908" s="28" t="s">
        <v>5944</v>
      </c>
      <c r="H1908" s="29"/>
      <c r="I1908" s="29">
        <v>2640</v>
      </c>
      <c r="J1908" s="29">
        <f t="shared" si="89"/>
        <v>-28134.820000000531</v>
      </c>
    </row>
    <row r="1909" spans="1:10" ht="15.6" hidden="1" x14ac:dyDescent="0.3">
      <c r="A1909" s="26">
        <f t="shared" si="87"/>
        <v>1908</v>
      </c>
      <c r="B1909" s="26" t="s">
        <v>5945</v>
      </c>
      <c r="C1909" s="26" t="s">
        <v>5946</v>
      </c>
      <c r="D1909" s="26" t="s">
        <v>5946</v>
      </c>
      <c r="E1909" s="27">
        <f t="shared" si="88"/>
        <v>45657</v>
      </c>
      <c r="F1909" s="50" t="s">
        <v>5947</v>
      </c>
      <c r="G1909" s="28" t="s">
        <v>5948</v>
      </c>
      <c r="H1909" s="29"/>
      <c r="I1909" s="33">
        <v>10000</v>
      </c>
      <c r="J1909" s="29">
        <f t="shared" si="89"/>
        <v>-18134.820000000531</v>
      </c>
    </row>
    <row r="1910" spans="1:10" ht="15.6" hidden="1" x14ac:dyDescent="0.3">
      <c r="A1910" s="26">
        <f t="shared" si="87"/>
        <v>1909</v>
      </c>
      <c r="B1910" s="26" t="s">
        <v>5949</v>
      </c>
      <c r="C1910" s="26" t="s">
        <v>5950</v>
      </c>
      <c r="D1910" s="26" t="s">
        <v>5950</v>
      </c>
      <c r="E1910" s="27">
        <f t="shared" si="88"/>
        <v>45657</v>
      </c>
      <c r="F1910" s="50" t="s">
        <v>5951</v>
      </c>
      <c r="G1910" s="28" t="s">
        <v>5952</v>
      </c>
      <c r="H1910" s="29"/>
      <c r="I1910" s="29">
        <v>10000</v>
      </c>
      <c r="J1910" s="29">
        <f t="shared" si="89"/>
        <v>-8134.8200000005309</v>
      </c>
    </row>
    <row r="1911" spans="1:10" ht="15.6" hidden="1" x14ac:dyDescent="0.3">
      <c r="A1911" s="26">
        <f t="shared" si="87"/>
        <v>1910</v>
      </c>
      <c r="B1911" s="26" t="s">
        <v>5953</v>
      </c>
      <c r="C1911" s="26" t="s">
        <v>5950</v>
      </c>
      <c r="D1911" s="26" t="s">
        <v>5950</v>
      </c>
      <c r="E1911" s="27">
        <f t="shared" si="88"/>
        <v>45657</v>
      </c>
      <c r="F1911" s="50" t="s">
        <v>5954</v>
      </c>
      <c r="G1911" s="28" t="s">
        <v>5955</v>
      </c>
      <c r="H1911" s="29"/>
      <c r="I1911" s="29">
        <v>32032</v>
      </c>
      <c r="J1911" s="29">
        <f t="shared" si="89"/>
        <v>23897.179999999469</v>
      </c>
    </row>
    <row r="1912" spans="1:10" ht="15.6" hidden="1" x14ac:dyDescent="0.3">
      <c r="A1912" s="26">
        <f t="shared" si="87"/>
        <v>1911</v>
      </c>
      <c r="B1912" s="26" t="s">
        <v>5956</v>
      </c>
      <c r="C1912" s="26" t="s">
        <v>5950</v>
      </c>
      <c r="D1912" s="26" t="s">
        <v>5950</v>
      </c>
      <c r="E1912" s="27">
        <f t="shared" si="88"/>
        <v>45657</v>
      </c>
      <c r="F1912" s="50" t="s">
        <v>5957</v>
      </c>
      <c r="G1912" s="28" t="s">
        <v>5958</v>
      </c>
      <c r="H1912" s="29">
        <v>57457</v>
      </c>
      <c r="I1912" s="29"/>
      <c r="J1912" s="29">
        <f t="shared" si="89"/>
        <v>-33559.820000000531</v>
      </c>
    </row>
    <row r="1913" spans="1:10" ht="15.6" hidden="1" x14ac:dyDescent="0.3">
      <c r="A1913" s="26">
        <f t="shared" si="87"/>
        <v>1912</v>
      </c>
      <c r="B1913" s="26" t="s">
        <v>5959</v>
      </c>
      <c r="C1913" s="26" t="s">
        <v>5950</v>
      </c>
      <c r="D1913" s="26" t="s">
        <v>5950</v>
      </c>
      <c r="E1913" s="27">
        <f t="shared" si="88"/>
        <v>45657</v>
      </c>
      <c r="F1913" s="50" t="s">
        <v>5960</v>
      </c>
      <c r="G1913" s="28" t="s">
        <v>5961</v>
      </c>
      <c r="H1913" s="29">
        <v>204120</v>
      </c>
      <c r="I1913" s="29"/>
      <c r="J1913" s="29">
        <f t="shared" si="89"/>
        <v>-237679.82000000053</v>
      </c>
    </row>
    <row r="1914" spans="1:10" ht="15.6" hidden="1" x14ac:dyDescent="0.3">
      <c r="A1914" s="26">
        <f t="shared" si="87"/>
        <v>1913</v>
      </c>
      <c r="B1914" s="26" t="s">
        <v>5962</v>
      </c>
      <c r="C1914" s="26" t="s">
        <v>5950</v>
      </c>
      <c r="D1914" s="26" t="s">
        <v>5950</v>
      </c>
      <c r="E1914" s="27">
        <f t="shared" si="88"/>
        <v>45657</v>
      </c>
      <c r="F1914" s="50" t="s">
        <v>5963</v>
      </c>
      <c r="G1914" s="28" t="s">
        <v>5964</v>
      </c>
      <c r="H1914" s="29">
        <v>221130</v>
      </c>
      <c r="I1914" s="29"/>
      <c r="J1914" s="29">
        <f t="shared" si="89"/>
        <v>-458809.82000000053</v>
      </c>
    </row>
    <row r="1915" spans="1:10" ht="15.6" hidden="1" x14ac:dyDescent="0.3">
      <c r="A1915" s="26">
        <f t="shared" si="87"/>
        <v>1914</v>
      </c>
      <c r="B1915" s="26" t="s">
        <v>5965</v>
      </c>
      <c r="C1915" s="26" t="s">
        <v>5950</v>
      </c>
      <c r="D1915" s="26" t="s">
        <v>5950</v>
      </c>
      <c r="E1915" s="27">
        <f t="shared" si="88"/>
        <v>45657</v>
      </c>
      <c r="F1915" s="50" t="s">
        <v>5966</v>
      </c>
      <c r="G1915" s="28" t="s">
        <v>5967</v>
      </c>
      <c r="H1915" s="29">
        <v>54902.9</v>
      </c>
      <c r="I1915" s="29"/>
      <c r="J1915" s="29">
        <f t="shared" si="89"/>
        <v>-513712.72000000055</v>
      </c>
    </row>
    <row r="1916" spans="1:10" ht="15.6" hidden="1" x14ac:dyDescent="0.3">
      <c r="A1916" s="26">
        <f t="shared" si="87"/>
        <v>1915</v>
      </c>
      <c r="B1916" s="26" t="s">
        <v>5968</v>
      </c>
      <c r="C1916" s="26" t="s">
        <v>5950</v>
      </c>
      <c r="D1916" s="26" t="s">
        <v>5950</v>
      </c>
      <c r="E1916" s="27">
        <f t="shared" si="88"/>
        <v>45657</v>
      </c>
      <c r="F1916" s="50" t="s">
        <v>5969</v>
      </c>
      <c r="G1916" s="28" t="s">
        <v>5970</v>
      </c>
      <c r="H1916" s="29">
        <v>47021.9</v>
      </c>
      <c r="I1916" s="29"/>
      <c r="J1916" s="29">
        <f t="shared" si="89"/>
        <v>-560734.62000000058</v>
      </c>
    </row>
    <row r="1917" spans="1:10" ht="15.6" hidden="1" x14ac:dyDescent="0.3">
      <c r="A1917" s="26">
        <f t="shared" si="87"/>
        <v>1916</v>
      </c>
      <c r="B1917" s="26" t="s">
        <v>5971</v>
      </c>
      <c r="C1917" s="26" t="s">
        <v>5950</v>
      </c>
      <c r="D1917" s="26" t="s">
        <v>5950</v>
      </c>
      <c r="E1917" s="27">
        <f t="shared" si="88"/>
        <v>45657</v>
      </c>
      <c r="F1917" s="50" t="s">
        <v>5972</v>
      </c>
      <c r="G1917" s="28" t="s">
        <v>5973</v>
      </c>
      <c r="H1917" s="29"/>
      <c r="I1917" s="29">
        <v>5000</v>
      </c>
      <c r="J1917" s="29">
        <f t="shared" si="89"/>
        <v>-555734.62000000058</v>
      </c>
    </row>
    <row r="1918" spans="1:10" ht="15.6" hidden="1" x14ac:dyDescent="0.3">
      <c r="A1918" s="26">
        <f t="shared" si="87"/>
        <v>1917</v>
      </c>
      <c r="B1918" s="26" t="s">
        <v>5974</v>
      </c>
      <c r="C1918" s="26" t="s">
        <v>5950</v>
      </c>
      <c r="D1918" s="26" t="s">
        <v>5950</v>
      </c>
      <c r="E1918" s="27">
        <f t="shared" si="88"/>
        <v>45657</v>
      </c>
      <c r="F1918" s="50" t="s">
        <v>5975</v>
      </c>
      <c r="G1918" s="28" t="s">
        <v>5976</v>
      </c>
      <c r="H1918" s="29"/>
      <c r="I1918" s="29">
        <v>2000</v>
      </c>
      <c r="J1918" s="29">
        <f t="shared" si="89"/>
        <v>-553734.62000000058</v>
      </c>
    </row>
    <row r="1919" spans="1:10" ht="15.6" hidden="1" x14ac:dyDescent="0.3">
      <c r="A1919" s="26">
        <f t="shared" si="87"/>
        <v>1918</v>
      </c>
      <c r="B1919" s="26" t="s">
        <v>5977</v>
      </c>
      <c r="C1919" s="26" t="s">
        <v>5950</v>
      </c>
      <c r="D1919" s="26" t="s">
        <v>5950</v>
      </c>
      <c r="E1919" s="27">
        <f t="shared" si="88"/>
        <v>45657</v>
      </c>
      <c r="F1919" s="50" t="s">
        <v>5978</v>
      </c>
      <c r="G1919" s="28" t="s">
        <v>5979</v>
      </c>
      <c r="H1919" s="29">
        <v>8153.9</v>
      </c>
      <c r="I1919" s="29"/>
      <c r="J1919" s="29">
        <f t="shared" si="89"/>
        <v>-561888.5200000006</v>
      </c>
    </row>
    <row r="1920" spans="1:10" ht="15.6" hidden="1" x14ac:dyDescent="0.3">
      <c r="A1920" s="26">
        <f t="shared" si="87"/>
        <v>1919</v>
      </c>
      <c r="B1920" s="26" t="s">
        <v>5980</v>
      </c>
      <c r="C1920" s="26" t="s">
        <v>5950</v>
      </c>
      <c r="D1920" s="26" t="s">
        <v>5950</v>
      </c>
      <c r="E1920" s="27">
        <f t="shared" si="88"/>
        <v>45657</v>
      </c>
      <c r="F1920" s="50" t="s">
        <v>5981</v>
      </c>
      <c r="G1920" s="28" t="s">
        <v>5982</v>
      </c>
      <c r="H1920" s="29">
        <v>18621.900000000001</v>
      </c>
      <c r="I1920" s="29"/>
      <c r="J1920" s="29">
        <f t="shared" si="89"/>
        <v>-580510.42000000062</v>
      </c>
    </row>
    <row r="1921" spans="1:10" ht="15.6" hidden="1" x14ac:dyDescent="0.3">
      <c r="A1921" s="26">
        <f t="shared" si="87"/>
        <v>1920</v>
      </c>
      <c r="B1921" s="26" t="s">
        <v>5983</v>
      </c>
      <c r="C1921" s="26" t="s">
        <v>5950</v>
      </c>
      <c r="D1921" s="26" t="s">
        <v>5950</v>
      </c>
      <c r="E1921" s="27">
        <f t="shared" si="88"/>
        <v>45657</v>
      </c>
      <c r="F1921" s="50" t="s">
        <v>5984</v>
      </c>
      <c r="G1921" s="28" t="s">
        <v>5985</v>
      </c>
      <c r="H1921" s="29">
        <v>50000</v>
      </c>
      <c r="I1921" s="29"/>
      <c r="J1921" s="29">
        <f t="shared" si="89"/>
        <v>-630510.42000000062</v>
      </c>
    </row>
    <row r="1922" spans="1:10" ht="15.6" hidden="1" x14ac:dyDescent="0.3">
      <c r="A1922" s="26">
        <f t="shared" ref="A1922:A1985" si="90">ROW()-1</f>
        <v>1921</v>
      </c>
      <c r="B1922" s="26" t="s">
        <v>5986</v>
      </c>
      <c r="C1922" s="26" t="s">
        <v>5950</v>
      </c>
      <c r="D1922" s="26" t="s">
        <v>5950</v>
      </c>
      <c r="E1922" s="27">
        <f t="shared" ref="E1922:E1985" si="91">EOMONTH(D1922,0)</f>
        <v>45657</v>
      </c>
      <c r="F1922" s="50" t="s">
        <v>5987</v>
      </c>
      <c r="G1922" s="28" t="s">
        <v>5988</v>
      </c>
      <c r="H1922" s="29"/>
      <c r="I1922" s="29">
        <v>25760</v>
      </c>
      <c r="J1922" s="29">
        <f t="shared" si="89"/>
        <v>-604750.42000000062</v>
      </c>
    </row>
    <row r="1923" spans="1:10" ht="15.6" hidden="1" x14ac:dyDescent="0.3">
      <c r="A1923" s="26">
        <f t="shared" si="90"/>
        <v>1922</v>
      </c>
      <c r="B1923" s="26" t="s">
        <v>5989</v>
      </c>
      <c r="C1923" s="26" t="s">
        <v>5950</v>
      </c>
      <c r="D1923" s="26" t="s">
        <v>5950</v>
      </c>
      <c r="E1923" s="27">
        <f t="shared" si="91"/>
        <v>45657</v>
      </c>
      <c r="F1923" s="50" t="s">
        <v>5990</v>
      </c>
      <c r="G1923" s="28" t="s">
        <v>5991</v>
      </c>
      <c r="H1923" s="29"/>
      <c r="I1923" s="29">
        <v>341</v>
      </c>
      <c r="J1923" s="29">
        <f t="shared" si="89"/>
        <v>-604409.42000000062</v>
      </c>
    </row>
    <row r="1924" spans="1:10" ht="15.6" hidden="1" x14ac:dyDescent="0.3">
      <c r="A1924" s="26">
        <f t="shared" si="90"/>
        <v>1923</v>
      </c>
      <c r="B1924" s="26" t="s">
        <v>5992</v>
      </c>
      <c r="C1924" s="26" t="s">
        <v>5950</v>
      </c>
      <c r="D1924" s="26" t="s">
        <v>5950</v>
      </c>
      <c r="E1924" s="27">
        <f t="shared" si="91"/>
        <v>45657</v>
      </c>
      <c r="F1924" s="50" t="s">
        <v>5993</v>
      </c>
      <c r="G1924" s="28" t="s">
        <v>5994</v>
      </c>
      <c r="H1924" s="29"/>
      <c r="I1924" s="29">
        <v>437</v>
      </c>
      <c r="J1924" s="29">
        <f t="shared" ref="J1924:J1987" si="92">J1923+I1924-H1924</f>
        <v>-603972.42000000062</v>
      </c>
    </row>
    <row r="1925" spans="1:10" ht="15.6" hidden="1" x14ac:dyDescent="0.3">
      <c r="A1925" s="26">
        <f t="shared" si="90"/>
        <v>1924</v>
      </c>
      <c r="B1925" s="26" t="s">
        <v>5995</v>
      </c>
      <c r="C1925" s="26" t="s">
        <v>5950</v>
      </c>
      <c r="D1925" s="26" t="s">
        <v>5950</v>
      </c>
      <c r="E1925" s="27">
        <f t="shared" si="91"/>
        <v>45657</v>
      </c>
      <c r="F1925" s="50" t="s">
        <v>5996</v>
      </c>
      <c r="G1925" s="28" t="s">
        <v>5997</v>
      </c>
      <c r="H1925" s="29"/>
      <c r="I1925" s="29">
        <v>233</v>
      </c>
      <c r="J1925" s="29">
        <f t="shared" si="92"/>
        <v>-603739.42000000062</v>
      </c>
    </row>
    <row r="1926" spans="1:10" ht="15.6" hidden="1" x14ac:dyDescent="0.3">
      <c r="A1926" s="26">
        <f t="shared" si="90"/>
        <v>1925</v>
      </c>
      <c r="B1926" s="26" t="s">
        <v>5998</v>
      </c>
      <c r="C1926" s="26" t="s">
        <v>5999</v>
      </c>
      <c r="D1926" s="26" t="s">
        <v>5999</v>
      </c>
      <c r="E1926" s="27">
        <f t="shared" si="91"/>
        <v>45657</v>
      </c>
      <c r="F1926" s="50" t="s">
        <v>6000</v>
      </c>
      <c r="G1926" s="28" t="s">
        <v>6001</v>
      </c>
      <c r="H1926" s="29">
        <v>34407.99</v>
      </c>
      <c r="I1926" s="29"/>
      <c r="J1926" s="29">
        <f t="shared" si="92"/>
        <v>-638147.41000000061</v>
      </c>
    </row>
    <row r="1927" spans="1:10" ht="15.6" hidden="1" x14ac:dyDescent="0.3">
      <c r="A1927" s="26">
        <f t="shared" si="90"/>
        <v>1926</v>
      </c>
      <c r="B1927" s="26" t="s">
        <v>6002</v>
      </c>
      <c r="C1927" s="26" t="s">
        <v>5999</v>
      </c>
      <c r="D1927" s="26" t="s">
        <v>5999</v>
      </c>
      <c r="E1927" s="27">
        <f t="shared" si="91"/>
        <v>45657</v>
      </c>
      <c r="F1927" s="50" t="s">
        <v>6003</v>
      </c>
      <c r="G1927" s="28" t="s">
        <v>6004</v>
      </c>
      <c r="H1927" s="29">
        <v>25633.9</v>
      </c>
      <c r="I1927" s="29"/>
      <c r="J1927" s="29">
        <f t="shared" si="92"/>
        <v>-663781.31000000064</v>
      </c>
    </row>
    <row r="1928" spans="1:10" ht="15.6" hidden="1" x14ac:dyDescent="0.3">
      <c r="A1928" s="26">
        <f t="shared" si="90"/>
        <v>1927</v>
      </c>
      <c r="B1928" s="26" t="s">
        <v>6005</v>
      </c>
      <c r="C1928" s="26" t="s">
        <v>5999</v>
      </c>
      <c r="D1928" s="26" t="s">
        <v>5999</v>
      </c>
      <c r="E1928" s="27">
        <f t="shared" si="91"/>
        <v>45657</v>
      </c>
      <c r="F1928" s="50" t="s">
        <v>6006</v>
      </c>
      <c r="G1928" s="28" t="s">
        <v>6007</v>
      </c>
      <c r="H1928" s="29">
        <v>20379.900000000001</v>
      </c>
      <c r="I1928" s="29"/>
      <c r="J1928" s="29">
        <f t="shared" si="92"/>
        <v>-684161.21000000066</v>
      </c>
    </row>
    <row r="1929" spans="1:10" ht="15.6" hidden="1" x14ac:dyDescent="0.3">
      <c r="A1929" s="26">
        <f t="shared" si="90"/>
        <v>1928</v>
      </c>
      <c r="B1929" s="26" t="s">
        <v>6008</v>
      </c>
      <c r="C1929" s="26" t="s">
        <v>5999</v>
      </c>
      <c r="D1929" s="26" t="s">
        <v>5999</v>
      </c>
      <c r="E1929" s="27">
        <f t="shared" si="91"/>
        <v>45657</v>
      </c>
      <c r="F1929" s="50" t="s">
        <v>6009</v>
      </c>
      <c r="G1929" s="28" t="s">
        <v>6010</v>
      </c>
      <c r="H1929" s="29"/>
      <c r="I1929" s="29">
        <v>44338</v>
      </c>
      <c r="J1929" s="29">
        <f t="shared" si="92"/>
        <v>-639823.21000000066</v>
      </c>
    </row>
    <row r="1930" spans="1:10" ht="15.6" hidden="1" x14ac:dyDescent="0.3">
      <c r="A1930" s="26">
        <f t="shared" si="90"/>
        <v>1929</v>
      </c>
      <c r="B1930" s="26" t="s">
        <v>6011</v>
      </c>
      <c r="C1930" s="26" t="s">
        <v>5999</v>
      </c>
      <c r="D1930" s="26" t="s">
        <v>5999</v>
      </c>
      <c r="E1930" s="27">
        <f t="shared" si="91"/>
        <v>45657</v>
      </c>
      <c r="F1930" s="50" t="s">
        <v>6012</v>
      </c>
      <c r="G1930" s="28" t="s">
        <v>6013</v>
      </c>
      <c r="H1930" s="29">
        <v>2000</v>
      </c>
      <c r="I1930" s="29"/>
      <c r="J1930" s="29">
        <f t="shared" si="92"/>
        <v>-641823.21000000066</v>
      </c>
    </row>
    <row r="1931" spans="1:10" ht="15.6" hidden="1" x14ac:dyDescent="0.3">
      <c r="A1931" s="26">
        <f t="shared" si="90"/>
        <v>1930</v>
      </c>
      <c r="B1931" s="26" t="s">
        <v>6014</v>
      </c>
      <c r="C1931" s="26" t="s">
        <v>5999</v>
      </c>
      <c r="D1931" s="26" t="s">
        <v>5999</v>
      </c>
      <c r="E1931" s="27">
        <f t="shared" si="91"/>
        <v>45657</v>
      </c>
      <c r="F1931" s="50" t="s">
        <v>6015</v>
      </c>
      <c r="G1931" s="28" t="s">
        <v>6016</v>
      </c>
      <c r="H1931" s="29">
        <v>374705</v>
      </c>
      <c r="I1931" s="29"/>
      <c r="J1931" s="29">
        <f t="shared" si="92"/>
        <v>-1016528.2100000007</v>
      </c>
    </row>
    <row r="1932" spans="1:10" ht="15.6" hidden="1" x14ac:dyDescent="0.3">
      <c r="A1932" s="26">
        <f t="shared" si="90"/>
        <v>1931</v>
      </c>
      <c r="B1932" s="26" t="s">
        <v>6017</v>
      </c>
      <c r="C1932" s="26" t="s">
        <v>5999</v>
      </c>
      <c r="D1932" s="26" t="s">
        <v>5999</v>
      </c>
      <c r="E1932" s="27">
        <f t="shared" si="91"/>
        <v>45657</v>
      </c>
      <c r="F1932" s="50" t="s">
        <v>6018</v>
      </c>
      <c r="G1932" s="28" t="s">
        <v>6019</v>
      </c>
      <c r="H1932" s="29"/>
      <c r="I1932" s="29">
        <v>23325</v>
      </c>
      <c r="J1932" s="29">
        <f t="shared" si="92"/>
        <v>-993203.21000000066</v>
      </c>
    </row>
    <row r="1933" spans="1:10" ht="15.6" hidden="1" x14ac:dyDescent="0.3">
      <c r="A1933" s="26">
        <f t="shared" si="90"/>
        <v>1932</v>
      </c>
      <c r="B1933" s="26" t="s">
        <v>6020</v>
      </c>
      <c r="C1933" s="26" t="s">
        <v>6021</v>
      </c>
      <c r="D1933" s="26" t="s">
        <v>6021</v>
      </c>
      <c r="E1933" s="27">
        <f t="shared" si="91"/>
        <v>45657</v>
      </c>
      <c r="F1933" s="50" t="s">
        <v>6022</v>
      </c>
      <c r="G1933" s="28" t="s">
        <v>6023</v>
      </c>
      <c r="H1933" s="29">
        <v>1000</v>
      </c>
      <c r="I1933" s="29"/>
      <c r="J1933" s="29">
        <f t="shared" si="92"/>
        <v>-994203.21000000066</v>
      </c>
    </row>
    <row r="1934" spans="1:10" ht="15.6" hidden="1" x14ac:dyDescent="0.3">
      <c r="A1934" s="26">
        <f t="shared" si="90"/>
        <v>1933</v>
      </c>
      <c r="B1934" s="26" t="s">
        <v>6024</v>
      </c>
      <c r="C1934" s="26" t="s">
        <v>6021</v>
      </c>
      <c r="D1934" s="26" t="s">
        <v>6021</v>
      </c>
      <c r="E1934" s="27">
        <f t="shared" si="91"/>
        <v>45657</v>
      </c>
      <c r="F1934" s="50" t="s">
        <v>6025</v>
      </c>
      <c r="G1934" s="28" t="s">
        <v>6026</v>
      </c>
      <c r="H1934" s="29"/>
      <c r="I1934" s="29">
        <v>5000</v>
      </c>
      <c r="J1934" s="29">
        <f t="shared" si="92"/>
        <v>-989203.21000000066</v>
      </c>
    </row>
    <row r="1935" spans="1:10" ht="15.6" hidden="1" x14ac:dyDescent="0.3">
      <c r="A1935" s="26">
        <f t="shared" si="90"/>
        <v>1934</v>
      </c>
      <c r="B1935" s="26" t="s">
        <v>6027</v>
      </c>
      <c r="C1935" s="26" t="s">
        <v>6021</v>
      </c>
      <c r="D1935" s="26" t="s">
        <v>6021</v>
      </c>
      <c r="E1935" s="27">
        <f t="shared" si="91"/>
        <v>45657</v>
      </c>
      <c r="F1935" s="50" t="s">
        <v>6028</v>
      </c>
      <c r="G1935" s="28" t="s">
        <v>6029</v>
      </c>
      <c r="H1935" s="29"/>
      <c r="I1935" s="29">
        <v>5000</v>
      </c>
      <c r="J1935" s="29">
        <f t="shared" si="92"/>
        <v>-984203.21000000066</v>
      </c>
    </row>
    <row r="1936" spans="1:10" ht="15.6" hidden="1" x14ac:dyDescent="0.3">
      <c r="A1936" s="26">
        <f t="shared" si="90"/>
        <v>1935</v>
      </c>
      <c r="B1936" s="26" t="s">
        <v>6030</v>
      </c>
      <c r="C1936" s="26" t="s">
        <v>6021</v>
      </c>
      <c r="D1936" s="26" t="s">
        <v>6021</v>
      </c>
      <c r="E1936" s="27">
        <f t="shared" si="91"/>
        <v>45657</v>
      </c>
      <c r="F1936" s="50" t="s">
        <v>6031</v>
      </c>
      <c r="G1936" s="28" t="s">
        <v>6032</v>
      </c>
      <c r="H1936" s="29"/>
      <c r="I1936" s="29">
        <v>100</v>
      </c>
      <c r="J1936" s="29">
        <f t="shared" si="92"/>
        <v>-984103.21000000066</v>
      </c>
    </row>
    <row r="1937" spans="1:10" ht="15.6" hidden="1" x14ac:dyDescent="0.3">
      <c r="A1937" s="26">
        <f t="shared" si="90"/>
        <v>1936</v>
      </c>
      <c r="B1937" s="26" t="s">
        <v>6033</v>
      </c>
      <c r="C1937" s="26" t="s">
        <v>6021</v>
      </c>
      <c r="D1937" s="26" t="s">
        <v>6021</v>
      </c>
      <c r="E1937" s="27">
        <f t="shared" si="91"/>
        <v>45657</v>
      </c>
      <c r="F1937" s="50" t="s">
        <v>6034</v>
      </c>
      <c r="G1937" s="28" t="s">
        <v>6035</v>
      </c>
      <c r="H1937" s="29"/>
      <c r="I1937" s="29">
        <v>4900</v>
      </c>
      <c r="J1937" s="29">
        <f t="shared" si="92"/>
        <v>-979203.21000000066</v>
      </c>
    </row>
    <row r="1938" spans="1:10" ht="15.6" hidden="1" x14ac:dyDescent="0.3">
      <c r="A1938" s="26">
        <f t="shared" si="90"/>
        <v>1937</v>
      </c>
      <c r="B1938" s="26" t="s">
        <v>6036</v>
      </c>
      <c r="C1938" s="26" t="s">
        <v>6037</v>
      </c>
      <c r="D1938" s="26" t="s">
        <v>6037</v>
      </c>
      <c r="E1938" s="27">
        <f t="shared" si="91"/>
        <v>45657</v>
      </c>
      <c r="F1938" s="50" t="s">
        <v>6038</v>
      </c>
      <c r="G1938" s="28" t="s">
        <v>6039</v>
      </c>
      <c r="H1938" s="29"/>
      <c r="I1938" s="29">
        <v>17360</v>
      </c>
      <c r="J1938" s="29">
        <f t="shared" si="92"/>
        <v>-961843.21000000066</v>
      </c>
    </row>
    <row r="1939" spans="1:10" ht="15.6" hidden="1" x14ac:dyDescent="0.3">
      <c r="A1939" s="26">
        <f t="shared" si="90"/>
        <v>1938</v>
      </c>
      <c r="B1939" s="26" t="s">
        <v>6040</v>
      </c>
      <c r="C1939" s="26" t="s">
        <v>6037</v>
      </c>
      <c r="D1939" s="26" t="s">
        <v>6037</v>
      </c>
      <c r="E1939" s="27">
        <f t="shared" si="91"/>
        <v>45657</v>
      </c>
      <c r="F1939" s="50" t="s">
        <v>6041</v>
      </c>
      <c r="G1939" s="28" t="s">
        <v>6042</v>
      </c>
      <c r="H1939" s="29"/>
      <c r="I1939" s="29">
        <v>6272</v>
      </c>
      <c r="J1939" s="29">
        <f t="shared" si="92"/>
        <v>-955571.21000000066</v>
      </c>
    </row>
    <row r="1940" spans="1:10" ht="15.6" hidden="1" x14ac:dyDescent="0.3">
      <c r="A1940" s="26">
        <f t="shared" si="90"/>
        <v>1939</v>
      </c>
      <c r="B1940" s="26" t="s">
        <v>6043</v>
      </c>
      <c r="C1940" s="26" t="s">
        <v>6044</v>
      </c>
      <c r="D1940" s="26" t="s">
        <v>6044</v>
      </c>
      <c r="E1940" s="27">
        <f t="shared" si="91"/>
        <v>45657</v>
      </c>
      <c r="F1940" s="50" t="s">
        <v>6045</v>
      </c>
      <c r="G1940" s="28" t="s">
        <v>6046</v>
      </c>
      <c r="H1940" s="29"/>
      <c r="I1940" s="29">
        <v>2000</v>
      </c>
      <c r="J1940" s="29">
        <f t="shared" si="92"/>
        <v>-953571.21000000066</v>
      </c>
    </row>
    <row r="1941" spans="1:10" ht="15.6" hidden="1" x14ac:dyDescent="0.3">
      <c r="A1941" s="26">
        <f t="shared" si="90"/>
        <v>1940</v>
      </c>
      <c r="B1941" s="26" t="s">
        <v>6047</v>
      </c>
      <c r="C1941" s="26" t="s">
        <v>6044</v>
      </c>
      <c r="D1941" s="26" t="s">
        <v>6044</v>
      </c>
      <c r="E1941" s="27">
        <f t="shared" si="91"/>
        <v>45657</v>
      </c>
      <c r="F1941" s="50" t="s">
        <v>6048</v>
      </c>
      <c r="G1941" s="28" t="s">
        <v>6049</v>
      </c>
      <c r="H1941" s="29">
        <v>300000</v>
      </c>
      <c r="I1941" s="29"/>
      <c r="J1941" s="29">
        <f t="shared" si="92"/>
        <v>-1253571.2100000007</v>
      </c>
    </row>
    <row r="1942" spans="1:10" ht="15.6" hidden="1" x14ac:dyDescent="0.3">
      <c r="A1942" s="26">
        <f t="shared" si="90"/>
        <v>1941</v>
      </c>
      <c r="B1942" s="26" t="s">
        <v>6050</v>
      </c>
      <c r="C1942" s="26" t="s">
        <v>6051</v>
      </c>
      <c r="D1942" s="26" t="s">
        <v>6051</v>
      </c>
      <c r="E1942" s="27">
        <f t="shared" si="91"/>
        <v>45657</v>
      </c>
      <c r="F1942" s="50" t="s">
        <v>6052</v>
      </c>
      <c r="G1942" s="28" t="s">
        <v>6053</v>
      </c>
      <c r="H1942" s="29"/>
      <c r="I1942" s="29">
        <v>143</v>
      </c>
      <c r="J1942" s="29">
        <f t="shared" si="92"/>
        <v>-1253428.2100000007</v>
      </c>
    </row>
    <row r="1943" spans="1:10" ht="15.6" hidden="1" x14ac:dyDescent="0.3">
      <c r="A1943" s="26">
        <f t="shared" si="90"/>
        <v>1942</v>
      </c>
      <c r="B1943" s="26" t="s">
        <v>6054</v>
      </c>
      <c r="C1943" s="26" t="s">
        <v>6051</v>
      </c>
      <c r="D1943" s="26" t="s">
        <v>6051</v>
      </c>
      <c r="E1943" s="27">
        <f t="shared" si="91"/>
        <v>45657</v>
      </c>
      <c r="F1943" s="50" t="s">
        <v>6055</v>
      </c>
      <c r="G1943" s="28" t="s">
        <v>6056</v>
      </c>
      <c r="H1943" s="29"/>
      <c r="I1943" s="29">
        <v>1</v>
      </c>
      <c r="J1943" s="29">
        <f t="shared" si="92"/>
        <v>-1253427.2100000007</v>
      </c>
    </row>
    <row r="1944" spans="1:10" ht="15.6" hidden="1" x14ac:dyDescent="0.3">
      <c r="A1944" s="26">
        <f t="shared" si="90"/>
        <v>1943</v>
      </c>
      <c r="B1944" s="26" t="s">
        <v>6057</v>
      </c>
      <c r="C1944" s="26" t="s">
        <v>6051</v>
      </c>
      <c r="D1944" s="26" t="s">
        <v>6051</v>
      </c>
      <c r="E1944" s="27">
        <f t="shared" si="91"/>
        <v>45657</v>
      </c>
      <c r="F1944" s="50" t="s">
        <v>6058</v>
      </c>
      <c r="G1944" s="28" t="s">
        <v>6059</v>
      </c>
      <c r="H1944" s="29"/>
      <c r="I1944" s="29">
        <v>10000</v>
      </c>
      <c r="J1944" s="29">
        <f t="shared" si="92"/>
        <v>-1243427.2100000007</v>
      </c>
    </row>
    <row r="1945" spans="1:10" ht="15.6" hidden="1" x14ac:dyDescent="0.3">
      <c r="A1945" s="26">
        <f t="shared" si="90"/>
        <v>1944</v>
      </c>
      <c r="B1945" s="26" t="s">
        <v>6060</v>
      </c>
      <c r="C1945" s="26" t="s">
        <v>6051</v>
      </c>
      <c r="D1945" s="26" t="s">
        <v>6051</v>
      </c>
      <c r="E1945" s="27">
        <f t="shared" si="91"/>
        <v>45657</v>
      </c>
      <c r="F1945" s="50" t="s">
        <v>6061</v>
      </c>
      <c r="G1945" s="28" t="s">
        <v>6062</v>
      </c>
      <c r="H1945" s="29">
        <v>94000</v>
      </c>
      <c r="I1945" s="29"/>
      <c r="J1945" s="29">
        <f t="shared" si="92"/>
        <v>-1337427.2100000007</v>
      </c>
    </row>
    <row r="1946" spans="1:10" ht="15.6" hidden="1" x14ac:dyDescent="0.3">
      <c r="A1946" s="26">
        <f t="shared" si="90"/>
        <v>1945</v>
      </c>
      <c r="B1946" s="26" t="s">
        <v>6063</v>
      </c>
      <c r="C1946" s="26" t="s">
        <v>6051</v>
      </c>
      <c r="D1946" s="26" t="s">
        <v>6051</v>
      </c>
      <c r="E1946" s="27">
        <f t="shared" si="91"/>
        <v>45657</v>
      </c>
      <c r="F1946" s="50" t="s">
        <v>6064</v>
      </c>
      <c r="G1946" s="28" t="s">
        <v>6065</v>
      </c>
      <c r="H1946" s="29"/>
      <c r="I1946" s="29">
        <v>10000</v>
      </c>
      <c r="J1946" s="29">
        <f t="shared" si="92"/>
        <v>-1327427.2100000007</v>
      </c>
    </row>
    <row r="1947" spans="1:10" ht="15.6" hidden="1" x14ac:dyDescent="0.3">
      <c r="A1947" s="26">
        <f t="shared" si="90"/>
        <v>1946</v>
      </c>
      <c r="B1947" s="26" t="s">
        <v>6066</v>
      </c>
      <c r="C1947" s="26" t="s">
        <v>6067</v>
      </c>
      <c r="D1947" s="26" t="s">
        <v>6067</v>
      </c>
      <c r="E1947" s="27">
        <f t="shared" si="91"/>
        <v>45657</v>
      </c>
      <c r="F1947" s="50" t="s">
        <v>6068</v>
      </c>
      <c r="G1947" s="28" t="s">
        <v>6069</v>
      </c>
      <c r="H1947" s="29"/>
      <c r="I1947" s="29">
        <v>53153</v>
      </c>
      <c r="J1947" s="29">
        <f t="shared" si="92"/>
        <v>-1274274.2100000007</v>
      </c>
    </row>
    <row r="1948" spans="1:10" ht="15.6" hidden="1" x14ac:dyDescent="0.3">
      <c r="A1948" s="26">
        <f t="shared" si="90"/>
        <v>1947</v>
      </c>
      <c r="B1948" s="26" t="s">
        <v>6070</v>
      </c>
      <c r="C1948" s="26" t="s">
        <v>6071</v>
      </c>
      <c r="D1948" s="26" t="s">
        <v>6071</v>
      </c>
      <c r="E1948" s="27">
        <f t="shared" si="91"/>
        <v>45657</v>
      </c>
      <c r="F1948" s="50" t="s">
        <v>6072</v>
      </c>
      <c r="G1948" s="28" t="s">
        <v>6073</v>
      </c>
      <c r="H1948" s="29"/>
      <c r="I1948" s="29">
        <v>26320</v>
      </c>
      <c r="J1948" s="29">
        <f t="shared" si="92"/>
        <v>-1247954.2100000007</v>
      </c>
    </row>
    <row r="1949" spans="1:10" ht="15.6" hidden="1" x14ac:dyDescent="0.3">
      <c r="A1949" s="26">
        <f t="shared" si="90"/>
        <v>1948</v>
      </c>
      <c r="B1949" s="26" t="s">
        <v>6074</v>
      </c>
      <c r="C1949" s="26" t="s">
        <v>6071</v>
      </c>
      <c r="D1949" s="26" t="s">
        <v>6071</v>
      </c>
      <c r="E1949" s="27">
        <f t="shared" si="91"/>
        <v>45657</v>
      </c>
      <c r="F1949" s="50" t="s">
        <v>6075</v>
      </c>
      <c r="G1949" s="28" t="s">
        <v>6076</v>
      </c>
      <c r="H1949" s="29">
        <v>18486</v>
      </c>
      <c r="I1949" s="29"/>
      <c r="J1949" s="29">
        <f t="shared" si="92"/>
        <v>-1266440.2100000007</v>
      </c>
    </row>
    <row r="1950" spans="1:10" ht="15.6" hidden="1" x14ac:dyDescent="0.3">
      <c r="A1950" s="26">
        <f t="shared" si="90"/>
        <v>1949</v>
      </c>
      <c r="B1950" s="26" t="s">
        <v>6077</v>
      </c>
      <c r="C1950" s="26" t="s">
        <v>6078</v>
      </c>
      <c r="D1950" s="26" t="s">
        <v>6078</v>
      </c>
      <c r="E1950" s="27">
        <f t="shared" si="91"/>
        <v>45657</v>
      </c>
      <c r="F1950" s="50" t="s">
        <v>6079</v>
      </c>
      <c r="G1950" s="28" t="s">
        <v>6080</v>
      </c>
      <c r="H1950" s="29">
        <v>66000</v>
      </c>
      <c r="I1950" s="29"/>
      <c r="J1950" s="29">
        <f t="shared" si="92"/>
        <v>-1332440.2100000007</v>
      </c>
    </row>
    <row r="1951" spans="1:10" ht="15.6" hidden="1" x14ac:dyDescent="0.3">
      <c r="A1951" s="26">
        <f t="shared" si="90"/>
        <v>1950</v>
      </c>
      <c r="B1951" s="26" t="s">
        <v>6081</v>
      </c>
      <c r="C1951" s="26" t="s">
        <v>6082</v>
      </c>
      <c r="D1951" s="26" t="s">
        <v>6082</v>
      </c>
      <c r="E1951" s="27">
        <f t="shared" si="91"/>
        <v>45657</v>
      </c>
      <c r="F1951" s="50" t="s">
        <v>6083</v>
      </c>
      <c r="G1951" s="28" t="s">
        <v>6084</v>
      </c>
      <c r="H1951" s="29"/>
      <c r="I1951" s="29">
        <v>34438</v>
      </c>
      <c r="J1951" s="29">
        <f t="shared" si="92"/>
        <v>-1298002.2100000007</v>
      </c>
    </row>
    <row r="1952" spans="1:10" ht="15.6" hidden="1" x14ac:dyDescent="0.3">
      <c r="A1952" s="26">
        <f t="shared" si="90"/>
        <v>1951</v>
      </c>
      <c r="B1952" s="26" t="s">
        <v>6085</v>
      </c>
      <c r="C1952" s="26" t="s">
        <v>6082</v>
      </c>
      <c r="D1952" s="26" t="s">
        <v>6082</v>
      </c>
      <c r="E1952" s="27">
        <f t="shared" si="91"/>
        <v>45657</v>
      </c>
      <c r="F1952" s="50" t="s">
        <v>6086</v>
      </c>
      <c r="G1952" s="28" t="s">
        <v>6087</v>
      </c>
      <c r="H1952" s="29"/>
      <c r="I1952" s="29">
        <v>6300</v>
      </c>
      <c r="J1952" s="29">
        <f t="shared" si="92"/>
        <v>-1291702.2100000007</v>
      </c>
    </row>
    <row r="1953" spans="1:10" ht="15.6" hidden="1" x14ac:dyDescent="0.3">
      <c r="A1953" s="26">
        <f t="shared" si="90"/>
        <v>1952</v>
      </c>
      <c r="B1953" s="26" t="s">
        <v>6088</v>
      </c>
      <c r="C1953" s="26" t="s">
        <v>6089</v>
      </c>
      <c r="D1953" s="26" t="s">
        <v>6089</v>
      </c>
      <c r="E1953" s="27">
        <f t="shared" si="91"/>
        <v>45657</v>
      </c>
      <c r="F1953" s="50" t="s">
        <v>6090</v>
      </c>
      <c r="G1953" s="28" t="s">
        <v>6091</v>
      </c>
      <c r="H1953" s="29">
        <v>47.2</v>
      </c>
      <c r="I1953" s="29"/>
      <c r="J1953" s="29">
        <f t="shared" si="92"/>
        <v>-1291749.4100000006</v>
      </c>
    </row>
    <row r="1954" spans="1:10" ht="15.6" hidden="1" x14ac:dyDescent="0.3">
      <c r="A1954" s="26">
        <f t="shared" si="90"/>
        <v>1953</v>
      </c>
      <c r="B1954" s="26" t="s">
        <v>6092</v>
      </c>
      <c r="C1954" s="26" t="s">
        <v>6089</v>
      </c>
      <c r="D1954" s="26" t="s">
        <v>6089</v>
      </c>
      <c r="E1954" s="27">
        <f t="shared" si="91"/>
        <v>45657</v>
      </c>
      <c r="F1954" s="50" t="s">
        <v>6093</v>
      </c>
      <c r="G1954" s="28" t="s">
        <v>6094</v>
      </c>
      <c r="H1954" s="29"/>
      <c r="I1954" s="29">
        <v>1</v>
      </c>
      <c r="J1954" s="29">
        <f t="shared" si="92"/>
        <v>-1291748.4100000006</v>
      </c>
    </row>
    <row r="1955" spans="1:10" ht="15.6" hidden="1" x14ac:dyDescent="0.3">
      <c r="A1955" s="26">
        <f t="shared" si="90"/>
        <v>1954</v>
      </c>
      <c r="B1955" s="26" t="s">
        <v>6095</v>
      </c>
      <c r="C1955" s="26" t="s">
        <v>6096</v>
      </c>
      <c r="D1955" s="26" t="s">
        <v>6096</v>
      </c>
      <c r="E1955" s="27">
        <f t="shared" si="91"/>
        <v>45657</v>
      </c>
      <c r="F1955" s="50" t="s">
        <v>6097</v>
      </c>
      <c r="G1955" s="28" t="s">
        <v>6098</v>
      </c>
      <c r="H1955" s="29"/>
      <c r="I1955" s="29">
        <v>100</v>
      </c>
      <c r="J1955" s="29">
        <f t="shared" si="92"/>
        <v>-1291648.4100000006</v>
      </c>
    </row>
    <row r="1956" spans="1:10" ht="15.6" hidden="1" x14ac:dyDescent="0.3">
      <c r="A1956" s="26">
        <f t="shared" si="90"/>
        <v>1955</v>
      </c>
      <c r="B1956" s="26" t="s">
        <v>6099</v>
      </c>
      <c r="C1956" s="26" t="s">
        <v>6096</v>
      </c>
      <c r="D1956" s="26" t="s">
        <v>6096</v>
      </c>
      <c r="E1956" s="27">
        <f t="shared" si="91"/>
        <v>45657</v>
      </c>
      <c r="F1956" s="50" t="s">
        <v>6100</v>
      </c>
      <c r="G1956" s="28" t="s">
        <v>6101</v>
      </c>
      <c r="H1956" s="29"/>
      <c r="I1956" s="29">
        <v>4900</v>
      </c>
      <c r="J1956" s="29">
        <f t="shared" si="92"/>
        <v>-1286748.4100000006</v>
      </c>
    </row>
    <row r="1957" spans="1:10" ht="15.6" hidden="1" x14ac:dyDescent="0.3">
      <c r="A1957" s="26">
        <f t="shared" si="90"/>
        <v>1956</v>
      </c>
      <c r="B1957" s="26" t="s">
        <v>6102</v>
      </c>
      <c r="C1957" s="26" t="s">
        <v>6096</v>
      </c>
      <c r="D1957" s="26" t="s">
        <v>6096</v>
      </c>
      <c r="E1957" s="27">
        <f t="shared" si="91"/>
        <v>45657</v>
      </c>
      <c r="F1957" s="50" t="s">
        <v>6103</v>
      </c>
      <c r="G1957" s="28" t="s">
        <v>6104</v>
      </c>
      <c r="H1957" s="29">
        <v>85000</v>
      </c>
      <c r="I1957" s="29"/>
      <c r="J1957" s="29">
        <f t="shared" si="92"/>
        <v>-1371748.4100000006</v>
      </c>
    </row>
    <row r="1958" spans="1:10" ht="15.6" hidden="1" x14ac:dyDescent="0.3">
      <c r="A1958" s="26">
        <f t="shared" si="90"/>
        <v>1957</v>
      </c>
      <c r="B1958" s="26" t="s">
        <v>6105</v>
      </c>
      <c r="C1958" s="26" t="s">
        <v>6096</v>
      </c>
      <c r="D1958" s="26" t="s">
        <v>6096</v>
      </c>
      <c r="E1958" s="27">
        <f t="shared" si="91"/>
        <v>45657</v>
      </c>
      <c r="F1958" s="50" t="s">
        <v>6106</v>
      </c>
      <c r="G1958" s="28" t="s">
        <v>6107</v>
      </c>
      <c r="H1958" s="29"/>
      <c r="I1958" s="29">
        <v>10000</v>
      </c>
      <c r="J1958" s="29">
        <f t="shared" si="92"/>
        <v>-1361748.4100000006</v>
      </c>
    </row>
    <row r="1959" spans="1:10" ht="15.6" hidden="1" x14ac:dyDescent="0.3">
      <c r="A1959" s="26">
        <f t="shared" si="90"/>
        <v>1958</v>
      </c>
      <c r="B1959" s="26" t="s">
        <v>6108</v>
      </c>
      <c r="C1959" s="26" t="s">
        <v>6109</v>
      </c>
      <c r="D1959" s="26" t="s">
        <v>6109</v>
      </c>
      <c r="E1959" s="27">
        <f t="shared" si="91"/>
        <v>45657</v>
      </c>
      <c r="F1959" s="50" t="s">
        <v>6110</v>
      </c>
      <c r="G1959" s="28" t="s">
        <v>6111</v>
      </c>
      <c r="H1959" s="29"/>
      <c r="I1959" s="29">
        <v>5000</v>
      </c>
      <c r="J1959" s="29">
        <f t="shared" si="92"/>
        <v>-1356748.4100000006</v>
      </c>
    </row>
    <row r="1960" spans="1:10" ht="15.6" hidden="1" x14ac:dyDescent="0.3">
      <c r="A1960" s="26">
        <f t="shared" si="90"/>
        <v>1959</v>
      </c>
      <c r="B1960" s="26" t="s">
        <v>6112</v>
      </c>
      <c r="C1960" s="26" t="s">
        <v>6109</v>
      </c>
      <c r="D1960" s="26" t="s">
        <v>6109</v>
      </c>
      <c r="E1960" s="27">
        <f t="shared" si="91"/>
        <v>45657</v>
      </c>
      <c r="F1960" s="50" t="s">
        <v>6113</v>
      </c>
      <c r="G1960" s="28" t="s">
        <v>6114</v>
      </c>
      <c r="H1960" s="29"/>
      <c r="I1960" s="29">
        <v>15680</v>
      </c>
      <c r="J1960" s="29">
        <f t="shared" si="92"/>
        <v>-1341068.4100000006</v>
      </c>
    </row>
    <row r="1961" spans="1:10" ht="15.6" hidden="1" x14ac:dyDescent="0.3">
      <c r="A1961" s="26">
        <f t="shared" si="90"/>
        <v>1960</v>
      </c>
      <c r="B1961" s="26" t="s">
        <v>6115</v>
      </c>
      <c r="C1961" s="26" t="s">
        <v>6116</v>
      </c>
      <c r="D1961" s="26" t="s">
        <v>6116</v>
      </c>
      <c r="E1961" s="27">
        <f t="shared" si="91"/>
        <v>45657</v>
      </c>
      <c r="F1961" s="50" t="s">
        <v>6117</v>
      </c>
      <c r="G1961" s="28" t="s">
        <v>6118</v>
      </c>
      <c r="H1961" s="29"/>
      <c r="I1961" s="29">
        <v>297</v>
      </c>
      <c r="J1961" s="29">
        <f t="shared" si="92"/>
        <v>-1340771.4100000006</v>
      </c>
    </row>
    <row r="1962" spans="1:10" ht="15.6" hidden="1" x14ac:dyDescent="0.3">
      <c r="A1962" s="26">
        <f t="shared" si="90"/>
        <v>1961</v>
      </c>
      <c r="B1962" s="26" t="s">
        <v>6119</v>
      </c>
      <c r="C1962" s="26" t="s">
        <v>6116</v>
      </c>
      <c r="D1962" s="26" t="s">
        <v>6116</v>
      </c>
      <c r="E1962" s="27">
        <f t="shared" si="91"/>
        <v>45657</v>
      </c>
      <c r="F1962" s="50" t="s">
        <v>6120</v>
      </c>
      <c r="G1962" s="28" t="s">
        <v>6121</v>
      </c>
      <c r="H1962" s="29"/>
      <c r="I1962" s="29">
        <v>33</v>
      </c>
      <c r="J1962" s="29">
        <f t="shared" si="92"/>
        <v>-1340738.4100000006</v>
      </c>
    </row>
    <row r="1963" spans="1:10" ht="15.6" hidden="1" x14ac:dyDescent="0.3">
      <c r="A1963" s="26">
        <f t="shared" si="90"/>
        <v>1962</v>
      </c>
      <c r="B1963" s="26" t="s">
        <v>6122</v>
      </c>
      <c r="C1963" s="26" t="s">
        <v>6116</v>
      </c>
      <c r="D1963" s="26" t="s">
        <v>6116</v>
      </c>
      <c r="E1963" s="27">
        <f t="shared" si="91"/>
        <v>45657</v>
      </c>
      <c r="F1963" s="50" t="s">
        <v>6123</v>
      </c>
      <c r="G1963" s="28" t="s">
        <v>6124</v>
      </c>
      <c r="H1963" s="29"/>
      <c r="I1963" s="29">
        <v>154</v>
      </c>
      <c r="J1963" s="29">
        <f t="shared" si="92"/>
        <v>-1340584.4100000006</v>
      </c>
    </row>
    <row r="1964" spans="1:10" ht="15.6" hidden="1" x14ac:dyDescent="0.3">
      <c r="A1964" s="26">
        <f t="shared" si="90"/>
        <v>1963</v>
      </c>
      <c r="B1964" s="26" t="s">
        <v>6125</v>
      </c>
      <c r="C1964" s="26" t="s">
        <v>6116</v>
      </c>
      <c r="D1964" s="26" t="s">
        <v>6116</v>
      </c>
      <c r="E1964" s="27">
        <f t="shared" si="91"/>
        <v>45657</v>
      </c>
      <c r="F1964" s="50" t="s">
        <v>6126</v>
      </c>
      <c r="G1964" s="28" t="s">
        <v>6127</v>
      </c>
      <c r="H1964" s="29"/>
      <c r="I1964" s="29">
        <v>38080</v>
      </c>
      <c r="J1964" s="29">
        <f t="shared" si="92"/>
        <v>-1302504.4100000006</v>
      </c>
    </row>
    <row r="1965" spans="1:10" ht="15.6" hidden="1" x14ac:dyDescent="0.3">
      <c r="A1965" s="26">
        <f t="shared" si="90"/>
        <v>1964</v>
      </c>
      <c r="B1965" s="26" t="s">
        <v>6128</v>
      </c>
      <c r="C1965" s="26" t="s">
        <v>6116</v>
      </c>
      <c r="D1965" s="26" t="s">
        <v>6116</v>
      </c>
      <c r="E1965" s="27">
        <f t="shared" si="91"/>
        <v>45657</v>
      </c>
      <c r="F1965" s="50" t="s">
        <v>6129</v>
      </c>
      <c r="G1965" s="28" t="s">
        <v>6130</v>
      </c>
      <c r="H1965" s="29"/>
      <c r="I1965" s="29">
        <v>99</v>
      </c>
      <c r="J1965" s="29">
        <f t="shared" si="92"/>
        <v>-1302405.4100000006</v>
      </c>
    </row>
    <row r="1966" spans="1:10" ht="15.6" hidden="1" x14ac:dyDescent="0.3">
      <c r="A1966" s="26">
        <f t="shared" si="90"/>
        <v>1965</v>
      </c>
      <c r="B1966" s="26" t="s">
        <v>6131</v>
      </c>
      <c r="C1966" s="26" t="s">
        <v>6116</v>
      </c>
      <c r="D1966" s="26" t="s">
        <v>6116</v>
      </c>
      <c r="E1966" s="27">
        <f t="shared" si="91"/>
        <v>45657</v>
      </c>
      <c r="F1966" s="50" t="s">
        <v>6132</v>
      </c>
      <c r="G1966" s="28" t="s">
        <v>6133</v>
      </c>
      <c r="H1966" s="29"/>
      <c r="I1966" s="29">
        <v>10000</v>
      </c>
      <c r="J1966" s="29">
        <f t="shared" si="92"/>
        <v>-1292405.4100000006</v>
      </c>
    </row>
    <row r="1967" spans="1:10" ht="15.6" hidden="1" x14ac:dyDescent="0.3">
      <c r="A1967" s="26">
        <f t="shared" si="90"/>
        <v>1966</v>
      </c>
      <c r="B1967" s="26" t="s">
        <v>6134</v>
      </c>
      <c r="C1967" s="26" t="s">
        <v>6116</v>
      </c>
      <c r="D1967" s="26" t="s">
        <v>6116</v>
      </c>
      <c r="E1967" s="27">
        <f t="shared" si="91"/>
        <v>45657</v>
      </c>
      <c r="F1967" s="50" t="s">
        <v>6135</v>
      </c>
      <c r="G1967" s="28" t="s">
        <v>6136</v>
      </c>
      <c r="H1967" s="29"/>
      <c r="I1967" s="29">
        <v>132</v>
      </c>
      <c r="J1967" s="29">
        <f t="shared" si="92"/>
        <v>-1292273.4100000006</v>
      </c>
    </row>
    <row r="1968" spans="1:10" ht="15.6" hidden="1" x14ac:dyDescent="0.3">
      <c r="A1968" s="26">
        <f t="shared" si="90"/>
        <v>1967</v>
      </c>
      <c r="B1968" s="26" t="s">
        <v>6137</v>
      </c>
      <c r="C1968" s="26" t="s">
        <v>6116</v>
      </c>
      <c r="D1968" s="26" t="s">
        <v>6116</v>
      </c>
      <c r="E1968" s="27">
        <f t="shared" si="91"/>
        <v>45657</v>
      </c>
      <c r="F1968" s="50" t="s">
        <v>6138</v>
      </c>
      <c r="G1968" s="28" t="s">
        <v>6139</v>
      </c>
      <c r="H1968" s="29"/>
      <c r="I1968" s="29">
        <v>10000</v>
      </c>
      <c r="J1968" s="29">
        <f t="shared" si="92"/>
        <v>-1282273.4100000006</v>
      </c>
    </row>
    <row r="1969" spans="1:10" ht="15.6" hidden="1" x14ac:dyDescent="0.3">
      <c r="A1969" s="26">
        <f t="shared" si="90"/>
        <v>1968</v>
      </c>
      <c r="B1969" s="26" t="s">
        <v>6140</v>
      </c>
      <c r="C1969" s="26" t="s">
        <v>6116</v>
      </c>
      <c r="D1969" s="26" t="s">
        <v>6116</v>
      </c>
      <c r="E1969" s="27">
        <f t="shared" si="91"/>
        <v>45657</v>
      </c>
      <c r="F1969" s="50" t="s">
        <v>6141</v>
      </c>
      <c r="G1969" s="28" t="s">
        <v>6142</v>
      </c>
      <c r="H1969" s="29"/>
      <c r="I1969" s="29">
        <v>225</v>
      </c>
      <c r="J1969" s="33">
        <f t="shared" si="92"/>
        <v>-1282048.4100000006</v>
      </c>
    </row>
    <row r="1970" spans="1:10" ht="15.6" hidden="1" x14ac:dyDescent="0.3">
      <c r="A1970" s="26">
        <f t="shared" si="90"/>
        <v>1969</v>
      </c>
      <c r="B1970" s="34" t="s">
        <v>6143</v>
      </c>
      <c r="C1970" s="34" t="s">
        <v>6144</v>
      </c>
      <c r="D1970" s="34" t="s">
        <v>6144</v>
      </c>
      <c r="E1970" s="27">
        <f t="shared" si="91"/>
        <v>45688</v>
      </c>
      <c r="F1970" s="51" t="s">
        <v>6145</v>
      </c>
      <c r="G1970" s="34" t="s">
        <v>6146</v>
      </c>
      <c r="H1970" s="35"/>
      <c r="I1970" s="35">
        <v>27357</v>
      </c>
      <c r="J1970" s="29">
        <f t="shared" si="92"/>
        <v>-1254691.4100000006</v>
      </c>
    </row>
    <row r="1971" spans="1:10" ht="15.6" hidden="1" x14ac:dyDescent="0.3">
      <c r="A1971" s="26">
        <f t="shared" si="90"/>
        <v>1970</v>
      </c>
      <c r="B1971" s="34" t="s">
        <v>6147</v>
      </c>
      <c r="C1971" s="34" t="s">
        <v>6144</v>
      </c>
      <c r="D1971" s="34" t="s">
        <v>6144</v>
      </c>
      <c r="E1971" s="27">
        <f t="shared" si="91"/>
        <v>45688</v>
      </c>
      <c r="F1971" s="51" t="s">
        <v>6148</v>
      </c>
      <c r="G1971" s="34" t="s">
        <v>6149</v>
      </c>
      <c r="H1971" s="35"/>
      <c r="I1971" s="35">
        <v>15834</v>
      </c>
      <c r="J1971" s="29">
        <f t="shared" si="92"/>
        <v>-1238857.4100000006</v>
      </c>
    </row>
    <row r="1972" spans="1:10" ht="15.6" hidden="1" x14ac:dyDescent="0.3">
      <c r="A1972" s="26">
        <f t="shared" si="90"/>
        <v>1971</v>
      </c>
      <c r="B1972" s="34" t="s">
        <v>6150</v>
      </c>
      <c r="C1972" s="34" t="s">
        <v>6144</v>
      </c>
      <c r="D1972" s="34" t="s">
        <v>6144</v>
      </c>
      <c r="E1972" s="27">
        <f t="shared" si="91"/>
        <v>45688</v>
      </c>
      <c r="F1972" s="51" t="s">
        <v>6151</v>
      </c>
      <c r="G1972" s="34" t="s">
        <v>6152</v>
      </c>
      <c r="H1972" s="35"/>
      <c r="I1972" s="35">
        <v>28110</v>
      </c>
      <c r="J1972" s="29">
        <f t="shared" si="92"/>
        <v>-1210747.4100000006</v>
      </c>
    </row>
    <row r="1973" spans="1:10" ht="15.6" hidden="1" x14ac:dyDescent="0.3">
      <c r="A1973" s="26">
        <f t="shared" si="90"/>
        <v>1972</v>
      </c>
      <c r="B1973" s="34" t="s">
        <v>6153</v>
      </c>
      <c r="C1973" s="34" t="s">
        <v>6144</v>
      </c>
      <c r="D1973" s="34" t="s">
        <v>6144</v>
      </c>
      <c r="E1973" s="27">
        <f t="shared" si="91"/>
        <v>45688</v>
      </c>
      <c r="F1973" s="51" t="s">
        <v>6154</v>
      </c>
      <c r="G1973" s="34" t="s">
        <v>6155</v>
      </c>
      <c r="H1973" s="35"/>
      <c r="I1973" s="35">
        <v>18041</v>
      </c>
      <c r="J1973" s="29">
        <f t="shared" si="92"/>
        <v>-1192706.4100000006</v>
      </c>
    </row>
    <row r="1974" spans="1:10" ht="15.6" hidden="1" x14ac:dyDescent="0.3">
      <c r="A1974" s="26">
        <f t="shared" si="90"/>
        <v>1973</v>
      </c>
      <c r="B1974" s="34" t="s">
        <v>6156</v>
      </c>
      <c r="C1974" s="34" t="s">
        <v>6144</v>
      </c>
      <c r="D1974" s="34" t="s">
        <v>6144</v>
      </c>
      <c r="E1974" s="27">
        <f t="shared" si="91"/>
        <v>45688</v>
      </c>
      <c r="F1974" s="51" t="s">
        <v>6157</v>
      </c>
      <c r="G1974" s="34" t="s">
        <v>6158</v>
      </c>
      <c r="H1974" s="35"/>
      <c r="I1974" s="35">
        <v>28066</v>
      </c>
      <c r="J1974" s="29">
        <f t="shared" si="92"/>
        <v>-1164640.4100000006</v>
      </c>
    </row>
    <row r="1975" spans="1:10" ht="15.6" hidden="1" x14ac:dyDescent="0.3">
      <c r="A1975" s="26">
        <f t="shared" si="90"/>
        <v>1974</v>
      </c>
      <c r="B1975" s="34" t="s">
        <v>6159</v>
      </c>
      <c r="C1975" s="34" t="s">
        <v>6144</v>
      </c>
      <c r="D1975" s="34" t="s">
        <v>6144</v>
      </c>
      <c r="E1975" s="27">
        <f t="shared" si="91"/>
        <v>45688</v>
      </c>
      <c r="F1975" s="51" t="s">
        <v>6160</v>
      </c>
      <c r="G1975" s="34" t="s">
        <v>6161</v>
      </c>
      <c r="H1975" s="35"/>
      <c r="I1975" s="35">
        <v>26880</v>
      </c>
      <c r="J1975" s="29">
        <f t="shared" si="92"/>
        <v>-1137760.4100000006</v>
      </c>
    </row>
    <row r="1976" spans="1:10" ht="15.6" hidden="1" x14ac:dyDescent="0.3">
      <c r="A1976" s="26">
        <f t="shared" si="90"/>
        <v>1975</v>
      </c>
      <c r="B1976" s="34" t="s">
        <v>6162</v>
      </c>
      <c r="C1976" s="34" t="s">
        <v>6144</v>
      </c>
      <c r="D1976" s="34" t="s">
        <v>6144</v>
      </c>
      <c r="E1976" s="27">
        <f t="shared" si="91"/>
        <v>45688</v>
      </c>
      <c r="F1976" s="51" t="s">
        <v>6163</v>
      </c>
      <c r="G1976" s="34" t="s">
        <v>6164</v>
      </c>
      <c r="H1976" s="35"/>
      <c r="I1976" s="35">
        <v>30339</v>
      </c>
      <c r="J1976" s="29">
        <f t="shared" si="92"/>
        <v>-1107421.4100000006</v>
      </c>
    </row>
    <row r="1977" spans="1:10" ht="15.6" hidden="1" x14ac:dyDescent="0.3">
      <c r="A1977" s="26">
        <f t="shared" si="90"/>
        <v>1976</v>
      </c>
      <c r="B1977" s="34" t="s">
        <v>6165</v>
      </c>
      <c r="C1977" s="34" t="s">
        <v>6144</v>
      </c>
      <c r="D1977" s="34" t="s">
        <v>6144</v>
      </c>
      <c r="E1977" s="27">
        <f t="shared" si="91"/>
        <v>45688</v>
      </c>
      <c r="F1977" s="51" t="s">
        <v>6166</v>
      </c>
      <c r="G1977" s="34" t="s">
        <v>6167</v>
      </c>
      <c r="H1977" s="35">
        <v>400000</v>
      </c>
      <c r="I1977" s="35"/>
      <c r="J1977" s="29">
        <f t="shared" si="92"/>
        <v>-1507421.4100000006</v>
      </c>
    </row>
    <row r="1978" spans="1:10" ht="15.6" hidden="1" x14ac:dyDescent="0.3">
      <c r="A1978" s="26">
        <f t="shared" si="90"/>
        <v>1977</v>
      </c>
      <c r="B1978" s="34" t="s">
        <v>6168</v>
      </c>
      <c r="C1978" s="34" t="s">
        <v>6144</v>
      </c>
      <c r="D1978" s="34" t="s">
        <v>6144</v>
      </c>
      <c r="E1978" s="27">
        <f t="shared" si="91"/>
        <v>45688</v>
      </c>
      <c r="F1978" s="51" t="s">
        <v>6169</v>
      </c>
      <c r="G1978" s="34" t="s">
        <v>6170</v>
      </c>
      <c r="H1978" s="35"/>
      <c r="I1978" s="35">
        <v>27034</v>
      </c>
      <c r="J1978" s="29">
        <f t="shared" si="92"/>
        <v>-1480387.4100000006</v>
      </c>
    </row>
    <row r="1979" spans="1:10" ht="15.6" hidden="1" x14ac:dyDescent="0.3">
      <c r="A1979" s="26">
        <f t="shared" si="90"/>
        <v>1978</v>
      </c>
      <c r="B1979" s="34" t="s">
        <v>6171</v>
      </c>
      <c r="C1979" s="34" t="s">
        <v>6144</v>
      </c>
      <c r="D1979" s="34" t="s">
        <v>6144</v>
      </c>
      <c r="E1979" s="27">
        <f t="shared" si="91"/>
        <v>45688</v>
      </c>
      <c r="F1979" s="51" t="s">
        <v>6172</v>
      </c>
      <c r="G1979" s="34" t="s">
        <v>6173</v>
      </c>
      <c r="H1979" s="35"/>
      <c r="I1979" s="35">
        <v>18030</v>
      </c>
      <c r="J1979" s="29">
        <f t="shared" si="92"/>
        <v>-1462357.4100000006</v>
      </c>
    </row>
    <row r="1980" spans="1:10" ht="15.6" hidden="1" x14ac:dyDescent="0.3">
      <c r="A1980" s="26">
        <f t="shared" si="90"/>
        <v>1979</v>
      </c>
      <c r="B1980" s="34" t="s">
        <v>6174</v>
      </c>
      <c r="C1980" s="34" t="s">
        <v>6144</v>
      </c>
      <c r="D1980" s="34" t="s">
        <v>6144</v>
      </c>
      <c r="E1980" s="27">
        <f t="shared" si="91"/>
        <v>45688</v>
      </c>
      <c r="F1980" s="51" t="s">
        <v>6175</v>
      </c>
      <c r="G1980" s="34" t="s">
        <v>6176</v>
      </c>
      <c r="H1980" s="35"/>
      <c r="I1980" s="35">
        <v>15801</v>
      </c>
      <c r="J1980" s="29">
        <f t="shared" si="92"/>
        <v>-1446556.4100000006</v>
      </c>
    </row>
    <row r="1981" spans="1:10" ht="15.6" hidden="1" x14ac:dyDescent="0.3">
      <c r="A1981" s="26">
        <f t="shared" si="90"/>
        <v>1980</v>
      </c>
      <c r="B1981" s="34" t="s">
        <v>6177</v>
      </c>
      <c r="C1981" s="34" t="s">
        <v>6144</v>
      </c>
      <c r="D1981" s="34" t="s">
        <v>6144</v>
      </c>
      <c r="E1981" s="27">
        <f t="shared" si="91"/>
        <v>45688</v>
      </c>
      <c r="F1981" s="51" t="s">
        <v>6178</v>
      </c>
      <c r="G1981" s="34" t="s">
        <v>6179</v>
      </c>
      <c r="H1981" s="35"/>
      <c r="I1981" s="35">
        <v>35895</v>
      </c>
      <c r="J1981" s="29">
        <f t="shared" si="92"/>
        <v>-1410661.4100000006</v>
      </c>
    </row>
    <row r="1982" spans="1:10" ht="15.6" hidden="1" x14ac:dyDescent="0.3">
      <c r="A1982" s="26">
        <f t="shared" si="90"/>
        <v>1981</v>
      </c>
      <c r="B1982" s="34" t="s">
        <v>6180</v>
      </c>
      <c r="C1982" s="34" t="s">
        <v>6144</v>
      </c>
      <c r="D1982" s="34" t="s">
        <v>6144</v>
      </c>
      <c r="E1982" s="27">
        <f t="shared" si="91"/>
        <v>45688</v>
      </c>
      <c r="F1982" s="51" t="s">
        <v>6181</v>
      </c>
      <c r="G1982" s="34" t="s">
        <v>6182</v>
      </c>
      <c r="H1982" s="35"/>
      <c r="I1982" s="35">
        <v>19260</v>
      </c>
      <c r="J1982" s="29">
        <f t="shared" si="92"/>
        <v>-1391401.4100000006</v>
      </c>
    </row>
    <row r="1983" spans="1:10" ht="15.6" hidden="1" x14ac:dyDescent="0.3">
      <c r="A1983" s="26">
        <f t="shared" si="90"/>
        <v>1982</v>
      </c>
      <c r="B1983" s="34" t="s">
        <v>6183</v>
      </c>
      <c r="C1983" s="34" t="s">
        <v>6144</v>
      </c>
      <c r="D1983" s="34" t="s">
        <v>6144</v>
      </c>
      <c r="E1983" s="27">
        <f t="shared" si="91"/>
        <v>45688</v>
      </c>
      <c r="F1983" s="51" t="s">
        <v>6184</v>
      </c>
      <c r="G1983" s="34" t="s">
        <v>6185</v>
      </c>
      <c r="H1983" s="35"/>
      <c r="I1983" s="35">
        <v>16800</v>
      </c>
      <c r="J1983" s="29">
        <f t="shared" si="92"/>
        <v>-1374601.4100000006</v>
      </c>
    </row>
    <row r="1984" spans="1:10" ht="15.6" hidden="1" x14ac:dyDescent="0.3">
      <c r="A1984" s="26">
        <f t="shared" si="90"/>
        <v>1983</v>
      </c>
      <c r="B1984" s="34" t="s">
        <v>6186</v>
      </c>
      <c r="C1984" s="34" t="s">
        <v>6144</v>
      </c>
      <c r="D1984" s="34" t="s">
        <v>6144</v>
      </c>
      <c r="E1984" s="27">
        <f t="shared" si="91"/>
        <v>45688</v>
      </c>
      <c r="F1984" s="51" t="s">
        <v>6187</v>
      </c>
      <c r="G1984" s="34" t="s">
        <v>6188</v>
      </c>
      <c r="H1984" s="35"/>
      <c r="I1984" s="35">
        <v>33688</v>
      </c>
      <c r="J1984" s="29">
        <f t="shared" si="92"/>
        <v>-1340913.4100000006</v>
      </c>
    </row>
    <row r="1985" spans="1:10" ht="15.6" hidden="1" x14ac:dyDescent="0.3">
      <c r="A1985" s="26">
        <f t="shared" si="90"/>
        <v>1984</v>
      </c>
      <c r="B1985" s="34" t="s">
        <v>6189</v>
      </c>
      <c r="C1985" s="34" t="s">
        <v>6144</v>
      </c>
      <c r="D1985" s="34" t="s">
        <v>6144</v>
      </c>
      <c r="E1985" s="27">
        <f t="shared" si="91"/>
        <v>45688</v>
      </c>
      <c r="F1985" s="51" t="s">
        <v>6190</v>
      </c>
      <c r="G1985" s="34" t="s">
        <v>6191</v>
      </c>
      <c r="H1985" s="35"/>
      <c r="I1985" s="35">
        <v>66</v>
      </c>
      <c r="J1985" s="29">
        <f t="shared" si="92"/>
        <v>-1340847.4100000006</v>
      </c>
    </row>
    <row r="1986" spans="1:10" ht="15.6" hidden="1" x14ac:dyDescent="0.3">
      <c r="A1986" s="26">
        <f t="shared" ref="A1986:A2049" si="93">ROW()-1</f>
        <v>1985</v>
      </c>
      <c r="B1986" s="34" t="s">
        <v>6192</v>
      </c>
      <c r="C1986" s="34" t="s">
        <v>6144</v>
      </c>
      <c r="D1986" s="34" t="s">
        <v>6144</v>
      </c>
      <c r="E1986" s="27">
        <f t="shared" ref="E1986:E2049" si="94">EOMONTH(D1986,0)</f>
        <v>45688</v>
      </c>
      <c r="F1986" s="51" t="s">
        <v>6193</v>
      </c>
      <c r="G1986" s="34" t="s">
        <v>6194</v>
      </c>
      <c r="H1986" s="35"/>
      <c r="I1986" s="35">
        <v>24959</v>
      </c>
      <c r="J1986" s="29">
        <f t="shared" si="92"/>
        <v>-1315888.4100000006</v>
      </c>
    </row>
    <row r="1987" spans="1:10" ht="15.6" hidden="1" x14ac:dyDescent="0.3">
      <c r="A1987" s="26">
        <f t="shared" si="93"/>
        <v>1986</v>
      </c>
      <c r="B1987" s="34" t="s">
        <v>6195</v>
      </c>
      <c r="C1987" s="34" t="s">
        <v>6144</v>
      </c>
      <c r="D1987" s="34" t="s">
        <v>6144</v>
      </c>
      <c r="E1987" s="27">
        <f t="shared" si="94"/>
        <v>45688</v>
      </c>
      <c r="F1987" s="51" t="s">
        <v>6196</v>
      </c>
      <c r="G1987" s="34" t="s">
        <v>6197</v>
      </c>
      <c r="H1987" s="35"/>
      <c r="I1987" s="35">
        <v>33600</v>
      </c>
      <c r="J1987" s="29">
        <f t="shared" si="92"/>
        <v>-1282288.4100000006</v>
      </c>
    </row>
    <row r="1988" spans="1:10" ht="15.6" hidden="1" x14ac:dyDescent="0.3">
      <c r="A1988" s="26">
        <f t="shared" si="93"/>
        <v>1987</v>
      </c>
      <c r="B1988" s="34" t="s">
        <v>6198</v>
      </c>
      <c r="C1988" s="34" t="s">
        <v>6144</v>
      </c>
      <c r="D1988" s="34" t="s">
        <v>6144</v>
      </c>
      <c r="E1988" s="27">
        <f t="shared" si="94"/>
        <v>45688</v>
      </c>
      <c r="F1988" s="51" t="s">
        <v>6199</v>
      </c>
      <c r="G1988" s="34" t="s">
        <v>6200</v>
      </c>
      <c r="H1988" s="35"/>
      <c r="I1988" s="35">
        <v>33721</v>
      </c>
      <c r="J1988" s="29">
        <f t="shared" ref="J1988:J2051" si="95">J1987+I1988-H1988</f>
        <v>-1248567.4100000006</v>
      </c>
    </row>
    <row r="1989" spans="1:10" ht="15.6" hidden="1" x14ac:dyDescent="0.3">
      <c r="A1989" s="26">
        <f t="shared" si="93"/>
        <v>1988</v>
      </c>
      <c r="B1989" s="34" t="s">
        <v>6201</v>
      </c>
      <c r="C1989" s="34" t="s">
        <v>6144</v>
      </c>
      <c r="D1989" s="34" t="s">
        <v>6144</v>
      </c>
      <c r="E1989" s="27">
        <f t="shared" si="94"/>
        <v>45688</v>
      </c>
      <c r="F1989" s="51" t="s">
        <v>6202</v>
      </c>
      <c r="G1989" s="34" t="s">
        <v>6203</v>
      </c>
      <c r="H1989" s="35"/>
      <c r="I1989" s="35">
        <v>31021</v>
      </c>
      <c r="J1989" s="29">
        <f t="shared" si="95"/>
        <v>-1217546.4100000006</v>
      </c>
    </row>
    <row r="1990" spans="1:10" ht="15.6" hidden="1" x14ac:dyDescent="0.3">
      <c r="A1990" s="26">
        <f t="shared" si="93"/>
        <v>1989</v>
      </c>
      <c r="B1990" s="34" t="s">
        <v>6204</v>
      </c>
      <c r="C1990" s="34" t="s">
        <v>6144</v>
      </c>
      <c r="D1990" s="34" t="s">
        <v>6144</v>
      </c>
      <c r="E1990" s="27">
        <f t="shared" si="94"/>
        <v>45688</v>
      </c>
      <c r="F1990" s="51" t="s">
        <v>6205</v>
      </c>
      <c r="G1990" s="34" t="s">
        <v>6206</v>
      </c>
      <c r="H1990" s="35"/>
      <c r="I1990" s="35">
        <v>25839</v>
      </c>
      <c r="J1990" s="29">
        <f t="shared" si="95"/>
        <v>-1191707.4100000006</v>
      </c>
    </row>
    <row r="1991" spans="1:10" ht="15.6" hidden="1" x14ac:dyDescent="0.3">
      <c r="A1991" s="26">
        <f t="shared" si="93"/>
        <v>1990</v>
      </c>
      <c r="B1991" s="34" t="s">
        <v>6207</v>
      </c>
      <c r="C1991" s="34" t="s">
        <v>6144</v>
      </c>
      <c r="D1991" s="34" t="s">
        <v>6144</v>
      </c>
      <c r="E1991" s="27">
        <f t="shared" si="94"/>
        <v>45688</v>
      </c>
      <c r="F1991" s="51" t="s">
        <v>6208</v>
      </c>
      <c r="G1991" s="34" t="s">
        <v>6209</v>
      </c>
      <c r="H1991" s="35"/>
      <c r="I1991" s="35">
        <v>21280</v>
      </c>
      <c r="J1991" s="29">
        <f t="shared" si="95"/>
        <v>-1170427.4100000006</v>
      </c>
    </row>
    <row r="1992" spans="1:10" ht="15.6" hidden="1" x14ac:dyDescent="0.3">
      <c r="A1992" s="26">
        <f t="shared" si="93"/>
        <v>1991</v>
      </c>
      <c r="B1992" s="34" t="s">
        <v>6210</v>
      </c>
      <c r="C1992" s="34" t="s">
        <v>6144</v>
      </c>
      <c r="D1992" s="34" t="s">
        <v>6144</v>
      </c>
      <c r="E1992" s="27">
        <f t="shared" si="94"/>
        <v>45688</v>
      </c>
      <c r="F1992" s="51" t="s">
        <v>6211</v>
      </c>
      <c r="G1992" s="34" t="s">
        <v>6212</v>
      </c>
      <c r="H1992" s="35"/>
      <c r="I1992" s="35">
        <v>28033</v>
      </c>
      <c r="J1992" s="29">
        <f t="shared" si="95"/>
        <v>-1142394.4100000006</v>
      </c>
    </row>
    <row r="1993" spans="1:10" ht="15.6" hidden="1" x14ac:dyDescent="0.3">
      <c r="A1993" s="26">
        <f t="shared" si="93"/>
        <v>1992</v>
      </c>
      <c r="B1993" s="34" t="s">
        <v>6213</v>
      </c>
      <c r="C1993" s="34" t="s">
        <v>6144</v>
      </c>
      <c r="D1993" s="34" t="s">
        <v>6144</v>
      </c>
      <c r="E1993" s="27">
        <f t="shared" si="94"/>
        <v>45688</v>
      </c>
      <c r="F1993" s="51" t="s">
        <v>6214</v>
      </c>
      <c r="G1993" s="34" t="s">
        <v>6215</v>
      </c>
      <c r="H1993" s="35"/>
      <c r="I1993" s="35">
        <v>42560</v>
      </c>
      <c r="J1993" s="29">
        <f t="shared" si="95"/>
        <v>-1099834.4100000006</v>
      </c>
    </row>
    <row r="1994" spans="1:10" ht="15.6" hidden="1" x14ac:dyDescent="0.3">
      <c r="A1994" s="26">
        <f t="shared" si="93"/>
        <v>1993</v>
      </c>
      <c r="B1994" s="34" t="s">
        <v>6216</v>
      </c>
      <c r="C1994" s="34" t="s">
        <v>6144</v>
      </c>
      <c r="D1994" s="34" t="s">
        <v>6144</v>
      </c>
      <c r="E1994" s="27">
        <f t="shared" si="94"/>
        <v>45688</v>
      </c>
      <c r="F1994" s="51" t="s">
        <v>6214</v>
      </c>
      <c r="G1994" s="34" t="s">
        <v>6217</v>
      </c>
      <c r="H1994" s="35"/>
      <c r="I1994" s="35">
        <v>17097</v>
      </c>
      <c r="J1994" s="29">
        <f t="shared" si="95"/>
        <v>-1082737.4100000006</v>
      </c>
    </row>
    <row r="1995" spans="1:10" ht="15.6" hidden="1" x14ac:dyDescent="0.3">
      <c r="A1995" s="26">
        <f t="shared" si="93"/>
        <v>1994</v>
      </c>
      <c r="B1995" s="34" t="s">
        <v>6218</v>
      </c>
      <c r="C1995" s="34" t="s">
        <v>6144</v>
      </c>
      <c r="D1995" s="34" t="s">
        <v>6144</v>
      </c>
      <c r="E1995" s="27">
        <f t="shared" si="94"/>
        <v>45688</v>
      </c>
      <c r="F1995" s="51" t="s">
        <v>6219</v>
      </c>
      <c r="G1995" s="34" t="s">
        <v>6220</v>
      </c>
      <c r="H1995" s="35"/>
      <c r="I1995" s="35">
        <v>28088</v>
      </c>
      <c r="J1995" s="29">
        <f t="shared" si="95"/>
        <v>-1054649.4100000006</v>
      </c>
    </row>
    <row r="1996" spans="1:10" ht="15.6" hidden="1" x14ac:dyDescent="0.3">
      <c r="A1996" s="26">
        <f t="shared" si="93"/>
        <v>1995</v>
      </c>
      <c r="B1996" s="34" t="s">
        <v>6221</v>
      </c>
      <c r="C1996" s="34" t="s">
        <v>6144</v>
      </c>
      <c r="D1996" s="34" t="s">
        <v>6144</v>
      </c>
      <c r="E1996" s="27">
        <f t="shared" si="94"/>
        <v>45688</v>
      </c>
      <c r="F1996" s="51" t="s">
        <v>6222</v>
      </c>
      <c r="G1996" s="34" t="s">
        <v>6223</v>
      </c>
      <c r="H1996" s="35"/>
      <c r="I1996" s="35">
        <v>25991</v>
      </c>
      <c r="J1996" s="29">
        <f t="shared" si="95"/>
        <v>-1028658.4100000006</v>
      </c>
    </row>
    <row r="1997" spans="1:10" ht="15.6" hidden="1" x14ac:dyDescent="0.3">
      <c r="A1997" s="26">
        <f t="shared" si="93"/>
        <v>1996</v>
      </c>
      <c r="B1997" s="34" t="s">
        <v>6224</v>
      </c>
      <c r="C1997" s="34" t="s">
        <v>6144</v>
      </c>
      <c r="D1997" s="34" t="s">
        <v>6144</v>
      </c>
      <c r="E1997" s="27">
        <f t="shared" si="94"/>
        <v>45688</v>
      </c>
      <c r="F1997" s="51" t="s">
        <v>6225</v>
      </c>
      <c r="G1997" s="34" t="s">
        <v>6226</v>
      </c>
      <c r="H1997" s="35"/>
      <c r="I1997" s="35">
        <v>15840</v>
      </c>
      <c r="J1997" s="29">
        <f t="shared" si="95"/>
        <v>-1012818.4100000006</v>
      </c>
    </row>
    <row r="1998" spans="1:10" ht="15.6" hidden="1" x14ac:dyDescent="0.3">
      <c r="A1998" s="26">
        <f t="shared" si="93"/>
        <v>1997</v>
      </c>
      <c r="B1998" s="34" t="s">
        <v>6227</v>
      </c>
      <c r="C1998" s="34" t="s">
        <v>6144</v>
      </c>
      <c r="D1998" s="34" t="s">
        <v>6144</v>
      </c>
      <c r="E1998" s="27">
        <f t="shared" si="94"/>
        <v>45688</v>
      </c>
      <c r="F1998" s="51" t="s">
        <v>6228</v>
      </c>
      <c r="G1998" s="34" t="s">
        <v>6229</v>
      </c>
      <c r="H1998" s="35"/>
      <c r="I1998" s="35">
        <v>31877</v>
      </c>
      <c r="J1998" s="29">
        <f t="shared" si="95"/>
        <v>-980941.41000000061</v>
      </c>
    </row>
    <row r="1999" spans="1:10" ht="15.6" hidden="1" x14ac:dyDescent="0.3">
      <c r="A1999" s="26">
        <f t="shared" si="93"/>
        <v>1998</v>
      </c>
      <c r="B1999" s="34" t="s">
        <v>6230</v>
      </c>
      <c r="C1999" s="34" t="s">
        <v>6144</v>
      </c>
      <c r="D1999" s="34" t="s">
        <v>6144</v>
      </c>
      <c r="E1999" s="27">
        <f t="shared" si="94"/>
        <v>45688</v>
      </c>
      <c r="F1999" s="51" t="s">
        <v>6231</v>
      </c>
      <c r="G1999" s="34" t="s">
        <v>6232</v>
      </c>
      <c r="H1999" s="35"/>
      <c r="I1999" s="35">
        <v>15680</v>
      </c>
      <c r="J1999" s="29">
        <f t="shared" si="95"/>
        <v>-965261.41000000061</v>
      </c>
    </row>
    <row r="2000" spans="1:10" ht="15.6" hidden="1" x14ac:dyDescent="0.3">
      <c r="A2000" s="26">
        <f t="shared" si="93"/>
        <v>1999</v>
      </c>
      <c r="B2000" s="34" t="s">
        <v>6233</v>
      </c>
      <c r="C2000" s="34" t="s">
        <v>6144</v>
      </c>
      <c r="D2000" s="34" t="s">
        <v>6144</v>
      </c>
      <c r="E2000" s="27">
        <f t="shared" si="94"/>
        <v>45688</v>
      </c>
      <c r="F2000" s="51" t="s">
        <v>6234</v>
      </c>
      <c r="G2000" s="34" t="s">
        <v>6235</v>
      </c>
      <c r="H2000" s="35"/>
      <c r="I2000" s="35">
        <v>28209</v>
      </c>
      <c r="J2000" s="29">
        <f t="shared" si="95"/>
        <v>-937052.41000000061</v>
      </c>
    </row>
    <row r="2001" spans="1:10" ht="15.6" hidden="1" x14ac:dyDescent="0.3">
      <c r="A2001" s="26">
        <f t="shared" si="93"/>
        <v>2000</v>
      </c>
      <c r="B2001" s="34" t="s">
        <v>6236</v>
      </c>
      <c r="C2001" s="34" t="s">
        <v>6144</v>
      </c>
      <c r="D2001" s="34" t="s">
        <v>6144</v>
      </c>
      <c r="E2001" s="27">
        <f t="shared" si="94"/>
        <v>45688</v>
      </c>
      <c r="F2001" s="51" t="s">
        <v>6237</v>
      </c>
      <c r="G2001" s="34" t="s">
        <v>6238</v>
      </c>
      <c r="H2001" s="35"/>
      <c r="I2001" s="35">
        <v>17009</v>
      </c>
      <c r="J2001" s="29">
        <f t="shared" si="95"/>
        <v>-920043.41000000061</v>
      </c>
    </row>
    <row r="2002" spans="1:10" ht="15.6" hidden="1" x14ac:dyDescent="0.3">
      <c r="A2002" s="26">
        <f t="shared" si="93"/>
        <v>2001</v>
      </c>
      <c r="B2002" s="34" t="s">
        <v>6239</v>
      </c>
      <c r="C2002" s="34" t="s">
        <v>6144</v>
      </c>
      <c r="D2002" s="34" t="s">
        <v>6144</v>
      </c>
      <c r="E2002" s="27">
        <f t="shared" si="94"/>
        <v>45688</v>
      </c>
      <c r="F2002" s="51" t="s">
        <v>6240</v>
      </c>
      <c r="G2002" s="34" t="s">
        <v>6241</v>
      </c>
      <c r="H2002" s="35"/>
      <c r="I2002" s="35">
        <v>15801</v>
      </c>
      <c r="J2002" s="29">
        <f t="shared" si="95"/>
        <v>-904242.41000000061</v>
      </c>
    </row>
    <row r="2003" spans="1:10" ht="15.6" hidden="1" x14ac:dyDescent="0.3">
      <c r="A2003" s="26">
        <f t="shared" si="93"/>
        <v>2002</v>
      </c>
      <c r="B2003" s="34" t="s">
        <v>6242</v>
      </c>
      <c r="C2003" s="34" t="s">
        <v>6144</v>
      </c>
      <c r="D2003" s="34" t="s">
        <v>6144</v>
      </c>
      <c r="E2003" s="27">
        <f t="shared" si="94"/>
        <v>45688</v>
      </c>
      <c r="F2003" s="51" t="s">
        <v>6243</v>
      </c>
      <c r="G2003" s="34" t="s">
        <v>6244</v>
      </c>
      <c r="H2003" s="35"/>
      <c r="I2003" s="35">
        <v>21280</v>
      </c>
      <c r="J2003" s="29">
        <f t="shared" si="95"/>
        <v>-882962.41000000061</v>
      </c>
    </row>
    <row r="2004" spans="1:10" ht="15.6" hidden="1" x14ac:dyDescent="0.3">
      <c r="A2004" s="26">
        <f t="shared" si="93"/>
        <v>2003</v>
      </c>
      <c r="B2004" s="34" t="s">
        <v>6245</v>
      </c>
      <c r="C2004" s="34" t="s">
        <v>6144</v>
      </c>
      <c r="D2004" s="34" t="s">
        <v>6144</v>
      </c>
      <c r="E2004" s="27">
        <f t="shared" si="94"/>
        <v>45688</v>
      </c>
      <c r="F2004" s="51" t="s">
        <v>6246</v>
      </c>
      <c r="G2004" s="34" t="s">
        <v>6247</v>
      </c>
      <c r="H2004" s="35"/>
      <c r="I2004" s="35">
        <v>21280</v>
      </c>
      <c r="J2004" s="29">
        <f t="shared" si="95"/>
        <v>-861682.41000000061</v>
      </c>
    </row>
    <row r="2005" spans="1:10" ht="15.6" hidden="1" x14ac:dyDescent="0.3">
      <c r="A2005" s="26">
        <f t="shared" si="93"/>
        <v>2004</v>
      </c>
      <c r="B2005" s="34" t="s">
        <v>6248</v>
      </c>
      <c r="C2005" s="34" t="s">
        <v>6144</v>
      </c>
      <c r="D2005" s="34" t="s">
        <v>6144</v>
      </c>
      <c r="E2005" s="27">
        <f t="shared" si="94"/>
        <v>45688</v>
      </c>
      <c r="F2005" s="51" t="s">
        <v>6249</v>
      </c>
      <c r="G2005" s="34" t="s">
        <v>6250</v>
      </c>
      <c r="H2005" s="35"/>
      <c r="I2005" s="35">
        <v>21280</v>
      </c>
      <c r="J2005" s="29">
        <f t="shared" si="95"/>
        <v>-840402.41000000061</v>
      </c>
    </row>
    <row r="2006" spans="1:10" ht="15.6" hidden="1" x14ac:dyDescent="0.3">
      <c r="A2006" s="26">
        <f t="shared" si="93"/>
        <v>2005</v>
      </c>
      <c r="B2006" s="34" t="s">
        <v>6251</v>
      </c>
      <c r="C2006" s="34" t="s">
        <v>6144</v>
      </c>
      <c r="D2006" s="34" t="s">
        <v>6144</v>
      </c>
      <c r="E2006" s="27">
        <f t="shared" si="94"/>
        <v>45688</v>
      </c>
      <c r="F2006" s="51" t="s">
        <v>6252</v>
      </c>
      <c r="G2006" s="34" t="s">
        <v>6253</v>
      </c>
      <c r="H2006" s="35"/>
      <c r="I2006" s="35">
        <v>15680</v>
      </c>
      <c r="J2006" s="29">
        <f t="shared" si="95"/>
        <v>-824722.41000000061</v>
      </c>
    </row>
    <row r="2007" spans="1:10" ht="15.6" hidden="1" x14ac:dyDescent="0.3">
      <c r="A2007" s="26">
        <f t="shared" si="93"/>
        <v>2006</v>
      </c>
      <c r="B2007" s="34" t="s">
        <v>6254</v>
      </c>
      <c r="C2007" s="34" t="s">
        <v>6144</v>
      </c>
      <c r="D2007" s="34" t="s">
        <v>6144</v>
      </c>
      <c r="E2007" s="27">
        <f t="shared" si="94"/>
        <v>45688</v>
      </c>
      <c r="F2007" s="51" t="s">
        <v>6255</v>
      </c>
      <c r="G2007" s="34" t="s">
        <v>6256</v>
      </c>
      <c r="H2007" s="35"/>
      <c r="I2007" s="35">
        <v>18236</v>
      </c>
      <c r="J2007" s="29">
        <f t="shared" si="95"/>
        <v>-806486.41000000061</v>
      </c>
    </row>
    <row r="2008" spans="1:10" ht="15.6" hidden="1" x14ac:dyDescent="0.3">
      <c r="A2008" s="26">
        <f t="shared" si="93"/>
        <v>2007</v>
      </c>
      <c r="B2008" s="34" t="s">
        <v>6257</v>
      </c>
      <c r="C2008" s="34" t="s">
        <v>6144</v>
      </c>
      <c r="D2008" s="34" t="s">
        <v>6144</v>
      </c>
      <c r="E2008" s="27">
        <f t="shared" si="94"/>
        <v>45688</v>
      </c>
      <c r="F2008" s="51" t="s">
        <v>6258</v>
      </c>
      <c r="G2008" s="34" t="s">
        <v>6259</v>
      </c>
      <c r="H2008" s="35"/>
      <c r="I2008" s="35">
        <v>16800</v>
      </c>
      <c r="J2008" s="29">
        <f t="shared" si="95"/>
        <v>-789686.41000000061</v>
      </c>
    </row>
    <row r="2009" spans="1:10" ht="15.6" hidden="1" x14ac:dyDescent="0.3">
      <c r="A2009" s="26">
        <f t="shared" si="93"/>
        <v>2008</v>
      </c>
      <c r="B2009" s="34" t="s">
        <v>6260</v>
      </c>
      <c r="C2009" s="34" t="s">
        <v>6144</v>
      </c>
      <c r="D2009" s="34" t="s">
        <v>6144</v>
      </c>
      <c r="E2009" s="27">
        <f t="shared" si="94"/>
        <v>45688</v>
      </c>
      <c r="F2009" s="51" t="s">
        <v>6261</v>
      </c>
      <c r="G2009" s="34" t="s">
        <v>6262</v>
      </c>
      <c r="H2009" s="35"/>
      <c r="I2009" s="35">
        <v>29415</v>
      </c>
      <c r="J2009" s="29">
        <f t="shared" si="95"/>
        <v>-760271.41000000061</v>
      </c>
    </row>
    <row r="2010" spans="1:10" ht="15.6" hidden="1" x14ac:dyDescent="0.3">
      <c r="A2010" s="26">
        <f t="shared" si="93"/>
        <v>2009</v>
      </c>
      <c r="B2010" s="34" t="s">
        <v>6263</v>
      </c>
      <c r="C2010" s="34" t="s">
        <v>6144</v>
      </c>
      <c r="D2010" s="34" t="s">
        <v>6144</v>
      </c>
      <c r="E2010" s="27">
        <f t="shared" si="94"/>
        <v>45688</v>
      </c>
      <c r="F2010" s="51" t="s">
        <v>6264</v>
      </c>
      <c r="G2010" s="34" t="s">
        <v>6265</v>
      </c>
      <c r="H2010" s="35"/>
      <c r="I2010" s="35">
        <v>17130</v>
      </c>
      <c r="J2010" s="29">
        <f t="shared" si="95"/>
        <v>-743141.41000000061</v>
      </c>
    </row>
    <row r="2011" spans="1:10" ht="15.6" hidden="1" x14ac:dyDescent="0.3">
      <c r="A2011" s="26">
        <f t="shared" si="93"/>
        <v>2010</v>
      </c>
      <c r="B2011" s="34" t="s">
        <v>6266</v>
      </c>
      <c r="C2011" s="34" t="s">
        <v>6144</v>
      </c>
      <c r="D2011" s="34" t="s">
        <v>6144</v>
      </c>
      <c r="E2011" s="27">
        <f t="shared" si="94"/>
        <v>45688</v>
      </c>
      <c r="F2011" s="51" t="s">
        <v>6267</v>
      </c>
      <c r="G2011" s="34" t="s">
        <v>6268</v>
      </c>
      <c r="H2011" s="35"/>
      <c r="I2011" s="35">
        <v>4009</v>
      </c>
      <c r="J2011" s="29">
        <f t="shared" si="95"/>
        <v>-739132.41000000061</v>
      </c>
    </row>
    <row r="2012" spans="1:10" ht="15.6" hidden="1" x14ac:dyDescent="0.3">
      <c r="A2012" s="26">
        <f t="shared" si="93"/>
        <v>2011</v>
      </c>
      <c r="B2012" s="34" t="s">
        <v>6269</v>
      </c>
      <c r="C2012" s="34" t="s">
        <v>6144</v>
      </c>
      <c r="D2012" s="34" t="s">
        <v>6144</v>
      </c>
      <c r="E2012" s="27">
        <f t="shared" si="94"/>
        <v>45688</v>
      </c>
      <c r="F2012" s="51" t="s">
        <v>6270</v>
      </c>
      <c r="G2012" s="34" t="s">
        <v>6271</v>
      </c>
      <c r="H2012" s="35"/>
      <c r="I2012" s="35">
        <v>29164</v>
      </c>
      <c r="J2012" s="29">
        <f t="shared" si="95"/>
        <v>-709968.41000000061</v>
      </c>
    </row>
    <row r="2013" spans="1:10" ht="15.6" hidden="1" x14ac:dyDescent="0.3">
      <c r="A2013" s="26">
        <f t="shared" si="93"/>
        <v>2012</v>
      </c>
      <c r="B2013" s="34" t="s">
        <v>6272</v>
      </c>
      <c r="C2013" s="34" t="s">
        <v>6144</v>
      </c>
      <c r="D2013" s="34" t="s">
        <v>6144</v>
      </c>
      <c r="E2013" s="27">
        <f t="shared" si="94"/>
        <v>45688</v>
      </c>
      <c r="F2013" s="51" t="s">
        <v>6273</v>
      </c>
      <c r="G2013" s="34" t="s">
        <v>6274</v>
      </c>
      <c r="H2013" s="35"/>
      <c r="I2013" s="35">
        <v>17086</v>
      </c>
      <c r="J2013" s="29">
        <f t="shared" si="95"/>
        <v>-692882.41000000061</v>
      </c>
    </row>
    <row r="2014" spans="1:10" ht="15.6" hidden="1" x14ac:dyDescent="0.3">
      <c r="A2014" s="26">
        <f t="shared" si="93"/>
        <v>2013</v>
      </c>
      <c r="B2014" s="34" t="s">
        <v>6275</v>
      </c>
      <c r="C2014" s="34" t="s">
        <v>6144</v>
      </c>
      <c r="D2014" s="34" t="s">
        <v>6144</v>
      </c>
      <c r="E2014" s="27">
        <f t="shared" si="94"/>
        <v>45688</v>
      </c>
      <c r="F2014" s="51" t="s">
        <v>6276</v>
      </c>
      <c r="G2014" s="34" t="s">
        <v>6277</v>
      </c>
      <c r="H2014" s="35"/>
      <c r="I2014" s="35">
        <v>8767</v>
      </c>
      <c r="J2014" s="29">
        <f t="shared" si="95"/>
        <v>-684115.41000000061</v>
      </c>
    </row>
    <row r="2015" spans="1:10" ht="15.6" hidden="1" x14ac:dyDescent="0.3">
      <c r="A2015" s="26">
        <f t="shared" si="93"/>
        <v>2014</v>
      </c>
      <c r="B2015" s="34" t="s">
        <v>6278</v>
      </c>
      <c r="C2015" s="34" t="s">
        <v>6144</v>
      </c>
      <c r="D2015" s="34" t="s">
        <v>6144</v>
      </c>
      <c r="E2015" s="27">
        <f t="shared" si="94"/>
        <v>45688</v>
      </c>
      <c r="F2015" s="51" t="s">
        <v>6279</v>
      </c>
      <c r="G2015" s="34" t="s">
        <v>6280</v>
      </c>
      <c r="H2015" s="35"/>
      <c r="I2015" s="35">
        <v>15577</v>
      </c>
      <c r="J2015" s="29">
        <f t="shared" si="95"/>
        <v>-668538.41000000061</v>
      </c>
    </row>
    <row r="2016" spans="1:10" ht="15.6" hidden="1" x14ac:dyDescent="0.3">
      <c r="A2016" s="26">
        <f t="shared" si="93"/>
        <v>2015</v>
      </c>
      <c r="B2016" s="34" t="s">
        <v>6281</v>
      </c>
      <c r="C2016" s="34" t="s">
        <v>6144</v>
      </c>
      <c r="D2016" s="34" t="s">
        <v>6144</v>
      </c>
      <c r="E2016" s="27">
        <f t="shared" si="94"/>
        <v>45688</v>
      </c>
      <c r="F2016" s="51" t="s">
        <v>6282</v>
      </c>
      <c r="G2016" s="34" t="s">
        <v>6283</v>
      </c>
      <c r="H2016" s="35"/>
      <c r="I2016" s="35">
        <v>15933</v>
      </c>
      <c r="J2016" s="29">
        <f t="shared" si="95"/>
        <v>-652605.41000000061</v>
      </c>
    </row>
    <row r="2017" spans="1:10" ht="15.6" hidden="1" x14ac:dyDescent="0.3">
      <c r="A2017" s="26">
        <f t="shared" si="93"/>
        <v>2016</v>
      </c>
      <c r="B2017" s="34" t="s">
        <v>6284</v>
      </c>
      <c r="C2017" s="34" t="s">
        <v>6144</v>
      </c>
      <c r="D2017" s="34" t="s">
        <v>6144</v>
      </c>
      <c r="E2017" s="27">
        <f t="shared" si="94"/>
        <v>45688</v>
      </c>
      <c r="F2017" s="51" t="s">
        <v>6285</v>
      </c>
      <c r="G2017" s="34" t="s">
        <v>6286</v>
      </c>
      <c r="H2017" s="35"/>
      <c r="I2017" s="35">
        <v>16120</v>
      </c>
      <c r="J2017" s="29">
        <f t="shared" si="95"/>
        <v>-636485.41000000061</v>
      </c>
    </row>
    <row r="2018" spans="1:10" ht="15.6" hidden="1" x14ac:dyDescent="0.3">
      <c r="A2018" s="26">
        <f t="shared" si="93"/>
        <v>2017</v>
      </c>
      <c r="B2018" s="34" t="s">
        <v>6287</v>
      </c>
      <c r="C2018" s="34" t="s">
        <v>6144</v>
      </c>
      <c r="D2018" s="34" t="s">
        <v>6144</v>
      </c>
      <c r="E2018" s="27">
        <f t="shared" si="94"/>
        <v>45688</v>
      </c>
      <c r="F2018" s="51" t="s">
        <v>6288</v>
      </c>
      <c r="G2018" s="34" t="s">
        <v>6289</v>
      </c>
      <c r="H2018" s="35"/>
      <c r="I2018" s="35">
        <v>17207</v>
      </c>
      <c r="J2018" s="29">
        <f t="shared" si="95"/>
        <v>-619278.41000000061</v>
      </c>
    </row>
    <row r="2019" spans="1:10" ht="15.6" hidden="1" x14ac:dyDescent="0.3">
      <c r="A2019" s="26">
        <f t="shared" si="93"/>
        <v>2018</v>
      </c>
      <c r="B2019" s="34" t="s">
        <v>6290</v>
      </c>
      <c r="C2019" s="34" t="s">
        <v>6144</v>
      </c>
      <c r="D2019" s="34" t="s">
        <v>6144</v>
      </c>
      <c r="E2019" s="27">
        <f t="shared" si="94"/>
        <v>45688</v>
      </c>
      <c r="F2019" s="51" t="s">
        <v>6291</v>
      </c>
      <c r="G2019" s="34" t="s">
        <v>6292</v>
      </c>
      <c r="H2019" s="35"/>
      <c r="I2019" s="35">
        <v>28033</v>
      </c>
      <c r="J2019" s="29">
        <f t="shared" si="95"/>
        <v>-591245.41000000061</v>
      </c>
    </row>
    <row r="2020" spans="1:10" ht="15.6" hidden="1" x14ac:dyDescent="0.3">
      <c r="A2020" s="26">
        <f t="shared" si="93"/>
        <v>2019</v>
      </c>
      <c r="B2020" s="34" t="s">
        <v>6293</v>
      </c>
      <c r="C2020" s="34" t="s">
        <v>6144</v>
      </c>
      <c r="D2020" s="34" t="s">
        <v>6144</v>
      </c>
      <c r="E2020" s="27">
        <f t="shared" si="94"/>
        <v>45688</v>
      </c>
      <c r="F2020" s="51" t="s">
        <v>6294</v>
      </c>
      <c r="G2020" s="34" t="s">
        <v>6295</v>
      </c>
      <c r="H2020" s="35"/>
      <c r="I2020" s="35">
        <v>16670</v>
      </c>
      <c r="J2020" s="29">
        <f t="shared" si="95"/>
        <v>-574575.41000000061</v>
      </c>
    </row>
    <row r="2021" spans="1:10" ht="15.6" hidden="1" x14ac:dyDescent="0.3">
      <c r="A2021" s="26">
        <f t="shared" si="93"/>
        <v>2020</v>
      </c>
      <c r="B2021" s="34" t="s">
        <v>6296</v>
      </c>
      <c r="C2021" s="34" t="s">
        <v>6144</v>
      </c>
      <c r="D2021" s="34" t="s">
        <v>6144</v>
      </c>
      <c r="E2021" s="27">
        <f t="shared" si="94"/>
        <v>45688</v>
      </c>
      <c r="F2021" s="51" t="s">
        <v>6297</v>
      </c>
      <c r="G2021" s="34" t="s">
        <v>6298</v>
      </c>
      <c r="H2021" s="35"/>
      <c r="I2021" s="35">
        <v>17240</v>
      </c>
      <c r="J2021" s="29">
        <f t="shared" si="95"/>
        <v>-557335.41000000061</v>
      </c>
    </row>
    <row r="2022" spans="1:10" ht="15.6" hidden="1" x14ac:dyDescent="0.3">
      <c r="A2022" s="26">
        <f t="shared" si="93"/>
        <v>2021</v>
      </c>
      <c r="B2022" s="34" t="s">
        <v>6299</v>
      </c>
      <c r="C2022" s="34" t="s">
        <v>6144</v>
      </c>
      <c r="D2022" s="34" t="s">
        <v>6144</v>
      </c>
      <c r="E2022" s="27">
        <f t="shared" si="94"/>
        <v>45688</v>
      </c>
      <c r="F2022" s="51" t="s">
        <v>6300</v>
      </c>
      <c r="G2022" s="34" t="s">
        <v>6301</v>
      </c>
      <c r="H2022" s="35"/>
      <c r="I2022" s="35">
        <v>31833</v>
      </c>
      <c r="J2022" s="29">
        <f t="shared" si="95"/>
        <v>-525502.41000000061</v>
      </c>
    </row>
    <row r="2023" spans="1:10" ht="15.6" hidden="1" x14ac:dyDescent="0.3">
      <c r="A2023" s="26">
        <f t="shared" si="93"/>
        <v>2022</v>
      </c>
      <c r="B2023" s="34" t="s">
        <v>6302</v>
      </c>
      <c r="C2023" s="34" t="s">
        <v>6144</v>
      </c>
      <c r="D2023" s="34" t="s">
        <v>6144</v>
      </c>
      <c r="E2023" s="27">
        <f t="shared" si="94"/>
        <v>45688</v>
      </c>
      <c r="F2023" s="51" t="s">
        <v>6303</v>
      </c>
      <c r="G2023" s="34" t="s">
        <v>6304</v>
      </c>
      <c r="H2023" s="35"/>
      <c r="I2023" s="35">
        <v>17652</v>
      </c>
      <c r="J2023" s="29">
        <f t="shared" si="95"/>
        <v>-507850.41000000061</v>
      </c>
    </row>
    <row r="2024" spans="1:10" ht="15.6" hidden="1" x14ac:dyDescent="0.3">
      <c r="A2024" s="26">
        <f t="shared" si="93"/>
        <v>2023</v>
      </c>
      <c r="B2024" s="34" t="s">
        <v>6305</v>
      </c>
      <c r="C2024" s="34" t="s">
        <v>6144</v>
      </c>
      <c r="D2024" s="34" t="s">
        <v>6144</v>
      </c>
      <c r="E2024" s="27">
        <f t="shared" si="94"/>
        <v>45688</v>
      </c>
      <c r="F2024" s="51" t="s">
        <v>6306</v>
      </c>
      <c r="G2024" s="34" t="s">
        <v>6307</v>
      </c>
      <c r="H2024" s="35"/>
      <c r="I2024" s="35">
        <v>32240</v>
      </c>
      <c r="J2024" s="29">
        <f t="shared" si="95"/>
        <v>-475610.41000000061</v>
      </c>
    </row>
    <row r="2025" spans="1:10" ht="15.6" hidden="1" x14ac:dyDescent="0.3">
      <c r="A2025" s="26">
        <f t="shared" si="93"/>
        <v>2024</v>
      </c>
      <c r="B2025" s="34" t="s">
        <v>6308</v>
      </c>
      <c r="C2025" s="34" t="s">
        <v>6309</v>
      </c>
      <c r="D2025" s="34" t="s">
        <v>6309</v>
      </c>
      <c r="E2025" s="27">
        <f t="shared" si="94"/>
        <v>45688</v>
      </c>
      <c r="F2025" s="51" t="s">
        <v>6310</v>
      </c>
      <c r="G2025" s="34" t="s">
        <v>6311</v>
      </c>
      <c r="H2025" s="35"/>
      <c r="I2025" s="35">
        <v>31987</v>
      </c>
      <c r="J2025" s="29">
        <f t="shared" si="95"/>
        <v>-443623.41000000061</v>
      </c>
    </row>
    <row r="2026" spans="1:10" ht="15.6" hidden="1" x14ac:dyDescent="0.3">
      <c r="A2026" s="26">
        <f t="shared" si="93"/>
        <v>2025</v>
      </c>
      <c r="B2026" s="34" t="s">
        <v>6312</v>
      </c>
      <c r="C2026" s="34" t="s">
        <v>6309</v>
      </c>
      <c r="D2026" s="34" t="s">
        <v>6309</v>
      </c>
      <c r="E2026" s="27">
        <f t="shared" si="94"/>
        <v>45688</v>
      </c>
      <c r="F2026" s="51" t="s">
        <v>6313</v>
      </c>
      <c r="G2026" s="34" t="s">
        <v>6314</v>
      </c>
      <c r="H2026" s="35"/>
      <c r="I2026" s="35">
        <v>14939</v>
      </c>
      <c r="J2026" s="29">
        <f t="shared" si="95"/>
        <v>-428684.41000000061</v>
      </c>
    </row>
    <row r="2027" spans="1:10" ht="15.6" hidden="1" x14ac:dyDescent="0.3">
      <c r="A2027" s="26">
        <f t="shared" si="93"/>
        <v>2026</v>
      </c>
      <c r="B2027" s="34" t="s">
        <v>6315</v>
      </c>
      <c r="C2027" s="34" t="s">
        <v>6309</v>
      </c>
      <c r="D2027" s="34" t="s">
        <v>6309</v>
      </c>
      <c r="E2027" s="27">
        <f t="shared" si="94"/>
        <v>45688</v>
      </c>
      <c r="F2027" s="51" t="s">
        <v>6316</v>
      </c>
      <c r="G2027" s="34" t="s">
        <v>6317</v>
      </c>
      <c r="H2027" s="35"/>
      <c r="I2027" s="35">
        <v>17059</v>
      </c>
      <c r="J2027" s="29">
        <f t="shared" si="95"/>
        <v>-411625.41000000061</v>
      </c>
    </row>
    <row r="2028" spans="1:10" ht="15.6" hidden="1" x14ac:dyDescent="0.3">
      <c r="A2028" s="26">
        <f t="shared" si="93"/>
        <v>2027</v>
      </c>
      <c r="B2028" s="34" t="s">
        <v>6318</v>
      </c>
      <c r="C2028" s="34" t="s">
        <v>6309</v>
      </c>
      <c r="D2028" s="34" t="s">
        <v>6309</v>
      </c>
      <c r="E2028" s="27">
        <f t="shared" si="94"/>
        <v>45688</v>
      </c>
      <c r="F2028" s="51" t="s">
        <v>6319</v>
      </c>
      <c r="G2028" s="34" t="s">
        <v>6320</v>
      </c>
      <c r="H2028" s="35">
        <v>76393</v>
      </c>
      <c r="I2028" s="35"/>
      <c r="J2028" s="29">
        <f t="shared" si="95"/>
        <v>-488018.41000000061</v>
      </c>
    </row>
    <row r="2029" spans="1:10" ht="15.6" hidden="1" x14ac:dyDescent="0.3">
      <c r="A2029" s="26">
        <f t="shared" si="93"/>
        <v>2028</v>
      </c>
      <c r="B2029" s="34" t="s">
        <v>6321</v>
      </c>
      <c r="C2029" s="34" t="s">
        <v>6309</v>
      </c>
      <c r="D2029" s="34" t="s">
        <v>6309</v>
      </c>
      <c r="E2029" s="27">
        <f t="shared" si="94"/>
        <v>45688</v>
      </c>
      <c r="F2029" s="51" t="s">
        <v>6322</v>
      </c>
      <c r="G2029" s="34" t="s">
        <v>6323</v>
      </c>
      <c r="H2029" s="35">
        <v>38870</v>
      </c>
      <c r="I2029" s="35"/>
      <c r="J2029" s="29">
        <f t="shared" si="95"/>
        <v>-526888.41000000061</v>
      </c>
    </row>
    <row r="2030" spans="1:10" ht="15.6" hidden="1" x14ac:dyDescent="0.3">
      <c r="A2030" s="26">
        <f t="shared" si="93"/>
        <v>2029</v>
      </c>
      <c r="B2030" s="34" t="s">
        <v>6324</v>
      </c>
      <c r="C2030" s="34" t="s">
        <v>6144</v>
      </c>
      <c r="D2030" s="34" t="s">
        <v>6144</v>
      </c>
      <c r="E2030" s="27">
        <f t="shared" si="94"/>
        <v>45688</v>
      </c>
      <c r="F2030" s="51" t="s">
        <v>6325</v>
      </c>
      <c r="G2030" s="34" t="s">
        <v>6326</v>
      </c>
      <c r="H2030" s="35">
        <v>8153</v>
      </c>
      <c r="I2030" s="35"/>
      <c r="J2030" s="29">
        <f t="shared" si="95"/>
        <v>-535041.41000000061</v>
      </c>
    </row>
    <row r="2031" spans="1:10" ht="15.6" hidden="1" x14ac:dyDescent="0.3">
      <c r="A2031" s="26">
        <f t="shared" si="93"/>
        <v>2030</v>
      </c>
      <c r="B2031" s="34" t="s">
        <v>6327</v>
      </c>
      <c r="C2031" s="34" t="s">
        <v>6309</v>
      </c>
      <c r="D2031" s="34" t="s">
        <v>6309</v>
      </c>
      <c r="E2031" s="27">
        <f t="shared" si="94"/>
        <v>45688</v>
      </c>
      <c r="F2031" s="51" t="s">
        <v>6328</v>
      </c>
      <c r="G2031" s="34" t="s">
        <v>6329</v>
      </c>
      <c r="H2031" s="35"/>
      <c r="I2031" s="35">
        <v>39200</v>
      </c>
      <c r="J2031" s="29">
        <f t="shared" si="95"/>
        <v>-495841.41000000061</v>
      </c>
    </row>
    <row r="2032" spans="1:10" ht="15.6" hidden="1" x14ac:dyDescent="0.3">
      <c r="A2032" s="26">
        <f t="shared" si="93"/>
        <v>2031</v>
      </c>
      <c r="B2032" s="34" t="s">
        <v>6330</v>
      </c>
      <c r="C2032" s="34" t="s">
        <v>6309</v>
      </c>
      <c r="D2032" s="34" t="s">
        <v>6309</v>
      </c>
      <c r="E2032" s="27">
        <f t="shared" si="94"/>
        <v>45688</v>
      </c>
      <c r="F2032" s="51" t="s">
        <v>6331</v>
      </c>
      <c r="G2032" s="34" t="s">
        <v>6332</v>
      </c>
      <c r="H2032" s="35"/>
      <c r="I2032" s="35">
        <v>25870</v>
      </c>
      <c r="J2032" s="29">
        <f t="shared" si="95"/>
        <v>-469971.41000000061</v>
      </c>
    </row>
    <row r="2033" spans="1:10" ht="15.6" hidden="1" x14ac:dyDescent="0.3">
      <c r="A2033" s="26">
        <f t="shared" si="93"/>
        <v>2032</v>
      </c>
      <c r="B2033" s="34" t="s">
        <v>6333</v>
      </c>
      <c r="C2033" s="34" t="s">
        <v>6309</v>
      </c>
      <c r="D2033" s="34" t="s">
        <v>6309</v>
      </c>
      <c r="E2033" s="27">
        <f t="shared" si="94"/>
        <v>45688</v>
      </c>
      <c r="F2033" s="51" t="s">
        <v>6334</v>
      </c>
      <c r="G2033" s="34" t="s">
        <v>6335</v>
      </c>
      <c r="H2033" s="35"/>
      <c r="I2033" s="35">
        <v>33362</v>
      </c>
      <c r="J2033" s="29">
        <f t="shared" si="95"/>
        <v>-436609.41000000061</v>
      </c>
    </row>
    <row r="2034" spans="1:10" ht="15.6" hidden="1" x14ac:dyDescent="0.3">
      <c r="A2034" s="26">
        <f t="shared" si="93"/>
        <v>2033</v>
      </c>
      <c r="B2034" s="34" t="s">
        <v>6336</v>
      </c>
      <c r="C2034" s="34" t="s">
        <v>6309</v>
      </c>
      <c r="D2034" s="34" t="s">
        <v>6309</v>
      </c>
      <c r="E2034" s="27">
        <f t="shared" si="94"/>
        <v>45688</v>
      </c>
      <c r="F2034" s="51" t="s">
        <v>6337</v>
      </c>
      <c r="G2034" s="34" t="s">
        <v>6338</v>
      </c>
      <c r="H2034" s="52"/>
      <c r="I2034" s="52">
        <v>5000</v>
      </c>
      <c r="J2034" s="29">
        <f t="shared" si="95"/>
        <v>-431609.41000000061</v>
      </c>
    </row>
    <row r="2035" spans="1:10" ht="15.6" hidden="1" x14ac:dyDescent="0.3">
      <c r="A2035" s="26">
        <f t="shared" si="93"/>
        <v>2034</v>
      </c>
      <c r="B2035" s="34" t="s">
        <v>6339</v>
      </c>
      <c r="C2035" s="34" t="s">
        <v>6309</v>
      </c>
      <c r="D2035" s="34" t="s">
        <v>6309</v>
      </c>
      <c r="E2035" s="27">
        <f t="shared" si="94"/>
        <v>45688</v>
      </c>
      <c r="F2035" s="51" t="s">
        <v>6340</v>
      </c>
      <c r="G2035" s="34" t="s">
        <v>6341</v>
      </c>
      <c r="H2035" s="35"/>
      <c r="I2035" s="35">
        <v>35840</v>
      </c>
      <c r="J2035" s="29">
        <f t="shared" si="95"/>
        <v>-395769.41000000061</v>
      </c>
    </row>
    <row r="2036" spans="1:10" ht="15.6" hidden="1" x14ac:dyDescent="0.3">
      <c r="A2036" s="26">
        <f t="shared" si="93"/>
        <v>2035</v>
      </c>
      <c r="B2036" s="34" t="s">
        <v>6342</v>
      </c>
      <c r="C2036" s="34" t="s">
        <v>6309</v>
      </c>
      <c r="D2036" s="34" t="s">
        <v>6309</v>
      </c>
      <c r="E2036" s="27">
        <f t="shared" si="94"/>
        <v>45688</v>
      </c>
      <c r="F2036" s="51" t="s">
        <v>6343</v>
      </c>
      <c r="G2036" s="34" t="s">
        <v>6344</v>
      </c>
      <c r="H2036" s="35"/>
      <c r="I2036" s="35">
        <v>29219</v>
      </c>
      <c r="J2036" s="29">
        <f t="shared" si="95"/>
        <v>-366550.41000000061</v>
      </c>
    </row>
    <row r="2037" spans="1:10" ht="15.6" hidden="1" x14ac:dyDescent="0.3">
      <c r="A2037" s="26">
        <f t="shared" si="93"/>
        <v>2036</v>
      </c>
      <c r="B2037" s="34" t="s">
        <v>6345</v>
      </c>
      <c r="C2037" s="34" t="s">
        <v>6309</v>
      </c>
      <c r="D2037" s="34" t="s">
        <v>6309</v>
      </c>
      <c r="E2037" s="27">
        <f t="shared" si="94"/>
        <v>45688</v>
      </c>
      <c r="F2037" s="51" t="s">
        <v>6346</v>
      </c>
      <c r="G2037" s="34" t="s">
        <v>6347</v>
      </c>
      <c r="H2037" s="35"/>
      <c r="I2037" s="35">
        <v>14692</v>
      </c>
      <c r="J2037" s="29">
        <f t="shared" si="95"/>
        <v>-351858.41000000061</v>
      </c>
    </row>
    <row r="2038" spans="1:10" ht="15.6" hidden="1" x14ac:dyDescent="0.3">
      <c r="A2038" s="26">
        <f t="shared" si="93"/>
        <v>2037</v>
      </c>
      <c r="B2038" s="34" t="s">
        <v>6348</v>
      </c>
      <c r="C2038" s="34" t="s">
        <v>6309</v>
      </c>
      <c r="D2038" s="34" t="s">
        <v>6309</v>
      </c>
      <c r="E2038" s="27">
        <f t="shared" si="94"/>
        <v>45688</v>
      </c>
      <c r="F2038" s="51" t="s">
        <v>6349</v>
      </c>
      <c r="G2038" s="34" t="s">
        <v>6350</v>
      </c>
      <c r="H2038" s="35"/>
      <c r="I2038" s="35">
        <v>15153</v>
      </c>
      <c r="J2038" s="29">
        <f t="shared" si="95"/>
        <v>-336705.41000000061</v>
      </c>
    </row>
    <row r="2039" spans="1:10" ht="15.6" hidden="1" x14ac:dyDescent="0.3">
      <c r="A2039" s="26">
        <f t="shared" si="93"/>
        <v>2038</v>
      </c>
      <c r="B2039" s="34" t="s">
        <v>6351</v>
      </c>
      <c r="C2039" s="34" t="s">
        <v>6309</v>
      </c>
      <c r="D2039" s="34" t="s">
        <v>6309</v>
      </c>
      <c r="E2039" s="27">
        <f t="shared" si="94"/>
        <v>45688</v>
      </c>
      <c r="F2039" s="51" t="s">
        <v>6352</v>
      </c>
      <c r="G2039" s="34" t="s">
        <v>6353</v>
      </c>
      <c r="H2039" s="35"/>
      <c r="I2039" s="35">
        <v>16981</v>
      </c>
      <c r="J2039" s="29">
        <f t="shared" si="95"/>
        <v>-319724.41000000061</v>
      </c>
    </row>
    <row r="2040" spans="1:10" ht="15.6" hidden="1" x14ac:dyDescent="0.3">
      <c r="A2040" s="26">
        <f t="shared" si="93"/>
        <v>2039</v>
      </c>
      <c r="B2040" s="34" t="s">
        <v>6354</v>
      </c>
      <c r="C2040" s="34" t="s">
        <v>6309</v>
      </c>
      <c r="D2040" s="34" t="s">
        <v>6309</v>
      </c>
      <c r="E2040" s="27">
        <f t="shared" si="94"/>
        <v>45688</v>
      </c>
      <c r="F2040" s="51" t="s">
        <v>6355</v>
      </c>
      <c r="G2040" s="34" t="s">
        <v>6356</v>
      </c>
      <c r="H2040" s="35"/>
      <c r="I2040" s="35">
        <v>30548</v>
      </c>
      <c r="J2040" s="29">
        <f t="shared" si="95"/>
        <v>-289176.41000000061</v>
      </c>
    </row>
    <row r="2041" spans="1:10" ht="15.6" hidden="1" x14ac:dyDescent="0.3">
      <c r="A2041" s="26">
        <f t="shared" si="93"/>
        <v>2040</v>
      </c>
      <c r="B2041" s="34" t="s">
        <v>6357</v>
      </c>
      <c r="C2041" s="34" t="s">
        <v>6309</v>
      </c>
      <c r="D2041" s="34" t="s">
        <v>6309</v>
      </c>
      <c r="E2041" s="27">
        <f t="shared" si="94"/>
        <v>45688</v>
      </c>
      <c r="F2041" s="51" t="s">
        <v>6358</v>
      </c>
      <c r="G2041" s="34" t="s">
        <v>6359</v>
      </c>
      <c r="H2041" s="35"/>
      <c r="I2041" s="35">
        <v>29505</v>
      </c>
      <c r="J2041" s="29">
        <f t="shared" si="95"/>
        <v>-259671.41000000061</v>
      </c>
    </row>
    <row r="2042" spans="1:10" ht="15.6" hidden="1" x14ac:dyDescent="0.3">
      <c r="A2042" s="26">
        <f t="shared" si="93"/>
        <v>2041</v>
      </c>
      <c r="B2042" s="34" t="s">
        <v>6360</v>
      </c>
      <c r="C2042" s="34" t="s">
        <v>6309</v>
      </c>
      <c r="D2042" s="34" t="s">
        <v>6309</v>
      </c>
      <c r="E2042" s="27">
        <f t="shared" si="94"/>
        <v>45688</v>
      </c>
      <c r="F2042" s="51" t="s">
        <v>6361</v>
      </c>
      <c r="G2042" s="34" t="s">
        <v>6362</v>
      </c>
      <c r="H2042" s="35"/>
      <c r="I2042" s="35">
        <v>15801</v>
      </c>
      <c r="J2042" s="29">
        <f t="shared" si="95"/>
        <v>-243870.41000000061</v>
      </c>
    </row>
    <row r="2043" spans="1:10" ht="15.6" hidden="1" x14ac:dyDescent="0.3">
      <c r="A2043" s="26">
        <f t="shared" si="93"/>
        <v>2042</v>
      </c>
      <c r="B2043" s="34" t="s">
        <v>6363</v>
      </c>
      <c r="C2043" s="34" t="s">
        <v>6309</v>
      </c>
      <c r="D2043" s="34" t="s">
        <v>6309</v>
      </c>
      <c r="E2043" s="27">
        <f t="shared" si="94"/>
        <v>45688</v>
      </c>
      <c r="F2043" s="51" t="s">
        <v>6361</v>
      </c>
      <c r="G2043" s="34" t="s">
        <v>6364</v>
      </c>
      <c r="H2043" s="35"/>
      <c r="I2043" s="35">
        <v>27100</v>
      </c>
      <c r="J2043" s="29">
        <f t="shared" si="95"/>
        <v>-216770.41000000061</v>
      </c>
    </row>
    <row r="2044" spans="1:10" ht="15.6" hidden="1" x14ac:dyDescent="0.3">
      <c r="A2044" s="26">
        <f t="shared" si="93"/>
        <v>2043</v>
      </c>
      <c r="B2044" s="34" t="s">
        <v>6365</v>
      </c>
      <c r="C2044" s="34" t="s">
        <v>6309</v>
      </c>
      <c r="D2044" s="34" t="s">
        <v>6309</v>
      </c>
      <c r="E2044" s="27">
        <f t="shared" si="94"/>
        <v>45688</v>
      </c>
      <c r="F2044" s="51" t="s">
        <v>6366</v>
      </c>
      <c r="G2044" s="34" t="s">
        <v>6367</v>
      </c>
      <c r="H2044" s="35"/>
      <c r="I2044" s="35">
        <v>38080</v>
      </c>
      <c r="J2044" s="29">
        <f t="shared" si="95"/>
        <v>-178690.41000000061</v>
      </c>
    </row>
    <row r="2045" spans="1:10" ht="15.6" hidden="1" x14ac:dyDescent="0.3">
      <c r="A2045" s="26">
        <f t="shared" si="93"/>
        <v>2044</v>
      </c>
      <c r="B2045" s="34" t="s">
        <v>6368</v>
      </c>
      <c r="C2045" s="34" t="s">
        <v>6309</v>
      </c>
      <c r="D2045" s="34" t="s">
        <v>6309</v>
      </c>
      <c r="E2045" s="27">
        <f t="shared" si="94"/>
        <v>45688</v>
      </c>
      <c r="F2045" s="51" t="s">
        <v>6369</v>
      </c>
      <c r="G2045" s="34" t="s">
        <v>6370</v>
      </c>
      <c r="H2045" s="35"/>
      <c r="I2045" s="35">
        <v>16965</v>
      </c>
      <c r="J2045" s="29">
        <f t="shared" si="95"/>
        <v>-161725.41000000061</v>
      </c>
    </row>
    <row r="2046" spans="1:10" ht="15.6" hidden="1" x14ac:dyDescent="0.3">
      <c r="A2046" s="26">
        <f t="shared" si="93"/>
        <v>2045</v>
      </c>
      <c r="B2046" s="34" t="s">
        <v>6371</v>
      </c>
      <c r="C2046" s="34" t="s">
        <v>6309</v>
      </c>
      <c r="D2046" s="34" t="s">
        <v>6309</v>
      </c>
      <c r="E2046" s="27">
        <f t="shared" si="94"/>
        <v>45688</v>
      </c>
      <c r="F2046" s="51" t="s">
        <v>6372</v>
      </c>
      <c r="G2046" s="34" t="s">
        <v>6373</v>
      </c>
      <c r="H2046" s="35"/>
      <c r="I2046" s="35">
        <v>31569</v>
      </c>
      <c r="J2046" s="29">
        <f t="shared" si="95"/>
        <v>-130156.41000000061</v>
      </c>
    </row>
    <row r="2047" spans="1:10" ht="15.6" hidden="1" x14ac:dyDescent="0.3">
      <c r="A2047" s="26">
        <f t="shared" si="93"/>
        <v>2046</v>
      </c>
      <c r="B2047" s="34" t="s">
        <v>6374</v>
      </c>
      <c r="C2047" s="34" t="s">
        <v>6309</v>
      </c>
      <c r="D2047" s="34" t="s">
        <v>6309</v>
      </c>
      <c r="E2047" s="27">
        <f t="shared" si="94"/>
        <v>45688</v>
      </c>
      <c r="F2047" s="51" t="s">
        <v>6375</v>
      </c>
      <c r="G2047" s="34" t="s">
        <v>6376</v>
      </c>
      <c r="H2047" s="35"/>
      <c r="I2047" s="35">
        <v>19265</v>
      </c>
      <c r="J2047" s="29">
        <f t="shared" si="95"/>
        <v>-110891.41000000061</v>
      </c>
    </row>
    <row r="2048" spans="1:10" ht="15.6" hidden="1" x14ac:dyDescent="0.3">
      <c r="A2048" s="26">
        <f t="shared" si="93"/>
        <v>2047</v>
      </c>
      <c r="B2048" s="34" t="s">
        <v>6377</v>
      </c>
      <c r="C2048" s="34" t="s">
        <v>6309</v>
      </c>
      <c r="D2048" s="34" t="s">
        <v>6309</v>
      </c>
      <c r="E2048" s="27">
        <f t="shared" si="94"/>
        <v>45688</v>
      </c>
      <c r="F2048" s="51" t="s">
        <v>6378</v>
      </c>
      <c r="G2048" s="34" t="s">
        <v>6379</v>
      </c>
      <c r="H2048" s="35"/>
      <c r="I2048" s="35">
        <v>25903</v>
      </c>
      <c r="J2048" s="29">
        <f t="shared" si="95"/>
        <v>-84988.410000000615</v>
      </c>
    </row>
    <row r="2049" spans="1:10" ht="15.6" hidden="1" x14ac:dyDescent="0.3">
      <c r="A2049" s="26">
        <f t="shared" si="93"/>
        <v>2048</v>
      </c>
      <c r="B2049" s="34" t="s">
        <v>6380</v>
      </c>
      <c r="C2049" s="34" t="s">
        <v>6309</v>
      </c>
      <c r="D2049" s="34" t="s">
        <v>6309</v>
      </c>
      <c r="E2049" s="27">
        <f t="shared" si="94"/>
        <v>45688</v>
      </c>
      <c r="F2049" s="51" t="s">
        <v>6381</v>
      </c>
      <c r="G2049" s="34" t="s">
        <v>6382</v>
      </c>
      <c r="H2049" s="35"/>
      <c r="I2049" s="35">
        <v>35000</v>
      </c>
      <c r="J2049" s="29">
        <f t="shared" si="95"/>
        <v>-49988.410000000615</v>
      </c>
    </row>
    <row r="2050" spans="1:10" ht="15.6" hidden="1" x14ac:dyDescent="0.3">
      <c r="A2050" s="26">
        <f t="shared" ref="A2050:A2113" si="96">ROW()-1</f>
        <v>2049</v>
      </c>
      <c r="B2050" s="34" t="s">
        <v>6383</v>
      </c>
      <c r="C2050" s="34" t="s">
        <v>6309</v>
      </c>
      <c r="D2050" s="34" t="s">
        <v>6309</v>
      </c>
      <c r="E2050" s="27">
        <f t="shared" ref="E2050:E2113" si="97">EOMONTH(D2050,0)</f>
        <v>45688</v>
      </c>
      <c r="F2050" s="51" t="s">
        <v>6384</v>
      </c>
      <c r="G2050" s="34" t="s">
        <v>6385</v>
      </c>
      <c r="H2050" s="35"/>
      <c r="I2050" s="35">
        <v>16800</v>
      </c>
      <c r="J2050" s="29">
        <f t="shared" si="95"/>
        <v>-33188.410000000615</v>
      </c>
    </row>
    <row r="2051" spans="1:10" ht="15.6" hidden="1" x14ac:dyDescent="0.3">
      <c r="A2051" s="26">
        <f t="shared" si="96"/>
        <v>2050</v>
      </c>
      <c r="B2051" s="34" t="s">
        <v>6386</v>
      </c>
      <c r="C2051" s="34" t="s">
        <v>6309</v>
      </c>
      <c r="D2051" s="34" t="s">
        <v>6309</v>
      </c>
      <c r="E2051" s="27">
        <f t="shared" si="97"/>
        <v>45688</v>
      </c>
      <c r="F2051" s="51" t="s">
        <v>6387</v>
      </c>
      <c r="G2051" s="34" t="s">
        <v>6388</v>
      </c>
      <c r="H2051" s="35"/>
      <c r="I2051" s="35">
        <v>16965</v>
      </c>
      <c r="J2051" s="29">
        <f t="shared" si="95"/>
        <v>-16223.410000000615</v>
      </c>
    </row>
    <row r="2052" spans="1:10" ht="15.6" hidden="1" x14ac:dyDescent="0.3">
      <c r="A2052" s="26">
        <f t="shared" si="96"/>
        <v>2051</v>
      </c>
      <c r="B2052" s="34" t="s">
        <v>6389</v>
      </c>
      <c r="C2052" s="34" t="s">
        <v>6309</v>
      </c>
      <c r="D2052" s="34" t="s">
        <v>6309</v>
      </c>
      <c r="E2052" s="27">
        <f t="shared" si="97"/>
        <v>45688</v>
      </c>
      <c r="F2052" s="51" t="s">
        <v>6390</v>
      </c>
      <c r="G2052" s="34" t="s">
        <v>6391</v>
      </c>
      <c r="H2052" s="35"/>
      <c r="I2052" s="35">
        <v>5000</v>
      </c>
      <c r="J2052" s="29">
        <f t="shared" ref="J2052:J2115" si="98">J2051+I2052-H2052</f>
        <v>-11223.410000000615</v>
      </c>
    </row>
    <row r="2053" spans="1:10" ht="15.6" hidden="1" x14ac:dyDescent="0.3">
      <c r="A2053" s="26">
        <f t="shared" si="96"/>
        <v>2052</v>
      </c>
      <c r="B2053" s="34" t="s">
        <v>6392</v>
      </c>
      <c r="C2053" s="34" t="s">
        <v>6393</v>
      </c>
      <c r="D2053" s="34" t="s">
        <v>6393</v>
      </c>
      <c r="E2053" s="27">
        <f t="shared" si="97"/>
        <v>45688</v>
      </c>
      <c r="F2053" s="51" t="s">
        <v>6394</v>
      </c>
      <c r="G2053" s="34" t="s">
        <v>6395</v>
      </c>
      <c r="H2053" s="35"/>
      <c r="I2053" s="35">
        <v>19265</v>
      </c>
      <c r="J2053" s="29">
        <f t="shared" si="98"/>
        <v>8041.5899999993853</v>
      </c>
    </row>
    <row r="2054" spans="1:10" ht="15.6" hidden="1" x14ac:dyDescent="0.3">
      <c r="A2054" s="26">
        <f t="shared" si="96"/>
        <v>2053</v>
      </c>
      <c r="B2054" s="34" t="s">
        <v>6396</v>
      </c>
      <c r="C2054" s="34" t="s">
        <v>6393</v>
      </c>
      <c r="D2054" s="34" t="s">
        <v>6393</v>
      </c>
      <c r="E2054" s="27">
        <f t="shared" si="97"/>
        <v>45688</v>
      </c>
      <c r="F2054" s="51" t="s">
        <v>6397</v>
      </c>
      <c r="G2054" s="34" t="s">
        <v>6398</v>
      </c>
      <c r="H2054" s="35"/>
      <c r="I2054" s="35">
        <v>32480</v>
      </c>
      <c r="J2054" s="29">
        <f t="shared" si="98"/>
        <v>40521.589999999385</v>
      </c>
    </row>
    <row r="2055" spans="1:10" ht="15.6" hidden="1" x14ac:dyDescent="0.3">
      <c r="A2055" s="26">
        <f t="shared" si="96"/>
        <v>2054</v>
      </c>
      <c r="B2055" s="34" t="s">
        <v>6399</v>
      </c>
      <c r="C2055" s="34" t="s">
        <v>6393</v>
      </c>
      <c r="D2055" s="34" t="s">
        <v>6393</v>
      </c>
      <c r="E2055" s="27">
        <f t="shared" si="97"/>
        <v>45688</v>
      </c>
      <c r="F2055" s="51" t="s">
        <v>6400</v>
      </c>
      <c r="G2055" s="34" t="s">
        <v>6401</v>
      </c>
      <c r="H2055" s="35"/>
      <c r="I2055" s="35">
        <v>32480</v>
      </c>
      <c r="J2055" s="29">
        <f t="shared" si="98"/>
        <v>73001.589999999385</v>
      </c>
    </row>
    <row r="2056" spans="1:10" ht="15.6" hidden="1" x14ac:dyDescent="0.3">
      <c r="A2056" s="26">
        <f t="shared" si="96"/>
        <v>2055</v>
      </c>
      <c r="B2056" s="34" t="s">
        <v>6402</v>
      </c>
      <c r="C2056" s="34" t="s">
        <v>6393</v>
      </c>
      <c r="D2056" s="34" t="s">
        <v>6393</v>
      </c>
      <c r="E2056" s="27">
        <f t="shared" si="97"/>
        <v>45688</v>
      </c>
      <c r="F2056" s="51" t="s">
        <v>6403</v>
      </c>
      <c r="G2056" s="34" t="s">
        <v>6404</v>
      </c>
      <c r="H2056" s="35"/>
      <c r="I2056" s="35">
        <v>28979</v>
      </c>
      <c r="J2056" s="29">
        <f t="shared" si="98"/>
        <v>101980.58999999939</v>
      </c>
    </row>
    <row r="2057" spans="1:10" ht="15.6" hidden="1" x14ac:dyDescent="0.3">
      <c r="A2057" s="26">
        <f t="shared" si="96"/>
        <v>2056</v>
      </c>
      <c r="B2057" s="34" t="s">
        <v>6405</v>
      </c>
      <c r="C2057" s="34" t="s">
        <v>6393</v>
      </c>
      <c r="D2057" s="34" t="s">
        <v>6393</v>
      </c>
      <c r="E2057" s="27">
        <f t="shared" si="97"/>
        <v>45688</v>
      </c>
      <c r="F2057" s="51" t="s">
        <v>6406</v>
      </c>
      <c r="G2057" s="34" t="s">
        <v>6407</v>
      </c>
      <c r="H2057" s="35"/>
      <c r="I2057" s="35">
        <v>16313</v>
      </c>
      <c r="J2057" s="29">
        <f t="shared" si="98"/>
        <v>118293.58999999939</v>
      </c>
    </row>
    <row r="2058" spans="1:10" ht="15.6" hidden="1" x14ac:dyDescent="0.3">
      <c r="A2058" s="26">
        <f t="shared" si="96"/>
        <v>2057</v>
      </c>
      <c r="B2058" s="34" t="s">
        <v>6408</v>
      </c>
      <c r="C2058" s="34" t="s">
        <v>6393</v>
      </c>
      <c r="D2058" s="34" t="s">
        <v>6393</v>
      </c>
      <c r="E2058" s="27">
        <f t="shared" si="97"/>
        <v>45688</v>
      </c>
      <c r="F2058" s="51" t="s">
        <v>6409</v>
      </c>
      <c r="G2058" s="34" t="s">
        <v>6410</v>
      </c>
      <c r="H2058" s="35"/>
      <c r="I2058" s="35">
        <v>17999</v>
      </c>
      <c r="J2058" s="29">
        <f t="shared" si="98"/>
        <v>136292.58999999939</v>
      </c>
    </row>
    <row r="2059" spans="1:10" ht="15.6" hidden="1" x14ac:dyDescent="0.3">
      <c r="A2059" s="26">
        <f t="shared" si="96"/>
        <v>2058</v>
      </c>
      <c r="B2059" s="34" t="s">
        <v>6411</v>
      </c>
      <c r="C2059" s="34" t="s">
        <v>6393</v>
      </c>
      <c r="D2059" s="34" t="s">
        <v>6393</v>
      </c>
      <c r="E2059" s="27">
        <f t="shared" si="97"/>
        <v>45688</v>
      </c>
      <c r="F2059" s="51" t="s">
        <v>6412</v>
      </c>
      <c r="G2059" s="34" t="s">
        <v>6413</v>
      </c>
      <c r="H2059" s="35"/>
      <c r="I2059" s="35">
        <v>25840</v>
      </c>
      <c r="J2059" s="29">
        <f t="shared" si="98"/>
        <v>162132.58999999939</v>
      </c>
    </row>
    <row r="2060" spans="1:10" ht="15.6" hidden="1" x14ac:dyDescent="0.3">
      <c r="A2060" s="26">
        <f t="shared" si="96"/>
        <v>2059</v>
      </c>
      <c r="B2060" s="34" t="s">
        <v>6414</v>
      </c>
      <c r="C2060" s="34" t="s">
        <v>6393</v>
      </c>
      <c r="D2060" s="34" t="s">
        <v>6393</v>
      </c>
      <c r="E2060" s="27">
        <f t="shared" si="97"/>
        <v>45688</v>
      </c>
      <c r="F2060" s="51" t="s">
        <v>6415</v>
      </c>
      <c r="G2060" s="34" t="s">
        <v>6416</v>
      </c>
      <c r="H2060" s="35"/>
      <c r="I2060" s="35">
        <v>42560</v>
      </c>
      <c r="J2060" s="29">
        <f t="shared" si="98"/>
        <v>204692.58999999939</v>
      </c>
    </row>
    <row r="2061" spans="1:10" ht="15.6" hidden="1" x14ac:dyDescent="0.3">
      <c r="A2061" s="26">
        <f t="shared" si="96"/>
        <v>2060</v>
      </c>
      <c r="B2061" s="34" t="s">
        <v>6417</v>
      </c>
      <c r="C2061" s="34" t="s">
        <v>6393</v>
      </c>
      <c r="D2061" s="34" t="s">
        <v>6393</v>
      </c>
      <c r="E2061" s="27">
        <f t="shared" si="97"/>
        <v>45688</v>
      </c>
      <c r="F2061" s="51" t="s">
        <v>6418</v>
      </c>
      <c r="G2061" s="34" t="s">
        <v>6419</v>
      </c>
      <c r="H2061" s="35"/>
      <c r="I2061" s="35">
        <v>15120</v>
      </c>
      <c r="J2061" s="29">
        <f t="shared" si="98"/>
        <v>219812.58999999939</v>
      </c>
    </row>
    <row r="2062" spans="1:10" ht="15.6" hidden="1" x14ac:dyDescent="0.3">
      <c r="A2062" s="26">
        <f t="shared" si="96"/>
        <v>2061</v>
      </c>
      <c r="B2062" s="34" t="s">
        <v>6420</v>
      </c>
      <c r="C2062" s="34" t="s">
        <v>6393</v>
      </c>
      <c r="D2062" s="34" t="s">
        <v>6393</v>
      </c>
      <c r="E2062" s="27">
        <f t="shared" si="97"/>
        <v>45688</v>
      </c>
      <c r="F2062" s="51" t="s">
        <v>6421</v>
      </c>
      <c r="G2062" s="34" t="s">
        <v>6422</v>
      </c>
      <c r="H2062" s="35"/>
      <c r="I2062" s="35">
        <v>16230</v>
      </c>
      <c r="J2062" s="29">
        <f t="shared" si="98"/>
        <v>236042.58999999939</v>
      </c>
    </row>
    <row r="2063" spans="1:10" ht="15.6" hidden="1" x14ac:dyDescent="0.3">
      <c r="A2063" s="26">
        <f t="shared" si="96"/>
        <v>2062</v>
      </c>
      <c r="B2063" s="34" t="s">
        <v>6423</v>
      </c>
      <c r="C2063" s="34" t="s">
        <v>6393</v>
      </c>
      <c r="D2063" s="34" t="s">
        <v>6393</v>
      </c>
      <c r="E2063" s="27">
        <f t="shared" si="97"/>
        <v>45688</v>
      </c>
      <c r="F2063" s="51" t="s">
        <v>6424</v>
      </c>
      <c r="G2063" s="34" t="s">
        <v>6425</v>
      </c>
      <c r="H2063" s="35"/>
      <c r="I2063" s="35">
        <v>29571</v>
      </c>
      <c r="J2063" s="29">
        <f t="shared" si="98"/>
        <v>265613.58999999939</v>
      </c>
    </row>
    <row r="2064" spans="1:10" ht="15.6" hidden="1" x14ac:dyDescent="0.3">
      <c r="A2064" s="26">
        <f t="shared" si="96"/>
        <v>2063</v>
      </c>
      <c r="B2064" s="34" t="s">
        <v>6426</v>
      </c>
      <c r="C2064" s="34" t="s">
        <v>6393</v>
      </c>
      <c r="D2064" s="34" t="s">
        <v>6393</v>
      </c>
      <c r="E2064" s="27">
        <f t="shared" si="97"/>
        <v>45688</v>
      </c>
      <c r="F2064" s="51" t="s">
        <v>6427</v>
      </c>
      <c r="G2064" s="34" t="s">
        <v>6428</v>
      </c>
      <c r="H2064" s="35"/>
      <c r="I2064" s="35">
        <v>28286</v>
      </c>
      <c r="J2064" s="29">
        <f t="shared" si="98"/>
        <v>293899.58999999939</v>
      </c>
    </row>
    <row r="2065" spans="1:10" ht="15.6" hidden="1" x14ac:dyDescent="0.3">
      <c r="A2065" s="26">
        <f t="shared" si="96"/>
        <v>2064</v>
      </c>
      <c r="B2065" s="34" t="s">
        <v>6429</v>
      </c>
      <c r="C2065" s="34" t="s">
        <v>6393</v>
      </c>
      <c r="D2065" s="34" t="s">
        <v>6393</v>
      </c>
      <c r="E2065" s="27">
        <f t="shared" si="97"/>
        <v>45688</v>
      </c>
      <c r="F2065" s="51" t="s">
        <v>6430</v>
      </c>
      <c r="G2065" s="34" t="s">
        <v>6431</v>
      </c>
      <c r="H2065" s="35"/>
      <c r="I2065" s="35">
        <v>15680</v>
      </c>
      <c r="J2065" s="29">
        <f t="shared" si="98"/>
        <v>309579.58999999939</v>
      </c>
    </row>
    <row r="2066" spans="1:10" ht="15.6" hidden="1" x14ac:dyDescent="0.3">
      <c r="A2066" s="26">
        <f t="shared" si="96"/>
        <v>2065</v>
      </c>
      <c r="B2066" s="34" t="s">
        <v>6432</v>
      </c>
      <c r="C2066" s="34" t="s">
        <v>6393</v>
      </c>
      <c r="D2066" s="34" t="s">
        <v>6393</v>
      </c>
      <c r="E2066" s="27">
        <f t="shared" si="97"/>
        <v>45688</v>
      </c>
      <c r="F2066" s="51" t="s">
        <v>6433</v>
      </c>
      <c r="G2066" s="34" t="s">
        <v>6434</v>
      </c>
      <c r="H2066" s="35"/>
      <c r="I2066" s="35">
        <v>38080</v>
      </c>
      <c r="J2066" s="29">
        <f t="shared" si="98"/>
        <v>347659.58999999939</v>
      </c>
    </row>
    <row r="2067" spans="1:10" ht="15.6" hidden="1" x14ac:dyDescent="0.3">
      <c r="A2067" s="26">
        <f t="shared" si="96"/>
        <v>2066</v>
      </c>
      <c r="B2067" s="34" t="s">
        <v>6435</v>
      </c>
      <c r="C2067" s="34" t="s">
        <v>6393</v>
      </c>
      <c r="D2067" s="34" t="s">
        <v>6393</v>
      </c>
      <c r="E2067" s="27">
        <f t="shared" si="97"/>
        <v>45688</v>
      </c>
      <c r="F2067" s="51" t="s">
        <v>6436</v>
      </c>
      <c r="G2067" s="34" t="s">
        <v>6437</v>
      </c>
      <c r="H2067" s="35"/>
      <c r="I2067" s="35">
        <v>10000</v>
      </c>
      <c r="J2067" s="29">
        <f t="shared" si="98"/>
        <v>357659.58999999939</v>
      </c>
    </row>
    <row r="2068" spans="1:10" ht="15.6" hidden="1" x14ac:dyDescent="0.3">
      <c r="A2068" s="26">
        <f t="shared" si="96"/>
        <v>2067</v>
      </c>
      <c r="B2068" s="34" t="s">
        <v>6438</v>
      </c>
      <c r="C2068" s="34" t="s">
        <v>6393</v>
      </c>
      <c r="D2068" s="34" t="s">
        <v>6393</v>
      </c>
      <c r="E2068" s="27">
        <f t="shared" si="97"/>
        <v>45688</v>
      </c>
      <c r="F2068" s="51" t="s">
        <v>6439</v>
      </c>
      <c r="G2068" s="34" t="s">
        <v>6440</v>
      </c>
      <c r="H2068" s="35"/>
      <c r="I2068" s="35">
        <v>30840</v>
      </c>
      <c r="J2068" s="29">
        <f t="shared" si="98"/>
        <v>388499.58999999939</v>
      </c>
    </row>
    <row r="2069" spans="1:10" ht="15.6" hidden="1" x14ac:dyDescent="0.3">
      <c r="A2069" s="26">
        <f t="shared" si="96"/>
        <v>2068</v>
      </c>
      <c r="B2069" s="34" t="s">
        <v>6441</v>
      </c>
      <c r="C2069" s="34" t="s">
        <v>6393</v>
      </c>
      <c r="D2069" s="34" t="s">
        <v>6393</v>
      </c>
      <c r="E2069" s="27">
        <f t="shared" si="97"/>
        <v>45688</v>
      </c>
      <c r="F2069" s="51" t="s">
        <v>6442</v>
      </c>
      <c r="G2069" s="34" t="s">
        <v>6443</v>
      </c>
      <c r="H2069" s="35"/>
      <c r="I2069" s="35">
        <v>33600</v>
      </c>
      <c r="J2069" s="29">
        <f t="shared" si="98"/>
        <v>422099.58999999939</v>
      </c>
    </row>
    <row r="2070" spans="1:10" ht="15.6" hidden="1" x14ac:dyDescent="0.3">
      <c r="A2070" s="26">
        <f t="shared" si="96"/>
        <v>2069</v>
      </c>
      <c r="B2070" s="34" t="s">
        <v>6444</v>
      </c>
      <c r="C2070" s="34" t="s">
        <v>6393</v>
      </c>
      <c r="D2070" s="34" t="s">
        <v>6393</v>
      </c>
      <c r="E2070" s="27">
        <f t="shared" si="97"/>
        <v>45688</v>
      </c>
      <c r="F2070" s="51" t="s">
        <v>6445</v>
      </c>
      <c r="G2070" s="34" t="s">
        <v>6446</v>
      </c>
      <c r="H2070" s="35"/>
      <c r="I2070" s="35">
        <v>671</v>
      </c>
      <c r="J2070" s="29">
        <f t="shared" si="98"/>
        <v>422770.58999999939</v>
      </c>
    </row>
    <row r="2071" spans="1:10" ht="15.6" hidden="1" x14ac:dyDescent="0.3">
      <c r="A2071" s="26">
        <f t="shared" si="96"/>
        <v>2070</v>
      </c>
      <c r="B2071" s="34" t="s">
        <v>6447</v>
      </c>
      <c r="C2071" s="34" t="s">
        <v>6393</v>
      </c>
      <c r="D2071" s="34" t="s">
        <v>6393</v>
      </c>
      <c r="E2071" s="27">
        <f t="shared" si="97"/>
        <v>45688</v>
      </c>
      <c r="F2071" s="51" t="s">
        <v>6448</v>
      </c>
      <c r="G2071" s="34" t="s">
        <v>6449</v>
      </c>
      <c r="H2071" s="35"/>
      <c r="I2071" s="35">
        <v>16960</v>
      </c>
      <c r="J2071" s="29">
        <f t="shared" si="98"/>
        <v>439730.58999999939</v>
      </c>
    </row>
    <row r="2072" spans="1:10" ht="15.6" hidden="1" x14ac:dyDescent="0.3">
      <c r="A2072" s="26">
        <f t="shared" si="96"/>
        <v>2071</v>
      </c>
      <c r="B2072" s="34" t="s">
        <v>6450</v>
      </c>
      <c r="C2072" s="34" t="s">
        <v>6451</v>
      </c>
      <c r="D2072" s="34" t="s">
        <v>6451</v>
      </c>
      <c r="E2072" s="27">
        <f t="shared" si="97"/>
        <v>45688</v>
      </c>
      <c r="F2072" s="51" t="s">
        <v>6452</v>
      </c>
      <c r="G2072" s="34" t="s">
        <v>6453</v>
      </c>
      <c r="H2072" s="35"/>
      <c r="I2072" s="35">
        <v>26068</v>
      </c>
      <c r="J2072" s="29">
        <f t="shared" si="98"/>
        <v>465798.58999999939</v>
      </c>
    </row>
    <row r="2073" spans="1:10" ht="15.6" hidden="1" x14ac:dyDescent="0.3">
      <c r="A2073" s="26">
        <f t="shared" si="96"/>
        <v>2072</v>
      </c>
      <c r="B2073" s="34" t="s">
        <v>6454</v>
      </c>
      <c r="C2073" s="34" t="s">
        <v>6451</v>
      </c>
      <c r="D2073" s="34" t="s">
        <v>6451</v>
      </c>
      <c r="E2073" s="27">
        <f t="shared" si="97"/>
        <v>45688</v>
      </c>
      <c r="F2073" s="51" t="s">
        <v>6455</v>
      </c>
      <c r="G2073" s="34" t="s">
        <v>6456</v>
      </c>
      <c r="H2073" s="35"/>
      <c r="I2073" s="35">
        <v>27481</v>
      </c>
      <c r="J2073" s="29">
        <f t="shared" si="98"/>
        <v>493279.58999999939</v>
      </c>
    </row>
    <row r="2074" spans="1:10" ht="15.6" hidden="1" x14ac:dyDescent="0.3">
      <c r="A2074" s="26">
        <f t="shared" si="96"/>
        <v>2073</v>
      </c>
      <c r="B2074" s="34" t="s">
        <v>6457</v>
      </c>
      <c r="C2074" s="34" t="s">
        <v>6451</v>
      </c>
      <c r="D2074" s="34" t="s">
        <v>6451</v>
      </c>
      <c r="E2074" s="27">
        <f t="shared" si="97"/>
        <v>45688</v>
      </c>
      <c r="F2074" s="51" t="s">
        <v>6458</v>
      </c>
      <c r="G2074" s="34" t="s">
        <v>6459</v>
      </c>
      <c r="H2074" s="35"/>
      <c r="I2074" s="35">
        <v>31910</v>
      </c>
      <c r="J2074" s="29">
        <f t="shared" si="98"/>
        <v>525189.58999999939</v>
      </c>
    </row>
    <row r="2075" spans="1:10" ht="15.6" hidden="1" x14ac:dyDescent="0.3">
      <c r="A2075" s="26">
        <f t="shared" si="96"/>
        <v>2074</v>
      </c>
      <c r="B2075" s="34" t="s">
        <v>6460</v>
      </c>
      <c r="C2075" s="34" t="s">
        <v>6451</v>
      </c>
      <c r="D2075" s="34" t="s">
        <v>6451</v>
      </c>
      <c r="E2075" s="27">
        <f t="shared" si="97"/>
        <v>45688</v>
      </c>
      <c r="F2075" s="51" t="s">
        <v>6461</v>
      </c>
      <c r="G2075" s="34" t="s">
        <v>6462</v>
      </c>
      <c r="H2075" s="35"/>
      <c r="I2075" s="35">
        <v>27397</v>
      </c>
      <c r="J2075" s="29">
        <f t="shared" si="98"/>
        <v>552586.58999999939</v>
      </c>
    </row>
    <row r="2076" spans="1:10" ht="15.6" hidden="1" x14ac:dyDescent="0.3">
      <c r="A2076" s="26">
        <f t="shared" si="96"/>
        <v>2075</v>
      </c>
      <c r="B2076" s="34" t="s">
        <v>6463</v>
      </c>
      <c r="C2076" s="34" t="s">
        <v>6451</v>
      </c>
      <c r="D2076" s="34" t="s">
        <v>6451</v>
      </c>
      <c r="E2076" s="27">
        <f t="shared" si="97"/>
        <v>45688</v>
      </c>
      <c r="F2076" s="51" t="s">
        <v>6464</v>
      </c>
      <c r="G2076" s="34" t="s">
        <v>6465</v>
      </c>
      <c r="H2076" s="35"/>
      <c r="I2076" s="35">
        <v>17702</v>
      </c>
      <c r="J2076" s="29">
        <f t="shared" si="98"/>
        <v>570288.58999999939</v>
      </c>
    </row>
    <row r="2077" spans="1:10" ht="15.6" hidden="1" x14ac:dyDescent="0.3">
      <c r="A2077" s="26">
        <f t="shared" si="96"/>
        <v>2076</v>
      </c>
      <c r="B2077" s="34" t="s">
        <v>6466</v>
      </c>
      <c r="C2077" s="34" t="s">
        <v>6451</v>
      </c>
      <c r="D2077" s="34" t="s">
        <v>6451</v>
      </c>
      <c r="E2077" s="27">
        <f t="shared" si="97"/>
        <v>45688</v>
      </c>
      <c r="F2077" s="51" t="s">
        <v>6467</v>
      </c>
      <c r="G2077" s="34" t="s">
        <v>6468</v>
      </c>
      <c r="H2077" s="35"/>
      <c r="I2077" s="35">
        <v>23665</v>
      </c>
      <c r="J2077" s="29">
        <f t="shared" si="98"/>
        <v>593953.58999999939</v>
      </c>
    </row>
    <row r="2078" spans="1:10" ht="15.6" hidden="1" x14ac:dyDescent="0.3">
      <c r="A2078" s="26">
        <f t="shared" si="96"/>
        <v>2077</v>
      </c>
      <c r="B2078" s="34" t="s">
        <v>6469</v>
      </c>
      <c r="C2078" s="34" t="s">
        <v>6451</v>
      </c>
      <c r="D2078" s="34" t="s">
        <v>6451</v>
      </c>
      <c r="E2078" s="27">
        <f t="shared" si="97"/>
        <v>45688</v>
      </c>
      <c r="F2078" s="51" t="s">
        <v>6470</v>
      </c>
      <c r="G2078" s="34" t="s">
        <v>6471</v>
      </c>
      <c r="H2078" s="35"/>
      <c r="I2078" s="35">
        <v>7653</v>
      </c>
      <c r="J2078" s="29">
        <f t="shared" si="98"/>
        <v>601606.58999999939</v>
      </c>
    </row>
    <row r="2079" spans="1:10" ht="15.6" hidden="1" x14ac:dyDescent="0.3">
      <c r="A2079" s="26">
        <f t="shared" si="96"/>
        <v>2078</v>
      </c>
      <c r="B2079" s="34" t="s">
        <v>6472</v>
      </c>
      <c r="C2079" s="34" t="s">
        <v>6451</v>
      </c>
      <c r="D2079" s="34" t="s">
        <v>6451</v>
      </c>
      <c r="E2079" s="27">
        <f t="shared" si="97"/>
        <v>45688</v>
      </c>
      <c r="F2079" s="51" t="s">
        <v>6473</v>
      </c>
      <c r="G2079" s="34" t="s">
        <v>6474</v>
      </c>
      <c r="H2079" s="35"/>
      <c r="I2079" s="35">
        <v>32825</v>
      </c>
      <c r="J2079" s="29">
        <f t="shared" si="98"/>
        <v>634431.58999999939</v>
      </c>
    </row>
    <row r="2080" spans="1:10" ht="15.6" hidden="1" x14ac:dyDescent="0.3">
      <c r="A2080" s="26">
        <f t="shared" si="96"/>
        <v>2079</v>
      </c>
      <c r="B2080" s="34" t="s">
        <v>6475</v>
      </c>
      <c r="C2080" s="34" t="s">
        <v>6451</v>
      </c>
      <c r="D2080" s="34" t="s">
        <v>6451</v>
      </c>
      <c r="E2080" s="27">
        <f t="shared" si="97"/>
        <v>45688</v>
      </c>
      <c r="F2080" s="51" t="s">
        <v>6476</v>
      </c>
      <c r="G2080" s="34" t="s">
        <v>6477</v>
      </c>
      <c r="H2080" s="35"/>
      <c r="I2080" s="35">
        <v>31635</v>
      </c>
      <c r="J2080" s="29">
        <f t="shared" si="98"/>
        <v>666066.58999999939</v>
      </c>
    </row>
    <row r="2081" spans="1:10" ht="15.6" hidden="1" x14ac:dyDescent="0.3">
      <c r="A2081" s="26">
        <f t="shared" si="96"/>
        <v>2080</v>
      </c>
      <c r="B2081" s="34" t="s">
        <v>6478</v>
      </c>
      <c r="C2081" s="34" t="s">
        <v>6451</v>
      </c>
      <c r="D2081" s="34" t="s">
        <v>6451</v>
      </c>
      <c r="E2081" s="27">
        <f t="shared" si="97"/>
        <v>45688</v>
      </c>
      <c r="F2081" s="51" t="s">
        <v>6479</v>
      </c>
      <c r="G2081" s="34" t="s">
        <v>6480</v>
      </c>
      <c r="H2081" s="35"/>
      <c r="I2081" s="35">
        <v>26880</v>
      </c>
      <c r="J2081" s="29">
        <f t="shared" si="98"/>
        <v>692946.58999999939</v>
      </c>
    </row>
    <row r="2082" spans="1:10" ht="15.6" hidden="1" x14ac:dyDescent="0.3">
      <c r="A2082" s="26">
        <f t="shared" si="96"/>
        <v>2081</v>
      </c>
      <c r="B2082" s="34" t="s">
        <v>6481</v>
      </c>
      <c r="C2082" s="34" t="s">
        <v>6451</v>
      </c>
      <c r="D2082" s="34" t="s">
        <v>6451</v>
      </c>
      <c r="E2082" s="27">
        <f t="shared" si="97"/>
        <v>45688</v>
      </c>
      <c r="F2082" s="51" t="s">
        <v>6482</v>
      </c>
      <c r="G2082" s="34" t="s">
        <v>6483</v>
      </c>
      <c r="H2082" s="35"/>
      <c r="I2082" s="35">
        <v>15856</v>
      </c>
      <c r="J2082" s="29">
        <f t="shared" si="98"/>
        <v>708802.58999999939</v>
      </c>
    </row>
    <row r="2083" spans="1:10" ht="15.6" hidden="1" x14ac:dyDescent="0.3">
      <c r="A2083" s="26">
        <f t="shared" si="96"/>
        <v>2082</v>
      </c>
      <c r="B2083" s="34" t="s">
        <v>6484</v>
      </c>
      <c r="C2083" s="34" t="s">
        <v>6451</v>
      </c>
      <c r="D2083" s="34" t="s">
        <v>6451</v>
      </c>
      <c r="E2083" s="27">
        <f t="shared" si="97"/>
        <v>45688</v>
      </c>
      <c r="F2083" s="51" t="s">
        <v>6485</v>
      </c>
      <c r="G2083" s="34" t="s">
        <v>6486</v>
      </c>
      <c r="H2083" s="35"/>
      <c r="I2083" s="35">
        <v>16043</v>
      </c>
      <c r="J2083" s="29">
        <f t="shared" si="98"/>
        <v>724845.58999999939</v>
      </c>
    </row>
    <row r="2084" spans="1:10" ht="15.6" hidden="1" x14ac:dyDescent="0.3">
      <c r="A2084" s="26">
        <f t="shared" si="96"/>
        <v>2083</v>
      </c>
      <c r="B2084" s="34" t="s">
        <v>6487</v>
      </c>
      <c r="C2084" s="34" t="s">
        <v>6451</v>
      </c>
      <c r="D2084" s="34" t="s">
        <v>6451</v>
      </c>
      <c r="E2084" s="27">
        <f t="shared" si="97"/>
        <v>45688</v>
      </c>
      <c r="F2084" s="51" t="s">
        <v>6488</v>
      </c>
      <c r="G2084" s="34" t="s">
        <v>6489</v>
      </c>
      <c r="H2084" s="35"/>
      <c r="I2084" s="35">
        <v>31591</v>
      </c>
      <c r="J2084" s="29">
        <f t="shared" si="98"/>
        <v>756436.58999999939</v>
      </c>
    </row>
    <row r="2085" spans="1:10" ht="15.6" hidden="1" x14ac:dyDescent="0.3">
      <c r="A2085" s="26">
        <f t="shared" si="96"/>
        <v>2084</v>
      </c>
      <c r="B2085" s="34" t="s">
        <v>6490</v>
      </c>
      <c r="C2085" s="34" t="s">
        <v>6451</v>
      </c>
      <c r="D2085" s="34" t="s">
        <v>6451</v>
      </c>
      <c r="E2085" s="27">
        <f t="shared" si="97"/>
        <v>45688</v>
      </c>
      <c r="F2085" s="51" t="s">
        <v>6491</v>
      </c>
      <c r="G2085" s="34" t="s">
        <v>6492</v>
      </c>
      <c r="H2085" s="35"/>
      <c r="I2085" s="35">
        <v>16800</v>
      </c>
      <c r="J2085" s="29">
        <f t="shared" si="98"/>
        <v>773236.58999999939</v>
      </c>
    </row>
    <row r="2086" spans="1:10" ht="15.6" hidden="1" x14ac:dyDescent="0.3">
      <c r="A2086" s="26">
        <f t="shared" si="96"/>
        <v>2085</v>
      </c>
      <c r="B2086" s="34" t="s">
        <v>6493</v>
      </c>
      <c r="C2086" s="34" t="s">
        <v>6451</v>
      </c>
      <c r="D2086" s="34" t="s">
        <v>6451</v>
      </c>
      <c r="E2086" s="27">
        <f t="shared" si="97"/>
        <v>45688</v>
      </c>
      <c r="F2086" s="51" t="s">
        <v>6494</v>
      </c>
      <c r="G2086" s="34" t="s">
        <v>6495</v>
      </c>
      <c r="H2086" s="35"/>
      <c r="I2086" s="35">
        <v>787</v>
      </c>
      <c r="J2086" s="29">
        <f t="shared" si="98"/>
        <v>774023.58999999939</v>
      </c>
    </row>
    <row r="2087" spans="1:10" ht="15.6" hidden="1" x14ac:dyDescent="0.3">
      <c r="A2087" s="26">
        <f t="shared" si="96"/>
        <v>2086</v>
      </c>
      <c r="B2087" s="34" t="s">
        <v>6496</v>
      </c>
      <c r="C2087" s="34" t="s">
        <v>6451</v>
      </c>
      <c r="D2087" s="34" t="s">
        <v>6451</v>
      </c>
      <c r="E2087" s="27">
        <f t="shared" si="97"/>
        <v>45688</v>
      </c>
      <c r="F2087" s="51" t="s">
        <v>6497</v>
      </c>
      <c r="G2087" s="34" t="s">
        <v>6498</v>
      </c>
      <c r="H2087" s="35"/>
      <c r="I2087" s="35">
        <v>29120</v>
      </c>
      <c r="J2087" s="29">
        <f t="shared" si="98"/>
        <v>803143.58999999939</v>
      </c>
    </row>
    <row r="2088" spans="1:10" ht="15.6" hidden="1" x14ac:dyDescent="0.3">
      <c r="A2088" s="26">
        <f t="shared" si="96"/>
        <v>2087</v>
      </c>
      <c r="B2088" s="34" t="s">
        <v>6499</v>
      </c>
      <c r="C2088" s="34" t="s">
        <v>6451</v>
      </c>
      <c r="D2088" s="34" t="s">
        <v>6451</v>
      </c>
      <c r="E2088" s="27">
        <f t="shared" si="97"/>
        <v>45688</v>
      </c>
      <c r="F2088" s="51" t="s">
        <v>6500</v>
      </c>
      <c r="G2088" s="34" t="s">
        <v>6501</v>
      </c>
      <c r="H2088" s="35"/>
      <c r="I2088" s="35">
        <v>143</v>
      </c>
      <c r="J2088" s="29">
        <f t="shared" si="98"/>
        <v>803286.58999999939</v>
      </c>
    </row>
    <row r="2089" spans="1:10" ht="15.6" hidden="1" x14ac:dyDescent="0.3">
      <c r="A2089" s="26">
        <f t="shared" si="96"/>
        <v>2088</v>
      </c>
      <c r="B2089" s="34" t="s">
        <v>6502</v>
      </c>
      <c r="C2089" s="34" t="s">
        <v>6451</v>
      </c>
      <c r="D2089" s="34" t="s">
        <v>6451</v>
      </c>
      <c r="E2089" s="27">
        <f t="shared" si="97"/>
        <v>45688</v>
      </c>
      <c r="F2089" s="51" t="s">
        <v>6503</v>
      </c>
      <c r="G2089" s="34" t="s">
        <v>6504</v>
      </c>
      <c r="H2089" s="35"/>
      <c r="I2089" s="35">
        <v>10000</v>
      </c>
      <c r="J2089" s="29">
        <f t="shared" si="98"/>
        <v>813286.58999999939</v>
      </c>
    </row>
    <row r="2090" spans="1:10" ht="15.6" hidden="1" x14ac:dyDescent="0.3">
      <c r="A2090" s="26">
        <f t="shared" si="96"/>
        <v>2089</v>
      </c>
      <c r="B2090" s="34" t="s">
        <v>6505</v>
      </c>
      <c r="C2090" s="34" t="s">
        <v>6451</v>
      </c>
      <c r="D2090" s="34" t="s">
        <v>6451</v>
      </c>
      <c r="E2090" s="27">
        <f t="shared" si="97"/>
        <v>45688</v>
      </c>
      <c r="F2090" s="51" t="s">
        <v>6506</v>
      </c>
      <c r="G2090" s="34" t="s">
        <v>6507</v>
      </c>
      <c r="H2090" s="35"/>
      <c r="I2090" s="35">
        <v>21840</v>
      </c>
      <c r="J2090" s="29">
        <f t="shared" si="98"/>
        <v>835126.58999999939</v>
      </c>
    </row>
    <row r="2091" spans="1:10" ht="15.6" hidden="1" x14ac:dyDescent="0.3">
      <c r="A2091" s="26">
        <f t="shared" si="96"/>
        <v>2090</v>
      </c>
      <c r="B2091" s="34" t="s">
        <v>6508</v>
      </c>
      <c r="C2091" s="34" t="s">
        <v>6451</v>
      </c>
      <c r="D2091" s="34" t="s">
        <v>6451</v>
      </c>
      <c r="E2091" s="27">
        <f t="shared" si="97"/>
        <v>45688</v>
      </c>
      <c r="F2091" s="51" t="s">
        <v>6509</v>
      </c>
      <c r="G2091" s="34" t="s">
        <v>6510</v>
      </c>
      <c r="H2091" s="35"/>
      <c r="I2091" s="35">
        <v>36960</v>
      </c>
      <c r="J2091" s="29">
        <f t="shared" si="98"/>
        <v>872086.58999999939</v>
      </c>
    </row>
    <row r="2092" spans="1:10" ht="15.6" hidden="1" x14ac:dyDescent="0.3">
      <c r="A2092" s="26">
        <f t="shared" si="96"/>
        <v>2091</v>
      </c>
      <c r="B2092" s="34" t="s">
        <v>6511</v>
      </c>
      <c r="C2092" s="34" t="s">
        <v>6451</v>
      </c>
      <c r="D2092" s="34" t="s">
        <v>6451</v>
      </c>
      <c r="E2092" s="27">
        <f t="shared" si="97"/>
        <v>45688</v>
      </c>
      <c r="F2092" s="51" t="s">
        <v>6512</v>
      </c>
      <c r="G2092" s="34" t="s">
        <v>6513</v>
      </c>
      <c r="H2092" s="35"/>
      <c r="I2092" s="35">
        <v>17163</v>
      </c>
      <c r="J2092" s="29">
        <f t="shared" si="98"/>
        <v>889249.58999999939</v>
      </c>
    </row>
    <row r="2093" spans="1:10" ht="15.6" hidden="1" x14ac:dyDescent="0.3">
      <c r="A2093" s="26">
        <f t="shared" si="96"/>
        <v>2092</v>
      </c>
      <c r="B2093" s="34" t="s">
        <v>6514</v>
      </c>
      <c r="C2093" s="34" t="s">
        <v>6451</v>
      </c>
      <c r="D2093" s="34" t="s">
        <v>6451</v>
      </c>
      <c r="E2093" s="27">
        <f t="shared" si="97"/>
        <v>45688</v>
      </c>
      <c r="F2093" s="51" t="s">
        <v>6515</v>
      </c>
      <c r="G2093" s="34" t="s">
        <v>6516</v>
      </c>
      <c r="H2093" s="35"/>
      <c r="I2093" s="35">
        <v>18040</v>
      </c>
      <c r="J2093" s="29">
        <f t="shared" si="98"/>
        <v>907289.58999999939</v>
      </c>
    </row>
    <row r="2094" spans="1:10" ht="15.6" hidden="1" x14ac:dyDescent="0.3">
      <c r="A2094" s="26">
        <f t="shared" si="96"/>
        <v>2093</v>
      </c>
      <c r="B2094" s="34" t="s">
        <v>6517</v>
      </c>
      <c r="C2094" s="34" t="s">
        <v>6451</v>
      </c>
      <c r="D2094" s="34" t="s">
        <v>6451</v>
      </c>
      <c r="E2094" s="27">
        <f t="shared" si="97"/>
        <v>45688</v>
      </c>
      <c r="F2094" s="51" t="s">
        <v>6518</v>
      </c>
      <c r="G2094" s="34" t="s">
        <v>6519</v>
      </c>
      <c r="H2094" s="52"/>
      <c r="I2094" s="52">
        <v>10000</v>
      </c>
      <c r="J2094" s="29">
        <f t="shared" si="98"/>
        <v>917289.58999999939</v>
      </c>
    </row>
    <row r="2095" spans="1:10" ht="15.6" hidden="1" x14ac:dyDescent="0.3">
      <c r="A2095" s="26">
        <f t="shared" si="96"/>
        <v>2094</v>
      </c>
      <c r="B2095" s="34" t="s">
        <v>6520</v>
      </c>
      <c r="C2095" s="34" t="s">
        <v>6451</v>
      </c>
      <c r="D2095" s="34" t="s">
        <v>6451</v>
      </c>
      <c r="E2095" s="27">
        <f t="shared" si="97"/>
        <v>45688</v>
      </c>
      <c r="F2095" s="51" t="s">
        <v>6521</v>
      </c>
      <c r="G2095" s="34" t="s">
        <v>6522</v>
      </c>
      <c r="H2095" s="35"/>
      <c r="I2095" s="35">
        <v>15834</v>
      </c>
      <c r="J2095" s="29">
        <f t="shared" si="98"/>
        <v>933123.58999999939</v>
      </c>
    </row>
    <row r="2096" spans="1:10" ht="15.6" hidden="1" x14ac:dyDescent="0.3">
      <c r="A2096" s="26">
        <f t="shared" si="96"/>
        <v>2095</v>
      </c>
      <c r="B2096" s="34" t="s">
        <v>6523</v>
      </c>
      <c r="C2096" s="34" t="s">
        <v>6451</v>
      </c>
      <c r="D2096" s="34" t="s">
        <v>6451</v>
      </c>
      <c r="E2096" s="27">
        <f t="shared" si="97"/>
        <v>45688</v>
      </c>
      <c r="F2096" s="51" t="s">
        <v>6524</v>
      </c>
      <c r="G2096" s="34" t="s">
        <v>6525</v>
      </c>
      <c r="H2096" s="35"/>
      <c r="I2096" s="35">
        <v>17086</v>
      </c>
      <c r="J2096" s="29">
        <f t="shared" si="98"/>
        <v>950209.58999999939</v>
      </c>
    </row>
    <row r="2097" spans="1:10" ht="15.6" hidden="1" x14ac:dyDescent="0.3">
      <c r="A2097" s="26">
        <f t="shared" si="96"/>
        <v>2096</v>
      </c>
      <c r="B2097" s="34" t="s">
        <v>6526</v>
      </c>
      <c r="C2097" s="34" t="s">
        <v>6527</v>
      </c>
      <c r="D2097" s="34" t="s">
        <v>6527</v>
      </c>
      <c r="E2097" s="27">
        <f t="shared" si="97"/>
        <v>45688</v>
      </c>
      <c r="F2097" s="51" t="s">
        <v>6528</v>
      </c>
      <c r="G2097" s="34" t="s">
        <v>6529</v>
      </c>
      <c r="H2097" s="35"/>
      <c r="I2097" s="35">
        <v>22400</v>
      </c>
      <c r="J2097" s="29">
        <f t="shared" si="98"/>
        <v>972609.58999999939</v>
      </c>
    </row>
    <row r="2098" spans="1:10" ht="15.6" hidden="1" x14ac:dyDescent="0.3">
      <c r="A2098" s="26">
        <f t="shared" si="96"/>
        <v>2097</v>
      </c>
      <c r="B2098" s="34" t="s">
        <v>6530</v>
      </c>
      <c r="C2098" s="34" t="s">
        <v>6527</v>
      </c>
      <c r="D2098" s="34" t="s">
        <v>6527</v>
      </c>
      <c r="E2098" s="27">
        <f t="shared" si="97"/>
        <v>45688</v>
      </c>
      <c r="F2098" s="51" t="s">
        <v>6531</v>
      </c>
      <c r="G2098" s="34" t="s">
        <v>6532</v>
      </c>
      <c r="H2098" s="35">
        <v>9167</v>
      </c>
      <c r="I2098" s="35"/>
      <c r="J2098" s="29">
        <f t="shared" si="98"/>
        <v>963442.58999999939</v>
      </c>
    </row>
    <row r="2099" spans="1:10" ht="15.6" hidden="1" x14ac:dyDescent="0.3">
      <c r="A2099" s="26">
        <f t="shared" si="96"/>
        <v>2098</v>
      </c>
      <c r="B2099" s="34" t="s">
        <v>6533</v>
      </c>
      <c r="C2099" s="34" t="s">
        <v>6527</v>
      </c>
      <c r="D2099" s="34" t="s">
        <v>6527</v>
      </c>
      <c r="E2099" s="27">
        <f t="shared" si="97"/>
        <v>45688</v>
      </c>
      <c r="F2099" s="51" t="s">
        <v>6534</v>
      </c>
      <c r="G2099" s="34" t="s">
        <v>6535</v>
      </c>
      <c r="H2099" s="35"/>
      <c r="I2099" s="35">
        <v>16954</v>
      </c>
      <c r="J2099" s="29">
        <f t="shared" si="98"/>
        <v>980396.58999999939</v>
      </c>
    </row>
    <row r="2100" spans="1:10" ht="15.6" hidden="1" x14ac:dyDescent="0.3">
      <c r="A2100" s="26">
        <f t="shared" si="96"/>
        <v>2099</v>
      </c>
      <c r="B2100" s="34" t="s">
        <v>6536</v>
      </c>
      <c r="C2100" s="34" t="s">
        <v>6527</v>
      </c>
      <c r="D2100" s="34" t="s">
        <v>6527</v>
      </c>
      <c r="E2100" s="27">
        <f t="shared" si="97"/>
        <v>45688</v>
      </c>
      <c r="F2100" s="51" t="s">
        <v>6537</v>
      </c>
      <c r="G2100" s="34" t="s">
        <v>6538</v>
      </c>
      <c r="H2100" s="35"/>
      <c r="I2100" s="35">
        <v>16883</v>
      </c>
      <c r="J2100" s="29">
        <f t="shared" si="98"/>
        <v>997279.58999999939</v>
      </c>
    </row>
    <row r="2101" spans="1:10" ht="15.6" hidden="1" x14ac:dyDescent="0.3">
      <c r="A2101" s="26">
        <f t="shared" si="96"/>
        <v>2100</v>
      </c>
      <c r="B2101" s="34" t="s">
        <v>6539</v>
      </c>
      <c r="C2101" s="34" t="s">
        <v>6527</v>
      </c>
      <c r="D2101" s="34" t="s">
        <v>6527</v>
      </c>
      <c r="E2101" s="27">
        <f t="shared" si="97"/>
        <v>45688</v>
      </c>
      <c r="F2101" s="51" t="s">
        <v>6540</v>
      </c>
      <c r="G2101" s="34" t="s">
        <v>6541</v>
      </c>
      <c r="H2101" s="35"/>
      <c r="I2101" s="35">
        <v>15680</v>
      </c>
      <c r="J2101" s="29">
        <f t="shared" si="98"/>
        <v>1012959.5899999994</v>
      </c>
    </row>
    <row r="2102" spans="1:10" ht="15.6" hidden="1" x14ac:dyDescent="0.3">
      <c r="A2102" s="26">
        <f t="shared" si="96"/>
        <v>2101</v>
      </c>
      <c r="B2102" s="34" t="s">
        <v>6542</v>
      </c>
      <c r="C2102" s="34" t="s">
        <v>6527</v>
      </c>
      <c r="D2102" s="34" t="s">
        <v>6527</v>
      </c>
      <c r="E2102" s="27">
        <f t="shared" si="97"/>
        <v>45688</v>
      </c>
      <c r="F2102" s="51" t="s">
        <v>6543</v>
      </c>
      <c r="G2102" s="34" t="s">
        <v>6544</v>
      </c>
      <c r="H2102" s="35"/>
      <c r="I2102" s="35">
        <v>26880</v>
      </c>
      <c r="J2102" s="29">
        <f t="shared" si="98"/>
        <v>1039839.5899999994</v>
      </c>
    </row>
    <row r="2103" spans="1:10" ht="15.6" hidden="1" x14ac:dyDescent="0.3">
      <c r="A2103" s="26">
        <f t="shared" si="96"/>
        <v>2102</v>
      </c>
      <c r="B2103" s="34" t="s">
        <v>6545</v>
      </c>
      <c r="C2103" s="34" t="s">
        <v>6527</v>
      </c>
      <c r="D2103" s="34" t="s">
        <v>6527</v>
      </c>
      <c r="E2103" s="27">
        <f t="shared" si="97"/>
        <v>45688</v>
      </c>
      <c r="F2103" s="51" t="s">
        <v>6546</v>
      </c>
      <c r="G2103" s="34" t="s">
        <v>6547</v>
      </c>
      <c r="H2103" s="35"/>
      <c r="I2103" s="35">
        <v>15834</v>
      </c>
      <c r="J2103" s="29">
        <f t="shared" si="98"/>
        <v>1055673.5899999994</v>
      </c>
    </row>
    <row r="2104" spans="1:10" ht="15.6" hidden="1" x14ac:dyDescent="0.3">
      <c r="A2104" s="26">
        <f t="shared" si="96"/>
        <v>2103</v>
      </c>
      <c r="B2104" s="34" t="s">
        <v>6548</v>
      </c>
      <c r="C2104" s="34" t="s">
        <v>6527</v>
      </c>
      <c r="D2104" s="34" t="s">
        <v>6527</v>
      </c>
      <c r="E2104" s="27">
        <f t="shared" si="97"/>
        <v>45688</v>
      </c>
      <c r="F2104" s="51" t="s">
        <v>6549</v>
      </c>
      <c r="G2104" s="34" t="s">
        <v>6550</v>
      </c>
      <c r="H2104" s="35"/>
      <c r="I2104" s="35">
        <v>35280</v>
      </c>
      <c r="J2104" s="29">
        <f t="shared" si="98"/>
        <v>1090953.5899999994</v>
      </c>
    </row>
    <row r="2105" spans="1:10" ht="15.6" hidden="1" x14ac:dyDescent="0.3">
      <c r="A2105" s="26">
        <f t="shared" si="96"/>
        <v>2104</v>
      </c>
      <c r="B2105" s="34" t="s">
        <v>6551</v>
      </c>
      <c r="C2105" s="34" t="s">
        <v>6527</v>
      </c>
      <c r="D2105" s="34" t="s">
        <v>6527</v>
      </c>
      <c r="E2105" s="27">
        <f t="shared" si="97"/>
        <v>45688</v>
      </c>
      <c r="F2105" s="51" t="s">
        <v>6552</v>
      </c>
      <c r="G2105" s="34" t="s">
        <v>6553</v>
      </c>
      <c r="H2105" s="35"/>
      <c r="I2105" s="35">
        <v>32119</v>
      </c>
      <c r="J2105" s="29">
        <f t="shared" si="98"/>
        <v>1123072.5899999994</v>
      </c>
    </row>
    <row r="2106" spans="1:10" ht="15.6" hidden="1" x14ac:dyDescent="0.3">
      <c r="A2106" s="26">
        <f t="shared" si="96"/>
        <v>2105</v>
      </c>
      <c r="B2106" s="34" t="s">
        <v>6554</v>
      </c>
      <c r="C2106" s="34" t="s">
        <v>6555</v>
      </c>
      <c r="D2106" s="34" t="s">
        <v>6555</v>
      </c>
      <c r="E2106" s="27">
        <f t="shared" si="97"/>
        <v>45688</v>
      </c>
      <c r="F2106" s="51" t="s">
        <v>6556</v>
      </c>
      <c r="G2106" s="34" t="s">
        <v>6557</v>
      </c>
      <c r="H2106" s="35"/>
      <c r="I2106" s="35">
        <v>31246</v>
      </c>
      <c r="J2106" s="29">
        <f t="shared" si="98"/>
        <v>1154318.5899999994</v>
      </c>
    </row>
    <row r="2107" spans="1:10" ht="15.6" hidden="1" x14ac:dyDescent="0.3">
      <c r="A2107" s="26">
        <f t="shared" si="96"/>
        <v>2106</v>
      </c>
      <c r="B2107" s="34" t="s">
        <v>6558</v>
      </c>
      <c r="C2107" s="34" t="s">
        <v>6555</v>
      </c>
      <c r="D2107" s="34" t="s">
        <v>6555</v>
      </c>
      <c r="E2107" s="27">
        <f t="shared" si="97"/>
        <v>45688</v>
      </c>
      <c r="F2107" s="51" t="s">
        <v>6559</v>
      </c>
      <c r="G2107" s="34" t="s">
        <v>6560</v>
      </c>
      <c r="H2107" s="35"/>
      <c r="I2107" s="35">
        <v>28577</v>
      </c>
      <c r="J2107" s="29">
        <f t="shared" si="98"/>
        <v>1182895.5899999994</v>
      </c>
    </row>
    <row r="2108" spans="1:10" ht="15.6" hidden="1" x14ac:dyDescent="0.3">
      <c r="A2108" s="26">
        <f t="shared" si="96"/>
        <v>2107</v>
      </c>
      <c r="B2108" s="34" t="s">
        <v>6561</v>
      </c>
      <c r="C2108" s="34" t="s">
        <v>6555</v>
      </c>
      <c r="D2108" s="34" t="s">
        <v>6555</v>
      </c>
      <c r="E2108" s="27">
        <f t="shared" si="97"/>
        <v>45688</v>
      </c>
      <c r="F2108" s="51" t="s">
        <v>6562</v>
      </c>
      <c r="G2108" s="34" t="s">
        <v>6563</v>
      </c>
      <c r="H2108" s="35"/>
      <c r="I2108" s="35">
        <v>30861</v>
      </c>
      <c r="J2108" s="29">
        <f t="shared" si="98"/>
        <v>1213756.5899999994</v>
      </c>
    </row>
    <row r="2109" spans="1:10" ht="15.6" hidden="1" x14ac:dyDescent="0.3">
      <c r="A2109" s="26">
        <f t="shared" si="96"/>
        <v>2108</v>
      </c>
      <c r="B2109" s="34" t="s">
        <v>6564</v>
      </c>
      <c r="C2109" s="34" t="s">
        <v>6555</v>
      </c>
      <c r="D2109" s="34" t="s">
        <v>6555</v>
      </c>
      <c r="E2109" s="27">
        <f t="shared" si="97"/>
        <v>45688</v>
      </c>
      <c r="F2109" s="51" t="s">
        <v>6565</v>
      </c>
      <c r="G2109" s="34" t="s">
        <v>6566</v>
      </c>
      <c r="H2109" s="35"/>
      <c r="I2109" s="35">
        <v>23342</v>
      </c>
      <c r="J2109" s="29">
        <f t="shared" si="98"/>
        <v>1237098.5899999994</v>
      </c>
    </row>
    <row r="2110" spans="1:10" ht="15.6" hidden="1" x14ac:dyDescent="0.3">
      <c r="A2110" s="26">
        <f t="shared" si="96"/>
        <v>2109</v>
      </c>
      <c r="B2110" s="34" t="s">
        <v>6567</v>
      </c>
      <c r="C2110" s="34" t="s">
        <v>6555</v>
      </c>
      <c r="D2110" s="34" t="s">
        <v>6555</v>
      </c>
      <c r="E2110" s="27">
        <f t="shared" si="97"/>
        <v>45688</v>
      </c>
      <c r="F2110" s="51" t="s">
        <v>6568</v>
      </c>
      <c r="G2110" s="34" t="s">
        <v>6569</v>
      </c>
      <c r="H2110" s="35"/>
      <c r="I2110" s="35">
        <v>36001</v>
      </c>
      <c r="J2110" s="29">
        <f t="shared" si="98"/>
        <v>1273099.5899999994</v>
      </c>
    </row>
    <row r="2111" spans="1:10" ht="15.6" hidden="1" x14ac:dyDescent="0.3">
      <c r="A2111" s="26">
        <f t="shared" si="96"/>
        <v>2110</v>
      </c>
      <c r="B2111" s="34" t="s">
        <v>6570</v>
      </c>
      <c r="C2111" s="34" t="s">
        <v>6555</v>
      </c>
      <c r="D2111" s="34" t="s">
        <v>6555</v>
      </c>
      <c r="E2111" s="27">
        <f t="shared" si="97"/>
        <v>45688</v>
      </c>
      <c r="F2111" s="51" t="s">
        <v>6571</v>
      </c>
      <c r="G2111" s="34" t="s">
        <v>6572</v>
      </c>
      <c r="H2111" s="35"/>
      <c r="I2111" s="35">
        <v>17434</v>
      </c>
      <c r="J2111" s="29">
        <f t="shared" si="98"/>
        <v>1290533.5899999994</v>
      </c>
    </row>
    <row r="2112" spans="1:10" ht="15.6" hidden="1" x14ac:dyDescent="0.3">
      <c r="A2112" s="26">
        <f t="shared" si="96"/>
        <v>2111</v>
      </c>
      <c r="B2112" s="34" t="s">
        <v>6573</v>
      </c>
      <c r="C2112" s="34" t="s">
        <v>6555</v>
      </c>
      <c r="D2112" s="34" t="s">
        <v>6555</v>
      </c>
      <c r="E2112" s="27">
        <f t="shared" si="97"/>
        <v>45688</v>
      </c>
      <c r="F2112" s="51" t="s">
        <v>6574</v>
      </c>
      <c r="G2112" s="34" t="s">
        <v>6575</v>
      </c>
      <c r="H2112" s="35"/>
      <c r="I2112" s="35">
        <v>16800</v>
      </c>
      <c r="J2112" s="29">
        <f t="shared" si="98"/>
        <v>1307333.5899999994</v>
      </c>
    </row>
    <row r="2113" spans="1:10" ht="15.6" hidden="1" x14ac:dyDescent="0.3">
      <c r="A2113" s="26">
        <f t="shared" si="96"/>
        <v>2112</v>
      </c>
      <c r="B2113" s="34" t="s">
        <v>6576</v>
      </c>
      <c r="C2113" s="34" t="s">
        <v>6555</v>
      </c>
      <c r="D2113" s="34" t="s">
        <v>6555</v>
      </c>
      <c r="E2113" s="27">
        <f t="shared" si="97"/>
        <v>45688</v>
      </c>
      <c r="F2113" s="51" t="s">
        <v>6577</v>
      </c>
      <c r="G2113" s="34" t="s">
        <v>6578</v>
      </c>
      <c r="H2113" s="35"/>
      <c r="I2113" s="35">
        <v>16970</v>
      </c>
      <c r="J2113" s="29">
        <f t="shared" si="98"/>
        <v>1324303.5899999994</v>
      </c>
    </row>
    <row r="2114" spans="1:10" ht="15.6" hidden="1" x14ac:dyDescent="0.3">
      <c r="A2114" s="26">
        <f t="shared" ref="A2114:A2177" si="99">ROW()-1</f>
        <v>2113</v>
      </c>
      <c r="B2114" s="34" t="s">
        <v>6579</v>
      </c>
      <c r="C2114" s="34" t="s">
        <v>6555</v>
      </c>
      <c r="D2114" s="34" t="s">
        <v>6555</v>
      </c>
      <c r="E2114" s="27">
        <f t="shared" ref="E2114:E2177" si="100">EOMONTH(D2114,0)</f>
        <v>45688</v>
      </c>
      <c r="F2114" s="51" t="s">
        <v>6580</v>
      </c>
      <c r="G2114" s="34" t="s">
        <v>6581</v>
      </c>
      <c r="H2114" s="35">
        <v>60000</v>
      </c>
      <c r="I2114" s="35"/>
      <c r="J2114" s="29">
        <f t="shared" si="98"/>
        <v>1264303.5899999994</v>
      </c>
    </row>
    <row r="2115" spans="1:10" ht="15.6" hidden="1" x14ac:dyDescent="0.3">
      <c r="A2115" s="26">
        <f t="shared" si="99"/>
        <v>2114</v>
      </c>
      <c r="B2115" s="34" t="s">
        <v>6582</v>
      </c>
      <c r="C2115" s="34" t="s">
        <v>6555</v>
      </c>
      <c r="D2115" s="34" t="s">
        <v>6555</v>
      </c>
      <c r="E2115" s="27">
        <f t="shared" si="100"/>
        <v>45688</v>
      </c>
      <c r="F2115" s="51" t="s">
        <v>6583</v>
      </c>
      <c r="G2115" s="34" t="s">
        <v>6584</v>
      </c>
      <c r="H2115" s="35"/>
      <c r="I2115" s="35">
        <v>31527</v>
      </c>
      <c r="J2115" s="29">
        <f t="shared" si="98"/>
        <v>1295830.5899999994</v>
      </c>
    </row>
    <row r="2116" spans="1:10" ht="15.6" hidden="1" x14ac:dyDescent="0.3">
      <c r="A2116" s="26">
        <f t="shared" si="99"/>
        <v>2115</v>
      </c>
      <c r="B2116" s="34" t="s">
        <v>6585</v>
      </c>
      <c r="C2116" s="34" t="s">
        <v>6555</v>
      </c>
      <c r="D2116" s="34" t="s">
        <v>6555</v>
      </c>
      <c r="E2116" s="27">
        <f t="shared" si="100"/>
        <v>45688</v>
      </c>
      <c r="F2116" s="51" t="s">
        <v>6586</v>
      </c>
      <c r="G2116" s="34" t="s">
        <v>6587</v>
      </c>
      <c r="H2116" s="35">
        <v>90000</v>
      </c>
      <c r="I2116" s="35"/>
      <c r="J2116" s="29">
        <f t="shared" ref="J2116:J2179" si="101">J2115+I2116-H2116</f>
        <v>1205830.5899999994</v>
      </c>
    </row>
    <row r="2117" spans="1:10" ht="15.6" hidden="1" x14ac:dyDescent="0.3">
      <c r="A2117" s="26">
        <f t="shared" si="99"/>
        <v>2116</v>
      </c>
      <c r="B2117" s="34" t="s">
        <v>6588</v>
      </c>
      <c r="C2117" s="34" t="s">
        <v>6555</v>
      </c>
      <c r="D2117" s="34" t="s">
        <v>6555</v>
      </c>
      <c r="E2117" s="27">
        <f t="shared" si="100"/>
        <v>45688</v>
      </c>
      <c r="F2117" s="51" t="s">
        <v>6589</v>
      </c>
      <c r="G2117" s="34" t="s">
        <v>6590</v>
      </c>
      <c r="H2117" s="35"/>
      <c r="I2117" s="35">
        <v>31360</v>
      </c>
      <c r="J2117" s="29">
        <f t="shared" si="101"/>
        <v>1237190.5899999994</v>
      </c>
    </row>
    <row r="2118" spans="1:10" ht="15.6" hidden="1" x14ac:dyDescent="0.3">
      <c r="A2118" s="26">
        <f t="shared" si="99"/>
        <v>2117</v>
      </c>
      <c r="B2118" s="34" t="s">
        <v>6591</v>
      </c>
      <c r="C2118" s="34" t="s">
        <v>6555</v>
      </c>
      <c r="D2118" s="34" t="s">
        <v>6555</v>
      </c>
      <c r="E2118" s="27">
        <f t="shared" si="100"/>
        <v>45688</v>
      </c>
      <c r="F2118" s="51" t="s">
        <v>6592</v>
      </c>
      <c r="G2118" s="34" t="s">
        <v>6593</v>
      </c>
      <c r="H2118" s="35"/>
      <c r="I2118" s="35">
        <v>242</v>
      </c>
      <c r="J2118" s="29">
        <f t="shared" si="101"/>
        <v>1237432.5899999994</v>
      </c>
    </row>
    <row r="2119" spans="1:10" ht="15.6" hidden="1" x14ac:dyDescent="0.3">
      <c r="A2119" s="26">
        <f t="shared" si="99"/>
        <v>2118</v>
      </c>
      <c r="B2119" s="34" t="s">
        <v>6594</v>
      </c>
      <c r="C2119" s="34" t="s">
        <v>6555</v>
      </c>
      <c r="D2119" s="34" t="s">
        <v>6555</v>
      </c>
      <c r="E2119" s="27">
        <f t="shared" si="100"/>
        <v>45688</v>
      </c>
      <c r="F2119" s="51" t="s">
        <v>6595</v>
      </c>
      <c r="G2119" s="34" t="s">
        <v>6596</v>
      </c>
      <c r="H2119" s="35"/>
      <c r="I2119" s="35">
        <v>17388</v>
      </c>
      <c r="J2119" s="29">
        <f t="shared" si="101"/>
        <v>1254820.5899999994</v>
      </c>
    </row>
    <row r="2120" spans="1:10" ht="15.6" hidden="1" x14ac:dyDescent="0.3">
      <c r="A2120" s="26">
        <f t="shared" si="99"/>
        <v>2119</v>
      </c>
      <c r="B2120" s="34" t="s">
        <v>6597</v>
      </c>
      <c r="C2120" s="34" t="s">
        <v>6555</v>
      </c>
      <c r="D2120" s="34" t="s">
        <v>6555</v>
      </c>
      <c r="E2120" s="27">
        <f t="shared" si="100"/>
        <v>45688</v>
      </c>
      <c r="F2120" s="51" t="s">
        <v>6598</v>
      </c>
      <c r="G2120" s="34" t="s">
        <v>6599</v>
      </c>
      <c r="H2120" s="35"/>
      <c r="I2120" s="35">
        <v>16653</v>
      </c>
      <c r="J2120" s="29">
        <f t="shared" si="101"/>
        <v>1271473.5899999994</v>
      </c>
    </row>
    <row r="2121" spans="1:10" ht="15.6" hidden="1" x14ac:dyDescent="0.3">
      <c r="A2121" s="26">
        <f t="shared" si="99"/>
        <v>2120</v>
      </c>
      <c r="B2121" s="34" t="s">
        <v>6600</v>
      </c>
      <c r="C2121" s="34" t="s">
        <v>6555</v>
      </c>
      <c r="D2121" s="34" t="s">
        <v>6555</v>
      </c>
      <c r="E2121" s="27">
        <f t="shared" si="100"/>
        <v>45688</v>
      </c>
      <c r="F2121" s="51" t="s">
        <v>6601</v>
      </c>
      <c r="G2121" s="34" t="s">
        <v>6602</v>
      </c>
      <c r="H2121" s="35"/>
      <c r="I2121" s="35">
        <v>17663</v>
      </c>
      <c r="J2121" s="29">
        <f t="shared" si="101"/>
        <v>1289136.5899999994</v>
      </c>
    </row>
    <row r="2122" spans="1:10" ht="15.6" hidden="1" x14ac:dyDescent="0.3">
      <c r="A2122" s="26">
        <f t="shared" si="99"/>
        <v>2121</v>
      </c>
      <c r="B2122" s="34" t="s">
        <v>6603</v>
      </c>
      <c r="C2122" s="34" t="s">
        <v>6555</v>
      </c>
      <c r="D2122" s="34" t="s">
        <v>6555</v>
      </c>
      <c r="E2122" s="27">
        <f t="shared" si="100"/>
        <v>45688</v>
      </c>
      <c r="F2122" s="51" t="s">
        <v>6604</v>
      </c>
      <c r="G2122" s="34" t="s">
        <v>6605</v>
      </c>
      <c r="H2122" s="35"/>
      <c r="I2122" s="35">
        <v>28962</v>
      </c>
      <c r="J2122" s="29">
        <f t="shared" si="101"/>
        <v>1318098.5899999994</v>
      </c>
    </row>
    <row r="2123" spans="1:10" ht="15.6" hidden="1" x14ac:dyDescent="0.3">
      <c r="A2123" s="26">
        <f t="shared" si="99"/>
        <v>2122</v>
      </c>
      <c r="B2123" s="34" t="s">
        <v>6606</v>
      </c>
      <c r="C2123" s="34" t="s">
        <v>6607</v>
      </c>
      <c r="D2123" s="34" t="s">
        <v>6607</v>
      </c>
      <c r="E2123" s="27">
        <f t="shared" si="100"/>
        <v>45688</v>
      </c>
      <c r="F2123" s="51" t="s">
        <v>6608</v>
      </c>
      <c r="G2123" s="34" t="s">
        <v>6609</v>
      </c>
      <c r="H2123" s="35"/>
      <c r="I2123" s="35">
        <v>16981</v>
      </c>
      <c r="J2123" s="29">
        <f t="shared" si="101"/>
        <v>1335079.5899999994</v>
      </c>
    </row>
    <row r="2124" spans="1:10" ht="15.6" hidden="1" x14ac:dyDescent="0.3">
      <c r="A2124" s="26">
        <f t="shared" si="99"/>
        <v>2123</v>
      </c>
      <c r="B2124" s="34" t="s">
        <v>6610</v>
      </c>
      <c r="C2124" s="34" t="s">
        <v>6607</v>
      </c>
      <c r="D2124" s="34" t="s">
        <v>6607</v>
      </c>
      <c r="E2124" s="27">
        <f t="shared" si="100"/>
        <v>45688</v>
      </c>
      <c r="F2124" s="51" t="s">
        <v>6611</v>
      </c>
      <c r="G2124" s="34" t="s">
        <v>6612</v>
      </c>
      <c r="H2124" s="35"/>
      <c r="I2124" s="35">
        <v>48673</v>
      </c>
      <c r="J2124" s="29">
        <f t="shared" si="101"/>
        <v>1383752.5899999994</v>
      </c>
    </row>
    <row r="2125" spans="1:10" ht="15.6" hidden="1" x14ac:dyDescent="0.3">
      <c r="A2125" s="26">
        <f t="shared" si="99"/>
        <v>2124</v>
      </c>
      <c r="B2125" s="34" t="s">
        <v>6613</v>
      </c>
      <c r="C2125" s="34" t="s">
        <v>6607</v>
      </c>
      <c r="D2125" s="34" t="s">
        <v>6607</v>
      </c>
      <c r="E2125" s="27">
        <f t="shared" si="100"/>
        <v>45688</v>
      </c>
      <c r="F2125" s="51" t="s">
        <v>6614</v>
      </c>
      <c r="G2125" s="34" t="s">
        <v>6615</v>
      </c>
      <c r="H2125" s="35"/>
      <c r="I2125" s="35">
        <v>16230</v>
      </c>
      <c r="J2125" s="29">
        <f t="shared" si="101"/>
        <v>1399982.5899999994</v>
      </c>
    </row>
    <row r="2126" spans="1:10" ht="15.6" hidden="1" x14ac:dyDescent="0.3">
      <c r="A2126" s="26">
        <f t="shared" si="99"/>
        <v>2125</v>
      </c>
      <c r="B2126" s="34" t="s">
        <v>6616</v>
      </c>
      <c r="C2126" s="34" t="s">
        <v>6607</v>
      </c>
      <c r="D2126" s="34" t="s">
        <v>6607</v>
      </c>
      <c r="E2126" s="27">
        <f t="shared" si="100"/>
        <v>45688</v>
      </c>
      <c r="F2126" s="51" t="s">
        <v>6617</v>
      </c>
      <c r="G2126" s="34" t="s">
        <v>6618</v>
      </c>
      <c r="H2126" s="35"/>
      <c r="I2126" s="35">
        <v>10000</v>
      </c>
      <c r="J2126" s="29">
        <f t="shared" si="101"/>
        <v>1409982.5899999994</v>
      </c>
    </row>
    <row r="2127" spans="1:10" ht="15.6" hidden="1" x14ac:dyDescent="0.3">
      <c r="A2127" s="26">
        <f t="shared" si="99"/>
        <v>2126</v>
      </c>
      <c r="B2127" s="34" t="s">
        <v>6619</v>
      </c>
      <c r="C2127" s="34" t="s">
        <v>6607</v>
      </c>
      <c r="D2127" s="34" t="s">
        <v>6607</v>
      </c>
      <c r="E2127" s="27">
        <f t="shared" si="100"/>
        <v>45688</v>
      </c>
      <c r="F2127" s="51" t="s">
        <v>6620</v>
      </c>
      <c r="G2127" s="34" t="s">
        <v>6621</v>
      </c>
      <c r="H2127" s="35"/>
      <c r="I2127" s="35">
        <v>24771</v>
      </c>
      <c r="J2127" s="29">
        <f t="shared" si="101"/>
        <v>1434753.5899999994</v>
      </c>
    </row>
    <row r="2128" spans="1:10" ht="15.6" hidden="1" x14ac:dyDescent="0.3">
      <c r="A2128" s="26">
        <f t="shared" si="99"/>
        <v>2127</v>
      </c>
      <c r="B2128" s="34" t="s">
        <v>6622</v>
      </c>
      <c r="C2128" s="34" t="s">
        <v>6607</v>
      </c>
      <c r="D2128" s="34" t="s">
        <v>6607</v>
      </c>
      <c r="E2128" s="27">
        <f t="shared" si="100"/>
        <v>45688</v>
      </c>
      <c r="F2128" s="51" t="s">
        <v>6623</v>
      </c>
      <c r="G2128" s="34" t="s">
        <v>6624</v>
      </c>
      <c r="H2128" s="35"/>
      <c r="I2128" s="35">
        <v>24842</v>
      </c>
      <c r="J2128" s="29">
        <f t="shared" si="101"/>
        <v>1459595.5899999994</v>
      </c>
    </row>
    <row r="2129" spans="1:10" ht="15.6" hidden="1" x14ac:dyDescent="0.3">
      <c r="A2129" s="26">
        <f t="shared" si="99"/>
        <v>2128</v>
      </c>
      <c r="B2129" s="34" t="s">
        <v>6625</v>
      </c>
      <c r="C2129" s="34" t="s">
        <v>6607</v>
      </c>
      <c r="D2129" s="34" t="s">
        <v>6607</v>
      </c>
      <c r="E2129" s="27">
        <f t="shared" si="100"/>
        <v>45688</v>
      </c>
      <c r="F2129" s="51" t="s">
        <v>6626</v>
      </c>
      <c r="G2129" s="34" t="s">
        <v>6627</v>
      </c>
      <c r="H2129" s="35"/>
      <c r="I2129" s="35">
        <v>32447</v>
      </c>
      <c r="J2129" s="29">
        <f t="shared" si="101"/>
        <v>1492042.5899999994</v>
      </c>
    </row>
    <row r="2130" spans="1:10" ht="15.6" hidden="1" x14ac:dyDescent="0.3">
      <c r="A2130" s="26">
        <f t="shared" si="99"/>
        <v>2129</v>
      </c>
      <c r="B2130" s="34" t="s">
        <v>6628</v>
      </c>
      <c r="C2130" s="34" t="s">
        <v>6607</v>
      </c>
      <c r="D2130" s="34" t="s">
        <v>6607</v>
      </c>
      <c r="E2130" s="27">
        <f t="shared" si="100"/>
        <v>45688</v>
      </c>
      <c r="F2130" s="51" t="s">
        <v>6629</v>
      </c>
      <c r="G2130" s="34" t="s">
        <v>6630</v>
      </c>
      <c r="H2130" s="35"/>
      <c r="I2130" s="35">
        <v>17064</v>
      </c>
      <c r="J2130" s="29">
        <f t="shared" si="101"/>
        <v>1509106.5899999994</v>
      </c>
    </row>
    <row r="2131" spans="1:10" ht="15.6" hidden="1" x14ac:dyDescent="0.3">
      <c r="A2131" s="26">
        <f t="shared" si="99"/>
        <v>2130</v>
      </c>
      <c r="B2131" s="34" t="s">
        <v>6631</v>
      </c>
      <c r="C2131" s="34" t="s">
        <v>6607</v>
      </c>
      <c r="D2131" s="34" t="s">
        <v>6607</v>
      </c>
      <c r="E2131" s="27">
        <f t="shared" si="100"/>
        <v>45688</v>
      </c>
      <c r="F2131" s="51" t="s">
        <v>6632</v>
      </c>
      <c r="G2131" s="34" t="s">
        <v>6633</v>
      </c>
      <c r="H2131" s="35"/>
      <c r="I2131" s="35">
        <v>15763</v>
      </c>
      <c r="J2131" s="29">
        <f t="shared" si="101"/>
        <v>1524869.5899999994</v>
      </c>
    </row>
    <row r="2132" spans="1:10" ht="15.6" hidden="1" x14ac:dyDescent="0.3">
      <c r="A2132" s="26">
        <f t="shared" si="99"/>
        <v>2131</v>
      </c>
      <c r="B2132" s="34" t="s">
        <v>6634</v>
      </c>
      <c r="C2132" s="34" t="s">
        <v>6635</v>
      </c>
      <c r="D2132" s="34" t="s">
        <v>6635</v>
      </c>
      <c r="E2132" s="27">
        <f t="shared" si="100"/>
        <v>45688</v>
      </c>
      <c r="F2132" s="51" t="s">
        <v>6636</v>
      </c>
      <c r="G2132" s="34" t="s">
        <v>6637</v>
      </c>
      <c r="H2132" s="35">
        <v>38936.46</v>
      </c>
      <c r="I2132" s="35"/>
      <c r="J2132" s="29">
        <f t="shared" si="101"/>
        <v>1485933.1299999994</v>
      </c>
    </row>
    <row r="2133" spans="1:10" ht="15.6" hidden="1" x14ac:dyDescent="0.3">
      <c r="A2133" s="26">
        <f t="shared" si="99"/>
        <v>2132</v>
      </c>
      <c r="B2133" s="34" t="s">
        <v>6638</v>
      </c>
      <c r="C2133" s="34" t="s">
        <v>6635</v>
      </c>
      <c r="D2133" s="34" t="s">
        <v>6635</v>
      </c>
      <c r="E2133" s="27">
        <f t="shared" si="100"/>
        <v>45688</v>
      </c>
      <c r="F2133" s="51" t="s">
        <v>6639</v>
      </c>
      <c r="G2133" s="34" t="s">
        <v>6640</v>
      </c>
      <c r="H2133" s="35">
        <v>38936.46</v>
      </c>
      <c r="I2133" s="35"/>
      <c r="J2133" s="29">
        <f t="shared" si="101"/>
        <v>1446996.6699999995</v>
      </c>
    </row>
    <row r="2134" spans="1:10" ht="15.6" hidden="1" x14ac:dyDescent="0.3">
      <c r="A2134" s="26">
        <f t="shared" si="99"/>
        <v>2133</v>
      </c>
      <c r="B2134" s="34" t="s">
        <v>6641</v>
      </c>
      <c r="C2134" s="34" t="s">
        <v>6635</v>
      </c>
      <c r="D2134" s="34" t="s">
        <v>6635</v>
      </c>
      <c r="E2134" s="27">
        <f t="shared" si="100"/>
        <v>45688</v>
      </c>
      <c r="F2134" s="51" t="s">
        <v>6642</v>
      </c>
      <c r="G2134" s="34" t="s">
        <v>6643</v>
      </c>
      <c r="H2134" s="35"/>
      <c r="I2134" s="35">
        <v>44424</v>
      </c>
      <c r="J2134" s="29">
        <f t="shared" si="101"/>
        <v>1491420.6699999995</v>
      </c>
    </row>
    <row r="2135" spans="1:10" ht="15.6" hidden="1" x14ac:dyDescent="0.3">
      <c r="A2135" s="26">
        <f t="shared" si="99"/>
        <v>2134</v>
      </c>
      <c r="B2135" s="34" t="s">
        <v>6644</v>
      </c>
      <c r="C2135" s="34" t="s">
        <v>6635</v>
      </c>
      <c r="D2135" s="34" t="s">
        <v>6635</v>
      </c>
      <c r="E2135" s="27">
        <f t="shared" si="100"/>
        <v>45688</v>
      </c>
      <c r="F2135" s="51" t="s">
        <v>6645</v>
      </c>
      <c r="G2135" s="34" t="s">
        <v>6646</v>
      </c>
      <c r="H2135" s="35"/>
      <c r="I2135" s="35">
        <v>55900</v>
      </c>
      <c r="J2135" s="29">
        <f t="shared" si="101"/>
        <v>1547320.6699999995</v>
      </c>
    </row>
    <row r="2136" spans="1:10" ht="15.6" hidden="1" x14ac:dyDescent="0.3">
      <c r="A2136" s="26">
        <f t="shared" si="99"/>
        <v>2135</v>
      </c>
      <c r="B2136" s="34" t="s">
        <v>6647</v>
      </c>
      <c r="C2136" s="34" t="s">
        <v>6635</v>
      </c>
      <c r="D2136" s="34" t="s">
        <v>6635</v>
      </c>
      <c r="E2136" s="27">
        <f t="shared" si="100"/>
        <v>45688</v>
      </c>
      <c r="F2136" s="51" t="s">
        <v>6648</v>
      </c>
      <c r="G2136" s="34" t="s">
        <v>6649</v>
      </c>
      <c r="H2136" s="35">
        <v>300000</v>
      </c>
      <c r="I2136" s="35"/>
      <c r="J2136" s="29">
        <f t="shared" si="101"/>
        <v>1247320.6699999995</v>
      </c>
    </row>
    <row r="2137" spans="1:10" ht="15.6" hidden="1" x14ac:dyDescent="0.3">
      <c r="A2137" s="26">
        <f t="shared" si="99"/>
        <v>2136</v>
      </c>
      <c r="B2137" s="34" t="s">
        <v>6650</v>
      </c>
      <c r="C2137" s="34" t="s">
        <v>6635</v>
      </c>
      <c r="D2137" s="34" t="s">
        <v>6635</v>
      </c>
      <c r="E2137" s="27">
        <f t="shared" si="100"/>
        <v>45688</v>
      </c>
      <c r="F2137" s="51" t="s">
        <v>6651</v>
      </c>
      <c r="G2137" s="34" t="s">
        <v>6652</v>
      </c>
      <c r="H2137" s="35">
        <v>75300</v>
      </c>
      <c r="I2137" s="35"/>
      <c r="J2137" s="29">
        <f t="shared" si="101"/>
        <v>1172020.6699999995</v>
      </c>
    </row>
    <row r="2138" spans="1:10" ht="15.6" hidden="1" x14ac:dyDescent="0.3">
      <c r="A2138" s="26">
        <f t="shared" si="99"/>
        <v>2137</v>
      </c>
      <c r="B2138" s="34" t="s">
        <v>6653</v>
      </c>
      <c r="C2138" s="34" t="s">
        <v>6635</v>
      </c>
      <c r="D2138" s="34" t="s">
        <v>6635</v>
      </c>
      <c r="E2138" s="27">
        <f t="shared" si="100"/>
        <v>45688</v>
      </c>
      <c r="F2138" s="51" t="s">
        <v>6651</v>
      </c>
      <c r="G2138" s="34" t="s">
        <v>6654</v>
      </c>
      <c r="H2138" s="35">
        <v>75300</v>
      </c>
      <c r="I2138" s="35"/>
      <c r="J2138" s="29">
        <f t="shared" si="101"/>
        <v>1096720.6699999995</v>
      </c>
    </row>
    <row r="2139" spans="1:10" ht="15.6" hidden="1" x14ac:dyDescent="0.3">
      <c r="A2139" s="26">
        <f t="shared" si="99"/>
        <v>2138</v>
      </c>
      <c r="B2139" s="34" t="s">
        <v>6655</v>
      </c>
      <c r="C2139" s="34" t="s">
        <v>6635</v>
      </c>
      <c r="D2139" s="34" t="s">
        <v>6635</v>
      </c>
      <c r="E2139" s="27">
        <f t="shared" si="100"/>
        <v>45688</v>
      </c>
      <c r="F2139" s="51" t="s">
        <v>6656</v>
      </c>
      <c r="G2139" s="34" t="s">
        <v>6657</v>
      </c>
      <c r="H2139" s="35">
        <v>75300</v>
      </c>
      <c r="I2139" s="35"/>
      <c r="J2139" s="29">
        <f t="shared" si="101"/>
        <v>1021420.6699999995</v>
      </c>
    </row>
    <row r="2140" spans="1:10" ht="15.6" hidden="1" x14ac:dyDescent="0.3">
      <c r="A2140" s="26">
        <f t="shared" si="99"/>
        <v>2139</v>
      </c>
      <c r="B2140" s="34" t="s">
        <v>6658</v>
      </c>
      <c r="C2140" s="34" t="s">
        <v>6635</v>
      </c>
      <c r="D2140" s="34" t="s">
        <v>6635</v>
      </c>
      <c r="E2140" s="27">
        <f t="shared" si="100"/>
        <v>45688</v>
      </c>
      <c r="F2140" s="51" t="s">
        <v>6659</v>
      </c>
      <c r="G2140" s="34" t="s">
        <v>6660</v>
      </c>
      <c r="H2140" s="52"/>
      <c r="I2140" s="52">
        <v>5000</v>
      </c>
      <c r="J2140" s="29">
        <f t="shared" si="101"/>
        <v>1026420.6699999995</v>
      </c>
    </row>
    <row r="2141" spans="1:10" ht="15.6" hidden="1" x14ac:dyDescent="0.3">
      <c r="A2141" s="26">
        <f t="shared" si="99"/>
        <v>2140</v>
      </c>
      <c r="B2141" s="34" t="s">
        <v>6661</v>
      </c>
      <c r="C2141" s="34" t="s">
        <v>6635</v>
      </c>
      <c r="D2141" s="34" t="s">
        <v>6635</v>
      </c>
      <c r="E2141" s="27">
        <f t="shared" si="100"/>
        <v>45688</v>
      </c>
      <c r="F2141" s="51" t="s">
        <v>6662</v>
      </c>
      <c r="G2141" s="34" t="s">
        <v>6663</v>
      </c>
      <c r="H2141" s="35">
        <v>3765</v>
      </c>
      <c r="I2141" s="35"/>
      <c r="J2141" s="29">
        <f t="shared" si="101"/>
        <v>1022655.6699999995</v>
      </c>
    </row>
    <row r="2142" spans="1:10" ht="15.6" hidden="1" x14ac:dyDescent="0.3">
      <c r="A2142" s="26">
        <f t="shared" si="99"/>
        <v>2141</v>
      </c>
      <c r="B2142" s="34" t="s">
        <v>6664</v>
      </c>
      <c r="C2142" s="34" t="s">
        <v>6635</v>
      </c>
      <c r="D2142" s="34" t="s">
        <v>6635</v>
      </c>
      <c r="E2142" s="27">
        <f t="shared" si="100"/>
        <v>45688</v>
      </c>
      <c r="F2142" s="51" t="s">
        <v>6665</v>
      </c>
      <c r="G2142" s="34" t="s">
        <v>6666</v>
      </c>
      <c r="H2142" s="35">
        <v>3765</v>
      </c>
      <c r="I2142" s="35"/>
      <c r="J2142" s="29">
        <f t="shared" si="101"/>
        <v>1018890.6699999995</v>
      </c>
    </row>
    <row r="2143" spans="1:10" ht="15.6" hidden="1" x14ac:dyDescent="0.3">
      <c r="A2143" s="26">
        <f t="shared" si="99"/>
        <v>2142</v>
      </c>
      <c r="B2143" s="34" t="s">
        <v>6667</v>
      </c>
      <c r="C2143" s="34" t="s">
        <v>6635</v>
      </c>
      <c r="D2143" s="34" t="s">
        <v>6635</v>
      </c>
      <c r="E2143" s="27">
        <f t="shared" si="100"/>
        <v>45688</v>
      </c>
      <c r="F2143" s="51" t="s">
        <v>6668</v>
      </c>
      <c r="G2143" s="34" t="s">
        <v>6669</v>
      </c>
      <c r="H2143" s="35">
        <v>3765</v>
      </c>
      <c r="I2143" s="35"/>
      <c r="J2143" s="29">
        <f t="shared" si="101"/>
        <v>1015125.6699999995</v>
      </c>
    </row>
    <row r="2144" spans="1:10" ht="15.6" hidden="1" x14ac:dyDescent="0.3">
      <c r="A2144" s="26">
        <f t="shared" si="99"/>
        <v>2143</v>
      </c>
      <c r="B2144" s="34" t="s">
        <v>6670</v>
      </c>
      <c r="C2144" s="34" t="s">
        <v>6671</v>
      </c>
      <c r="D2144" s="34" t="s">
        <v>6671</v>
      </c>
      <c r="E2144" s="27">
        <f t="shared" si="100"/>
        <v>45688</v>
      </c>
      <c r="F2144" s="51" t="s">
        <v>6672</v>
      </c>
      <c r="G2144" s="34" t="s">
        <v>6673</v>
      </c>
      <c r="H2144" s="52"/>
      <c r="I2144" s="52">
        <v>550</v>
      </c>
      <c r="J2144" s="29">
        <f t="shared" si="101"/>
        <v>1015675.6699999995</v>
      </c>
    </row>
    <row r="2145" spans="1:10" ht="15.6" hidden="1" x14ac:dyDescent="0.3">
      <c r="A2145" s="26">
        <f t="shared" si="99"/>
        <v>2144</v>
      </c>
      <c r="B2145" s="34" t="s">
        <v>6674</v>
      </c>
      <c r="C2145" s="34" t="s">
        <v>6671</v>
      </c>
      <c r="D2145" s="34" t="s">
        <v>6671</v>
      </c>
      <c r="E2145" s="27">
        <f t="shared" si="100"/>
        <v>45688</v>
      </c>
      <c r="F2145" s="51" t="s">
        <v>6675</v>
      </c>
      <c r="G2145" s="34" t="s">
        <v>6676</v>
      </c>
      <c r="H2145" s="52"/>
      <c r="I2145" s="52">
        <v>1155</v>
      </c>
      <c r="J2145" s="29">
        <f t="shared" si="101"/>
        <v>1016830.6699999995</v>
      </c>
    </row>
    <row r="2146" spans="1:10" ht="15.6" hidden="1" x14ac:dyDescent="0.3">
      <c r="A2146" s="26">
        <f t="shared" si="99"/>
        <v>2145</v>
      </c>
      <c r="B2146" s="34" t="s">
        <v>6677</v>
      </c>
      <c r="C2146" s="34" t="s">
        <v>6671</v>
      </c>
      <c r="D2146" s="34" t="s">
        <v>6671</v>
      </c>
      <c r="E2146" s="27">
        <f t="shared" si="100"/>
        <v>45688</v>
      </c>
      <c r="F2146" s="51" t="s">
        <v>6678</v>
      </c>
      <c r="G2146" s="34" t="s">
        <v>6679</v>
      </c>
      <c r="H2146" s="52"/>
      <c r="I2146" s="52">
        <v>1584</v>
      </c>
      <c r="J2146" s="29">
        <f t="shared" si="101"/>
        <v>1018414.6699999995</v>
      </c>
    </row>
    <row r="2147" spans="1:10" ht="15.6" hidden="1" x14ac:dyDescent="0.3">
      <c r="A2147" s="26">
        <f t="shared" si="99"/>
        <v>2146</v>
      </c>
      <c r="B2147" s="34" t="s">
        <v>6680</v>
      </c>
      <c r="C2147" s="34" t="s">
        <v>6671</v>
      </c>
      <c r="D2147" s="34" t="s">
        <v>6671</v>
      </c>
      <c r="E2147" s="27">
        <f t="shared" si="100"/>
        <v>45688</v>
      </c>
      <c r="F2147" s="51" t="s">
        <v>6681</v>
      </c>
      <c r="G2147" s="34" t="s">
        <v>6682</v>
      </c>
      <c r="H2147" s="52"/>
      <c r="I2147" s="52">
        <v>1166</v>
      </c>
      <c r="J2147" s="29">
        <f t="shared" si="101"/>
        <v>1019580.6699999995</v>
      </c>
    </row>
    <row r="2148" spans="1:10" ht="15.6" hidden="1" x14ac:dyDescent="0.3">
      <c r="A2148" s="26">
        <f t="shared" si="99"/>
        <v>2147</v>
      </c>
      <c r="B2148" s="34" t="s">
        <v>6683</v>
      </c>
      <c r="C2148" s="34" t="s">
        <v>6671</v>
      </c>
      <c r="D2148" s="34" t="s">
        <v>6671</v>
      </c>
      <c r="E2148" s="27">
        <f t="shared" si="100"/>
        <v>45688</v>
      </c>
      <c r="F2148" s="51" t="s">
        <v>6684</v>
      </c>
      <c r="G2148" s="34" t="s">
        <v>6685</v>
      </c>
      <c r="H2148" s="52"/>
      <c r="I2148" s="52">
        <v>16800</v>
      </c>
      <c r="J2148" s="29">
        <f t="shared" si="101"/>
        <v>1036380.6699999995</v>
      </c>
    </row>
    <row r="2149" spans="1:10" ht="15.6" hidden="1" x14ac:dyDescent="0.3">
      <c r="A2149" s="26">
        <f t="shared" si="99"/>
        <v>2148</v>
      </c>
      <c r="B2149" s="34" t="s">
        <v>6686</v>
      </c>
      <c r="C2149" s="34" t="s">
        <v>6671</v>
      </c>
      <c r="D2149" s="34" t="s">
        <v>6671</v>
      </c>
      <c r="E2149" s="27">
        <f t="shared" si="100"/>
        <v>45688</v>
      </c>
      <c r="F2149" s="51" t="s">
        <v>6687</v>
      </c>
      <c r="G2149" s="34" t="s">
        <v>6688</v>
      </c>
      <c r="H2149" s="52"/>
      <c r="I2149" s="52">
        <v>11800</v>
      </c>
      <c r="J2149" s="29">
        <f t="shared" si="101"/>
        <v>1048180.6699999995</v>
      </c>
    </row>
    <row r="2150" spans="1:10" ht="15.6" hidden="1" x14ac:dyDescent="0.3">
      <c r="A2150" s="26">
        <f t="shared" si="99"/>
        <v>2149</v>
      </c>
      <c r="B2150" s="34" t="s">
        <v>6689</v>
      </c>
      <c r="C2150" s="34" t="s">
        <v>6671</v>
      </c>
      <c r="D2150" s="34" t="s">
        <v>6671</v>
      </c>
      <c r="E2150" s="27">
        <f t="shared" si="100"/>
        <v>45688</v>
      </c>
      <c r="F2150" s="51" t="s">
        <v>6690</v>
      </c>
      <c r="G2150" s="34" t="s">
        <v>6691</v>
      </c>
      <c r="H2150" s="52"/>
      <c r="I2150" s="52">
        <v>4995</v>
      </c>
      <c r="J2150" s="29">
        <f t="shared" si="101"/>
        <v>1053175.6699999995</v>
      </c>
    </row>
    <row r="2151" spans="1:10" ht="15.6" hidden="1" x14ac:dyDescent="0.3">
      <c r="A2151" s="26">
        <f t="shared" si="99"/>
        <v>2150</v>
      </c>
      <c r="B2151" s="34" t="s">
        <v>6692</v>
      </c>
      <c r="C2151" s="34" t="s">
        <v>6671</v>
      </c>
      <c r="D2151" s="34" t="s">
        <v>6671</v>
      </c>
      <c r="E2151" s="27">
        <f t="shared" si="100"/>
        <v>45688</v>
      </c>
      <c r="F2151" s="51" t="s">
        <v>6693</v>
      </c>
      <c r="G2151" s="34" t="s">
        <v>6694</v>
      </c>
      <c r="H2151" s="35"/>
      <c r="I2151" s="35">
        <v>800000</v>
      </c>
      <c r="J2151" s="29">
        <f t="shared" si="101"/>
        <v>1853175.6699999995</v>
      </c>
    </row>
    <row r="2152" spans="1:10" ht="15.6" hidden="1" x14ac:dyDescent="0.3">
      <c r="A2152" s="26">
        <f t="shared" si="99"/>
        <v>2151</v>
      </c>
      <c r="B2152" s="34" t="s">
        <v>6695</v>
      </c>
      <c r="C2152" s="34" t="s">
        <v>6671</v>
      </c>
      <c r="D2152" s="34" t="s">
        <v>6671</v>
      </c>
      <c r="E2152" s="27">
        <f t="shared" si="100"/>
        <v>45688</v>
      </c>
      <c r="F2152" s="51" t="s">
        <v>6696</v>
      </c>
      <c r="G2152" s="34" t="s">
        <v>6697</v>
      </c>
      <c r="H2152" s="35">
        <v>124279</v>
      </c>
      <c r="I2152" s="35"/>
      <c r="J2152" s="29">
        <f t="shared" si="101"/>
        <v>1728896.6699999995</v>
      </c>
    </row>
    <row r="2153" spans="1:10" ht="15.6" hidden="1" x14ac:dyDescent="0.3">
      <c r="A2153" s="26">
        <f t="shared" si="99"/>
        <v>2152</v>
      </c>
      <c r="B2153" s="34" t="s">
        <v>6698</v>
      </c>
      <c r="C2153" s="34" t="s">
        <v>6671</v>
      </c>
      <c r="D2153" s="34" t="s">
        <v>6671</v>
      </c>
      <c r="E2153" s="27">
        <f t="shared" si="100"/>
        <v>45688</v>
      </c>
      <c r="F2153" s="51" t="s">
        <v>6699</v>
      </c>
      <c r="G2153" s="34" t="s">
        <v>6700</v>
      </c>
      <c r="H2153" s="35">
        <v>124279</v>
      </c>
      <c r="I2153" s="35"/>
      <c r="J2153" s="29">
        <f t="shared" si="101"/>
        <v>1604617.6699999995</v>
      </c>
    </row>
    <row r="2154" spans="1:10" ht="15.6" hidden="1" x14ac:dyDescent="0.3">
      <c r="A2154" s="26">
        <f t="shared" si="99"/>
        <v>2153</v>
      </c>
      <c r="B2154" s="34" t="s">
        <v>6701</v>
      </c>
      <c r="C2154" s="34" t="s">
        <v>6671</v>
      </c>
      <c r="D2154" s="34" t="s">
        <v>6671</v>
      </c>
      <c r="E2154" s="27">
        <f t="shared" si="100"/>
        <v>45688</v>
      </c>
      <c r="F2154" s="51" t="s">
        <v>6702</v>
      </c>
      <c r="G2154" s="34" t="s">
        <v>6703</v>
      </c>
      <c r="H2154" s="35">
        <v>124279</v>
      </c>
      <c r="I2154" s="35"/>
      <c r="J2154" s="29">
        <f t="shared" si="101"/>
        <v>1480338.6699999995</v>
      </c>
    </row>
    <row r="2155" spans="1:10" ht="15.6" hidden="1" x14ac:dyDescent="0.3">
      <c r="A2155" s="26">
        <f t="shared" si="99"/>
        <v>2154</v>
      </c>
      <c r="B2155" s="34" t="s">
        <v>6704</v>
      </c>
      <c r="C2155" s="34" t="s">
        <v>6671</v>
      </c>
      <c r="D2155" s="34" t="s">
        <v>6671</v>
      </c>
      <c r="E2155" s="27">
        <f t="shared" si="100"/>
        <v>45688</v>
      </c>
      <c r="F2155" s="51" t="s">
        <v>6702</v>
      </c>
      <c r="G2155" s="34" t="s">
        <v>6705</v>
      </c>
      <c r="H2155" s="35">
        <v>124279</v>
      </c>
      <c r="I2155" s="35"/>
      <c r="J2155" s="29">
        <f t="shared" si="101"/>
        <v>1356059.6699999995</v>
      </c>
    </row>
    <row r="2156" spans="1:10" ht="15.6" hidden="1" x14ac:dyDescent="0.3">
      <c r="A2156" s="26">
        <f t="shared" si="99"/>
        <v>2155</v>
      </c>
      <c r="B2156" s="34" t="s">
        <v>6706</v>
      </c>
      <c r="C2156" s="34" t="s">
        <v>6671</v>
      </c>
      <c r="D2156" s="34" t="s">
        <v>6671</v>
      </c>
      <c r="E2156" s="27">
        <f t="shared" si="100"/>
        <v>45688</v>
      </c>
      <c r="F2156" s="51" t="s">
        <v>6707</v>
      </c>
      <c r="G2156" s="34" t="s">
        <v>6708</v>
      </c>
      <c r="H2156" s="35">
        <v>250000</v>
      </c>
      <c r="I2156" s="35"/>
      <c r="J2156" s="29">
        <f t="shared" si="101"/>
        <v>1106059.6699999995</v>
      </c>
    </row>
    <row r="2157" spans="1:10" ht="15.6" hidden="1" x14ac:dyDescent="0.3">
      <c r="A2157" s="26">
        <f t="shared" si="99"/>
        <v>2156</v>
      </c>
      <c r="B2157" s="34" t="s">
        <v>6709</v>
      </c>
      <c r="C2157" s="34" t="s">
        <v>6671</v>
      </c>
      <c r="D2157" s="34" t="s">
        <v>6671</v>
      </c>
      <c r="E2157" s="27">
        <f t="shared" si="100"/>
        <v>45688</v>
      </c>
      <c r="F2157" s="51" t="s">
        <v>6710</v>
      </c>
      <c r="G2157" s="34" t="s">
        <v>6711</v>
      </c>
      <c r="H2157" s="52"/>
      <c r="I2157" s="52">
        <v>5000</v>
      </c>
      <c r="J2157" s="29">
        <f t="shared" si="101"/>
        <v>1111059.6699999995</v>
      </c>
    </row>
    <row r="2158" spans="1:10" ht="15.6" hidden="1" x14ac:dyDescent="0.3">
      <c r="A2158" s="26">
        <f t="shared" si="99"/>
        <v>2157</v>
      </c>
      <c r="B2158" s="34" t="s">
        <v>6712</v>
      </c>
      <c r="C2158" s="34" t="s">
        <v>6671</v>
      </c>
      <c r="D2158" s="34" t="s">
        <v>6671</v>
      </c>
      <c r="E2158" s="27">
        <f t="shared" si="100"/>
        <v>45688</v>
      </c>
      <c r="F2158" s="51" t="s">
        <v>6713</v>
      </c>
      <c r="G2158" s="34" t="s">
        <v>6714</v>
      </c>
      <c r="H2158" s="52"/>
      <c r="I2158" s="52">
        <v>5000</v>
      </c>
      <c r="J2158" s="29">
        <f t="shared" si="101"/>
        <v>1116059.6699999995</v>
      </c>
    </row>
    <row r="2159" spans="1:10" ht="15.6" hidden="1" x14ac:dyDescent="0.3">
      <c r="A2159" s="26">
        <f t="shared" si="99"/>
        <v>2158</v>
      </c>
      <c r="B2159" s="34" t="s">
        <v>6715</v>
      </c>
      <c r="C2159" s="34" t="s">
        <v>6671</v>
      </c>
      <c r="D2159" s="34" t="s">
        <v>6671</v>
      </c>
      <c r="E2159" s="27">
        <f t="shared" si="100"/>
        <v>45688</v>
      </c>
      <c r="F2159" s="51" t="s">
        <v>6716</v>
      </c>
      <c r="G2159" s="34" t="s">
        <v>6717</v>
      </c>
      <c r="H2159" s="35"/>
      <c r="I2159" s="35">
        <v>21433</v>
      </c>
      <c r="J2159" s="29">
        <f t="shared" si="101"/>
        <v>1137492.6699999995</v>
      </c>
    </row>
    <row r="2160" spans="1:10" ht="15.6" hidden="1" x14ac:dyDescent="0.3">
      <c r="A2160" s="26">
        <f t="shared" si="99"/>
        <v>2159</v>
      </c>
      <c r="B2160" s="34" t="s">
        <v>6718</v>
      </c>
      <c r="C2160" s="34" t="s">
        <v>6671</v>
      </c>
      <c r="D2160" s="34" t="s">
        <v>6671</v>
      </c>
      <c r="E2160" s="27">
        <f t="shared" si="100"/>
        <v>45688</v>
      </c>
      <c r="F2160" s="51" t="s">
        <v>6719</v>
      </c>
      <c r="G2160" s="34" t="s">
        <v>6720</v>
      </c>
      <c r="H2160" s="52"/>
      <c r="I2160" s="52">
        <v>10000</v>
      </c>
      <c r="J2160" s="29">
        <f t="shared" si="101"/>
        <v>1147492.6699999995</v>
      </c>
    </row>
    <row r="2161" spans="1:10" ht="15.6" hidden="1" x14ac:dyDescent="0.3">
      <c r="A2161" s="26">
        <f t="shared" si="99"/>
        <v>2160</v>
      </c>
      <c r="B2161" s="34" t="s">
        <v>6721</v>
      </c>
      <c r="C2161" s="34" t="s">
        <v>6722</v>
      </c>
      <c r="D2161" s="34" t="s">
        <v>6722</v>
      </c>
      <c r="E2161" s="27">
        <f t="shared" si="100"/>
        <v>45688</v>
      </c>
      <c r="F2161" s="51" t="s">
        <v>6723</v>
      </c>
      <c r="G2161" s="34" t="s">
        <v>6724</v>
      </c>
      <c r="H2161" s="52"/>
      <c r="I2161" s="52">
        <v>10000.18</v>
      </c>
      <c r="J2161" s="29">
        <f t="shared" si="101"/>
        <v>1157492.8499999994</v>
      </c>
    </row>
    <row r="2162" spans="1:10" ht="15.6" hidden="1" x14ac:dyDescent="0.3">
      <c r="A2162" s="26">
        <f t="shared" si="99"/>
        <v>2161</v>
      </c>
      <c r="B2162" s="34" t="s">
        <v>6725</v>
      </c>
      <c r="C2162" s="34" t="s">
        <v>6722</v>
      </c>
      <c r="D2162" s="34" t="s">
        <v>6722</v>
      </c>
      <c r="E2162" s="27">
        <f t="shared" si="100"/>
        <v>45688</v>
      </c>
      <c r="F2162" s="51" t="s">
        <v>6726</v>
      </c>
      <c r="G2162" s="34" t="s">
        <v>6727</v>
      </c>
      <c r="H2162" s="52"/>
      <c r="I2162" s="52">
        <v>31448</v>
      </c>
      <c r="J2162" s="29">
        <f t="shared" si="101"/>
        <v>1188940.8499999994</v>
      </c>
    </row>
    <row r="2163" spans="1:10" ht="15.6" hidden="1" x14ac:dyDescent="0.3">
      <c r="A2163" s="26">
        <f t="shared" si="99"/>
        <v>2162</v>
      </c>
      <c r="B2163" s="34" t="s">
        <v>6728</v>
      </c>
      <c r="C2163" s="34" t="s">
        <v>6722</v>
      </c>
      <c r="D2163" s="34" t="s">
        <v>6722</v>
      </c>
      <c r="E2163" s="27">
        <f t="shared" si="100"/>
        <v>45688</v>
      </c>
      <c r="F2163" s="51" t="s">
        <v>6729</v>
      </c>
      <c r="G2163" s="34" t="s">
        <v>6730</v>
      </c>
      <c r="H2163" s="35"/>
      <c r="I2163" s="35">
        <v>1</v>
      </c>
      <c r="J2163" s="29">
        <f t="shared" si="101"/>
        <v>1188941.8499999994</v>
      </c>
    </row>
    <row r="2164" spans="1:10" ht="15.6" hidden="1" x14ac:dyDescent="0.3">
      <c r="A2164" s="26">
        <f t="shared" si="99"/>
        <v>2163</v>
      </c>
      <c r="B2164" s="34" t="s">
        <v>6731</v>
      </c>
      <c r="C2164" s="34" t="s">
        <v>6722</v>
      </c>
      <c r="D2164" s="34" t="s">
        <v>6722</v>
      </c>
      <c r="E2164" s="27">
        <f t="shared" si="100"/>
        <v>45688</v>
      </c>
      <c r="F2164" s="51" t="s">
        <v>6732</v>
      </c>
      <c r="G2164" s="34" t="s">
        <v>6733</v>
      </c>
      <c r="H2164" s="52"/>
      <c r="I2164" s="52">
        <v>9999</v>
      </c>
      <c r="J2164" s="29">
        <f t="shared" si="101"/>
        <v>1198940.8499999994</v>
      </c>
    </row>
    <row r="2165" spans="1:10" ht="15.6" hidden="1" x14ac:dyDescent="0.3">
      <c r="A2165" s="26">
        <f t="shared" si="99"/>
        <v>2164</v>
      </c>
      <c r="B2165" s="34" t="s">
        <v>6734</v>
      </c>
      <c r="C2165" s="34" t="s">
        <v>6722</v>
      </c>
      <c r="D2165" s="34" t="s">
        <v>6722</v>
      </c>
      <c r="E2165" s="27">
        <f t="shared" si="100"/>
        <v>45688</v>
      </c>
      <c r="F2165" s="51" t="s">
        <v>6735</v>
      </c>
      <c r="G2165" s="34" t="s">
        <v>6736</v>
      </c>
      <c r="H2165" s="35"/>
      <c r="I2165" s="35">
        <v>26431</v>
      </c>
      <c r="J2165" s="29">
        <f t="shared" si="101"/>
        <v>1225371.8499999994</v>
      </c>
    </row>
    <row r="2166" spans="1:10" ht="15.6" hidden="1" x14ac:dyDescent="0.3">
      <c r="A2166" s="26">
        <f t="shared" si="99"/>
        <v>2165</v>
      </c>
      <c r="B2166" s="34" t="s">
        <v>6737</v>
      </c>
      <c r="C2166" s="34" t="s">
        <v>6738</v>
      </c>
      <c r="D2166" s="34" t="s">
        <v>6738</v>
      </c>
      <c r="E2166" s="27">
        <f t="shared" si="100"/>
        <v>45688</v>
      </c>
      <c r="F2166" s="51" t="s">
        <v>6739</v>
      </c>
      <c r="G2166" s="34" t="s">
        <v>6740</v>
      </c>
      <c r="H2166" s="35">
        <v>415800</v>
      </c>
      <c r="I2166" s="35"/>
      <c r="J2166" s="29">
        <f t="shared" si="101"/>
        <v>809571.84999999939</v>
      </c>
    </row>
    <row r="2167" spans="1:10" ht="15.6" hidden="1" x14ac:dyDescent="0.3">
      <c r="A2167" s="26">
        <f t="shared" si="99"/>
        <v>2166</v>
      </c>
      <c r="B2167" s="34" t="s">
        <v>6741</v>
      </c>
      <c r="C2167" s="34" t="s">
        <v>6738</v>
      </c>
      <c r="D2167" s="34" t="s">
        <v>6738</v>
      </c>
      <c r="E2167" s="27">
        <f t="shared" si="100"/>
        <v>45688</v>
      </c>
      <c r="F2167" s="51" t="s">
        <v>6742</v>
      </c>
      <c r="G2167" s="34" t="s">
        <v>6743</v>
      </c>
      <c r="H2167" s="35">
        <v>80493</v>
      </c>
      <c r="I2167" s="35"/>
      <c r="J2167" s="29">
        <f t="shared" si="101"/>
        <v>729078.84999999939</v>
      </c>
    </row>
    <row r="2168" spans="1:10" ht="15.6" hidden="1" x14ac:dyDescent="0.3">
      <c r="A2168" s="26">
        <f t="shared" si="99"/>
        <v>2167</v>
      </c>
      <c r="B2168" s="34" t="s">
        <v>6744</v>
      </c>
      <c r="C2168" s="34" t="s">
        <v>6738</v>
      </c>
      <c r="D2168" s="34" t="s">
        <v>6738</v>
      </c>
      <c r="E2168" s="27">
        <f t="shared" si="100"/>
        <v>45688</v>
      </c>
      <c r="F2168" s="51" t="s">
        <v>6742</v>
      </c>
      <c r="G2168" s="34" t="s">
        <v>6745</v>
      </c>
      <c r="H2168" s="35">
        <v>80493</v>
      </c>
      <c r="I2168" s="35"/>
      <c r="J2168" s="29">
        <f t="shared" si="101"/>
        <v>648585.84999999939</v>
      </c>
    </row>
    <row r="2169" spans="1:10" ht="15.6" hidden="1" x14ac:dyDescent="0.3">
      <c r="A2169" s="26">
        <f t="shared" si="99"/>
        <v>2168</v>
      </c>
      <c r="B2169" s="34" t="s">
        <v>6746</v>
      </c>
      <c r="C2169" s="34" t="s">
        <v>6738</v>
      </c>
      <c r="D2169" s="34" t="s">
        <v>6738</v>
      </c>
      <c r="E2169" s="27">
        <f t="shared" si="100"/>
        <v>45688</v>
      </c>
      <c r="F2169" s="51" t="s">
        <v>6747</v>
      </c>
      <c r="G2169" s="34" t="s">
        <v>6748</v>
      </c>
      <c r="H2169" s="35">
        <v>80493</v>
      </c>
      <c r="I2169" s="35"/>
      <c r="J2169" s="29">
        <f t="shared" si="101"/>
        <v>568092.84999999939</v>
      </c>
    </row>
    <row r="2170" spans="1:10" ht="15.6" hidden="1" x14ac:dyDescent="0.3">
      <c r="A2170" s="26">
        <f t="shared" si="99"/>
        <v>2169</v>
      </c>
      <c r="B2170" s="34" t="s">
        <v>6749</v>
      </c>
      <c r="C2170" s="34" t="s">
        <v>6738</v>
      </c>
      <c r="D2170" s="34" t="s">
        <v>6738</v>
      </c>
      <c r="E2170" s="27">
        <f t="shared" si="100"/>
        <v>45688</v>
      </c>
      <c r="F2170" s="51" t="s">
        <v>6750</v>
      </c>
      <c r="G2170" s="34" t="s">
        <v>6751</v>
      </c>
      <c r="H2170" s="35">
        <v>600000</v>
      </c>
      <c r="I2170" s="35"/>
      <c r="J2170" s="29">
        <f t="shared" si="101"/>
        <v>-31907.150000000605</v>
      </c>
    </row>
    <row r="2171" spans="1:10" ht="15.6" hidden="1" x14ac:dyDescent="0.3">
      <c r="A2171" s="26">
        <f t="shared" si="99"/>
        <v>2170</v>
      </c>
      <c r="B2171" s="34" t="s">
        <v>6752</v>
      </c>
      <c r="C2171" s="34" t="s">
        <v>6738</v>
      </c>
      <c r="D2171" s="34" t="s">
        <v>6738</v>
      </c>
      <c r="E2171" s="27">
        <f t="shared" si="100"/>
        <v>45688</v>
      </c>
      <c r="F2171" s="51" t="s">
        <v>6753</v>
      </c>
      <c r="G2171" s="34" t="s">
        <v>6754</v>
      </c>
      <c r="H2171" s="35">
        <v>100000</v>
      </c>
      <c r="I2171" s="35"/>
      <c r="J2171" s="29">
        <f t="shared" si="101"/>
        <v>-131907.15000000061</v>
      </c>
    </row>
    <row r="2172" spans="1:10" ht="15.6" hidden="1" x14ac:dyDescent="0.3">
      <c r="A2172" s="26">
        <f t="shared" si="99"/>
        <v>2171</v>
      </c>
      <c r="B2172" s="34" t="s">
        <v>6755</v>
      </c>
      <c r="C2172" s="34" t="s">
        <v>6738</v>
      </c>
      <c r="D2172" s="34" t="s">
        <v>6738</v>
      </c>
      <c r="E2172" s="27">
        <f t="shared" si="100"/>
        <v>45688</v>
      </c>
      <c r="F2172" s="51" t="s">
        <v>6756</v>
      </c>
      <c r="G2172" s="34" t="s">
        <v>6757</v>
      </c>
      <c r="H2172" s="35"/>
      <c r="I2172" s="35">
        <v>25760</v>
      </c>
      <c r="J2172" s="29">
        <f t="shared" si="101"/>
        <v>-106147.15000000061</v>
      </c>
    </row>
    <row r="2173" spans="1:10" ht="15.6" hidden="1" x14ac:dyDescent="0.3">
      <c r="A2173" s="26">
        <f t="shared" si="99"/>
        <v>2172</v>
      </c>
      <c r="B2173" s="34" t="s">
        <v>6758</v>
      </c>
      <c r="C2173" s="34" t="s">
        <v>6738</v>
      </c>
      <c r="D2173" s="34" t="s">
        <v>6738</v>
      </c>
      <c r="E2173" s="27">
        <f t="shared" si="100"/>
        <v>45688</v>
      </c>
      <c r="F2173" s="51" t="s">
        <v>6759</v>
      </c>
      <c r="G2173" s="34" t="s">
        <v>6760</v>
      </c>
      <c r="H2173" s="35">
        <v>47.2</v>
      </c>
      <c r="I2173" s="35"/>
      <c r="J2173" s="29">
        <f t="shared" si="101"/>
        <v>-106194.3500000006</v>
      </c>
    </row>
    <row r="2174" spans="1:10" ht="15.6" hidden="1" x14ac:dyDescent="0.3">
      <c r="A2174" s="26">
        <f t="shared" si="99"/>
        <v>2173</v>
      </c>
      <c r="B2174" s="34" t="s">
        <v>6761</v>
      </c>
      <c r="C2174" s="34" t="s">
        <v>6762</v>
      </c>
      <c r="D2174" s="34" t="s">
        <v>6762</v>
      </c>
      <c r="E2174" s="27">
        <f t="shared" si="100"/>
        <v>45688</v>
      </c>
      <c r="F2174" s="51" t="s">
        <v>6763</v>
      </c>
      <c r="G2174" s="34" t="s">
        <v>6764</v>
      </c>
      <c r="H2174" s="35">
        <v>118</v>
      </c>
      <c r="I2174" s="35"/>
      <c r="J2174" s="29">
        <f t="shared" si="101"/>
        <v>-106312.3500000006</v>
      </c>
    </row>
    <row r="2175" spans="1:10" ht="15.6" hidden="1" x14ac:dyDescent="0.3">
      <c r="A2175" s="26">
        <f t="shared" si="99"/>
        <v>2174</v>
      </c>
      <c r="B2175" s="34" t="s">
        <v>6765</v>
      </c>
      <c r="C2175" s="34" t="s">
        <v>6762</v>
      </c>
      <c r="D2175" s="34" t="s">
        <v>6762</v>
      </c>
      <c r="E2175" s="27">
        <f t="shared" si="100"/>
        <v>45688</v>
      </c>
      <c r="F2175" s="51" t="s">
        <v>6766</v>
      </c>
      <c r="G2175" s="34" t="s">
        <v>6767</v>
      </c>
      <c r="H2175" s="52"/>
      <c r="I2175" s="52">
        <v>25000</v>
      </c>
      <c r="J2175" s="29">
        <f t="shared" si="101"/>
        <v>-81312.350000000602</v>
      </c>
    </row>
    <row r="2176" spans="1:10" ht="15.6" hidden="1" x14ac:dyDescent="0.3">
      <c r="A2176" s="26">
        <f t="shared" si="99"/>
        <v>2175</v>
      </c>
      <c r="B2176" s="34" t="s">
        <v>6768</v>
      </c>
      <c r="C2176" s="34" t="s">
        <v>6762</v>
      </c>
      <c r="D2176" s="34" t="s">
        <v>6762</v>
      </c>
      <c r="E2176" s="27">
        <f t="shared" si="100"/>
        <v>45688</v>
      </c>
      <c r="F2176" s="51" t="s">
        <v>6769</v>
      </c>
      <c r="G2176" s="34" t="s">
        <v>6770</v>
      </c>
      <c r="H2176" s="52"/>
      <c r="I2176" s="52">
        <v>15000</v>
      </c>
      <c r="J2176" s="29">
        <f t="shared" si="101"/>
        <v>-66312.350000000602</v>
      </c>
    </row>
    <row r="2177" spans="1:10" ht="15.6" hidden="1" x14ac:dyDescent="0.3">
      <c r="A2177" s="26">
        <f t="shared" si="99"/>
        <v>2176</v>
      </c>
      <c r="B2177" s="34" t="s">
        <v>6771</v>
      </c>
      <c r="C2177" s="34" t="s">
        <v>6762</v>
      </c>
      <c r="D2177" s="34" t="s">
        <v>6762</v>
      </c>
      <c r="E2177" s="27">
        <f t="shared" si="100"/>
        <v>45688</v>
      </c>
      <c r="F2177" s="51" t="s">
        <v>6772</v>
      </c>
      <c r="G2177" s="34" t="s">
        <v>6773</v>
      </c>
      <c r="H2177" s="52"/>
      <c r="I2177" s="52">
        <v>49999</v>
      </c>
      <c r="J2177" s="29">
        <f t="shared" si="101"/>
        <v>-16313.350000000602</v>
      </c>
    </row>
    <row r="2178" spans="1:10" ht="15.6" hidden="1" x14ac:dyDescent="0.3">
      <c r="A2178" s="26">
        <f t="shared" ref="A2178:A2241" si="102">ROW()-1</f>
        <v>2177</v>
      </c>
      <c r="B2178" s="34" t="s">
        <v>6774</v>
      </c>
      <c r="C2178" s="34" t="s">
        <v>6775</v>
      </c>
      <c r="D2178" s="34" t="s">
        <v>6775</v>
      </c>
      <c r="E2178" s="27">
        <f t="shared" ref="E2178:E2241" si="103">EOMONTH(D2178,0)</f>
        <v>45688</v>
      </c>
      <c r="F2178" s="51" t="s">
        <v>6776</v>
      </c>
      <c r="G2178" s="34" t="s">
        <v>6777</v>
      </c>
      <c r="H2178" s="35"/>
      <c r="I2178" s="35">
        <v>26880</v>
      </c>
      <c r="J2178" s="29">
        <f t="shared" si="101"/>
        <v>10566.649999999398</v>
      </c>
    </row>
    <row r="2179" spans="1:10" ht="15.6" hidden="1" x14ac:dyDescent="0.3">
      <c r="A2179" s="26">
        <f t="shared" si="102"/>
        <v>2178</v>
      </c>
      <c r="B2179" s="34" t="s">
        <v>6778</v>
      </c>
      <c r="C2179" s="34" t="s">
        <v>6775</v>
      </c>
      <c r="D2179" s="34" t="s">
        <v>6775</v>
      </c>
      <c r="E2179" s="27">
        <f t="shared" si="103"/>
        <v>45688</v>
      </c>
      <c r="F2179" s="51" t="s">
        <v>6779</v>
      </c>
      <c r="G2179" s="34" t="s">
        <v>6780</v>
      </c>
      <c r="H2179" s="35"/>
      <c r="I2179" s="35">
        <v>25289</v>
      </c>
      <c r="J2179" s="29">
        <f t="shared" si="101"/>
        <v>35855.649999999398</v>
      </c>
    </row>
    <row r="2180" spans="1:10" ht="15.6" hidden="1" x14ac:dyDescent="0.3">
      <c r="A2180" s="26">
        <f t="shared" si="102"/>
        <v>2179</v>
      </c>
      <c r="B2180" s="34" t="s">
        <v>6781</v>
      </c>
      <c r="C2180" s="34" t="s">
        <v>6775</v>
      </c>
      <c r="D2180" s="34" t="s">
        <v>6775</v>
      </c>
      <c r="E2180" s="27">
        <f t="shared" si="103"/>
        <v>45688</v>
      </c>
      <c r="F2180" s="51" t="s">
        <v>6782</v>
      </c>
      <c r="G2180" s="34" t="s">
        <v>6783</v>
      </c>
      <c r="H2180" s="52"/>
      <c r="I2180" s="52">
        <v>10000</v>
      </c>
      <c r="J2180" s="29">
        <f t="shared" ref="J2180:J2243" si="104">J2179+I2180-H2180</f>
        <v>45855.649999999398</v>
      </c>
    </row>
    <row r="2181" spans="1:10" ht="15.6" hidden="1" x14ac:dyDescent="0.3">
      <c r="A2181" s="26">
        <f t="shared" si="102"/>
        <v>2180</v>
      </c>
      <c r="B2181" s="34" t="s">
        <v>6784</v>
      </c>
      <c r="C2181" s="34" t="s">
        <v>6775</v>
      </c>
      <c r="D2181" s="34" t="s">
        <v>6775</v>
      </c>
      <c r="E2181" s="27">
        <f t="shared" si="103"/>
        <v>45688</v>
      </c>
      <c r="F2181" s="51" t="s">
        <v>6785</v>
      </c>
      <c r="G2181" s="34" t="s">
        <v>6786</v>
      </c>
      <c r="H2181" s="35"/>
      <c r="I2181" s="35">
        <v>22638</v>
      </c>
      <c r="J2181" s="29">
        <f t="shared" si="104"/>
        <v>68493.649999999398</v>
      </c>
    </row>
    <row r="2182" spans="1:10" ht="15.6" hidden="1" x14ac:dyDescent="0.3">
      <c r="A2182" s="26">
        <f t="shared" si="102"/>
        <v>2181</v>
      </c>
      <c r="B2182" s="34" t="s">
        <v>6787</v>
      </c>
      <c r="C2182" s="34" t="s">
        <v>6775</v>
      </c>
      <c r="D2182" s="34" t="s">
        <v>6775</v>
      </c>
      <c r="E2182" s="27">
        <f t="shared" si="103"/>
        <v>45688</v>
      </c>
      <c r="F2182" s="51" t="s">
        <v>6788</v>
      </c>
      <c r="G2182" s="34" t="s">
        <v>6789</v>
      </c>
      <c r="H2182" s="35">
        <v>110000</v>
      </c>
      <c r="I2182" s="35"/>
      <c r="J2182" s="29">
        <f t="shared" si="104"/>
        <v>-41506.350000000602</v>
      </c>
    </row>
    <row r="2183" spans="1:10" ht="15.6" hidden="1" x14ac:dyDescent="0.3">
      <c r="A2183" s="26">
        <f t="shared" si="102"/>
        <v>2182</v>
      </c>
      <c r="B2183" s="34" t="s">
        <v>6790</v>
      </c>
      <c r="C2183" s="34" t="s">
        <v>6775</v>
      </c>
      <c r="D2183" s="34" t="s">
        <v>6775</v>
      </c>
      <c r="E2183" s="27">
        <f t="shared" si="103"/>
        <v>45688</v>
      </c>
      <c r="F2183" s="51" t="s">
        <v>6791</v>
      </c>
      <c r="G2183" s="34" t="s">
        <v>6792</v>
      </c>
      <c r="H2183" s="52"/>
      <c r="I2183" s="52">
        <v>10000</v>
      </c>
      <c r="J2183" s="29">
        <f t="shared" si="104"/>
        <v>-31506.350000000602</v>
      </c>
    </row>
    <row r="2184" spans="1:10" ht="15.6" hidden="1" x14ac:dyDescent="0.3">
      <c r="A2184" s="26">
        <f t="shared" si="102"/>
        <v>2183</v>
      </c>
      <c r="B2184" s="34" t="s">
        <v>6793</v>
      </c>
      <c r="C2184" s="34" t="s">
        <v>6794</v>
      </c>
      <c r="D2184" s="34" t="s">
        <v>6794</v>
      </c>
      <c r="E2184" s="27">
        <f t="shared" si="103"/>
        <v>45688</v>
      </c>
      <c r="F2184" s="51" t="s">
        <v>6795</v>
      </c>
      <c r="G2184" s="34" t="s">
        <v>6796</v>
      </c>
      <c r="H2184" s="35"/>
      <c r="I2184" s="35">
        <v>10000</v>
      </c>
      <c r="J2184" s="29">
        <f t="shared" si="104"/>
        <v>-21506.350000000602</v>
      </c>
    </row>
    <row r="2185" spans="1:10" ht="15.6" hidden="1" x14ac:dyDescent="0.3">
      <c r="A2185" s="26">
        <f t="shared" si="102"/>
        <v>2184</v>
      </c>
      <c r="B2185" s="34" t="s">
        <v>6797</v>
      </c>
      <c r="C2185" s="34" t="s">
        <v>6794</v>
      </c>
      <c r="D2185" s="34" t="s">
        <v>6794</v>
      </c>
      <c r="E2185" s="27">
        <f t="shared" si="103"/>
        <v>45688</v>
      </c>
      <c r="F2185" s="51" t="s">
        <v>6798</v>
      </c>
      <c r="G2185" s="34" t="s">
        <v>6799</v>
      </c>
      <c r="H2185" s="52"/>
      <c r="I2185" s="52">
        <v>32032</v>
      </c>
      <c r="J2185" s="29">
        <f t="shared" si="104"/>
        <v>10525.649999999398</v>
      </c>
    </row>
    <row r="2186" spans="1:10" ht="15.6" hidden="1" x14ac:dyDescent="0.3">
      <c r="A2186" s="26">
        <f t="shared" si="102"/>
        <v>2185</v>
      </c>
      <c r="B2186" s="34" t="s">
        <v>6800</v>
      </c>
      <c r="C2186" s="34" t="s">
        <v>6801</v>
      </c>
      <c r="D2186" s="34" t="s">
        <v>6801</v>
      </c>
      <c r="E2186" s="27">
        <f t="shared" si="103"/>
        <v>45688</v>
      </c>
      <c r="F2186" s="51" t="s">
        <v>6802</v>
      </c>
      <c r="G2186" s="34" t="s">
        <v>6803</v>
      </c>
      <c r="H2186" s="35">
        <v>110137</v>
      </c>
      <c r="I2186" s="35"/>
      <c r="J2186" s="29">
        <f t="shared" si="104"/>
        <v>-99611.350000000602</v>
      </c>
    </row>
    <row r="2187" spans="1:10" ht="15.6" hidden="1" x14ac:dyDescent="0.3">
      <c r="A2187" s="26">
        <f t="shared" si="102"/>
        <v>2186</v>
      </c>
      <c r="B2187" s="34" t="s">
        <v>6804</v>
      </c>
      <c r="C2187" s="34" t="s">
        <v>6801</v>
      </c>
      <c r="D2187" s="34" t="s">
        <v>6801</v>
      </c>
      <c r="E2187" s="27">
        <f t="shared" si="103"/>
        <v>45688</v>
      </c>
      <c r="F2187" s="51" t="s">
        <v>6805</v>
      </c>
      <c r="G2187" s="34" t="s">
        <v>6806</v>
      </c>
      <c r="H2187" s="35">
        <v>40872.160000000003</v>
      </c>
      <c r="I2187" s="35"/>
      <c r="J2187" s="29">
        <f t="shared" si="104"/>
        <v>-140483.51000000059</v>
      </c>
    </row>
    <row r="2188" spans="1:10" ht="15.6" hidden="1" x14ac:dyDescent="0.3">
      <c r="A2188" s="26">
        <f t="shared" si="102"/>
        <v>2187</v>
      </c>
      <c r="B2188" s="34" t="s">
        <v>6807</v>
      </c>
      <c r="C2188" s="34" t="s">
        <v>6801</v>
      </c>
      <c r="D2188" s="34" t="s">
        <v>6801</v>
      </c>
      <c r="E2188" s="27">
        <f t="shared" si="103"/>
        <v>45688</v>
      </c>
      <c r="F2188" s="51" t="s">
        <v>6808</v>
      </c>
      <c r="G2188" s="34" t="s">
        <v>6809</v>
      </c>
      <c r="H2188" s="35">
        <v>221130</v>
      </c>
      <c r="I2188" s="35"/>
      <c r="J2188" s="29">
        <f t="shared" si="104"/>
        <v>-361613.51000000059</v>
      </c>
    </row>
    <row r="2189" spans="1:10" ht="15.6" hidden="1" x14ac:dyDescent="0.3">
      <c r="A2189" s="26">
        <f t="shared" si="102"/>
        <v>2188</v>
      </c>
      <c r="B2189" s="34" t="s">
        <v>6810</v>
      </c>
      <c r="C2189" s="34" t="s">
        <v>6801</v>
      </c>
      <c r="D2189" s="34" t="s">
        <v>6801</v>
      </c>
      <c r="E2189" s="27">
        <f t="shared" si="103"/>
        <v>45688</v>
      </c>
      <c r="F2189" s="51" t="s">
        <v>6811</v>
      </c>
      <c r="G2189" s="34" t="s">
        <v>6812</v>
      </c>
      <c r="H2189" s="35">
        <v>204120</v>
      </c>
      <c r="I2189" s="35"/>
      <c r="J2189" s="29">
        <f t="shared" si="104"/>
        <v>-565733.51000000059</v>
      </c>
    </row>
    <row r="2190" spans="1:10" ht="15.6" hidden="1" x14ac:dyDescent="0.3">
      <c r="A2190" s="26">
        <f t="shared" si="102"/>
        <v>2189</v>
      </c>
      <c r="B2190" s="34" t="s">
        <v>6813</v>
      </c>
      <c r="C2190" s="34" t="s">
        <v>6801</v>
      </c>
      <c r="D2190" s="34" t="s">
        <v>6801</v>
      </c>
      <c r="E2190" s="27">
        <f t="shared" si="103"/>
        <v>45688</v>
      </c>
      <c r="F2190" s="51" t="s">
        <v>6814</v>
      </c>
      <c r="G2190" s="34" t="s">
        <v>6815</v>
      </c>
      <c r="H2190" s="35">
        <v>48144.9</v>
      </c>
      <c r="I2190" s="35"/>
      <c r="J2190" s="29">
        <f t="shared" si="104"/>
        <v>-613878.41000000061</v>
      </c>
    </row>
    <row r="2191" spans="1:10" ht="15.6" hidden="1" x14ac:dyDescent="0.3">
      <c r="A2191" s="26">
        <f t="shared" si="102"/>
        <v>2190</v>
      </c>
      <c r="B2191" s="34" t="s">
        <v>6816</v>
      </c>
      <c r="C2191" s="34" t="s">
        <v>6801</v>
      </c>
      <c r="D2191" s="34" t="s">
        <v>6801</v>
      </c>
      <c r="E2191" s="27">
        <f t="shared" si="103"/>
        <v>45688</v>
      </c>
      <c r="F2191" s="51" t="s">
        <v>6817</v>
      </c>
      <c r="G2191" s="34" t="s">
        <v>6818</v>
      </c>
      <c r="H2191" s="35">
        <v>62286.9</v>
      </c>
      <c r="I2191" s="35"/>
      <c r="J2191" s="29">
        <f t="shared" si="104"/>
        <v>-676165.31000000064</v>
      </c>
    </row>
    <row r="2192" spans="1:10" ht="15.6" hidden="1" x14ac:dyDescent="0.3">
      <c r="A2192" s="26">
        <f t="shared" si="102"/>
        <v>2191</v>
      </c>
      <c r="B2192" s="34" t="s">
        <v>6819</v>
      </c>
      <c r="C2192" s="34" t="s">
        <v>6801</v>
      </c>
      <c r="D2192" s="34" t="s">
        <v>6801</v>
      </c>
      <c r="E2192" s="27">
        <f t="shared" si="103"/>
        <v>45688</v>
      </c>
      <c r="F2192" s="51" t="s">
        <v>6820</v>
      </c>
      <c r="G2192" s="34" t="s">
        <v>6821</v>
      </c>
      <c r="H2192" s="35">
        <v>8131.9</v>
      </c>
      <c r="I2192" s="35"/>
      <c r="J2192" s="29">
        <f t="shared" si="104"/>
        <v>-684297.21000000066</v>
      </c>
    </row>
    <row r="2193" spans="1:10" ht="15.6" hidden="1" x14ac:dyDescent="0.3">
      <c r="A2193" s="26">
        <f t="shared" si="102"/>
        <v>2192</v>
      </c>
      <c r="B2193" s="34" t="s">
        <v>6822</v>
      </c>
      <c r="C2193" s="34" t="s">
        <v>6801</v>
      </c>
      <c r="D2193" s="34" t="s">
        <v>6801</v>
      </c>
      <c r="E2193" s="27">
        <f t="shared" si="103"/>
        <v>45688</v>
      </c>
      <c r="F2193" s="51" t="s">
        <v>6823</v>
      </c>
      <c r="G2193" s="34" t="s">
        <v>6824</v>
      </c>
      <c r="H2193" s="35">
        <v>44029.9</v>
      </c>
      <c r="I2193" s="35"/>
      <c r="J2193" s="29">
        <f t="shared" si="104"/>
        <v>-728327.11000000068</v>
      </c>
    </row>
    <row r="2194" spans="1:10" ht="15.6" hidden="1" x14ac:dyDescent="0.3">
      <c r="A2194" s="26">
        <f t="shared" si="102"/>
        <v>2193</v>
      </c>
      <c r="B2194" s="34" t="s">
        <v>6825</v>
      </c>
      <c r="C2194" s="34" t="s">
        <v>6801</v>
      </c>
      <c r="D2194" s="34" t="s">
        <v>6801</v>
      </c>
      <c r="E2194" s="27">
        <f t="shared" si="103"/>
        <v>45688</v>
      </c>
      <c r="F2194" s="51" t="s">
        <v>6826</v>
      </c>
      <c r="G2194" s="34" t="s">
        <v>6827</v>
      </c>
      <c r="H2194" s="35">
        <v>2427.9</v>
      </c>
      <c r="I2194" s="35"/>
      <c r="J2194" s="29">
        <f t="shared" si="104"/>
        <v>-730755.01000000071</v>
      </c>
    </row>
    <row r="2195" spans="1:10" ht="15.6" hidden="1" x14ac:dyDescent="0.3">
      <c r="A2195" s="26">
        <f t="shared" si="102"/>
        <v>2194</v>
      </c>
      <c r="B2195" s="34" t="s">
        <v>6828</v>
      </c>
      <c r="C2195" s="34" t="s">
        <v>6801</v>
      </c>
      <c r="D2195" s="34" t="s">
        <v>6801</v>
      </c>
      <c r="E2195" s="27">
        <f t="shared" si="103"/>
        <v>45688</v>
      </c>
      <c r="F2195" s="51" t="s">
        <v>6829</v>
      </c>
      <c r="G2195" s="34" t="s">
        <v>6830</v>
      </c>
      <c r="H2195" s="35">
        <v>5161.8999999999996</v>
      </c>
      <c r="I2195" s="35"/>
      <c r="J2195" s="29">
        <f t="shared" si="104"/>
        <v>-735916.91000000073</v>
      </c>
    </row>
    <row r="2196" spans="1:10" ht="15.6" hidden="1" x14ac:dyDescent="0.3">
      <c r="A2196" s="26">
        <f t="shared" si="102"/>
        <v>2195</v>
      </c>
      <c r="B2196" s="34" t="s">
        <v>6831</v>
      </c>
      <c r="C2196" s="34" t="s">
        <v>6801</v>
      </c>
      <c r="D2196" s="34" t="s">
        <v>6801</v>
      </c>
      <c r="E2196" s="27">
        <f t="shared" si="103"/>
        <v>45688</v>
      </c>
      <c r="F2196" s="51" t="s">
        <v>6832</v>
      </c>
      <c r="G2196" s="34" t="s">
        <v>6833</v>
      </c>
      <c r="H2196" s="35">
        <v>7869.9</v>
      </c>
      <c r="I2196" s="35"/>
      <c r="J2196" s="29">
        <f t="shared" si="104"/>
        <v>-743786.81000000075</v>
      </c>
    </row>
    <row r="2197" spans="1:10" ht="15.6" hidden="1" x14ac:dyDescent="0.3">
      <c r="A2197" s="26">
        <f t="shared" si="102"/>
        <v>2196</v>
      </c>
      <c r="B2197" s="34" t="s">
        <v>6834</v>
      </c>
      <c r="C2197" s="34" t="s">
        <v>6801</v>
      </c>
      <c r="D2197" s="34" t="s">
        <v>6801</v>
      </c>
      <c r="E2197" s="27">
        <f t="shared" si="103"/>
        <v>45688</v>
      </c>
      <c r="F2197" s="51" t="s">
        <v>6835</v>
      </c>
      <c r="G2197" s="34" t="s">
        <v>6836</v>
      </c>
      <c r="H2197" s="35">
        <v>3131.9</v>
      </c>
      <c r="I2197" s="35"/>
      <c r="J2197" s="29">
        <f t="shared" si="104"/>
        <v>-746918.71000000078</v>
      </c>
    </row>
    <row r="2198" spans="1:10" ht="15.6" hidden="1" x14ac:dyDescent="0.3">
      <c r="A2198" s="26">
        <f t="shared" si="102"/>
        <v>2197</v>
      </c>
      <c r="B2198" s="34" t="s">
        <v>6837</v>
      </c>
      <c r="C2198" s="34" t="s">
        <v>6838</v>
      </c>
      <c r="D2198" s="34" t="s">
        <v>6838</v>
      </c>
      <c r="E2198" s="27">
        <f t="shared" si="103"/>
        <v>45688</v>
      </c>
      <c r="F2198" s="51" t="s">
        <v>6839</v>
      </c>
      <c r="G2198" s="34" t="s">
        <v>6840</v>
      </c>
      <c r="H2198" s="35">
        <v>333101</v>
      </c>
      <c r="I2198" s="35"/>
      <c r="J2198" s="29">
        <f t="shared" si="104"/>
        <v>-1080019.7100000009</v>
      </c>
    </row>
    <row r="2199" spans="1:10" ht="15.6" hidden="1" x14ac:dyDescent="0.3">
      <c r="A2199" s="26">
        <f t="shared" si="102"/>
        <v>2198</v>
      </c>
      <c r="B2199" s="34" t="s">
        <v>6841</v>
      </c>
      <c r="C2199" s="34" t="s">
        <v>6842</v>
      </c>
      <c r="D2199" s="34" t="s">
        <v>6842</v>
      </c>
      <c r="E2199" s="27">
        <f t="shared" si="103"/>
        <v>45688</v>
      </c>
      <c r="F2199" s="51" t="s">
        <v>6843</v>
      </c>
      <c r="G2199" s="34" t="s">
        <v>6844</v>
      </c>
      <c r="H2199" s="35"/>
      <c r="I2199" s="35">
        <v>25760</v>
      </c>
      <c r="J2199" s="29">
        <f t="shared" si="104"/>
        <v>-1054259.7100000009</v>
      </c>
    </row>
    <row r="2200" spans="1:10" ht="15.6" hidden="1" x14ac:dyDescent="0.3">
      <c r="A2200" s="26">
        <f t="shared" si="102"/>
        <v>2199</v>
      </c>
      <c r="B2200" s="34" t="s">
        <v>6845</v>
      </c>
      <c r="C2200" s="34" t="s">
        <v>6842</v>
      </c>
      <c r="D2200" s="34" t="s">
        <v>6842</v>
      </c>
      <c r="E2200" s="27">
        <f t="shared" si="103"/>
        <v>45688</v>
      </c>
      <c r="F2200" s="51" t="s">
        <v>6846</v>
      </c>
      <c r="G2200" s="34" t="s">
        <v>6847</v>
      </c>
      <c r="H2200" s="35"/>
      <c r="I2200" s="35">
        <v>221</v>
      </c>
      <c r="J2200" s="29">
        <f t="shared" si="104"/>
        <v>-1054038.7100000009</v>
      </c>
    </row>
    <row r="2201" spans="1:10" ht="15.6" hidden="1" x14ac:dyDescent="0.3">
      <c r="A2201" s="26">
        <f t="shared" si="102"/>
        <v>2200</v>
      </c>
      <c r="B2201" s="34" t="s">
        <v>6848</v>
      </c>
      <c r="C2201" s="34" t="s">
        <v>6842</v>
      </c>
      <c r="D2201" s="34" t="s">
        <v>6842</v>
      </c>
      <c r="E2201" s="27">
        <f t="shared" si="103"/>
        <v>45688</v>
      </c>
      <c r="F2201" s="51" t="s">
        <v>6849</v>
      </c>
      <c r="G2201" s="34" t="s">
        <v>6850</v>
      </c>
      <c r="H2201" s="35"/>
      <c r="I2201" s="35">
        <v>1</v>
      </c>
      <c r="J2201" s="29">
        <f t="shared" si="104"/>
        <v>-1054037.7100000009</v>
      </c>
    </row>
    <row r="2202" spans="1:10" ht="15.6" hidden="1" x14ac:dyDescent="0.3">
      <c r="A2202" s="26">
        <f t="shared" si="102"/>
        <v>2201</v>
      </c>
      <c r="B2202" s="34" t="s">
        <v>6851</v>
      </c>
      <c r="C2202" s="34" t="s">
        <v>6852</v>
      </c>
      <c r="D2202" s="34" t="s">
        <v>6852</v>
      </c>
      <c r="E2202" s="27">
        <f t="shared" si="103"/>
        <v>45688</v>
      </c>
      <c r="F2202" s="51" t="s">
        <v>6853</v>
      </c>
      <c r="G2202" s="34" t="s">
        <v>6854</v>
      </c>
      <c r="H2202" s="35"/>
      <c r="I2202" s="35">
        <v>39713</v>
      </c>
      <c r="J2202" s="29">
        <f t="shared" si="104"/>
        <v>-1014324.7100000009</v>
      </c>
    </row>
    <row r="2203" spans="1:10" ht="15.6" hidden="1" x14ac:dyDescent="0.3">
      <c r="A2203" s="26">
        <f t="shared" si="102"/>
        <v>2202</v>
      </c>
      <c r="B2203" s="34" t="s">
        <v>6855</v>
      </c>
      <c r="C2203" s="34" t="s">
        <v>6852</v>
      </c>
      <c r="D2203" s="34" t="s">
        <v>6852</v>
      </c>
      <c r="E2203" s="27">
        <f t="shared" si="103"/>
        <v>45688</v>
      </c>
      <c r="F2203" s="51" t="s">
        <v>6856</v>
      </c>
      <c r="G2203" s="34" t="s">
        <v>6857</v>
      </c>
      <c r="H2203" s="35"/>
      <c r="I2203" s="36">
        <v>34027</v>
      </c>
      <c r="J2203" s="29">
        <f t="shared" si="104"/>
        <v>-980297.71000000089</v>
      </c>
    </row>
    <row r="2204" spans="1:10" ht="15.6" hidden="1" x14ac:dyDescent="0.3">
      <c r="A2204" s="26">
        <f t="shared" si="102"/>
        <v>2203</v>
      </c>
      <c r="B2204" s="34" t="s">
        <v>6858</v>
      </c>
      <c r="C2204" s="34" t="s">
        <v>6852</v>
      </c>
      <c r="D2204" s="34" t="s">
        <v>6852</v>
      </c>
      <c r="E2204" s="27">
        <f t="shared" si="103"/>
        <v>45688</v>
      </c>
      <c r="F2204" s="51" t="s">
        <v>6859</v>
      </c>
      <c r="G2204" s="34" t="s">
        <v>6860</v>
      </c>
      <c r="H2204" s="52"/>
      <c r="I2204" s="52">
        <v>11500</v>
      </c>
      <c r="J2204" s="29">
        <f t="shared" si="104"/>
        <v>-968797.71000000089</v>
      </c>
    </row>
    <row r="2205" spans="1:10" ht="15.6" hidden="1" x14ac:dyDescent="0.3">
      <c r="A2205" s="26">
        <f t="shared" si="102"/>
        <v>2204</v>
      </c>
      <c r="B2205" s="34" t="s">
        <v>6861</v>
      </c>
      <c r="C2205" s="34" t="s">
        <v>6862</v>
      </c>
      <c r="D2205" s="34" t="s">
        <v>6862</v>
      </c>
      <c r="E2205" s="27">
        <f t="shared" si="103"/>
        <v>45688</v>
      </c>
      <c r="F2205" s="51" t="s">
        <v>6863</v>
      </c>
      <c r="G2205" s="34" t="s">
        <v>6864</v>
      </c>
      <c r="H2205" s="35">
        <v>75000</v>
      </c>
      <c r="I2205" s="35"/>
      <c r="J2205" s="29">
        <f t="shared" si="104"/>
        <v>-1043797.7100000009</v>
      </c>
    </row>
    <row r="2206" spans="1:10" ht="15.6" hidden="1" x14ac:dyDescent="0.3">
      <c r="A2206" s="26">
        <f t="shared" si="102"/>
        <v>2205</v>
      </c>
      <c r="B2206" s="34" t="s">
        <v>6865</v>
      </c>
      <c r="C2206" s="34" t="s">
        <v>6862</v>
      </c>
      <c r="D2206" s="34" t="s">
        <v>6862</v>
      </c>
      <c r="E2206" s="27">
        <f t="shared" si="103"/>
        <v>45688</v>
      </c>
      <c r="F2206" s="51" t="s">
        <v>6866</v>
      </c>
      <c r="G2206" s="34" t="s">
        <v>6867</v>
      </c>
      <c r="H2206" s="35">
        <v>50000</v>
      </c>
      <c r="I2206" s="35"/>
      <c r="J2206" s="29">
        <f t="shared" si="104"/>
        <v>-1093797.7100000009</v>
      </c>
    </row>
    <row r="2207" spans="1:10" ht="15.6" hidden="1" x14ac:dyDescent="0.3">
      <c r="A2207" s="26">
        <f t="shared" si="102"/>
        <v>2206</v>
      </c>
      <c r="B2207" s="34" t="s">
        <v>6868</v>
      </c>
      <c r="C2207" s="34" t="s">
        <v>6862</v>
      </c>
      <c r="D2207" s="34" t="s">
        <v>6862</v>
      </c>
      <c r="E2207" s="27">
        <f t="shared" si="103"/>
        <v>45688</v>
      </c>
      <c r="F2207" s="51" t="s">
        <v>6869</v>
      </c>
      <c r="G2207" s="34" t="s">
        <v>6870</v>
      </c>
      <c r="H2207" s="35"/>
      <c r="I2207" s="35">
        <v>36534</v>
      </c>
      <c r="J2207" s="29">
        <f t="shared" si="104"/>
        <v>-1057263.7100000009</v>
      </c>
    </row>
    <row r="2208" spans="1:10" ht="15.6" hidden="1" x14ac:dyDescent="0.3">
      <c r="A2208" s="26">
        <f t="shared" si="102"/>
        <v>2207</v>
      </c>
      <c r="B2208" s="34" t="s">
        <v>6871</v>
      </c>
      <c r="C2208" s="34" t="s">
        <v>6872</v>
      </c>
      <c r="D2208" s="34" t="s">
        <v>6872</v>
      </c>
      <c r="E2208" s="27">
        <f t="shared" si="103"/>
        <v>45688</v>
      </c>
      <c r="F2208" s="51" t="s">
        <v>6873</v>
      </c>
      <c r="G2208" s="34" t="s">
        <v>6874</v>
      </c>
      <c r="H2208" s="35"/>
      <c r="I2208" s="35">
        <v>18420</v>
      </c>
      <c r="J2208" s="29">
        <f t="shared" si="104"/>
        <v>-1038843.7100000009</v>
      </c>
    </row>
    <row r="2209" spans="1:10" ht="15.6" hidden="1" x14ac:dyDescent="0.3">
      <c r="A2209" s="26">
        <f t="shared" si="102"/>
        <v>2208</v>
      </c>
      <c r="B2209" s="34" t="s">
        <v>6875</v>
      </c>
      <c r="C2209" s="34" t="s">
        <v>6872</v>
      </c>
      <c r="D2209" s="34" t="s">
        <v>6872</v>
      </c>
      <c r="E2209" s="27">
        <f t="shared" si="103"/>
        <v>45688</v>
      </c>
      <c r="F2209" s="51" t="s">
        <v>6876</v>
      </c>
      <c r="G2209" s="34" t="s">
        <v>6877</v>
      </c>
      <c r="H2209" s="52"/>
      <c r="I2209" s="52">
        <v>13999</v>
      </c>
      <c r="J2209" s="29">
        <f t="shared" si="104"/>
        <v>-1024844.7100000009</v>
      </c>
    </row>
    <row r="2210" spans="1:10" ht="15.6" hidden="1" x14ac:dyDescent="0.3">
      <c r="A2210" s="26">
        <f t="shared" si="102"/>
        <v>2209</v>
      </c>
      <c r="B2210" s="34" t="s">
        <v>6878</v>
      </c>
      <c r="C2210" s="34" t="s">
        <v>6872</v>
      </c>
      <c r="D2210" s="34" t="s">
        <v>6872</v>
      </c>
      <c r="E2210" s="27">
        <f t="shared" si="103"/>
        <v>45688</v>
      </c>
      <c r="F2210" s="51" t="s">
        <v>6879</v>
      </c>
      <c r="G2210" s="34" t="s">
        <v>6880</v>
      </c>
      <c r="H2210" s="35"/>
      <c r="I2210" s="35">
        <v>5000</v>
      </c>
      <c r="J2210" s="29">
        <f t="shared" si="104"/>
        <v>-1019844.7100000009</v>
      </c>
    </row>
    <row r="2211" spans="1:10" ht="15.6" hidden="1" x14ac:dyDescent="0.3">
      <c r="A2211" s="26">
        <f t="shared" si="102"/>
        <v>2210</v>
      </c>
      <c r="B2211" s="34" t="s">
        <v>6881</v>
      </c>
      <c r="C2211" s="34" t="s">
        <v>6872</v>
      </c>
      <c r="D2211" s="34" t="s">
        <v>6872</v>
      </c>
      <c r="E2211" s="27">
        <f t="shared" si="103"/>
        <v>45688</v>
      </c>
      <c r="F2211" s="51" t="s">
        <v>6882</v>
      </c>
      <c r="G2211" s="34" t="s">
        <v>6883</v>
      </c>
      <c r="H2211" s="35"/>
      <c r="I2211" s="35">
        <v>23831</v>
      </c>
      <c r="J2211" s="29">
        <f t="shared" si="104"/>
        <v>-996013.71000000089</v>
      </c>
    </row>
    <row r="2212" spans="1:10" ht="15.6" hidden="1" x14ac:dyDescent="0.3">
      <c r="A2212" s="26">
        <f t="shared" si="102"/>
        <v>2211</v>
      </c>
      <c r="B2212" s="34" t="s">
        <v>6884</v>
      </c>
      <c r="C2212" s="34" t="s">
        <v>6885</v>
      </c>
      <c r="D2212" s="34" t="s">
        <v>6885</v>
      </c>
      <c r="E2212" s="27">
        <f t="shared" si="103"/>
        <v>45688</v>
      </c>
      <c r="F2212" s="51" t="s">
        <v>6886</v>
      </c>
      <c r="G2212" s="34" t="s">
        <v>6887</v>
      </c>
      <c r="H2212" s="35">
        <v>66000</v>
      </c>
      <c r="I2212" s="35"/>
      <c r="J2212" s="29">
        <f t="shared" si="104"/>
        <v>-1062013.7100000009</v>
      </c>
    </row>
    <row r="2213" spans="1:10" ht="15.6" hidden="1" x14ac:dyDescent="0.3">
      <c r="A2213" s="26">
        <f t="shared" si="102"/>
        <v>2212</v>
      </c>
      <c r="B2213" s="34" t="s">
        <v>6888</v>
      </c>
      <c r="C2213" s="34" t="s">
        <v>6885</v>
      </c>
      <c r="D2213" s="34" t="s">
        <v>6885</v>
      </c>
      <c r="E2213" s="27">
        <f t="shared" si="103"/>
        <v>45688</v>
      </c>
      <c r="F2213" s="51" t="s">
        <v>6889</v>
      </c>
      <c r="G2213" s="34" t="s">
        <v>6890</v>
      </c>
      <c r="H2213" s="35"/>
      <c r="I2213" s="35">
        <v>28837</v>
      </c>
      <c r="J2213" s="29">
        <f t="shared" si="104"/>
        <v>-1033176.7100000009</v>
      </c>
    </row>
    <row r="2214" spans="1:10" ht="15.6" hidden="1" x14ac:dyDescent="0.3">
      <c r="A2214" s="26">
        <f t="shared" si="102"/>
        <v>2213</v>
      </c>
      <c r="B2214" s="34" t="s">
        <v>6891</v>
      </c>
      <c r="C2214" s="34" t="s">
        <v>6885</v>
      </c>
      <c r="D2214" s="34" t="s">
        <v>6885</v>
      </c>
      <c r="E2214" s="27">
        <f t="shared" si="103"/>
        <v>45688</v>
      </c>
      <c r="F2214" s="51" t="s">
        <v>6892</v>
      </c>
      <c r="G2214" s="34" t="s">
        <v>6893</v>
      </c>
      <c r="H2214" s="52"/>
      <c r="I2214" s="52">
        <v>5000</v>
      </c>
      <c r="J2214" s="29">
        <f t="shared" si="104"/>
        <v>-1028176.7100000009</v>
      </c>
    </row>
    <row r="2215" spans="1:10" ht="15.6" hidden="1" x14ac:dyDescent="0.3">
      <c r="A2215" s="26">
        <f t="shared" si="102"/>
        <v>2214</v>
      </c>
      <c r="B2215" s="34" t="s">
        <v>6894</v>
      </c>
      <c r="C2215" s="34" t="s">
        <v>6895</v>
      </c>
      <c r="D2215" s="34" t="s">
        <v>6895</v>
      </c>
      <c r="E2215" s="27">
        <f t="shared" si="103"/>
        <v>45688</v>
      </c>
      <c r="F2215" s="51" t="s">
        <v>6896</v>
      </c>
      <c r="G2215" s="34" t="s">
        <v>6897</v>
      </c>
      <c r="H2215" s="35"/>
      <c r="I2215" s="35">
        <v>13535</v>
      </c>
      <c r="J2215" s="29">
        <f t="shared" si="104"/>
        <v>-1014641.7100000009</v>
      </c>
    </row>
    <row r="2216" spans="1:10" ht="15.6" hidden="1" x14ac:dyDescent="0.3">
      <c r="A2216" s="26">
        <f t="shared" si="102"/>
        <v>2215</v>
      </c>
      <c r="B2216" s="34" t="s">
        <v>6898</v>
      </c>
      <c r="C2216" s="34" t="s">
        <v>6899</v>
      </c>
      <c r="D2216" s="34" t="s">
        <v>6899</v>
      </c>
      <c r="E2216" s="27">
        <f t="shared" si="103"/>
        <v>45688</v>
      </c>
      <c r="F2216" s="51" t="s">
        <v>6900</v>
      </c>
      <c r="G2216" s="34" t="s">
        <v>6901</v>
      </c>
      <c r="H2216" s="52"/>
      <c r="I2216" s="52">
        <v>31286</v>
      </c>
      <c r="J2216" s="29">
        <f t="shared" si="104"/>
        <v>-983355.71000000089</v>
      </c>
    </row>
    <row r="2217" spans="1:10" ht="15.6" hidden="1" x14ac:dyDescent="0.3">
      <c r="A2217" s="26">
        <f t="shared" si="102"/>
        <v>2216</v>
      </c>
      <c r="B2217" s="34" t="s">
        <v>6902</v>
      </c>
      <c r="C2217" s="34" t="s">
        <v>6899</v>
      </c>
      <c r="D2217" s="34" t="s">
        <v>6899</v>
      </c>
      <c r="E2217" s="27">
        <f t="shared" si="103"/>
        <v>45688</v>
      </c>
      <c r="F2217" s="51" t="s">
        <v>6903</v>
      </c>
      <c r="G2217" s="34" t="s">
        <v>6904</v>
      </c>
      <c r="H2217" s="35"/>
      <c r="I2217" s="35">
        <v>1</v>
      </c>
      <c r="J2217" s="29">
        <f t="shared" si="104"/>
        <v>-983354.71000000089</v>
      </c>
    </row>
    <row r="2218" spans="1:10" ht="15.6" hidden="1" x14ac:dyDescent="0.3">
      <c r="A2218" s="26">
        <f t="shared" si="102"/>
        <v>2217</v>
      </c>
      <c r="B2218" s="34" t="s">
        <v>6905</v>
      </c>
      <c r="C2218" s="34" t="s">
        <v>6899</v>
      </c>
      <c r="D2218" s="34" t="s">
        <v>6899</v>
      </c>
      <c r="E2218" s="27">
        <f t="shared" si="103"/>
        <v>45688</v>
      </c>
      <c r="F2218" s="51" t="s">
        <v>6906</v>
      </c>
      <c r="G2218" s="34" t="s">
        <v>6907</v>
      </c>
      <c r="H2218" s="35"/>
      <c r="I2218" s="35">
        <v>1</v>
      </c>
      <c r="J2218" s="29">
        <f t="shared" si="104"/>
        <v>-983353.71000000089</v>
      </c>
    </row>
    <row r="2219" spans="1:10" ht="15.6" hidden="1" x14ac:dyDescent="0.3">
      <c r="A2219" s="26">
        <f t="shared" si="102"/>
        <v>2218</v>
      </c>
      <c r="B2219" s="34" t="s">
        <v>6908</v>
      </c>
      <c r="C2219" s="34" t="s">
        <v>6899</v>
      </c>
      <c r="D2219" s="34" t="s">
        <v>6899</v>
      </c>
      <c r="E2219" s="27">
        <f t="shared" si="103"/>
        <v>45688</v>
      </c>
      <c r="F2219" s="51" t="s">
        <v>6909</v>
      </c>
      <c r="G2219" s="34" t="s">
        <v>6910</v>
      </c>
      <c r="H2219" s="52"/>
      <c r="I2219" s="52">
        <v>10000</v>
      </c>
      <c r="J2219" s="29">
        <f t="shared" si="104"/>
        <v>-973353.71000000089</v>
      </c>
    </row>
    <row r="2220" spans="1:10" ht="15.6" hidden="1" x14ac:dyDescent="0.3">
      <c r="A2220" s="26">
        <f t="shared" si="102"/>
        <v>2219</v>
      </c>
      <c r="B2220" s="34" t="s">
        <v>6911</v>
      </c>
      <c r="C2220" s="34" t="s">
        <v>6912</v>
      </c>
      <c r="D2220" s="34" t="s">
        <v>6912</v>
      </c>
      <c r="E2220" s="27">
        <f t="shared" si="103"/>
        <v>45688</v>
      </c>
      <c r="F2220" s="51" t="s">
        <v>6913</v>
      </c>
      <c r="G2220" s="34" t="s">
        <v>6914</v>
      </c>
      <c r="H2220" s="35">
        <v>250000</v>
      </c>
      <c r="I2220" s="35"/>
      <c r="J2220" s="29">
        <f t="shared" si="104"/>
        <v>-1223353.7100000009</v>
      </c>
    </row>
    <row r="2221" spans="1:10" ht="15.6" hidden="1" x14ac:dyDescent="0.3">
      <c r="A2221" s="26">
        <f t="shared" si="102"/>
        <v>2220</v>
      </c>
      <c r="B2221" s="34" t="s">
        <v>6915</v>
      </c>
      <c r="C2221" s="34" t="s">
        <v>6912</v>
      </c>
      <c r="D2221" s="34" t="s">
        <v>6912</v>
      </c>
      <c r="E2221" s="27">
        <f t="shared" si="103"/>
        <v>45688</v>
      </c>
      <c r="F2221" s="51" t="s">
        <v>6916</v>
      </c>
      <c r="G2221" s="34" t="s">
        <v>6917</v>
      </c>
      <c r="H2221" s="52"/>
      <c r="I2221" s="52">
        <v>48960</v>
      </c>
      <c r="J2221" s="29">
        <f t="shared" si="104"/>
        <v>-1174393.7100000009</v>
      </c>
    </row>
    <row r="2222" spans="1:10" ht="15.6" hidden="1" x14ac:dyDescent="0.3">
      <c r="A2222" s="26">
        <f t="shared" si="102"/>
        <v>2221</v>
      </c>
      <c r="B2222" s="34" t="s">
        <v>6918</v>
      </c>
      <c r="C2222" s="34" t="s">
        <v>6912</v>
      </c>
      <c r="D2222" s="34" t="s">
        <v>6912</v>
      </c>
      <c r="E2222" s="27">
        <f t="shared" si="103"/>
        <v>45688</v>
      </c>
      <c r="F2222" s="51" t="s">
        <v>6919</v>
      </c>
      <c r="G2222" s="34" t="s">
        <v>6920</v>
      </c>
      <c r="H2222" s="52"/>
      <c r="I2222" s="52">
        <v>14000</v>
      </c>
      <c r="J2222" s="29">
        <f t="shared" si="104"/>
        <v>-1160393.7100000009</v>
      </c>
    </row>
    <row r="2223" spans="1:10" ht="15.6" hidden="1" x14ac:dyDescent="0.3">
      <c r="A2223" s="26">
        <f t="shared" si="102"/>
        <v>2222</v>
      </c>
      <c r="B2223" s="34" t="s">
        <v>6921</v>
      </c>
      <c r="C2223" s="34" t="s">
        <v>6912</v>
      </c>
      <c r="D2223" s="34" t="s">
        <v>6912</v>
      </c>
      <c r="E2223" s="27">
        <f t="shared" si="103"/>
        <v>45688</v>
      </c>
      <c r="F2223" s="51" t="s">
        <v>6922</v>
      </c>
      <c r="G2223" s="34" t="s">
        <v>6923</v>
      </c>
      <c r="H2223" s="35"/>
      <c r="I2223" s="35">
        <v>15680</v>
      </c>
      <c r="J2223" s="29">
        <f t="shared" si="104"/>
        <v>-1144713.7100000009</v>
      </c>
    </row>
    <row r="2224" spans="1:10" ht="15.6" hidden="1" x14ac:dyDescent="0.3">
      <c r="A2224" s="26">
        <f t="shared" si="102"/>
        <v>2223</v>
      </c>
      <c r="B2224" s="34" t="s">
        <v>6924</v>
      </c>
      <c r="C2224" s="34" t="s">
        <v>6912</v>
      </c>
      <c r="D2224" s="34" t="s">
        <v>6912</v>
      </c>
      <c r="E2224" s="27">
        <f t="shared" si="103"/>
        <v>45688</v>
      </c>
      <c r="F2224" s="51" t="s">
        <v>6925</v>
      </c>
      <c r="G2224" s="34" t="s">
        <v>6926</v>
      </c>
      <c r="H2224" s="52"/>
      <c r="I2224" s="52">
        <v>599</v>
      </c>
      <c r="J2224" s="29">
        <f t="shared" si="104"/>
        <v>-1144114.7100000009</v>
      </c>
    </row>
    <row r="2225" spans="1:10" ht="15.6" hidden="1" x14ac:dyDescent="0.3">
      <c r="A2225" s="26">
        <f t="shared" si="102"/>
        <v>2224</v>
      </c>
      <c r="B2225" s="34" t="s">
        <v>6927</v>
      </c>
      <c r="C2225" s="34" t="s">
        <v>6928</v>
      </c>
      <c r="D2225" s="34" t="s">
        <v>6928</v>
      </c>
      <c r="E2225" s="27">
        <f t="shared" si="103"/>
        <v>45688</v>
      </c>
      <c r="F2225" s="51" t="s">
        <v>6929</v>
      </c>
      <c r="G2225" s="34" t="s">
        <v>6930</v>
      </c>
      <c r="H2225" s="52"/>
      <c r="I2225" s="52">
        <v>10000</v>
      </c>
      <c r="J2225" s="29">
        <f t="shared" si="104"/>
        <v>-1134114.7100000009</v>
      </c>
    </row>
    <row r="2226" spans="1:10" ht="15.6" hidden="1" x14ac:dyDescent="0.3">
      <c r="A2226" s="26">
        <f t="shared" si="102"/>
        <v>2225</v>
      </c>
      <c r="B2226" s="34" t="s">
        <v>6931</v>
      </c>
      <c r="C2226" s="34" t="s">
        <v>6932</v>
      </c>
      <c r="D2226" s="34" t="s">
        <v>6932</v>
      </c>
      <c r="E2226" s="27">
        <f t="shared" si="103"/>
        <v>45688</v>
      </c>
      <c r="F2226" s="51" t="s">
        <v>6933</v>
      </c>
      <c r="G2226" s="34" t="s">
        <v>6934</v>
      </c>
      <c r="H2226" s="52"/>
      <c r="I2226" s="52">
        <v>10000</v>
      </c>
      <c r="J2226" s="29">
        <f t="shared" si="104"/>
        <v>-1124114.7100000009</v>
      </c>
    </row>
    <row r="2227" spans="1:10" ht="15.6" hidden="1" x14ac:dyDescent="0.3">
      <c r="A2227" s="26">
        <f t="shared" si="102"/>
        <v>2226</v>
      </c>
      <c r="B2227" s="34" t="s">
        <v>6935</v>
      </c>
      <c r="C2227" s="34" t="s">
        <v>6932</v>
      </c>
      <c r="D2227" s="34" t="s">
        <v>6932</v>
      </c>
      <c r="E2227" s="27">
        <f t="shared" si="103"/>
        <v>45688</v>
      </c>
      <c r="F2227" s="51" t="s">
        <v>6936</v>
      </c>
      <c r="G2227" s="34" t="s">
        <v>6937</v>
      </c>
      <c r="H2227" s="52"/>
      <c r="I2227" s="52">
        <v>5000</v>
      </c>
      <c r="J2227" s="29">
        <f t="shared" si="104"/>
        <v>-1119114.7100000009</v>
      </c>
    </row>
    <row r="2228" spans="1:10" ht="15.6" hidden="1" x14ac:dyDescent="0.3">
      <c r="A2228" s="26">
        <f t="shared" si="102"/>
        <v>2227</v>
      </c>
      <c r="B2228" s="34" t="s">
        <v>6938</v>
      </c>
      <c r="C2228" s="34" t="s">
        <v>6932</v>
      </c>
      <c r="D2228" s="34" t="s">
        <v>6932</v>
      </c>
      <c r="E2228" s="27">
        <f t="shared" si="103"/>
        <v>45688</v>
      </c>
      <c r="F2228" s="51" t="s">
        <v>6939</v>
      </c>
      <c r="G2228" s="34" t="s">
        <v>6940</v>
      </c>
      <c r="H2228" s="52"/>
      <c r="I2228" s="52">
        <v>5000</v>
      </c>
      <c r="J2228" s="29">
        <f t="shared" si="104"/>
        <v>-1114114.7100000009</v>
      </c>
    </row>
    <row r="2229" spans="1:10" ht="15.6" hidden="1" x14ac:dyDescent="0.3">
      <c r="A2229" s="26">
        <f t="shared" si="102"/>
        <v>2228</v>
      </c>
      <c r="B2229" s="34" t="s">
        <v>6941</v>
      </c>
      <c r="C2229" s="34" t="s">
        <v>6942</v>
      </c>
      <c r="D2229" s="34" t="s">
        <v>6942</v>
      </c>
      <c r="E2229" s="27">
        <f t="shared" si="103"/>
        <v>45688</v>
      </c>
      <c r="F2229" s="51" t="s">
        <v>6943</v>
      </c>
      <c r="G2229" s="34" t="s">
        <v>2434</v>
      </c>
      <c r="H2229" s="52"/>
      <c r="I2229" s="52">
        <v>70000</v>
      </c>
      <c r="J2229" s="29">
        <f t="shared" si="104"/>
        <v>-1044114.7100000009</v>
      </c>
    </row>
    <row r="2230" spans="1:10" ht="15.6" hidden="1" x14ac:dyDescent="0.3">
      <c r="A2230" s="26">
        <f t="shared" si="102"/>
        <v>2229</v>
      </c>
      <c r="B2230" s="34" t="s">
        <v>6944</v>
      </c>
      <c r="C2230" s="34" t="s">
        <v>6942</v>
      </c>
      <c r="D2230" s="34" t="s">
        <v>6942</v>
      </c>
      <c r="E2230" s="27">
        <f t="shared" si="103"/>
        <v>45688</v>
      </c>
      <c r="F2230" s="51" t="s">
        <v>6945</v>
      </c>
      <c r="G2230" s="34" t="s">
        <v>6946</v>
      </c>
      <c r="H2230" s="35"/>
      <c r="I2230" s="35">
        <v>29964</v>
      </c>
      <c r="J2230" s="29">
        <f t="shared" si="104"/>
        <v>-1014150.7100000009</v>
      </c>
    </row>
    <row r="2231" spans="1:10" ht="15.6" hidden="1" x14ac:dyDescent="0.3">
      <c r="A2231" s="26">
        <f t="shared" si="102"/>
        <v>2230</v>
      </c>
      <c r="B2231" s="34" t="s">
        <v>6947</v>
      </c>
      <c r="C2231" s="34" t="s">
        <v>6942</v>
      </c>
      <c r="D2231" s="34" t="s">
        <v>6942</v>
      </c>
      <c r="E2231" s="27">
        <f t="shared" si="103"/>
        <v>45688</v>
      </c>
      <c r="F2231" s="51" t="s">
        <v>6948</v>
      </c>
      <c r="G2231" s="34" t="s">
        <v>6949</v>
      </c>
      <c r="H2231" s="35"/>
      <c r="I2231" s="35">
        <v>253</v>
      </c>
      <c r="J2231" s="29">
        <f t="shared" si="104"/>
        <v>-1013897.7100000009</v>
      </c>
    </row>
    <row r="2232" spans="1:10" ht="15.6" hidden="1" x14ac:dyDescent="0.3">
      <c r="A2232" s="26">
        <f t="shared" si="102"/>
        <v>2231</v>
      </c>
      <c r="B2232" s="34" t="s">
        <v>6950</v>
      </c>
      <c r="C2232" s="34" t="s">
        <v>6942</v>
      </c>
      <c r="D2232" s="34" t="s">
        <v>6942</v>
      </c>
      <c r="E2232" s="27">
        <f t="shared" si="103"/>
        <v>45688</v>
      </c>
      <c r="F2232" s="51" t="s">
        <v>6951</v>
      </c>
      <c r="G2232" s="34" t="s">
        <v>6952</v>
      </c>
      <c r="H2232" s="52"/>
      <c r="I2232" s="52">
        <v>10000</v>
      </c>
      <c r="J2232" s="33">
        <f t="shared" si="104"/>
        <v>-1003897.7100000009</v>
      </c>
    </row>
    <row r="2233" spans="1:10" ht="15.6" hidden="1" x14ac:dyDescent="0.3">
      <c r="A2233" s="26">
        <f t="shared" si="102"/>
        <v>2232</v>
      </c>
      <c r="B2233" s="34" t="s">
        <v>6953</v>
      </c>
      <c r="C2233" s="34" t="s">
        <v>6954</v>
      </c>
      <c r="D2233" s="34" t="s">
        <v>6954</v>
      </c>
      <c r="E2233" s="27">
        <f t="shared" si="103"/>
        <v>45716</v>
      </c>
      <c r="F2233" s="51" t="s">
        <v>6955</v>
      </c>
      <c r="G2233" s="34" t="s">
        <v>6956</v>
      </c>
      <c r="H2233" s="35"/>
      <c r="I2233" s="35">
        <v>33765</v>
      </c>
      <c r="J2233" s="29">
        <f t="shared" si="104"/>
        <v>-970132.71000000089</v>
      </c>
    </row>
    <row r="2234" spans="1:10" ht="15.6" hidden="1" x14ac:dyDescent="0.3">
      <c r="A2234" s="26">
        <f t="shared" si="102"/>
        <v>2233</v>
      </c>
      <c r="B2234" s="34" t="s">
        <v>6957</v>
      </c>
      <c r="C2234" s="34" t="s">
        <v>6954</v>
      </c>
      <c r="D2234" s="34" t="s">
        <v>6954</v>
      </c>
      <c r="E2234" s="27">
        <f t="shared" si="103"/>
        <v>45716</v>
      </c>
      <c r="F2234" s="51" t="s">
        <v>6958</v>
      </c>
      <c r="G2234" s="34" t="s">
        <v>6959</v>
      </c>
      <c r="H2234" s="35"/>
      <c r="I2234" s="35">
        <v>226</v>
      </c>
      <c r="J2234" s="29">
        <f t="shared" si="104"/>
        <v>-969906.71000000089</v>
      </c>
    </row>
    <row r="2235" spans="1:10" ht="15.6" hidden="1" x14ac:dyDescent="0.3">
      <c r="A2235" s="26">
        <f t="shared" si="102"/>
        <v>2234</v>
      </c>
      <c r="B2235" s="34" t="s">
        <v>6960</v>
      </c>
      <c r="C2235" s="34" t="s">
        <v>6954</v>
      </c>
      <c r="D2235" s="34" t="s">
        <v>6954</v>
      </c>
      <c r="E2235" s="27">
        <f t="shared" si="103"/>
        <v>45716</v>
      </c>
      <c r="F2235" s="51" t="s">
        <v>6961</v>
      </c>
      <c r="G2235" s="34" t="s">
        <v>6962</v>
      </c>
      <c r="H2235" s="35">
        <v>400000</v>
      </c>
      <c r="I2235" s="35"/>
      <c r="J2235" s="29">
        <f t="shared" si="104"/>
        <v>-1369906.7100000009</v>
      </c>
    </row>
    <row r="2236" spans="1:10" ht="15.6" hidden="1" x14ac:dyDescent="0.3">
      <c r="A2236" s="26">
        <f t="shared" si="102"/>
        <v>2235</v>
      </c>
      <c r="B2236" s="34" t="s">
        <v>6963</v>
      </c>
      <c r="C2236" s="34" t="s">
        <v>6954</v>
      </c>
      <c r="D2236" s="34" t="s">
        <v>6954</v>
      </c>
      <c r="E2236" s="27">
        <f t="shared" si="103"/>
        <v>45716</v>
      </c>
      <c r="F2236" s="51" t="s">
        <v>6964</v>
      </c>
      <c r="G2236" s="34" t="s">
        <v>6965</v>
      </c>
      <c r="H2236" s="35"/>
      <c r="I2236" s="35">
        <v>154</v>
      </c>
      <c r="J2236" s="29">
        <f t="shared" si="104"/>
        <v>-1369752.7100000009</v>
      </c>
    </row>
    <row r="2237" spans="1:10" ht="15.6" hidden="1" x14ac:dyDescent="0.3">
      <c r="A2237" s="26">
        <f t="shared" si="102"/>
        <v>2236</v>
      </c>
      <c r="B2237" s="34" t="s">
        <v>6966</v>
      </c>
      <c r="C2237" s="34" t="s">
        <v>6954</v>
      </c>
      <c r="D2237" s="34" t="s">
        <v>6954</v>
      </c>
      <c r="E2237" s="27">
        <f t="shared" si="103"/>
        <v>45716</v>
      </c>
      <c r="F2237" s="51" t="s">
        <v>6967</v>
      </c>
      <c r="G2237" s="34" t="s">
        <v>6968</v>
      </c>
      <c r="H2237" s="35"/>
      <c r="I2237" s="35">
        <v>8624</v>
      </c>
      <c r="J2237" s="29">
        <f t="shared" si="104"/>
        <v>-1361128.7100000009</v>
      </c>
    </row>
    <row r="2238" spans="1:10" ht="15.6" hidden="1" x14ac:dyDescent="0.3">
      <c r="A2238" s="26">
        <f t="shared" si="102"/>
        <v>2237</v>
      </c>
      <c r="B2238" s="34" t="s">
        <v>6969</v>
      </c>
      <c r="C2238" s="34" t="s">
        <v>6954</v>
      </c>
      <c r="D2238" s="34" t="s">
        <v>6954</v>
      </c>
      <c r="E2238" s="27">
        <f t="shared" si="103"/>
        <v>45716</v>
      </c>
      <c r="F2238" s="51" t="s">
        <v>6970</v>
      </c>
      <c r="G2238" s="34" t="s">
        <v>6971</v>
      </c>
      <c r="H2238" s="35"/>
      <c r="I2238" s="35">
        <v>17920</v>
      </c>
      <c r="J2238" s="29">
        <f t="shared" si="104"/>
        <v>-1343208.7100000009</v>
      </c>
    </row>
    <row r="2239" spans="1:10" ht="15.6" hidden="1" x14ac:dyDescent="0.3">
      <c r="A2239" s="26">
        <f t="shared" si="102"/>
        <v>2238</v>
      </c>
      <c r="B2239" s="34" t="s">
        <v>6972</v>
      </c>
      <c r="C2239" s="34" t="s">
        <v>6954</v>
      </c>
      <c r="D2239" s="34" t="s">
        <v>6954</v>
      </c>
      <c r="E2239" s="27">
        <f t="shared" si="103"/>
        <v>45716</v>
      </c>
      <c r="F2239" s="51" t="s">
        <v>6973</v>
      </c>
      <c r="G2239" s="34" t="s">
        <v>6974</v>
      </c>
      <c r="H2239" s="35"/>
      <c r="I2239" s="35">
        <v>16800</v>
      </c>
      <c r="J2239" s="29">
        <f t="shared" si="104"/>
        <v>-1326408.7100000009</v>
      </c>
    </row>
    <row r="2240" spans="1:10" ht="15.6" hidden="1" x14ac:dyDescent="0.3">
      <c r="A2240" s="26">
        <f t="shared" si="102"/>
        <v>2239</v>
      </c>
      <c r="B2240" s="34" t="s">
        <v>6975</v>
      </c>
      <c r="C2240" s="34" t="s">
        <v>6954</v>
      </c>
      <c r="D2240" s="34" t="s">
        <v>6954</v>
      </c>
      <c r="E2240" s="27">
        <f t="shared" si="103"/>
        <v>45716</v>
      </c>
      <c r="F2240" s="51" t="s">
        <v>6976</v>
      </c>
      <c r="G2240" s="34" t="s">
        <v>6977</v>
      </c>
      <c r="H2240" s="35"/>
      <c r="I2240" s="35">
        <v>28000</v>
      </c>
      <c r="J2240" s="29">
        <f t="shared" si="104"/>
        <v>-1298408.7100000009</v>
      </c>
    </row>
    <row r="2241" spans="1:10" ht="15.6" hidden="1" x14ac:dyDescent="0.3">
      <c r="A2241" s="26">
        <f t="shared" si="102"/>
        <v>2240</v>
      </c>
      <c r="B2241" s="34" t="s">
        <v>6978</v>
      </c>
      <c r="C2241" s="34" t="s">
        <v>6954</v>
      </c>
      <c r="D2241" s="34" t="s">
        <v>6954</v>
      </c>
      <c r="E2241" s="27">
        <f t="shared" si="103"/>
        <v>45716</v>
      </c>
      <c r="F2241" s="51" t="s">
        <v>6979</v>
      </c>
      <c r="G2241" s="34" t="s">
        <v>6980</v>
      </c>
      <c r="H2241" s="35"/>
      <c r="I2241" s="35">
        <v>35840</v>
      </c>
      <c r="J2241" s="29">
        <f t="shared" si="104"/>
        <v>-1262568.7100000009</v>
      </c>
    </row>
    <row r="2242" spans="1:10" ht="15.6" hidden="1" x14ac:dyDescent="0.3">
      <c r="A2242" s="26">
        <f t="shared" ref="A2242:A2305" si="105">ROW()-1</f>
        <v>2241</v>
      </c>
      <c r="B2242" s="34" t="s">
        <v>6981</v>
      </c>
      <c r="C2242" s="34" t="s">
        <v>6954</v>
      </c>
      <c r="D2242" s="34" t="s">
        <v>6954</v>
      </c>
      <c r="E2242" s="27">
        <f t="shared" ref="E2242:E2305" si="106">EOMONTH(D2242,0)</f>
        <v>45716</v>
      </c>
      <c r="F2242" s="51" t="s">
        <v>6982</v>
      </c>
      <c r="G2242" s="34" t="s">
        <v>6983</v>
      </c>
      <c r="H2242" s="35"/>
      <c r="I2242" s="35">
        <v>28000</v>
      </c>
      <c r="J2242" s="29">
        <f t="shared" si="104"/>
        <v>-1234568.7100000009</v>
      </c>
    </row>
    <row r="2243" spans="1:10" ht="15.6" hidden="1" x14ac:dyDescent="0.3">
      <c r="A2243" s="26">
        <f t="shared" si="105"/>
        <v>2242</v>
      </c>
      <c r="B2243" s="34" t="s">
        <v>6984</v>
      </c>
      <c r="C2243" s="34" t="s">
        <v>6954</v>
      </c>
      <c r="D2243" s="34" t="s">
        <v>6954</v>
      </c>
      <c r="E2243" s="27">
        <f t="shared" si="106"/>
        <v>45716</v>
      </c>
      <c r="F2243" s="51" t="s">
        <v>6985</v>
      </c>
      <c r="G2243" s="34" t="s">
        <v>6986</v>
      </c>
      <c r="H2243" s="35"/>
      <c r="I2243" s="35">
        <v>21280</v>
      </c>
      <c r="J2243" s="29">
        <f t="shared" si="104"/>
        <v>-1213288.7100000009</v>
      </c>
    </row>
    <row r="2244" spans="1:10" ht="15.6" hidden="1" x14ac:dyDescent="0.3">
      <c r="A2244" s="26">
        <f t="shared" si="105"/>
        <v>2243</v>
      </c>
      <c r="B2244" s="34" t="s">
        <v>6987</v>
      </c>
      <c r="C2244" s="34" t="s">
        <v>6954</v>
      </c>
      <c r="D2244" s="34" t="s">
        <v>6954</v>
      </c>
      <c r="E2244" s="27">
        <f t="shared" si="106"/>
        <v>45716</v>
      </c>
      <c r="F2244" s="51" t="s">
        <v>6988</v>
      </c>
      <c r="G2244" s="34" t="s">
        <v>6989</v>
      </c>
      <c r="H2244" s="35"/>
      <c r="I2244" s="35">
        <v>10000</v>
      </c>
      <c r="J2244" s="29">
        <f t="shared" ref="J2244:J2307" si="107">J2243+I2244-H2244</f>
        <v>-1203288.7100000009</v>
      </c>
    </row>
    <row r="2245" spans="1:10" ht="15.6" hidden="1" x14ac:dyDescent="0.3">
      <c r="A2245" s="26">
        <f t="shared" si="105"/>
        <v>2244</v>
      </c>
      <c r="B2245" s="34" t="s">
        <v>6990</v>
      </c>
      <c r="C2245" s="34" t="s">
        <v>6954</v>
      </c>
      <c r="D2245" s="34" t="s">
        <v>6954</v>
      </c>
      <c r="E2245" s="27">
        <f t="shared" si="106"/>
        <v>45716</v>
      </c>
      <c r="F2245" s="51" t="s">
        <v>6991</v>
      </c>
      <c r="G2245" s="34" t="s">
        <v>6992</v>
      </c>
      <c r="H2245" s="35"/>
      <c r="I2245" s="35">
        <v>26880</v>
      </c>
      <c r="J2245" s="29">
        <f t="shared" si="107"/>
        <v>-1176408.7100000009</v>
      </c>
    </row>
    <row r="2246" spans="1:10" ht="15.6" hidden="1" x14ac:dyDescent="0.3">
      <c r="A2246" s="26">
        <f t="shared" si="105"/>
        <v>2245</v>
      </c>
      <c r="B2246" s="34" t="s">
        <v>6993</v>
      </c>
      <c r="C2246" s="34" t="s">
        <v>6954</v>
      </c>
      <c r="D2246" s="34" t="s">
        <v>6954</v>
      </c>
      <c r="E2246" s="27">
        <f t="shared" si="106"/>
        <v>45716</v>
      </c>
      <c r="F2246" s="51" t="s">
        <v>6994</v>
      </c>
      <c r="G2246" s="34" t="s">
        <v>6995</v>
      </c>
      <c r="H2246" s="35"/>
      <c r="I2246" s="35">
        <v>21280</v>
      </c>
      <c r="J2246" s="29">
        <f t="shared" si="107"/>
        <v>-1155128.7100000009</v>
      </c>
    </row>
    <row r="2247" spans="1:10" ht="15.6" hidden="1" x14ac:dyDescent="0.3">
      <c r="A2247" s="26">
        <f t="shared" si="105"/>
        <v>2246</v>
      </c>
      <c r="B2247" s="34" t="s">
        <v>6996</v>
      </c>
      <c r="C2247" s="34" t="s">
        <v>6954</v>
      </c>
      <c r="D2247" s="34" t="s">
        <v>6954</v>
      </c>
      <c r="E2247" s="27">
        <f t="shared" si="106"/>
        <v>45716</v>
      </c>
      <c r="F2247" s="51" t="s">
        <v>6997</v>
      </c>
      <c r="G2247" s="34" t="s">
        <v>6998</v>
      </c>
      <c r="H2247" s="35"/>
      <c r="I2247" s="35">
        <v>29276</v>
      </c>
      <c r="J2247" s="29">
        <f t="shared" si="107"/>
        <v>-1125852.7100000009</v>
      </c>
    </row>
    <row r="2248" spans="1:10" ht="15.6" hidden="1" x14ac:dyDescent="0.3">
      <c r="A2248" s="26">
        <f t="shared" si="105"/>
        <v>2247</v>
      </c>
      <c r="B2248" s="34" t="s">
        <v>6999</v>
      </c>
      <c r="C2248" s="34" t="s">
        <v>6954</v>
      </c>
      <c r="D2248" s="34" t="s">
        <v>6954</v>
      </c>
      <c r="E2248" s="27">
        <f t="shared" si="106"/>
        <v>45716</v>
      </c>
      <c r="F2248" s="51" t="s">
        <v>7000</v>
      </c>
      <c r="G2248" s="34" t="s">
        <v>7001</v>
      </c>
      <c r="H2248" s="35"/>
      <c r="I2248" s="35">
        <v>27111</v>
      </c>
      <c r="J2248" s="29">
        <f t="shared" si="107"/>
        <v>-1098741.7100000009</v>
      </c>
    </row>
    <row r="2249" spans="1:10" ht="15.6" hidden="1" x14ac:dyDescent="0.3">
      <c r="A2249" s="26">
        <f t="shared" si="105"/>
        <v>2248</v>
      </c>
      <c r="B2249" s="34" t="s">
        <v>7002</v>
      </c>
      <c r="C2249" s="34" t="s">
        <v>6954</v>
      </c>
      <c r="D2249" s="34" t="s">
        <v>6954</v>
      </c>
      <c r="E2249" s="27">
        <f t="shared" si="106"/>
        <v>45716</v>
      </c>
      <c r="F2249" s="51" t="s">
        <v>7003</v>
      </c>
      <c r="G2249" s="34" t="s">
        <v>7004</v>
      </c>
      <c r="H2249" s="35"/>
      <c r="I2249" s="35">
        <v>25168</v>
      </c>
      <c r="J2249" s="29">
        <f t="shared" si="107"/>
        <v>-1073573.7100000009</v>
      </c>
    </row>
    <row r="2250" spans="1:10" ht="15.6" hidden="1" x14ac:dyDescent="0.3">
      <c r="A2250" s="26">
        <f t="shared" si="105"/>
        <v>2249</v>
      </c>
      <c r="B2250" s="34" t="s">
        <v>7005</v>
      </c>
      <c r="C2250" s="34" t="s">
        <v>6954</v>
      </c>
      <c r="D2250" s="34" t="s">
        <v>6954</v>
      </c>
      <c r="E2250" s="27">
        <f t="shared" si="106"/>
        <v>45716</v>
      </c>
      <c r="F2250" s="51" t="s">
        <v>7006</v>
      </c>
      <c r="G2250" s="34" t="s">
        <v>7007</v>
      </c>
      <c r="H2250" s="35"/>
      <c r="I2250" s="35">
        <v>28308</v>
      </c>
      <c r="J2250" s="29">
        <f t="shared" si="107"/>
        <v>-1045265.7100000009</v>
      </c>
    </row>
    <row r="2251" spans="1:10" ht="15.6" hidden="1" x14ac:dyDescent="0.3">
      <c r="A2251" s="26">
        <f t="shared" si="105"/>
        <v>2250</v>
      </c>
      <c r="B2251" s="34" t="s">
        <v>7008</v>
      </c>
      <c r="C2251" s="34" t="s">
        <v>6954</v>
      </c>
      <c r="D2251" s="34" t="s">
        <v>6954</v>
      </c>
      <c r="E2251" s="27">
        <f t="shared" si="106"/>
        <v>45716</v>
      </c>
      <c r="F2251" s="51" t="s">
        <v>7009</v>
      </c>
      <c r="G2251" s="34" t="s">
        <v>7010</v>
      </c>
      <c r="H2251" s="35"/>
      <c r="I2251" s="35">
        <v>15867</v>
      </c>
      <c r="J2251" s="29">
        <f t="shared" si="107"/>
        <v>-1029398.7100000009</v>
      </c>
    </row>
    <row r="2252" spans="1:10" ht="15.6" hidden="1" x14ac:dyDescent="0.3">
      <c r="A2252" s="26">
        <f t="shared" si="105"/>
        <v>2251</v>
      </c>
      <c r="B2252" s="34" t="s">
        <v>7011</v>
      </c>
      <c r="C2252" s="34" t="s">
        <v>6954</v>
      </c>
      <c r="D2252" s="34" t="s">
        <v>6954</v>
      </c>
      <c r="E2252" s="27">
        <f t="shared" si="106"/>
        <v>45716</v>
      </c>
      <c r="F2252" s="51" t="s">
        <v>7012</v>
      </c>
      <c r="G2252" s="34" t="s">
        <v>7013</v>
      </c>
      <c r="H2252" s="35"/>
      <c r="I2252" s="35">
        <v>11</v>
      </c>
      <c r="J2252" s="29">
        <f t="shared" si="107"/>
        <v>-1029387.7100000009</v>
      </c>
    </row>
    <row r="2253" spans="1:10" ht="15.6" hidden="1" x14ac:dyDescent="0.3">
      <c r="A2253" s="26">
        <f t="shared" si="105"/>
        <v>2252</v>
      </c>
      <c r="B2253" s="34" t="s">
        <v>7014</v>
      </c>
      <c r="C2253" s="34" t="s">
        <v>6954</v>
      </c>
      <c r="D2253" s="34" t="s">
        <v>6954</v>
      </c>
      <c r="E2253" s="27">
        <f t="shared" si="106"/>
        <v>45716</v>
      </c>
      <c r="F2253" s="51" t="s">
        <v>7015</v>
      </c>
      <c r="G2253" s="34" t="s">
        <v>7016</v>
      </c>
      <c r="H2253" s="35"/>
      <c r="I2253" s="35">
        <v>31712</v>
      </c>
      <c r="J2253" s="29">
        <f t="shared" si="107"/>
        <v>-997675.71000000089</v>
      </c>
    </row>
    <row r="2254" spans="1:10" ht="15.6" hidden="1" x14ac:dyDescent="0.3">
      <c r="A2254" s="26">
        <f t="shared" si="105"/>
        <v>2253</v>
      </c>
      <c r="B2254" s="34" t="s">
        <v>7017</v>
      </c>
      <c r="C2254" s="34" t="s">
        <v>6954</v>
      </c>
      <c r="D2254" s="34" t="s">
        <v>6954</v>
      </c>
      <c r="E2254" s="27">
        <f t="shared" si="106"/>
        <v>45716</v>
      </c>
      <c r="F2254" s="51" t="s">
        <v>7018</v>
      </c>
      <c r="G2254" s="34" t="s">
        <v>7019</v>
      </c>
      <c r="H2254" s="35"/>
      <c r="I2254" s="35">
        <v>42560</v>
      </c>
      <c r="J2254" s="29">
        <f t="shared" si="107"/>
        <v>-955115.71000000089</v>
      </c>
    </row>
    <row r="2255" spans="1:10" ht="15.6" hidden="1" x14ac:dyDescent="0.3">
      <c r="A2255" s="26">
        <f t="shared" si="105"/>
        <v>2254</v>
      </c>
      <c r="B2255" s="34" t="s">
        <v>7020</v>
      </c>
      <c r="C2255" s="34" t="s">
        <v>6954</v>
      </c>
      <c r="D2255" s="34" t="s">
        <v>6954</v>
      </c>
      <c r="E2255" s="27">
        <f t="shared" si="106"/>
        <v>45716</v>
      </c>
      <c r="F2255" s="51" t="s">
        <v>7021</v>
      </c>
      <c r="G2255" s="34" t="s">
        <v>7022</v>
      </c>
      <c r="H2255" s="35"/>
      <c r="I2255" s="35">
        <v>18047</v>
      </c>
      <c r="J2255" s="29">
        <f t="shared" si="107"/>
        <v>-937068.71000000089</v>
      </c>
    </row>
    <row r="2256" spans="1:10" ht="15.6" hidden="1" x14ac:dyDescent="0.3">
      <c r="A2256" s="26">
        <f t="shared" si="105"/>
        <v>2255</v>
      </c>
      <c r="B2256" s="34" t="s">
        <v>7023</v>
      </c>
      <c r="C2256" s="34" t="s">
        <v>6954</v>
      </c>
      <c r="D2256" s="34" t="s">
        <v>6954</v>
      </c>
      <c r="E2256" s="27">
        <f t="shared" si="106"/>
        <v>45716</v>
      </c>
      <c r="F2256" s="51" t="s">
        <v>7024</v>
      </c>
      <c r="G2256" s="34" t="s">
        <v>7025</v>
      </c>
      <c r="H2256" s="35"/>
      <c r="I2256" s="35">
        <v>33919</v>
      </c>
      <c r="J2256" s="29">
        <f t="shared" si="107"/>
        <v>-903149.71000000089</v>
      </c>
    </row>
    <row r="2257" spans="1:10" ht="15.6" hidden="1" x14ac:dyDescent="0.3">
      <c r="A2257" s="26">
        <f t="shared" si="105"/>
        <v>2256</v>
      </c>
      <c r="B2257" s="34" t="s">
        <v>7026</v>
      </c>
      <c r="C2257" s="34" t="s">
        <v>6954</v>
      </c>
      <c r="D2257" s="34" t="s">
        <v>6954</v>
      </c>
      <c r="E2257" s="27">
        <f t="shared" si="106"/>
        <v>45716</v>
      </c>
      <c r="F2257" s="51" t="s">
        <v>7027</v>
      </c>
      <c r="G2257" s="34" t="s">
        <v>7028</v>
      </c>
      <c r="H2257" s="35"/>
      <c r="I2257" s="35">
        <v>15164</v>
      </c>
      <c r="J2257" s="29">
        <f t="shared" si="107"/>
        <v>-887985.71000000089</v>
      </c>
    </row>
    <row r="2258" spans="1:10" ht="15.6" hidden="1" x14ac:dyDescent="0.3">
      <c r="A2258" s="26">
        <f t="shared" si="105"/>
        <v>2257</v>
      </c>
      <c r="B2258" s="34" t="s">
        <v>7029</v>
      </c>
      <c r="C2258" s="34" t="s">
        <v>6954</v>
      </c>
      <c r="D2258" s="34" t="s">
        <v>6954</v>
      </c>
      <c r="E2258" s="27">
        <f t="shared" si="106"/>
        <v>45716</v>
      </c>
      <c r="F2258" s="51" t="s">
        <v>7030</v>
      </c>
      <c r="G2258" s="34" t="s">
        <v>7031</v>
      </c>
      <c r="H2258" s="35"/>
      <c r="I2258" s="35">
        <v>594</v>
      </c>
      <c r="J2258" s="29">
        <f t="shared" si="107"/>
        <v>-887391.71000000089</v>
      </c>
    </row>
    <row r="2259" spans="1:10" ht="15.6" hidden="1" x14ac:dyDescent="0.3">
      <c r="A2259" s="26">
        <f t="shared" si="105"/>
        <v>2258</v>
      </c>
      <c r="B2259" s="34" t="s">
        <v>7032</v>
      </c>
      <c r="C2259" s="34" t="s">
        <v>6954</v>
      </c>
      <c r="D2259" s="34" t="s">
        <v>6954</v>
      </c>
      <c r="E2259" s="27">
        <f t="shared" si="106"/>
        <v>45716</v>
      </c>
      <c r="F2259" s="51" t="s">
        <v>7033</v>
      </c>
      <c r="G2259" s="34" t="s">
        <v>7034</v>
      </c>
      <c r="H2259" s="35"/>
      <c r="I2259" s="35">
        <v>121</v>
      </c>
      <c r="J2259" s="29">
        <f t="shared" si="107"/>
        <v>-887270.71000000089</v>
      </c>
    </row>
    <row r="2260" spans="1:10" ht="15.6" hidden="1" x14ac:dyDescent="0.3">
      <c r="A2260" s="26">
        <f t="shared" si="105"/>
        <v>2259</v>
      </c>
      <c r="B2260" s="34" t="s">
        <v>7035</v>
      </c>
      <c r="C2260" s="34" t="s">
        <v>6954</v>
      </c>
      <c r="D2260" s="34" t="s">
        <v>6954</v>
      </c>
      <c r="E2260" s="27">
        <f t="shared" si="106"/>
        <v>45716</v>
      </c>
      <c r="F2260" s="51" t="s">
        <v>7036</v>
      </c>
      <c r="G2260" s="34" t="s">
        <v>7037</v>
      </c>
      <c r="H2260" s="35"/>
      <c r="I2260" s="35">
        <v>16800</v>
      </c>
      <c r="J2260" s="29">
        <f t="shared" si="107"/>
        <v>-870470.71000000089</v>
      </c>
    </row>
    <row r="2261" spans="1:10" ht="15.6" hidden="1" x14ac:dyDescent="0.3">
      <c r="A2261" s="26">
        <f t="shared" si="105"/>
        <v>2260</v>
      </c>
      <c r="B2261" s="34" t="s">
        <v>7038</v>
      </c>
      <c r="C2261" s="34" t="s">
        <v>6954</v>
      </c>
      <c r="D2261" s="34" t="s">
        <v>6954</v>
      </c>
      <c r="E2261" s="27">
        <f t="shared" si="106"/>
        <v>45716</v>
      </c>
      <c r="F2261" s="51" t="s">
        <v>7039</v>
      </c>
      <c r="G2261" s="34" t="s">
        <v>7040</v>
      </c>
      <c r="H2261" s="35"/>
      <c r="I2261" s="35">
        <v>31635</v>
      </c>
      <c r="J2261" s="29">
        <f t="shared" si="107"/>
        <v>-838835.71000000089</v>
      </c>
    </row>
    <row r="2262" spans="1:10" ht="15.6" hidden="1" x14ac:dyDescent="0.3">
      <c r="A2262" s="26">
        <f t="shared" si="105"/>
        <v>2261</v>
      </c>
      <c r="B2262" s="34" t="s">
        <v>7041</v>
      </c>
      <c r="C2262" s="34" t="s">
        <v>6954</v>
      </c>
      <c r="D2262" s="34" t="s">
        <v>6954</v>
      </c>
      <c r="E2262" s="27">
        <f t="shared" si="106"/>
        <v>45716</v>
      </c>
      <c r="F2262" s="51" t="s">
        <v>7042</v>
      </c>
      <c r="G2262" s="34" t="s">
        <v>7043</v>
      </c>
      <c r="H2262" s="35"/>
      <c r="I2262" s="35">
        <v>31340</v>
      </c>
      <c r="J2262" s="29">
        <f t="shared" si="107"/>
        <v>-807495.71000000089</v>
      </c>
    </row>
    <row r="2263" spans="1:10" ht="15.6" hidden="1" x14ac:dyDescent="0.3">
      <c r="A2263" s="26">
        <f t="shared" si="105"/>
        <v>2262</v>
      </c>
      <c r="B2263" s="34" t="s">
        <v>7044</v>
      </c>
      <c r="C2263" s="34" t="s">
        <v>6954</v>
      </c>
      <c r="D2263" s="34" t="s">
        <v>6954</v>
      </c>
      <c r="E2263" s="27">
        <f t="shared" si="106"/>
        <v>45716</v>
      </c>
      <c r="F2263" s="51" t="s">
        <v>7045</v>
      </c>
      <c r="G2263" s="34" t="s">
        <v>7046</v>
      </c>
      <c r="H2263" s="35"/>
      <c r="I2263" s="35">
        <v>16910</v>
      </c>
      <c r="J2263" s="29">
        <f t="shared" si="107"/>
        <v>-790585.71000000089</v>
      </c>
    </row>
    <row r="2264" spans="1:10" ht="15.6" hidden="1" x14ac:dyDescent="0.3">
      <c r="A2264" s="26">
        <f t="shared" si="105"/>
        <v>2263</v>
      </c>
      <c r="B2264" s="34" t="s">
        <v>7047</v>
      </c>
      <c r="C2264" s="34" t="s">
        <v>6954</v>
      </c>
      <c r="D2264" s="34" t="s">
        <v>6954</v>
      </c>
      <c r="E2264" s="27">
        <f t="shared" si="106"/>
        <v>45716</v>
      </c>
      <c r="F2264" s="51" t="s">
        <v>7048</v>
      </c>
      <c r="G2264" s="34" t="s">
        <v>7049</v>
      </c>
      <c r="H2264" s="35"/>
      <c r="I2264" s="35">
        <v>26880</v>
      </c>
      <c r="J2264" s="29">
        <f t="shared" si="107"/>
        <v>-763705.71000000089</v>
      </c>
    </row>
    <row r="2265" spans="1:10" ht="15.6" hidden="1" x14ac:dyDescent="0.3">
      <c r="A2265" s="26">
        <f t="shared" si="105"/>
        <v>2264</v>
      </c>
      <c r="B2265" s="34" t="s">
        <v>7050</v>
      </c>
      <c r="C2265" s="34" t="s">
        <v>6954</v>
      </c>
      <c r="D2265" s="34" t="s">
        <v>6954</v>
      </c>
      <c r="E2265" s="27">
        <f t="shared" si="106"/>
        <v>45716</v>
      </c>
      <c r="F2265" s="51" t="s">
        <v>7051</v>
      </c>
      <c r="G2265" s="34" t="s">
        <v>7052</v>
      </c>
      <c r="H2265" s="35"/>
      <c r="I2265" s="35">
        <v>29230</v>
      </c>
      <c r="J2265" s="29">
        <f t="shared" si="107"/>
        <v>-734475.71000000089</v>
      </c>
    </row>
    <row r="2266" spans="1:10" ht="15.6" hidden="1" x14ac:dyDescent="0.3">
      <c r="A2266" s="26">
        <f t="shared" si="105"/>
        <v>2265</v>
      </c>
      <c r="B2266" s="34" t="s">
        <v>7053</v>
      </c>
      <c r="C2266" s="34" t="s">
        <v>6954</v>
      </c>
      <c r="D2266" s="34" t="s">
        <v>6954</v>
      </c>
      <c r="E2266" s="27">
        <f t="shared" si="106"/>
        <v>45716</v>
      </c>
      <c r="F2266" s="51" t="s">
        <v>7054</v>
      </c>
      <c r="G2266" s="34" t="s">
        <v>7055</v>
      </c>
      <c r="H2266" s="35"/>
      <c r="I2266" s="35">
        <v>30383</v>
      </c>
      <c r="J2266" s="29">
        <f t="shared" si="107"/>
        <v>-704092.71000000089</v>
      </c>
    </row>
    <row r="2267" spans="1:10" ht="15.6" hidden="1" x14ac:dyDescent="0.3">
      <c r="A2267" s="26">
        <f t="shared" si="105"/>
        <v>2266</v>
      </c>
      <c r="B2267" s="34" t="s">
        <v>7056</v>
      </c>
      <c r="C2267" s="34" t="s">
        <v>6954</v>
      </c>
      <c r="D2267" s="34" t="s">
        <v>6954</v>
      </c>
      <c r="E2267" s="27">
        <f t="shared" si="106"/>
        <v>45716</v>
      </c>
      <c r="F2267" s="51" t="s">
        <v>7057</v>
      </c>
      <c r="G2267" s="34" t="s">
        <v>7058</v>
      </c>
      <c r="H2267" s="35"/>
      <c r="I2267" s="35">
        <v>28011</v>
      </c>
      <c r="J2267" s="29">
        <f t="shared" si="107"/>
        <v>-676081.71000000089</v>
      </c>
    </row>
    <row r="2268" spans="1:10" ht="15.6" hidden="1" x14ac:dyDescent="0.3">
      <c r="A2268" s="26">
        <f t="shared" si="105"/>
        <v>2267</v>
      </c>
      <c r="B2268" s="34" t="s">
        <v>7059</v>
      </c>
      <c r="C2268" s="34" t="s">
        <v>6954</v>
      </c>
      <c r="D2268" s="34" t="s">
        <v>6954</v>
      </c>
      <c r="E2268" s="27">
        <f t="shared" si="106"/>
        <v>45716</v>
      </c>
      <c r="F2268" s="51" t="s">
        <v>7060</v>
      </c>
      <c r="G2268" s="34" t="s">
        <v>7061</v>
      </c>
      <c r="H2268" s="35"/>
      <c r="I2268" s="35">
        <v>15867</v>
      </c>
      <c r="J2268" s="29">
        <f t="shared" si="107"/>
        <v>-660214.71000000089</v>
      </c>
    </row>
    <row r="2269" spans="1:10" ht="15.6" hidden="1" x14ac:dyDescent="0.3">
      <c r="A2269" s="26">
        <f t="shared" si="105"/>
        <v>2268</v>
      </c>
      <c r="B2269" s="34" t="s">
        <v>7062</v>
      </c>
      <c r="C2269" s="34" t="s">
        <v>6954</v>
      </c>
      <c r="D2269" s="34" t="s">
        <v>6954</v>
      </c>
      <c r="E2269" s="27">
        <f t="shared" si="106"/>
        <v>45716</v>
      </c>
      <c r="F2269" s="51" t="s">
        <v>7063</v>
      </c>
      <c r="G2269" s="34" t="s">
        <v>7064</v>
      </c>
      <c r="H2269" s="35">
        <v>50000</v>
      </c>
      <c r="I2269" s="35"/>
      <c r="J2269" s="29">
        <f t="shared" si="107"/>
        <v>-710214.71000000089</v>
      </c>
    </row>
    <row r="2270" spans="1:10" ht="15.6" hidden="1" x14ac:dyDescent="0.3">
      <c r="A2270" s="26">
        <f t="shared" si="105"/>
        <v>2269</v>
      </c>
      <c r="B2270" s="34" t="s">
        <v>7065</v>
      </c>
      <c r="C2270" s="34" t="s">
        <v>6954</v>
      </c>
      <c r="D2270" s="34" t="s">
        <v>6954</v>
      </c>
      <c r="E2270" s="27">
        <f t="shared" si="106"/>
        <v>45716</v>
      </c>
      <c r="F2270" s="51" t="s">
        <v>7066</v>
      </c>
      <c r="G2270" s="34" t="s">
        <v>7067</v>
      </c>
      <c r="H2270" s="35"/>
      <c r="I2270" s="35">
        <v>19271</v>
      </c>
      <c r="J2270" s="29">
        <f t="shared" si="107"/>
        <v>-690943.71000000089</v>
      </c>
    </row>
    <row r="2271" spans="1:10" ht="15.6" hidden="1" x14ac:dyDescent="0.3">
      <c r="A2271" s="26">
        <f t="shared" si="105"/>
        <v>2270</v>
      </c>
      <c r="B2271" s="34" t="s">
        <v>7068</v>
      </c>
      <c r="C2271" s="34" t="s">
        <v>6954</v>
      </c>
      <c r="D2271" s="34" t="s">
        <v>6954</v>
      </c>
      <c r="E2271" s="27">
        <f t="shared" si="106"/>
        <v>45716</v>
      </c>
      <c r="F2271" s="51" t="s">
        <v>7069</v>
      </c>
      <c r="G2271" s="34" t="s">
        <v>7070</v>
      </c>
      <c r="H2271" s="35"/>
      <c r="I2271" s="35">
        <v>38080</v>
      </c>
      <c r="J2271" s="29">
        <f t="shared" si="107"/>
        <v>-652863.71000000089</v>
      </c>
    </row>
    <row r="2272" spans="1:10" ht="15.6" hidden="1" x14ac:dyDescent="0.3">
      <c r="A2272" s="26">
        <f t="shared" si="105"/>
        <v>2271</v>
      </c>
      <c r="B2272" s="34" t="s">
        <v>7071</v>
      </c>
      <c r="C2272" s="34" t="s">
        <v>6954</v>
      </c>
      <c r="D2272" s="34" t="s">
        <v>6954</v>
      </c>
      <c r="E2272" s="27">
        <f t="shared" si="106"/>
        <v>45716</v>
      </c>
      <c r="F2272" s="51" t="s">
        <v>7072</v>
      </c>
      <c r="G2272" s="34" t="s">
        <v>7073</v>
      </c>
      <c r="H2272" s="35"/>
      <c r="I2272" s="35">
        <v>16109</v>
      </c>
      <c r="J2272" s="29">
        <f t="shared" si="107"/>
        <v>-636754.71000000089</v>
      </c>
    </row>
    <row r="2273" spans="1:10" ht="15.6" hidden="1" x14ac:dyDescent="0.3">
      <c r="A2273" s="26">
        <f t="shared" si="105"/>
        <v>2272</v>
      </c>
      <c r="B2273" s="34" t="s">
        <v>7074</v>
      </c>
      <c r="C2273" s="34" t="s">
        <v>6954</v>
      </c>
      <c r="D2273" s="34" t="s">
        <v>6954</v>
      </c>
      <c r="E2273" s="27">
        <f t="shared" si="106"/>
        <v>45716</v>
      </c>
      <c r="F2273" s="51" t="s">
        <v>7075</v>
      </c>
      <c r="G2273" s="34" t="s">
        <v>7076</v>
      </c>
      <c r="H2273" s="35"/>
      <c r="I2273" s="35">
        <v>35939</v>
      </c>
      <c r="J2273" s="29">
        <f t="shared" si="107"/>
        <v>-600815.71000000089</v>
      </c>
    </row>
    <row r="2274" spans="1:10" ht="15.6" hidden="1" x14ac:dyDescent="0.3">
      <c r="A2274" s="26">
        <f t="shared" si="105"/>
        <v>2273</v>
      </c>
      <c r="B2274" s="34" t="s">
        <v>7077</v>
      </c>
      <c r="C2274" s="34" t="s">
        <v>6954</v>
      </c>
      <c r="D2274" s="34" t="s">
        <v>6954</v>
      </c>
      <c r="E2274" s="27">
        <f t="shared" si="106"/>
        <v>45716</v>
      </c>
      <c r="F2274" s="51" t="s">
        <v>7078</v>
      </c>
      <c r="G2274" s="34" t="s">
        <v>7079</v>
      </c>
      <c r="H2274" s="35"/>
      <c r="I2274" s="35">
        <v>1</v>
      </c>
      <c r="J2274" s="29">
        <f t="shared" si="107"/>
        <v>-600814.71000000089</v>
      </c>
    </row>
    <row r="2275" spans="1:10" ht="15.6" hidden="1" x14ac:dyDescent="0.3">
      <c r="A2275" s="26">
        <f t="shared" si="105"/>
        <v>2274</v>
      </c>
      <c r="B2275" s="34" t="s">
        <v>7080</v>
      </c>
      <c r="C2275" s="34" t="s">
        <v>6954</v>
      </c>
      <c r="D2275" s="34" t="s">
        <v>6954</v>
      </c>
      <c r="E2275" s="27">
        <f t="shared" si="106"/>
        <v>45716</v>
      </c>
      <c r="F2275" s="51" t="s">
        <v>7081</v>
      </c>
      <c r="G2275" s="34" t="s">
        <v>7082</v>
      </c>
      <c r="H2275" s="35"/>
      <c r="I2275" s="35">
        <v>25000</v>
      </c>
      <c r="J2275" s="29">
        <f t="shared" si="107"/>
        <v>-575814.71000000089</v>
      </c>
    </row>
    <row r="2276" spans="1:10" ht="15.6" hidden="1" x14ac:dyDescent="0.3">
      <c r="A2276" s="26">
        <f t="shared" si="105"/>
        <v>2275</v>
      </c>
      <c r="B2276" s="34" t="s">
        <v>7083</v>
      </c>
      <c r="C2276" s="34" t="s">
        <v>6954</v>
      </c>
      <c r="D2276" s="34" t="s">
        <v>6954</v>
      </c>
      <c r="E2276" s="27">
        <f t="shared" si="106"/>
        <v>45716</v>
      </c>
      <c r="F2276" s="51" t="s">
        <v>7084</v>
      </c>
      <c r="G2276" s="34" t="s">
        <v>7085</v>
      </c>
      <c r="H2276" s="35"/>
      <c r="I2276" s="35">
        <v>4200</v>
      </c>
      <c r="J2276" s="29">
        <f t="shared" si="107"/>
        <v>-571614.71000000089</v>
      </c>
    </row>
    <row r="2277" spans="1:10" ht="15.6" hidden="1" x14ac:dyDescent="0.3">
      <c r="A2277" s="26">
        <f t="shared" si="105"/>
        <v>2276</v>
      </c>
      <c r="B2277" s="34" t="s">
        <v>7086</v>
      </c>
      <c r="C2277" s="34" t="s">
        <v>7087</v>
      </c>
      <c r="D2277" s="34" t="s">
        <v>7087</v>
      </c>
      <c r="E2277" s="27">
        <f t="shared" si="106"/>
        <v>45716</v>
      </c>
      <c r="F2277" s="51" t="s">
        <v>7088</v>
      </c>
      <c r="G2277" s="34" t="s">
        <v>7089</v>
      </c>
      <c r="H2277" s="35"/>
      <c r="I2277" s="35">
        <v>30801</v>
      </c>
      <c r="J2277" s="29">
        <f t="shared" si="107"/>
        <v>-540813.71000000089</v>
      </c>
    </row>
    <row r="2278" spans="1:10" ht="15.6" hidden="1" x14ac:dyDescent="0.3">
      <c r="A2278" s="26">
        <f t="shared" si="105"/>
        <v>2277</v>
      </c>
      <c r="B2278" s="34" t="s">
        <v>7090</v>
      </c>
      <c r="C2278" s="34" t="s">
        <v>7087</v>
      </c>
      <c r="D2278" s="34" t="s">
        <v>7087</v>
      </c>
      <c r="E2278" s="27">
        <f t="shared" si="106"/>
        <v>45716</v>
      </c>
      <c r="F2278" s="51" t="s">
        <v>7091</v>
      </c>
      <c r="G2278" s="34" t="s">
        <v>7092</v>
      </c>
      <c r="H2278" s="35"/>
      <c r="I2278" s="35">
        <v>15120</v>
      </c>
      <c r="J2278" s="29">
        <f t="shared" si="107"/>
        <v>-525693.71000000089</v>
      </c>
    </row>
    <row r="2279" spans="1:10" ht="15.6" hidden="1" x14ac:dyDescent="0.3">
      <c r="A2279" s="26">
        <f t="shared" si="105"/>
        <v>2278</v>
      </c>
      <c r="B2279" s="34" t="s">
        <v>7093</v>
      </c>
      <c r="C2279" s="34" t="s">
        <v>7087</v>
      </c>
      <c r="D2279" s="34" t="s">
        <v>7087</v>
      </c>
      <c r="E2279" s="27">
        <f t="shared" si="106"/>
        <v>45716</v>
      </c>
      <c r="F2279" s="51" t="s">
        <v>7094</v>
      </c>
      <c r="G2279" s="34" t="s">
        <v>7095</v>
      </c>
      <c r="H2279" s="35"/>
      <c r="I2279" s="35">
        <v>29230</v>
      </c>
      <c r="J2279" s="29">
        <f t="shared" si="107"/>
        <v>-496463.71000000089</v>
      </c>
    </row>
    <row r="2280" spans="1:10" ht="15.6" hidden="1" x14ac:dyDescent="0.3">
      <c r="A2280" s="26">
        <f t="shared" si="105"/>
        <v>2279</v>
      </c>
      <c r="B2280" s="34" t="s">
        <v>7096</v>
      </c>
      <c r="C2280" s="34" t="s">
        <v>7087</v>
      </c>
      <c r="D2280" s="34" t="s">
        <v>7087</v>
      </c>
      <c r="E2280" s="27">
        <f t="shared" si="106"/>
        <v>45716</v>
      </c>
      <c r="F2280" s="51" t="s">
        <v>7097</v>
      </c>
      <c r="G2280" s="34" t="s">
        <v>7098</v>
      </c>
      <c r="H2280" s="35"/>
      <c r="I2280" s="35">
        <v>16987</v>
      </c>
      <c r="J2280" s="29">
        <f t="shared" si="107"/>
        <v>-479476.71000000089</v>
      </c>
    </row>
    <row r="2281" spans="1:10" ht="15.6" hidden="1" x14ac:dyDescent="0.3">
      <c r="A2281" s="26">
        <f t="shared" si="105"/>
        <v>2280</v>
      </c>
      <c r="B2281" s="34" t="s">
        <v>7099</v>
      </c>
      <c r="C2281" s="34" t="s">
        <v>7087</v>
      </c>
      <c r="D2281" s="34" t="s">
        <v>7087</v>
      </c>
      <c r="E2281" s="27">
        <f t="shared" si="106"/>
        <v>45716</v>
      </c>
      <c r="F2281" s="51" t="s">
        <v>7097</v>
      </c>
      <c r="G2281" s="34" t="s">
        <v>7100</v>
      </c>
      <c r="H2281" s="35"/>
      <c r="I2281" s="35">
        <v>26880</v>
      </c>
      <c r="J2281" s="29">
        <f t="shared" si="107"/>
        <v>-452596.71000000089</v>
      </c>
    </row>
    <row r="2282" spans="1:10" ht="15.6" hidden="1" x14ac:dyDescent="0.3">
      <c r="A2282" s="26">
        <f t="shared" si="105"/>
        <v>2281</v>
      </c>
      <c r="B2282" s="34" t="s">
        <v>7101</v>
      </c>
      <c r="C2282" s="34" t="s">
        <v>7087</v>
      </c>
      <c r="D2282" s="34" t="s">
        <v>7087</v>
      </c>
      <c r="E2282" s="27">
        <f t="shared" si="106"/>
        <v>45716</v>
      </c>
      <c r="F2282" s="51" t="s">
        <v>7102</v>
      </c>
      <c r="G2282" s="34" t="s">
        <v>7103</v>
      </c>
      <c r="H2282" s="35"/>
      <c r="I2282" s="35">
        <v>14895</v>
      </c>
      <c r="J2282" s="29">
        <f t="shared" si="107"/>
        <v>-437701.71000000089</v>
      </c>
    </row>
    <row r="2283" spans="1:10" ht="15.6" hidden="1" x14ac:dyDescent="0.3">
      <c r="A2283" s="26">
        <f t="shared" si="105"/>
        <v>2282</v>
      </c>
      <c r="B2283" s="34" t="s">
        <v>7104</v>
      </c>
      <c r="C2283" s="34" t="s">
        <v>7087</v>
      </c>
      <c r="D2283" s="34" t="s">
        <v>7087</v>
      </c>
      <c r="E2283" s="27">
        <f t="shared" si="106"/>
        <v>45716</v>
      </c>
      <c r="F2283" s="51" t="s">
        <v>7105</v>
      </c>
      <c r="G2283" s="34" t="s">
        <v>7106</v>
      </c>
      <c r="H2283" s="35"/>
      <c r="I2283" s="35">
        <v>110</v>
      </c>
      <c r="J2283" s="29">
        <f t="shared" si="107"/>
        <v>-437591.71000000089</v>
      </c>
    </row>
    <row r="2284" spans="1:10" ht="15.6" hidden="1" x14ac:dyDescent="0.3">
      <c r="A2284" s="26">
        <f t="shared" si="105"/>
        <v>2283</v>
      </c>
      <c r="B2284" s="34" t="s">
        <v>7107</v>
      </c>
      <c r="C2284" s="34" t="s">
        <v>7087</v>
      </c>
      <c r="D2284" s="34" t="s">
        <v>7087</v>
      </c>
      <c r="E2284" s="27">
        <f t="shared" si="106"/>
        <v>45716</v>
      </c>
      <c r="F2284" s="51" t="s">
        <v>7108</v>
      </c>
      <c r="G2284" s="34" t="s">
        <v>7109</v>
      </c>
      <c r="H2284" s="35"/>
      <c r="I2284" s="35">
        <v>15680</v>
      </c>
      <c r="J2284" s="29">
        <f t="shared" si="107"/>
        <v>-421911.71000000089</v>
      </c>
    </row>
    <row r="2285" spans="1:10" ht="15.6" hidden="1" x14ac:dyDescent="0.3">
      <c r="A2285" s="26">
        <f t="shared" si="105"/>
        <v>2284</v>
      </c>
      <c r="B2285" s="34" t="s">
        <v>7110</v>
      </c>
      <c r="C2285" s="34" t="s">
        <v>7087</v>
      </c>
      <c r="D2285" s="34" t="s">
        <v>7087</v>
      </c>
      <c r="E2285" s="27">
        <f t="shared" si="106"/>
        <v>45716</v>
      </c>
      <c r="F2285" s="51" t="s">
        <v>7111</v>
      </c>
      <c r="G2285" s="34" t="s">
        <v>7112</v>
      </c>
      <c r="H2285" s="35"/>
      <c r="I2285" s="35">
        <v>25892</v>
      </c>
      <c r="J2285" s="29">
        <f t="shared" si="107"/>
        <v>-396019.71000000089</v>
      </c>
    </row>
    <row r="2286" spans="1:10" ht="15.6" hidden="1" x14ac:dyDescent="0.3">
      <c r="A2286" s="26">
        <f t="shared" si="105"/>
        <v>2285</v>
      </c>
      <c r="B2286" s="34" t="s">
        <v>7113</v>
      </c>
      <c r="C2286" s="34" t="s">
        <v>7087</v>
      </c>
      <c r="D2286" s="34" t="s">
        <v>7087</v>
      </c>
      <c r="E2286" s="27">
        <f t="shared" si="106"/>
        <v>45716</v>
      </c>
      <c r="F2286" s="51" t="s">
        <v>7111</v>
      </c>
      <c r="G2286" s="34" t="s">
        <v>7114</v>
      </c>
      <c r="H2286" s="35"/>
      <c r="I2286" s="35">
        <v>29252</v>
      </c>
      <c r="J2286" s="29">
        <f t="shared" si="107"/>
        <v>-366767.71000000089</v>
      </c>
    </row>
    <row r="2287" spans="1:10" ht="15.6" hidden="1" x14ac:dyDescent="0.3">
      <c r="A2287" s="26">
        <f t="shared" si="105"/>
        <v>2286</v>
      </c>
      <c r="B2287" s="34" t="s">
        <v>7115</v>
      </c>
      <c r="C2287" s="34" t="s">
        <v>7087</v>
      </c>
      <c r="D2287" s="34" t="s">
        <v>7087</v>
      </c>
      <c r="E2287" s="27">
        <f t="shared" si="106"/>
        <v>45716</v>
      </c>
      <c r="F2287" s="51" t="s">
        <v>7116</v>
      </c>
      <c r="G2287" s="34" t="s">
        <v>7117</v>
      </c>
      <c r="H2287" s="35"/>
      <c r="I2287" s="35">
        <v>31723</v>
      </c>
      <c r="J2287" s="29">
        <f t="shared" si="107"/>
        <v>-335044.71000000089</v>
      </c>
    </row>
    <row r="2288" spans="1:10" ht="15.6" hidden="1" x14ac:dyDescent="0.3">
      <c r="A2288" s="26">
        <f t="shared" si="105"/>
        <v>2287</v>
      </c>
      <c r="B2288" s="34" t="s">
        <v>7118</v>
      </c>
      <c r="C2288" s="34" t="s">
        <v>7087</v>
      </c>
      <c r="D2288" s="34" t="s">
        <v>7087</v>
      </c>
      <c r="E2288" s="27">
        <f t="shared" si="106"/>
        <v>45716</v>
      </c>
      <c r="F2288" s="51" t="s">
        <v>7119</v>
      </c>
      <c r="G2288" s="34" t="s">
        <v>7120</v>
      </c>
      <c r="H2288" s="35"/>
      <c r="I2288" s="35">
        <v>18047</v>
      </c>
      <c r="J2288" s="29">
        <f t="shared" si="107"/>
        <v>-316997.71000000089</v>
      </c>
    </row>
    <row r="2289" spans="1:10" ht="15.6" hidden="1" x14ac:dyDescent="0.3">
      <c r="A2289" s="26">
        <f t="shared" si="105"/>
        <v>2288</v>
      </c>
      <c r="B2289" s="34" t="s">
        <v>7121</v>
      </c>
      <c r="C2289" s="34" t="s">
        <v>7087</v>
      </c>
      <c r="D2289" s="34" t="s">
        <v>7087</v>
      </c>
      <c r="E2289" s="27">
        <f t="shared" si="106"/>
        <v>45716</v>
      </c>
      <c r="F2289" s="51" t="s">
        <v>7122</v>
      </c>
      <c r="G2289" s="34" t="s">
        <v>7123</v>
      </c>
      <c r="H2289" s="35"/>
      <c r="I2289" s="35">
        <v>25859</v>
      </c>
      <c r="J2289" s="29">
        <f t="shared" si="107"/>
        <v>-291138.71000000089</v>
      </c>
    </row>
    <row r="2290" spans="1:10" ht="15.6" hidden="1" x14ac:dyDescent="0.3">
      <c r="A2290" s="26">
        <f t="shared" si="105"/>
        <v>2289</v>
      </c>
      <c r="B2290" s="34" t="s">
        <v>7124</v>
      </c>
      <c r="C2290" s="34" t="s">
        <v>7087</v>
      </c>
      <c r="D2290" s="34" t="s">
        <v>7087</v>
      </c>
      <c r="E2290" s="27">
        <f t="shared" si="106"/>
        <v>45716</v>
      </c>
      <c r="F2290" s="51" t="s">
        <v>7125</v>
      </c>
      <c r="G2290" s="34" t="s">
        <v>7126</v>
      </c>
      <c r="H2290" s="35">
        <v>76393</v>
      </c>
      <c r="I2290" s="35"/>
      <c r="J2290" s="29">
        <f t="shared" si="107"/>
        <v>-367531.71000000089</v>
      </c>
    </row>
    <row r="2291" spans="1:10" ht="15.6" hidden="1" x14ac:dyDescent="0.3">
      <c r="A2291" s="26">
        <f t="shared" si="105"/>
        <v>2290</v>
      </c>
      <c r="B2291" s="34" t="s">
        <v>7127</v>
      </c>
      <c r="C2291" s="34" t="s">
        <v>7087</v>
      </c>
      <c r="D2291" s="34" t="s">
        <v>7087</v>
      </c>
      <c r="E2291" s="27">
        <f t="shared" si="106"/>
        <v>45716</v>
      </c>
      <c r="F2291" s="51" t="s">
        <v>7128</v>
      </c>
      <c r="G2291" s="34" t="s">
        <v>7129</v>
      </c>
      <c r="H2291" s="35">
        <v>38870</v>
      </c>
      <c r="I2291" s="35"/>
      <c r="J2291" s="29">
        <f t="shared" si="107"/>
        <v>-406401.71000000089</v>
      </c>
    </row>
    <row r="2292" spans="1:10" ht="15.6" hidden="1" x14ac:dyDescent="0.3">
      <c r="A2292" s="26">
        <f t="shared" si="105"/>
        <v>2291</v>
      </c>
      <c r="B2292" s="34" t="s">
        <v>7130</v>
      </c>
      <c r="C2292" s="34" t="s">
        <v>7087</v>
      </c>
      <c r="D2292" s="34" t="s">
        <v>7087</v>
      </c>
      <c r="E2292" s="27">
        <f t="shared" si="106"/>
        <v>45716</v>
      </c>
      <c r="F2292" s="51" t="s">
        <v>7131</v>
      </c>
      <c r="G2292" s="34" t="s">
        <v>7132</v>
      </c>
      <c r="H2292" s="35"/>
      <c r="I2292" s="35">
        <v>30240</v>
      </c>
      <c r="J2292" s="29">
        <f t="shared" si="107"/>
        <v>-376161.71000000089</v>
      </c>
    </row>
    <row r="2293" spans="1:10" ht="15.6" hidden="1" x14ac:dyDescent="0.3">
      <c r="A2293" s="26">
        <f t="shared" si="105"/>
        <v>2292</v>
      </c>
      <c r="B2293" s="34" t="s">
        <v>7133</v>
      </c>
      <c r="C2293" s="34" t="s">
        <v>7087</v>
      </c>
      <c r="D2293" s="34" t="s">
        <v>7087</v>
      </c>
      <c r="E2293" s="27">
        <f t="shared" si="106"/>
        <v>45716</v>
      </c>
      <c r="F2293" s="51" t="s">
        <v>7134</v>
      </c>
      <c r="G2293" s="34" t="s">
        <v>7135</v>
      </c>
      <c r="H2293" s="35"/>
      <c r="I2293" s="35">
        <v>15889</v>
      </c>
      <c r="J2293" s="29">
        <f t="shared" si="107"/>
        <v>-360272.71000000089</v>
      </c>
    </row>
    <row r="2294" spans="1:10" ht="15.6" hidden="1" x14ac:dyDescent="0.3">
      <c r="A2294" s="26">
        <f t="shared" si="105"/>
        <v>2293</v>
      </c>
      <c r="B2294" s="34" t="s">
        <v>7136</v>
      </c>
      <c r="C2294" s="34" t="s">
        <v>7087</v>
      </c>
      <c r="D2294" s="34" t="s">
        <v>7087</v>
      </c>
      <c r="E2294" s="27">
        <f t="shared" si="106"/>
        <v>45716</v>
      </c>
      <c r="F2294" s="51" t="s">
        <v>7137</v>
      </c>
      <c r="G2294" s="34" t="s">
        <v>7138</v>
      </c>
      <c r="H2294" s="35"/>
      <c r="I2294" s="35">
        <v>16877</v>
      </c>
      <c r="J2294" s="29">
        <f t="shared" si="107"/>
        <v>-343395.71000000089</v>
      </c>
    </row>
    <row r="2295" spans="1:10" ht="15.6" hidden="1" x14ac:dyDescent="0.3">
      <c r="A2295" s="26">
        <f t="shared" si="105"/>
        <v>2294</v>
      </c>
      <c r="B2295" s="34" t="s">
        <v>7139</v>
      </c>
      <c r="C2295" s="34" t="s">
        <v>7087</v>
      </c>
      <c r="D2295" s="34" t="s">
        <v>7087</v>
      </c>
      <c r="E2295" s="27">
        <f t="shared" si="106"/>
        <v>45716</v>
      </c>
      <c r="F2295" s="51" t="s">
        <v>7140</v>
      </c>
      <c r="G2295" s="34" t="s">
        <v>7141</v>
      </c>
      <c r="H2295" s="35"/>
      <c r="I2295" s="35">
        <v>35939</v>
      </c>
      <c r="J2295" s="29">
        <f t="shared" si="107"/>
        <v>-307456.71000000089</v>
      </c>
    </row>
    <row r="2296" spans="1:10" ht="15.6" hidden="1" x14ac:dyDescent="0.3">
      <c r="A2296" s="26">
        <f t="shared" si="105"/>
        <v>2295</v>
      </c>
      <c r="B2296" s="34" t="s">
        <v>7142</v>
      </c>
      <c r="C2296" s="34" t="s">
        <v>7087</v>
      </c>
      <c r="D2296" s="34" t="s">
        <v>7087</v>
      </c>
      <c r="E2296" s="27">
        <f t="shared" si="106"/>
        <v>45716</v>
      </c>
      <c r="F2296" s="51" t="s">
        <v>7143</v>
      </c>
      <c r="G2296" s="34" t="s">
        <v>7144</v>
      </c>
      <c r="H2296" s="35"/>
      <c r="I2296" s="35">
        <v>31481</v>
      </c>
      <c r="J2296" s="29">
        <f t="shared" si="107"/>
        <v>-275975.71000000089</v>
      </c>
    </row>
    <row r="2297" spans="1:10" ht="15.6" hidden="1" x14ac:dyDescent="0.3">
      <c r="A2297" s="26">
        <f t="shared" si="105"/>
        <v>2296</v>
      </c>
      <c r="B2297" s="34" t="s">
        <v>7145</v>
      </c>
      <c r="C2297" s="34" t="s">
        <v>7087</v>
      </c>
      <c r="D2297" s="34" t="s">
        <v>7087</v>
      </c>
      <c r="E2297" s="27">
        <f t="shared" si="106"/>
        <v>45716</v>
      </c>
      <c r="F2297" s="51" t="s">
        <v>7146</v>
      </c>
      <c r="G2297" s="34" t="s">
        <v>7147</v>
      </c>
      <c r="H2297" s="35"/>
      <c r="I2297" s="35">
        <v>15762</v>
      </c>
      <c r="J2297" s="29">
        <f t="shared" si="107"/>
        <v>-260213.71000000089</v>
      </c>
    </row>
    <row r="2298" spans="1:10" ht="15.6" hidden="1" x14ac:dyDescent="0.3">
      <c r="A2298" s="26">
        <f t="shared" si="105"/>
        <v>2297</v>
      </c>
      <c r="B2298" s="34" t="s">
        <v>7148</v>
      </c>
      <c r="C2298" s="34" t="s">
        <v>7087</v>
      </c>
      <c r="D2298" s="34" t="s">
        <v>7087</v>
      </c>
      <c r="E2298" s="27">
        <f t="shared" si="106"/>
        <v>45716</v>
      </c>
      <c r="F2298" s="51" t="s">
        <v>7149</v>
      </c>
      <c r="G2298" s="34" t="s">
        <v>7150</v>
      </c>
      <c r="H2298" s="35"/>
      <c r="I2298" s="35">
        <v>14560</v>
      </c>
      <c r="J2298" s="29">
        <f t="shared" si="107"/>
        <v>-245653.71000000089</v>
      </c>
    </row>
    <row r="2299" spans="1:10" ht="15.6" hidden="1" x14ac:dyDescent="0.3">
      <c r="A2299" s="26">
        <f t="shared" si="105"/>
        <v>2298</v>
      </c>
      <c r="B2299" s="34" t="s">
        <v>7151</v>
      </c>
      <c r="C2299" s="34" t="s">
        <v>7087</v>
      </c>
      <c r="D2299" s="34" t="s">
        <v>7087</v>
      </c>
      <c r="E2299" s="27">
        <f t="shared" si="106"/>
        <v>45716</v>
      </c>
      <c r="F2299" s="51" t="s">
        <v>7152</v>
      </c>
      <c r="G2299" s="34" t="s">
        <v>7153</v>
      </c>
      <c r="H2299" s="35"/>
      <c r="I2299" s="35">
        <v>35840</v>
      </c>
      <c r="J2299" s="29">
        <f t="shared" si="107"/>
        <v>-209813.71000000089</v>
      </c>
    </row>
    <row r="2300" spans="1:10" ht="15.6" hidden="1" x14ac:dyDescent="0.3">
      <c r="A2300" s="26">
        <f t="shared" si="105"/>
        <v>2299</v>
      </c>
      <c r="B2300" s="34" t="s">
        <v>7154</v>
      </c>
      <c r="C2300" s="34" t="s">
        <v>7087</v>
      </c>
      <c r="D2300" s="34" t="s">
        <v>7087</v>
      </c>
      <c r="E2300" s="27">
        <f t="shared" si="106"/>
        <v>45716</v>
      </c>
      <c r="F2300" s="51" t="s">
        <v>7155</v>
      </c>
      <c r="G2300" s="34" t="s">
        <v>7156</v>
      </c>
      <c r="H2300" s="35"/>
      <c r="I2300" s="35">
        <v>16899</v>
      </c>
      <c r="J2300" s="29">
        <f t="shared" si="107"/>
        <v>-192914.71000000089</v>
      </c>
    </row>
    <row r="2301" spans="1:10" ht="15.6" hidden="1" x14ac:dyDescent="0.3">
      <c r="A2301" s="26">
        <f t="shared" si="105"/>
        <v>2300</v>
      </c>
      <c r="B2301" s="34" t="s">
        <v>7157</v>
      </c>
      <c r="C2301" s="34" t="s">
        <v>7087</v>
      </c>
      <c r="D2301" s="34" t="s">
        <v>7087</v>
      </c>
      <c r="E2301" s="27">
        <f t="shared" si="106"/>
        <v>45716</v>
      </c>
      <c r="F2301" s="51" t="s">
        <v>7158</v>
      </c>
      <c r="G2301" s="34" t="s">
        <v>7159</v>
      </c>
      <c r="H2301" s="35"/>
      <c r="I2301" s="35">
        <v>16800</v>
      </c>
      <c r="J2301" s="29">
        <f t="shared" si="107"/>
        <v>-176114.71000000089</v>
      </c>
    </row>
    <row r="2302" spans="1:10" ht="15.6" hidden="1" x14ac:dyDescent="0.3">
      <c r="A2302" s="26">
        <f t="shared" si="105"/>
        <v>2301</v>
      </c>
      <c r="B2302" s="34" t="s">
        <v>7160</v>
      </c>
      <c r="C2302" s="34" t="s">
        <v>7087</v>
      </c>
      <c r="D2302" s="34" t="s">
        <v>7087</v>
      </c>
      <c r="E2302" s="27">
        <f t="shared" si="106"/>
        <v>45716</v>
      </c>
      <c r="F2302" s="51" t="s">
        <v>7161</v>
      </c>
      <c r="G2302" s="34" t="s">
        <v>7162</v>
      </c>
      <c r="H2302" s="35"/>
      <c r="I2302" s="35">
        <v>16811</v>
      </c>
      <c r="J2302" s="29">
        <f t="shared" si="107"/>
        <v>-159303.71000000089</v>
      </c>
    </row>
    <row r="2303" spans="1:10" ht="15.6" hidden="1" x14ac:dyDescent="0.3">
      <c r="A2303" s="26">
        <f t="shared" si="105"/>
        <v>2302</v>
      </c>
      <c r="B2303" s="34" t="s">
        <v>7163</v>
      </c>
      <c r="C2303" s="34" t="s">
        <v>7087</v>
      </c>
      <c r="D2303" s="34" t="s">
        <v>7087</v>
      </c>
      <c r="E2303" s="27">
        <f t="shared" si="106"/>
        <v>45716</v>
      </c>
      <c r="F2303" s="51" t="s">
        <v>7164</v>
      </c>
      <c r="G2303" s="34" t="s">
        <v>7165</v>
      </c>
      <c r="H2303" s="35"/>
      <c r="I2303" s="35">
        <v>31382</v>
      </c>
      <c r="J2303" s="29">
        <f t="shared" si="107"/>
        <v>-127921.71000000089</v>
      </c>
    </row>
    <row r="2304" spans="1:10" ht="15.6" hidden="1" x14ac:dyDescent="0.3">
      <c r="A2304" s="26">
        <f t="shared" si="105"/>
        <v>2303</v>
      </c>
      <c r="B2304" s="34" t="s">
        <v>7166</v>
      </c>
      <c r="C2304" s="34" t="s">
        <v>7087</v>
      </c>
      <c r="D2304" s="34" t="s">
        <v>7087</v>
      </c>
      <c r="E2304" s="27">
        <f t="shared" si="106"/>
        <v>45716</v>
      </c>
      <c r="F2304" s="51" t="s">
        <v>7167</v>
      </c>
      <c r="G2304" s="34" t="s">
        <v>7168</v>
      </c>
      <c r="H2304" s="35"/>
      <c r="I2304" s="35">
        <v>15680</v>
      </c>
      <c r="J2304" s="29">
        <f t="shared" si="107"/>
        <v>-112241.71000000089</v>
      </c>
    </row>
    <row r="2305" spans="1:10" ht="15.6" hidden="1" x14ac:dyDescent="0.3">
      <c r="A2305" s="26">
        <f t="shared" si="105"/>
        <v>2304</v>
      </c>
      <c r="B2305" s="34" t="s">
        <v>7169</v>
      </c>
      <c r="C2305" s="34" t="s">
        <v>7087</v>
      </c>
      <c r="D2305" s="34" t="s">
        <v>7087</v>
      </c>
      <c r="E2305" s="27">
        <f t="shared" si="106"/>
        <v>45716</v>
      </c>
      <c r="F2305" s="51" t="s">
        <v>7170</v>
      </c>
      <c r="G2305" s="34" t="s">
        <v>7171</v>
      </c>
      <c r="H2305" s="35"/>
      <c r="I2305" s="35">
        <v>17125</v>
      </c>
      <c r="J2305" s="29">
        <f t="shared" si="107"/>
        <v>-95116.710000000894</v>
      </c>
    </row>
    <row r="2306" spans="1:10" ht="15.6" hidden="1" x14ac:dyDescent="0.3">
      <c r="A2306" s="26">
        <f t="shared" ref="A2306:A2369" si="108">ROW()-1</f>
        <v>2305</v>
      </c>
      <c r="B2306" s="34" t="s">
        <v>7172</v>
      </c>
      <c r="C2306" s="34" t="s">
        <v>7087</v>
      </c>
      <c r="D2306" s="34" t="s">
        <v>7087</v>
      </c>
      <c r="E2306" s="27">
        <f t="shared" ref="E2306:E2369" si="109">EOMONTH(D2306,0)</f>
        <v>45716</v>
      </c>
      <c r="F2306" s="51" t="s">
        <v>7173</v>
      </c>
      <c r="G2306" s="34" t="s">
        <v>7174</v>
      </c>
      <c r="H2306" s="35"/>
      <c r="I2306" s="35">
        <v>15757</v>
      </c>
      <c r="J2306" s="29">
        <f t="shared" si="107"/>
        <v>-79359.710000000894</v>
      </c>
    </row>
    <row r="2307" spans="1:10" ht="15.6" hidden="1" x14ac:dyDescent="0.3">
      <c r="A2307" s="26">
        <f t="shared" si="108"/>
        <v>2306</v>
      </c>
      <c r="B2307" s="34" t="s">
        <v>7175</v>
      </c>
      <c r="C2307" s="34" t="s">
        <v>7087</v>
      </c>
      <c r="D2307" s="34" t="s">
        <v>7087</v>
      </c>
      <c r="E2307" s="27">
        <f t="shared" si="109"/>
        <v>45716</v>
      </c>
      <c r="F2307" s="51" t="s">
        <v>7173</v>
      </c>
      <c r="G2307" s="34" t="s">
        <v>7176</v>
      </c>
      <c r="H2307" s="35"/>
      <c r="I2307" s="35">
        <v>31481</v>
      </c>
      <c r="J2307" s="29">
        <f t="shared" si="107"/>
        <v>-47878.710000000894</v>
      </c>
    </row>
    <row r="2308" spans="1:10" ht="15.6" hidden="1" x14ac:dyDescent="0.3">
      <c r="A2308" s="26">
        <f t="shared" si="108"/>
        <v>2307</v>
      </c>
      <c r="B2308" s="34" t="s">
        <v>7177</v>
      </c>
      <c r="C2308" s="34" t="s">
        <v>7087</v>
      </c>
      <c r="D2308" s="34" t="s">
        <v>7087</v>
      </c>
      <c r="E2308" s="27">
        <f t="shared" si="109"/>
        <v>45716</v>
      </c>
      <c r="F2308" s="51" t="s">
        <v>7178</v>
      </c>
      <c r="G2308" s="34" t="s">
        <v>7179</v>
      </c>
      <c r="H2308" s="35"/>
      <c r="I2308" s="35">
        <v>15680</v>
      </c>
      <c r="J2308" s="29">
        <f t="shared" ref="J2308:J2371" si="110">J2307+I2308-H2308</f>
        <v>-32198.710000000894</v>
      </c>
    </row>
    <row r="2309" spans="1:10" ht="15.6" hidden="1" x14ac:dyDescent="0.3">
      <c r="A2309" s="26">
        <f t="shared" si="108"/>
        <v>2308</v>
      </c>
      <c r="B2309" s="34" t="s">
        <v>7180</v>
      </c>
      <c r="C2309" s="34" t="s">
        <v>7087</v>
      </c>
      <c r="D2309" s="34" t="s">
        <v>7087</v>
      </c>
      <c r="E2309" s="27">
        <f t="shared" si="109"/>
        <v>45716</v>
      </c>
      <c r="F2309" s="51" t="s">
        <v>7178</v>
      </c>
      <c r="G2309" s="34" t="s">
        <v>7181</v>
      </c>
      <c r="H2309" s="35"/>
      <c r="I2309" s="35">
        <v>21280</v>
      </c>
      <c r="J2309" s="29">
        <f t="shared" si="110"/>
        <v>-10918.710000000894</v>
      </c>
    </row>
    <row r="2310" spans="1:10" ht="15.6" hidden="1" x14ac:dyDescent="0.3">
      <c r="A2310" s="26">
        <f t="shared" si="108"/>
        <v>2309</v>
      </c>
      <c r="B2310" s="34" t="s">
        <v>7182</v>
      </c>
      <c r="C2310" s="34" t="s">
        <v>7087</v>
      </c>
      <c r="D2310" s="34" t="s">
        <v>7087</v>
      </c>
      <c r="E2310" s="27">
        <f t="shared" si="109"/>
        <v>45716</v>
      </c>
      <c r="F2310" s="51" t="s">
        <v>7183</v>
      </c>
      <c r="G2310" s="34" t="s">
        <v>7184</v>
      </c>
      <c r="H2310" s="35"/>
      <c r="I2310" s="35">
        <v>16747</v>
      </c>
      <c r="J2310" s="29">
        <f t="shared" si="110"/>
        <v>5828.2899999991059</v>
      </c>
    </row>
    <row r="2311" spans="1:10" ht="15.6" hidden="1" x14ac:dyDescent="0.3">
      <c r="A2311" s="26">
        <f t="shared" si="108"/>
        <v>2310</v>
      </c>
      <c r="B2311" s="34" t="s">
        <v>7185</v>
      </c>
      <c r="C2311" s="34" t="s">
        <v>7087</v>
      </c>
      <c r="D2311" s="34" t="s">
        <v>7087</v>
      </c>
      <c r="E2311" s="27">
        <f t="shared" si="109"/>
        <v>45716</v>
      </c>
      <c r="F2311" s="51" t="s">
        <v>7186</v>
      </c>
      <c r="G2311" s="34" t="s">
        <v>7187</v>
      </c>
      <c r="H2311" s="35"/>
      <c r="I2311" s="35">
        <v>16800</v>
      </c>
      <c r="J2311" s="29">
        <f t="shared" si="110"/>
        <v>22628.289999999106</v>
      </c>
    </row>
    <row r="2312" spans="1:10" ht="15.6" hidden="1" x14ac:dyDescent="0.3">
      <c r="A2312" s="26">
        <f t="shared" si="108"/>
        <v>2311</v>
      </c>
      <c r="B2312" s="34" t="s">
        <v>7188</v>
      </c>
      <c r="C2312" s="34" t="s">
        <v>7087</v>
      </c>
      <c r="D2312" s="34" t="s">
        <v>7087</v>
      </c>
      <c r="E2312" s="27">
        <f t="shared" si="109"/>
        <v>45716</v>
      </c>
      <c r="F2312" s="51" t="s">
        <v>7189</v>
      </c>
      <c r="G2312" s="34" t="s">
        <v>7190</v>
      </c>
      <c r="H2312" s="35"/>
      <c r="I2312" s="35">
        <v>15680</v>
      </c>
      <c r="J2312" s="29">
        <f t="shared" si="110"/>
        <v>38308.289999999106</v>
      </c>
    </row>
    <row r="2313" spans="1:10" ht="15.6" hidden="1" x14ac:dyDescent="0.3">
      <c r="A2313" s="26">
        <f t="shared" si="108"/>
        <v>2312</v>
      </c>
      <c r="B2313" s="34" t="s">
        <v>7191</v>
      </c>
      <c r="C2313" s="34" t="s">
        <v>7087</v>
      </c>
      <c r="D2313" s="34" t="s">
        <v>7087</v>
      </c>
      <c r="E2313" s="27">
        <f t="shared" si="109"/>
        <v>45716</v>
      </c>
      <c r="F2313" s="51" t="s">
        <v>7192</v>
      </c>
      <c r="G2313" s="34" t="s">
        <v>7193</v>
      </c>
      <c r="H2313" s="35"/>
      <c r="I2313" s="35">
        <v>16208</v>
      </c>
      <c r="J2313" s="29">
        <f t="shared" si="110"/>
        <v>54516.289999999106</v>
      </c>
    </row>
    <row r="2314" spans="1:10" ht="15.6" hidden="1" x14ac:dyDescent="0.3">
      <c r="A2314" s="26">
        <f t="shared" si="108"/>
        <v>2313</v>
      </c>
      <c r="B2314" s="34" t="s">
        <v>7194</v>
      </c>
      <c r="C2314" s="34" t="s">
        <v>7087</v>
      </c>
      <c r="D2314" s="34" t="s">
        <v>7087</v>
      </c>
      <c r="E2314" s="27">
        <f t="shared" si="109"/>
        <v>45716</v>
      </c>
      <c r="F2314" s="51" t="s">
        <v>7192</v>
      </c>
      <c r="G2314" s="34" t="s">
        <v>7195</v>
      </c>
      <c r="H2314" s="35"/>
      <c r="I2314" s="35">
        <v>15680</v>
      </c>
      <c r="J2314" s="29">
        <f t="shared" si="110"/>
        <v>70196.289999999106</v>
      </c>
    </row>
    <row r="2315" spans="1:10" ht="15.6" hidden="1" x14ac:dyDescent="0.3">
      <c r="A2315" s="26">
        <f t="shared" si="108"/>
        <v>2314</v>
      </c>
      <c r="B2315" s="34" t="s">
        <v>7196</v>
      </c>
      <c r="C2315" s="34" t="s">
        <v>7087</v>
      </c>
      <c r="D2315" s="34" t="s">
        <v>7087</v>
      </c>
      <c r="E2315" s="27">
        <f t="shared" si="109"/>
        <v>45716</v>
      </c>
      <c r="F2315" s="51" t="s">
        <v>7197</v>
      </c>
      <c r="G2315" s="34" t="s">
        <v>7198</v>
      </c>
      <c r="H2315" s="35"/>
      <c r="I2315" s="35">
        <v>15120</v>
      </c>
      <c r="J2315" s="29">
        <f t="shared" si="110"/>
        <v>85316.289999999106</v>
      </c>
    </row>
    <row r="2316" spans="1:10" ht="15.6" hidden="1" x14ac:dyDescent="0.3">
      <c r="A2316" s="26">
        <f t="shared" si="108"/>
        <v>2315</v>
      </c>
      <c r="B2316" s="34" t="s">
        <v>7199</v>
      </c>
      <c r="C2316" s="34" t="s">
        <v>7087</v>
      </c>
      <c r="D2316" s="34" t="s">
        <v>7087</v>
      </c>
      <c r="E2316" s="27">
        <f t="shared" si="109"/>
        <v>45716</v>
      </c>
      <c r="F2316" s="51" t="s">
        <v>7197</v>
      </c>
      <c r="G2316" s="34" t="s">
        <v>7200</v>
      </c>
      <c r="H2316" s="35"/>
      <c r="I2316" s="35">
        <v>36960</v>
      </c>
      <c r="J2316" s="29">
        <f t="shared" si="110"/>
        <v>122276.28999999911</v>
      </c>
    </row>
    <row r="2317" spans="1:10" ht="15.6" hidden="1" x14ac:dyDescent="0.3">
      <c r="A2317" s="26">
        <f t="shared" si="108"/>
        <v>2316</v>
      </c>
      <c r="B2317" s="34" t="s">
        <v>7201</v>
      </c>
      <c r="C2317" s="34" t="s">
        <v>7087</v>
      </c>
      <c r="D2317" s="34" t="s">
        <v>7087</v>
      </c>
      <c r="E2317" s="27">
        <f t="shared" si="109"/>
        <v>45716</v>
      </c>
      <c r="F2317" s="51" t="s">
        <v>7197</v>
      </c>
      <c r="G2317" s="34" t="s">
        <v>7202</v>
      </c>
      <c r="H2317" s="35"/>
      <c r="I2317" s="35">
        <v>28066</v>
      </c>
      <c r="J2317" s="29">
        <f t="shared" si="110"/>
        <v>150342.28999999911</v>
      </c>
    </row>
    <row r="2318" spans="1:10" ht="15.6" hidden="1" x14ac:dyDescent="0.3">
      <c r="A2318" s="26">
        <f t="shared" si="108"/>
        <v>2317</v>
      </c>
      <c r="B2318" s="34" t="s">
        <v>7203</v>
      </c>
      <c r="C2318" s="34" t="s">
        <v>7087</v>
      </c>
      <c r="D2318" s="34" t="s">
        <v>7087</v>
      </c>
      <c r="E2318" s="27">
        <f t="shared" si="109"/>
        <v>45716</v>
      </c>
      <c r="F2318" s="51" t="s">
        <v>7197</v>
      </c>
      <c r="G2318" s="34" t="s">
        <v>7204</v>
      </c>
      <c r="H2318" s="35"/>
      <c r="I2318" s="35">
        <v>15801</v>
      </c>
      <c r="J2318" s="29">
        <f t="shared" si="110"/>
        <v>166143.28999999911</v>
      </c>
    </row>
    <row r="2319" spans="1:10" ht="15.6" hidden="1" x14ac:dyDescent="0.3">
      <c r="A2319" s="26">
        <f t="shared" si="108"/>
        <v>2318</v>
      </c>
      <c r="B2319" s="34" t="s">
        <v>7205</v>
      </c>
      <c r="C2319" s="34" t="s">
        <v>7087</v>
      </c>
      <c r="D2319" s="34" t="s">
        <v>7087</v>
      </c>
      <c r="E2319" s="27">
        <f t="shared" si="109"/>
        <v>45716</v>
      </c>
      <c r="F2319" s="51" t="s">
        <v>7197</v>
      </c>
      <c r="G2319" s="34" t="s">
        <v>7206</v>
      </c>
      <c r="H2319" s="35"/>
      <c r="I2319" s="35">
        <v>16800</v>
      </c>
      <c r="J2319" s="29">
        <f t="shared" si="110"/>
        <v>182943.28999999911</v>
      </c>
    </row>
    <row r="2320" spans="1:10" ht="15.6" hidden="1" x14ac:dyDescent="0.3">
      <c r="A2320" s="26">
        <f t="shared" si="108"/>
        <v>2319</v>
      </c>
      <c r="B2320" s="34" t="s">
        <v>7207</v>
      </c>
      <c r="C2320" s="34" t="s">
        <v>7087</v>
      </c>
      <c r="D2320" s="34" t="s">
        <v>7087</v>
      </c>
      <c r="E2320" s="27">
        <f t="shared" si="109"/>
        <v>45716</v>
      </c>
      <c r="F2320" s="51" t="s">
        <v>7208</v>
      </c>
      <c r="G2320" s="34" t="s">
        <v>7209</v>
      </c>
      <c r="H2320" s="35"/>
      <c r="I2320" s="35">
        <v>31360</v>
      </c>
      <c r="J2320" s="29">
        <f t="shared" si="110"/>
        <v>214303.28999999911</v>
      </c>
    </row>
    <row r="2321" spans="1:10" ht="15.6" hidden="1" x14ac:dyDescent="0.3">
      <c r="A2321" s="26">
        <f t="shared" si="108"/>
        <v>2320</v>
      </c>
      <c r="B2321" s="34" t="s">
        <v>7210</v>
      </c>
      <c r="C2321" s="34" t="s">
        <v>7087</v>
      </c>
      <c r="D2321" s="34" t="s">
        <v>7087</v>
      </c>
      <c r="E2321" s="27">
        <f t="shared" si="109"/>
        <v>45716</v>
      </c>
      <c r="F2321" s="51" t="s">
        <v>7208</v>
      </c>
      <c r="G2321" s="34" t="s">
        <v>7211</v>
      </c>
      <c r="H2321" s="35"/>
      <c r="I2321" s="35">
        <v>15801</v>
      </c>
      <c r="J2321" s="29">
        <f t="shared" si="110"/>
        <v>230104.28999999911</v>
      </c>
    </row>
    <row r="2322" spans="1:10" ht="15.6" hidden="1" x14ac:dyDescent="0.3">
      <c r="A2322" s="26">
        <f t="shared" si="108"/>
        <v>2321</v>
      </c>
      <c r="B2322" s="34" t="s">
        <v>7212</v>
      </c>
      <c r="C2322" s="34" t="s">
        <v>7087</v>
      </c>
      <c r="D2322" s="34" t="s">
        <v>7087</v>
      </c>
      <c r="E2322" s="27">
        <f t="shared" si="109"/>
        <v>45716</v>
      </c>
      <c r="F2322" s="51" t="s">
        <v>7213</v>
      </c>
      <c r="G2322" s="34" t="s">
        <v>7214</v>
      </c>
      <c r="H2322" s="35"/>
      <c r="I2322" s="35">
        <v>16844</v>
      </c>
      <c r="J2322" s="29">
        <f t="shared" si="110"/>
        <v>246948.28999999911</v>
      </c>
    </row>
    <row r="2323" spans="1:10" ht="15.6" hidden="1" x14ac:dyDescent="0.3">
      <c r="A2323" s="26">
        <f t="shared" si="108"/>
        <v>2322</v>
      </c>
      <c r="B2323" s="34" t="s">
        <v>7215</v>
      </c>
      <c r="C2323" s="34" t="s">
        <v>7087</v>
      </c>
      <c r="D2323" s="34" t="s">
        <v>7087</v>
      </c>
      <c r="E2323" s="27">
        <f t="shared" si="109"/>
        <v>45716</v>
      </c>
      <c r="F2323" s="51" t="s">
        <v>7216</v>
      </c>
      <c r="G2323" s="34" t="s">
        <v>7217</v>
      </c>
      <c r="H2323" s="35"/>
      <c r="I2323" s="35">
        <v>31602</v>
      </c>
      <c r="J2323" s="29">
        <f t="shared" si="110"/>
        <v>278550.28999999911</v>
      </c>
    </row>
    <row r="2324" spans="1:10" ht="15.6" hidden="1" x14ac:dyDescent="0.3">
      <c r="A2324" s="26">
        <f t="shared" si="108"/>
        <v>2323</v>
      </c>
      <c r="B2324" s="34" t="s">
        <v>7218</v>
      </c>
      <c r="C2324" s="34" t="s">
        <v>7087</v>
      </c>
      <c r="D2324" s="34" t="s">
        <v>7087</v>
      </c>
      <c r="E2324" s="27">
        <f t="shared" si="109"/>
        <v>45716</v>
      </c>
      <c r="F2324" s="51" t="s">
        <v>7219</v>
      </c>
      <c r="G2324" s="34" t="s">
        <v>7220</v>
      </c>
      <c r="H2324" s="35"/>
      <c r="I2324" s="35">
        <v>27595</v>
      </c>
      <c r="J2324" s="29">
        <f t="shared" si="110"/>
        <v>306145.28999999911</v>
      </c>
    </row>
    <row r="2325" spans="1:10" ht="15.6" hidden="1" x14ac:dyDescent="0.3">
      <c r="A2325" s="26">
        <f t="shared" si="108"/>
        <v>2324</v>
      </c>
      <c r="B2325" s="34" t="s">
        <v>7221</v>
      </c>
      <c r="C2325" s="34" t="s">
        <v>7087</v>
      </c>
      <c r="D2325" s="34" t="s">
        <v>7087</v>
      </c>
      <c r="E2325" s="27">
        <f t="shared" si="109"/>
        <v>45716</v>
      </c>
      <c r="F2325" s="51" t="s">
        <v>7222</v>
      </c>
      <c r="G2325" s="34" t="s">
        <v>7223</v>
      </c>
      <c r="H2325" s="35"/>
      <c r="I2325" s="35">
        <v>31459</v>
      </c>
      <c r="J2325" s="29">
        <f t="shared" si="110"/>
        <v>337604.28999999911</v>
      </c>
    </row>
    <row r="2326" spans="1:10" ht="15.6" hidden="1" x14ac:dyDescent="0.3">
      <c r="A2326" s="26">
        <f t="shared" si="108"/>
        <v>2325</v>
      </c>
      <c r="B2326" s="34" t="s">
        <v>7224</v>
      </c>
      <c r="C2326" s="34" t="s">
        <v>7087</v>
      </c>
      <c r="D2326" s="34" t="s">
        <v>7087</v>
      </c>
      <c r="E2326" s="27">
        <f t="shared" si="109"/>
        <v>45716</v>
      </c>
      <c r="F2326" s="51" t="s">
        <v>7225</v>
      </c>
      <c r="G2326" s="34" t="s">
        <v>7226</v>
      </c>
      <c r="H2326" s="35">
        <v>65000</v>
      </c>
      <c r="I2326" s="35"/>
      <c r="J2326" s="29">
        <f t="shared" si="110"/>
        <v>272604.28999999911</v>
      </c>
    </row>
    <row r="2327" spans="1:10" ht="15.6" hidden="1" x14ac:dyDescent="0.3">
      <c r="A2327" s="26">
        <f t="shared" si="108"/>
        <v>2326</v>
      </c>
      <c r="B2327" s="34" t="s">
        <v>7227</v>
      </c>
      <c r="C2327" s="34" t="s">
        <v>7087</v>
      </c>
      <c r="D2327" s="34" t="s">
        <v>7087</v>
      </c>
      <c r="E2327" s="27">
        <f t="shared" si="109"/>
        <v>45716</v>
      </c>
      <c r="F2327" s="51" t="s">
        <v>7228</v>
      </c>
      <c r="G2327" s="34" t="s">
        <v>7229</v>
      </c>
      <c r="H2327" s="35"/>
      <c r="I2327" s="35">
        <v>35000</v>
      </c>
      <c r="J2327" s="29">
        <f t="shared" si="110"/>
        <v>307604.28999999911</v>
      </c>
    </row>
    <row r="2328" spans="1:10" ht="15.6" hidden="1" x14ac:dyDescent="0.3">
      <c r="A2328" s="26">
        <f t="shared" si="108"/>
        <v>2327</v>
      </c>
      <c r="B2328" s="34" t="s">
        <v>7230</v>
      </c>
      <c r="C2328" s="34" t="s">
        <v>7087</v>
      </c>
      <c r="D2328" s="34" t="s">
        <v>7087</v>
      </c>
      <c r="E2328" s="27">
        <f t="shared" si="109"/>
        <v>45716</v>
      </c>
      <c r="F2328" s="51" t="s">
        <v>7231</v>
      </c>
      <c r="G2328" s="34" t="s">
        <v>7232</v>
      </c>
      <c r="H2328" s="35"/>
      <c r="I2328" s="35">
        <v>15790</v>
      </c>
      <c r="J2328" s="29">
        <f t="shared" si="110"/>
        <v>323394.28999999911</v>
      </c>
    </row>
    <row r="2329" spans="1:10" ht="15.6" hidden="1" x14ac:dyDescent="0.3">
      <c r="A2329" s="26">
        <f t="shared" si="108"/>
        <v>2328</v>
      </c>
      <c r="B2329" s="34" t="s">
        <v>7233</v>
      </c>
      <c r="C2329" s="34" t="s">
        <v>7087</v>
      </c>
      <c r="D2329" s="34" t="s">
        <v>7087</v>
      </c>
      <c r="E2329" s="27">
        <f t="shared" si="109"/>
        <v>45716</v>
      </c>
      <c r="F2329" s="51" t="s">
        <v>7234</v>
      </c>
      <c r="G2329" s="34" t="s">
        <v>7235</v>
      </c>
      <c r="H2329" s="35"/>
      <c r="I2329" s="35">
        <v>16976</v>
      </c>
      <c r="J2329" s="29">
        <f t="shared" si="110"/>
        <v>340370.28999999911</v>
      </c>
    </row>
    <row r="2330" spans="1:10" ht="15.6" hidden="1" x14ac:dyDescent="0.3">
      <c r="A2330" s="26">
        <f t="shared" si="108"/>
        <v>2329</v>
      </c>
      <c r="B2330" s="34" t="s">
        <v>7236</v>
      </c>
      <c r="C2330" s="34" t="s">
        <v>7087</v>
      </c>
      <c r="D2330" s="34" t="s">
        <v>7087</v>
      </c>
      <c r="E2330" s="27">
        <f t="shared" si="109"/>
        <v>45716</v>
      </c>
      <c r="F2330" s="51" t="s">
        <v>7237</v>
      </c>
      <c r="G2330" s="34" t="s">
        <v>7238</v>
      </c>
      <c r="H2330" s="35"/>
      <c r="I2330" s="35">
        <v>29120</v>
      </c>
      <c r="J2330" s="29">
        <f t="shared" si="110"/>
        <v>369490.28999999911</v>
      </c>
    </row>
    <row r="2331" spans="1:10" ht="15.6" hidden="1" x14ac:dyDescent="0.3">
      <c r="A2331" s="26">
        <f t="shared" si="108"/>
        <v>2330</v>
      </c>
      <c r="B2331" s="34" t="s">
        <v>7239</v>
      </c>
      <c r="C2331" s="34" t="s">
        <v>7087</v>
      </c>
      <c r="D2331" s="34" t="s">
        <v>7087</v>
      </c>
      <c r="E2331" s="27">
        <f t="shared" si="109"/>
        <v>45716</v>
      </c>
      <c r="F2331" s="51" t="s">
        <v>7240</v>
      </c>
      <c r="G2331" s="34" t="s">
        <v>7241</v>
      </c>
      <c r="H2331" s="35"/>
      <c r="I2331" s="35">
        <v>110</v>
      </c>
      <c r="J2331" s="29">
        <f t="shared" si="110"/>
        <v>369600.28999999911</v>
      </c>
    </row>
    <row r="2332" spans="1:10" ht="15.6" hidden="1" x14ac:dyDescent="0.3">
      <c r="A2332" s="26">
        <f t="shared" si="108"/>
        <v>2331</v>
      </c>
      <c r="B2332" s="34" t="s">
        <v>7242</v>
      </c>
      <c r="C2332" s="34" t="s">
        <v>7087</v>
      </c>
      <c r="D2332" s="34" t="s">
        <v>7087</v>
      </c>
      <c r="E2332" s="27">
        <f t="shared" si="109"/>
        <v>45716</v>
      </c>
      <c r="F2332" s="51" t="s">
        <v>7243</v>
      </c>
      <c r="G2332" s="34" t="s">
        <v>7244</v>
      </c>
      <c r="H2332" s="35"/>
      <c r="I2332" s="35">
        <v>5000</v>
      </c>
      <c r="J2332" s="29">
        <f t="shared" si="110"/>
        <v>374600.28999999911</v>
      </c>
    </row>
    <row r="2333" spans="1:10" ht="15.6" hidden="1" x14ac:dyDescent="0.3">
      <c r="A2333" s="26">
        <f t="shared" si="108"/>
        <v>2332</v>
      </c>
      <c r="B2333" s="34" t="s">
        <v>7245</v>
      </c>
      <c r="C2333" s="34" t="s">
        <v>7087</v>
      </c>
      <c r="D2333" s="34" t="s">
        <v>7087</v>
      </c>
      <c r="E2333" s="27">
        <f t="shared" si="109"/>
        <v>45716</v>
      </c>
      <c r="F2333" s="51" t="s">
        <v>7246</v>
      </c>
      <c r="G2333" s="34" t="s">
        <v>7247</v>
      </c>
      <c r="H2333" s="35"/>
      <c r="I2333" s="35">
        <v>18103</v>
      </c>
      <c r="J2333" s="29">
        <f t="shared" si="110"/>
        <v>392703.28999999911</v>
      </c>
    </row>
    <row r="2334" spans="1:10" ht="15.6" hidden="1" x14ac:dyDescent="0.3">
      <c r="A2334" s="26">
        <f t="shared" si="108"/>
        <v>2333</v>
      </c>
      <c r="B2334" s="34" t="s">
        <v>7248</v>
      </c>
      <c r="C2334" s="34" t="s">
        <v>7087</v>
      </c>
      <c r="D2334" s="34" t="s">
        <v>7087</v>
      </c>
      <c r="E2334" s="27">
        <f t="shared" si="109"/>
        <v>45716</v>
      </c>
      <c r="F2334" s="51" t="s">
        <v>7249</v>
      </c>
      <c r="G2334" s="34" t="s">
        <v>7250</v>
      </c>
      <c r="H2334" s="35"/>
      <c r="I2334" s="35">
        <v>5000</v>
      </c>
      <c r="J2334" s="29">
        <f t="shared" si="110"/>
        <v>397703.28999999911</v>
      </c>
    </row>
    <row r="2335" spans="1:10" ht="15.6" hidden="1" x14ac:dyDescent="0.3">
      <c r="A2335" s="26">
        <f t="shared" si="108"/>
        <v>2334</v>
      </c>
      <c r="B2335" s="34" t="s">
        <v>7251</v>
      </c>
      <c r="C2335" s="34" t="s">
        <v>7087</v>
      </c>
      <c r="D2335" s="34" t="s">
        <v>7087</v>
      </c>
      <c r="E2335" s="27">
        <f t="shared" si="109"/>
        <v>45716</v>
      </c>
      <c r="F2335" s="51" t="s">
        <v>7252</v>
      </c>
      <c r="G2335" s="34" t="s">
        <v>7253</v>
      </c>
      <c r="H2335" s="35"/>
      <c r="I2335" s="35">
        <v>5000</v>
      </c>
      <c r="J2335" s="29">
        <f t="shared" si="110"/>
        <v>402703.28999999911</v>
      </c>
    </row>
    <row r="2336" spans="1:10" ht="15.6" hidden="1" x14ac:dyDescent="0.3">
      <c r="A2336" s="26">
        <f t="shared" si="108"/>
        <v>2335</v>
      </c>
      <c r="B2336" s="34" t="s">
        <v>7254</v>
      </c>
      <c r="C2336" s="34" t="s">
        <v>7255</v>
      </c>
      <c r="D2336" s="34" t="s">
        <v>7255</v>
      </c>
      <c r="E2336" s="27">
        <f t="shared" si="109"/>
        <v>45716</v>
      </c>
      <c r="F2336" s="51" t="s">
        <v>7256</v>
      </c>
      <c r="G2336" s="34" t="s">
        <v>7257</v>
      </c>
      <c r="H2336" s="35"/>
      <c r="I2336" s="35">
        <v>28418</v>
      </c>
      <c r="J2336" s="29">
        <f t="shared" si="110"/>
        <v>431121.28999999911</v>
      </c>
    </row>
    <row r="2337" spans="1:10" ht="15.6" hidden="1" x14ac:dyDescent="0.3">
      <c r="A2337" s="26">
        <f t="shared" si="108"/>
        <v>2336</v>
      </c>
      <c r="B2337" s="34" t="s">
        <v>7258</v>
      </c>
      <c r="C2337" s="34" t="s">
        <v>7087</v>
      </c>
      <c r="D2337" s="34" t="s">
        <v>7087</v>
      </c>
      <c r="E2337" s="27">
        <f t="shared" si="109"/>
        <v>45716</v>
      </c>
      <c r="F2337" s="51" t="s">
        <v>7259</v>
      </c>
      <c r="G2337" s="34" t="s">
        <v>7260</v>
      </c>
      <c r="H2337" s="35">
        <v>6626</v>
      </c>
      <c r="I2337" s="35"/>
      <c r="J2337" s="29">
        <f t="shared" si="110"/>
        <v>424495.28999999911</v>
      </c>
    </row>
    <row r="2338" spans="1:10" ht="15.6" hidden="1" x14ac:dyDescent="0.3">
      <c r="A2338" s="26">
        <f t="shared" si="108"/>
        <v>2337</v>
      </c>
      <c r="B2338" s="34" t="s">
        <v>7261</v>
      </c>
      <c r="C2338" s="34" t="s">
        <v>7255</v>
      </c>
      <c r="D2338" s="34" t="s">
        <v>7255</v>
      </c>
      <c r="E2338" s="27">
        <f t="shared" si="109"/>
        <v>45716</v>
      </c>
      <c r="F2338" s="51" t="s">
        <v>7262</v>
      </c>
      <c r="G2338" s="34" t="s">
        <v>7263</v>
      </c>
      <c r="H2338" s="35"/>
      <c r="I2338" s="35">
        <v>25925</v>
      </c>
      <c r="J2338" s="29">
        <f t="shared" si="110"/>
        <v>450420.28999999911</v>
      </c>
    </row>
    <row r="2339" spans="1:10" ht="15.6" hidden="1" x14ac:dyDescent="0.3">
      <c r="A2339" s="26">
        <f t="shared" si="108"/>
        <v>2338</v>
      </c>
      <c r="B2339" s="34" t="s">
        <v>7264</v>
      </c>
      <c r="C2339" s="34" t="s">
        <v>7255</v>
      </c>
      <c r="D2339" s="34" t="s">
        <v>7255</v>
      </c>
      <c r="E2339" s="27">
        <f t="shared" si="109"/>
        <v>45716</v>
      </c>
      <c r="F2339" s="51" t="s">
        <v>7265</v>
      </c>
      <c r="G2339" s="34" t="s">
        <v>7266</v>
      </c>
      <c r="H2339" s="35"/>
      <c r="I2339" s="35">
        <v>28088</v>
      </c>
      <c r="J2339" s="29">
        <f t="shared" si="110"/>
        <v>478508.28999999911</v>
      </c>
    </row>
    <row r="2340" spans="1:10" ht="15.6" hidden="1" x14ac:dyDescent="0.3">
      <c r="A2340" s="26">
        <f t="shared" si="108"/>
        <v>2339</v>
      </c>
      <c r="B2340" s="34" t="s">
        <v>7267</v>
      </c>
      <c r="C2340" s="34" t="s">
        <v>7255</v>
      </c>
      <c r="D2340" s="34" t="s">
        <v>7255</v>
      </c>
      <c r="E2340" s="27">
        <f t="shared" si="109"/>
        <v>45716</v>
      </c>
      <c r="F2340" s="51" t="s">
        <v>7268</v>
      </c>
      <c r="G2340" s="34" t="s">
        <v>7269</v>
      </c>
      <c r="H2340" s="35"/>
      <c r="I2340" s="35">
        <v>29252</v>
      </c>
      <c r="J2340" s="29">
        <f t="shared" si="110"/>
        <v>507760.28999999911</v>
      </c>
    </row>
    <row r="2341" spans="1:10" ht="15.6" hidden="1" x14ac:dyDescent="0.3">
      <c r="A2341" s="26">
        <f t="shared" si="108"/>
        <v>2340</v>
      </c>
      <c r="B2341" s="34" t="s">
        <v>7270</v>
      </c>
      <c r="C2341" s="34" t="s">
        <v>7255</v>
      </c>
      <c r="D2341" s="34" t="s">
        <v>7255</v>
      </c>
      <c r="E2341" s="27">
        <f t="shared" si="109"/>
        <v>45716</v>
      </c>
      <c r="F2341" s="51" t="s">
        <v>7271</v>
      </c>
      <c r="G2341" s="34" t="s">
        <v>7272</v>
      </c>
      <c r="H2341" s="35"/>
      <c r="I2341" s="35">
        <v>15680</v>
      </c>
      <c r="J2341" s="29">
        <f t="shared" si="110"/>
        <v>523440.28999999911</v>
      </c>
    </row>
    <row r="2342" spans="1:10" ht="15.6" hidden="1" x14ac:dyDescent="0.3">
      <c r="A2342" s="26">
        <f t="shared" si="108"/>
        <v>2341</v>
      </c>
      <c r="B2342" s="34" t="s">
        <v>7273</v>
      </c>
      <c r="C2342" s="34" t="s">
        <v>7255</v>
      </c>
      <c r="D2342" s="34" t="s">
        <v>7255</v>
      </c>
      <c r="E2342" s="27">
        <f t="shared" si="109"/>
        <v>45716</v>
      </c>
      <c r="F2342" s="51" t="s">
        <v>7274</v>
      </c>
      <c r="G2342" s="34" t="s">
        <v>7275</v>
      </c>
      <c r="H2342" s="35"/>
      <c r="I2342" s="35">
        <v>15680</v>
      </c>
      <c r="J2342" s="29">
        <f t="shared" si="110"/>
        <v>539120.28999999911</v>
      </c>
    </row>
    <row r="2343" spans="1:10" ht="15.6" hidden="1" x14ac:dyDescent="0.3">
      <c r="A2343" s="26">
        <f t="shared" si="108"/>
        <v>2342</v>
      </c>
      <c r="B2343" s="34" t="s">
        <v>7276</v>
      </c>
      <c r="C2343" s="34" t="s">
        <v>7255</v>
      </c>
      <c r="D2343" s="34" t="s">
        <v>7255</v>
      </c>
      <c r="E2343" s="27">
        <f t="shared" si="109"/>
        <v>45716</v>
      </c>
      <c r="F2343" s="51" t="s">
        <v>7277</v>
      </c>
      <c r="G2343" s="34" t="s">
        <v>7278</v>
      </c>
      <c r="H2343" s="35"/>
      <c r="I2343" s="35">
        <v>16800</v>
      </c>
      <c r="J2343" s="29">
        <f t="shared" si="110"/>
        <v>555920.28999999911</v>
      </c>
    </row>
    <row r="2344" spans="1:10" ht="15.6" hidden="1" x14ac:dyDescent="0.3">
      <c r="A2344" s="26">
        <f t="shared" si="108"/>
        <v>2343</v>
      </c>
      <c r="B2344" s="34" t="s">
        <v>7279</v>
      </c>
      <c r="C2344" s="34" t="s">
        <v>7255</v>
      </c>
      <c r="D2344" s="34" t="s">
        <v>7255</v>
      </c>
      <c r="E2344" s="27">
        <f t="shared" si="109"/>
        <v>45716</v>
      </c>
      <c r="F2344" s="51" t="s">
        <v>7280</v>
      </c>
      <c r="G2344" s="34" t="s">
        <v>7281</v>
      </c>
      <c r="H2344" s="35"/>
      <c r="I2344" s="35">
        <v>15889</v>
      </c>
      <c r="J2344" s="29">
        <f t="shared" si="110"/>
        <v>571809.28999999911</v>
      </c>
    </row>
    <row r="2345" spans="1:10" ht="15.6" hidden="1" x14ac:dyDescent="0.3">
      <c r="A2345" s="26">
        <f t="shared" si="108"/>
        <v>2344</v>
      </c>
      <c r="B2345" s="34" t="s">
        <v>7282</v>
      </c>
      <c r="C2345" s="34" t="s">
        <v>7255</v>
      </c>
      <c r="D2345" s="34" t="s">
        <v>7255</v>
      </c>
      <c r="E2345" s="27">
        <f t="shared" si="109"/>
        <v>45716</v>
      </c>
      <c r="F2345" s="51" t="s">
        <v>7283</v>
      </c>
      <c r="G2345" s="34" t="s">
        <v>7284</v>
      </c>
      <c r="H2345" s="35">
        <v>23.6</v>
      </c>
      <c r="I2345" s="35"/>
      <c r="J2345" s="29">
        <f t="shared" si="110"/>
        <v>571785.68999999913</v>
      </c>
    </row>
    <row r="2346" spans="1:10" ht="15.6" hidden="1" x14ac:dyDescent="0.3">
      <c r="A2346" s="26">
        <f t="shared" si="108"/>
        <v>2345</v>
      </c>
      <c r="B2346" s="34" t="s">
        <v>7285</v>
      </c>
      <c r="C2346" s="34" t="s">
        <v>7255</v>
      </c>
      <c r="D2346" s="34" t="s">
        <v>7255</v>
      </c>
      <c r="E2346" s="27">
        <f t="shared" si="109"/>
        <v>45716</v>
      </c>
      <c r="F2346" s="51" t="s">
        <v>7286</v>
      </c>
      <c r="G2346" s="34" t="s">
        <v>7287</v>
      </c>
      <c r="H2346" s="35"/>
      <c r="I2346" s="35">
        <v>16208</v>
      </c>
      <c r="J2346" s="29">
        <f t="shared" si="110"/>
        <v>587993.68999999913</v>
      </c>
    </row>
    <row r="2347" spans="1:10" ht="15.6" hidden="1" x14ac:dyDescent="0.3">
      <c r="A2347" s="26">
        <f t="shared" si="108"/>
        <v>2346</v>
      </c>
      <c r="B2347" s="34" t="s">
        <v>7288</v>
      </c>
      <c r="C2347" s="34" t="s">
        <v>7255</v>
      </c>
      <c r="D2347" s="34" t="s">
        <v>7255</v>
      </c>
      <c r="E2347" s="27">
        <f t="shared" si="109"/>
        <v>45716</v>
      </c>
      <c r="F2347" s="51" t="s">
        <v>7289</v>
      </c>
      <c r="G2347" s="34" t="s">
        <v>7290</v>
      </c>
      <c r="H2347" s="35"/>
      <c r="I2347" s="35">
        <v>25047</v>
      </c>
      <c r="J2347" s="29">
        <f t="shared" si="110"/>
        <v>613040.68999999913</v>
      </c>
    </row>
    <row r="2348" spans="1:10" ht="15.6" hidden="1" x14ac:dyDescent="0.3">
      <c r="A2348" s="26">
        <f t="shared" si="108"/>
        <v>2347</v>
      </c>
      <c r="B2348" s="34" t="s">
        <v>7291</v>
      </c>
      <c r="C2348" s="34" t="s">
        <v>7255</v>
      </c>
      <c r="D2348" s="34" t="s">
        <v>7255</v>
      </c>
      <c r="E2348" s="27">
        <f t="shared" si="109"/>
        <v>45716</v>
      </c>
      <c r="F2348" s="51" t="s">
        <v>7292</v>
      </c>
      <c r="G2348" s="34" t="s">
        <v>7293</v>
      </c>
      <c r="H2348" s="35"/>
      <c r="I2348" s="35">
        <v>17026</v>
      </c>
      <c r="J2348" s="29">
        <f t="shared" si="110"/>
        <v>630066.68999999913</v>
      </c>
    </row>
    <row r="2349" spans="1:10" ht="15.6" hidden="1" x14ac:dyDescent="0.3">
      <c r="A2349" s="26">
        <f t="shared" si="108"/>
        <v>2348</v>
      </c>
      <c r="B2349" s="34" t="s">
        <v>7294</v>
      </c>
      <c r="C2349" s="34" t="s">
        <v>7255</v>
      </c>
      <c r="D2349" s="34" t="s">
        <v>7255</v>
      </c>
      <c r="E2349" s="27">
        <f t="shared" si="109"/>
        <v>45716</v>
      </c>
      <c r="F2349" s="51" t="s">
        <v>7295</v>
      </c>
      <c r="G2349" s="34" t="s">
        <v>7296</v>
      </c>
      <c r="H2349" s="35"/>
      <c r="I2349" s="35">
        <v>21280</v>
      </c>
      <c r="J2349" s="29">
        <f t="shared" si="110"/>
        <v>651346.68999999913</v>
      </c>
    </row>
    <row r="2350" spans="1:10" ht="15.6" hidden="1" x14ac:dyDescent="0.3">
      <c r="A2350" s="26">
        <f t="shared" si="108"/>
        <v>2349</v>
      </c>
      <c r="B2350" s="34" t="s">
        <v>7297</v>
      </c>
      <c r="C2350" s="34" t="s">
        <v>7255</v>
      </c>
      <c r="D2350" s="34" t="s">
        <v>7255</v>
      </c>
      <c r="E2350" s="27">
        <f t="shared" si="109"/>
        <v>45716</v>
      </c>
      <c r="F2350" s="51" t="s">
        <v>7298</v>
      </c>
      <c r="G2350" s="34" t="s">
        <v>7299</v>
      </c>
      <c r="H2350" s="35"/>
      <c r="I2350" s="35">
        <v>19282</v>
      </c>
      <c r="J2350" s="29">
        <f t="shared" si="110"/>
        <v>670628.68999999913</v>
      </c>
    </row>
    <row r="2351" spans="1:10" ht="15.6" hidden="1" x14ac:dyDescent="0.3">
      <c r="A2351" s="26">
        <f t="shared" si="108"/>
        <v>2350</v>
      </c>
      <c r="B2351" s="34" t="s">
        <v>7300</v>
      </c>
      <c r="C2351" s="34" t="s">
        <v>7255</v>
      </c>
      <c r="D2351" s="34" t="s">
        <v>7255</v>
      </c>
      <c r="E2351" s="27">
        <f t="shared" si="109"/>
        <v>45716</v>
      </c>
      <c r="F2351" s="51" t="s">
        <v>7301</v>
      </c>
      <c r="G2351" s="34" t="s">
        <v>7302</v>
      </c>
      <c r="H2351" s="35"/>
      <c r="I2351" s="35">
        <v>42560</v>
      </c>
      <c r="J2351" s="29">
        <f t="shared" si="110"/>
        <v>713188.68999999913</v>
      </c>
    </row>
    <row r="2352" spans="1:10" ht="15.6" hidden="1" x14ac:dyDescent="0.3">
      <c r="A2352" s="26">
        <f t="shared" si="108"/>
        <v>2351</v>
      </c>
      <c r="B2352" s="34" t="s">
        <v>7303</v>
      </c>
      <c r="C2352" s="34" t="s">
        <v>7255</v>
      </c>
      <c r="D2352" s="34" t="s">
        <v>7255</v>
      </c>
      <c r="E2352" s="27">
        <f t="shared" si="109"/>
        <v>45716</v>
      </c>
      <c r="F2352" s="51" t="s">
        <v>7304</v>
      </c>
      <c r="G2352" s="34" t="s">
        <v>7305</v>
      </c>
      <c r="H2352" s="35"/>
      <c r="I2352" s="35">
        <v>28000</v>
      </c>
      <c r="J2352" s="29">
        <f t="shared" si="110"/>
        <v>741188.68999999913</v>
      </c>
    </row>
    <row r="2353" spans="1:10" ht="15.6" hidden="1" x14ac:dyDescent="0.3">
      <c r="A2353" s="26">
        <f t="shared" si="108"/>
        <v>2352</v>
      </c>
      <c r="B2353" s="34" t="s">
        <v>7306</v>
      </c>
      <c r="C2353" s="34" t="s">
        <v>7255</v>
      </c>
      <c r="D2353" s="34" t="s">
        <v>7255</v>
      </c>
      <c r="E2353" s="27">
        <f t="shared" si="109"/>
        <v>45716</v>
      </c>
      <c r="F2353" s="51" t="s">
        <v>7307</v>
      </c>
      <c r="G2353" s="34" t="s">
        <v>7308</v>
      </c>
      <c r="H2353" s="35"/>
      <c r="I2353" s="35">
        <v>28000</v>
      </c>
      <c r="J2353" s="29">
        <f t="shared" si="110"/>
        <v>769188.68999999913</v>
      </c>
    </row>
    <row r="2354" spans="1:10" ht="15.6" hidden="1" x14ac:dyDescent="0.3">
      <c r="A2354" s="26">
        <f t="shared" si="108"/>
        <v>2353</v>
      </c>
      <c r="B2354" s="34" t="s">
        <v>7309</v>
      </c>
      <c r="C2354" s="34" t="s">
        <v>7255</v>
      </c>
      <c r="D2354" s="34" t="s">
        <v>7255</v>
      </c>
      <c r="E2354" s="27">
        <f t="shared" si="109"/>
        <v>45716</v>
      </c>
      <c r="F2354" s="51" t="s">
        <v>7310</v>
      </c>
      <c r="G2354" s="34" t="s">
        <v>7311</v>
      </c>
      <c r="H2354" s="35"/>
      <c r="I2354" s="35">
        <v>18024</v>
      </c>
      <c r="J2354" s="29">
        <f t="shared" si="110"/>
        <v>787212.68999999913</v>
      </c>
    </row>
    <row r="2355" spans="1:10" ht="15.6" hidden="1" x14ac:dyDescent="0.3">
      <c r="A2355" s="26">
        <f t="shared" si="108"/>
        <v>2354</v>
      </c>
      <c r="B2355" s="34" t="s">
        <v>7312</v>
      </c>
      <c r="C2355" s="34" t="s">
        <v>7255</v>
      </c>
      <c r="D2355" s="34" t="s">
        <v>7255</v>
      </c>
      <c r="E2355" s="27">
        <f t="shared" si="109"/>
        <v>45716</v>
      </c>
      <c r="F2355" s="51" t="s">
        <v>7313</v>
      </c>
      <c r="G2355" s="34" t="s">
        <v>7314</v>
      </c>
      <c r="H2355" s="35"/>
      <c r="I2355" s="35">
        <v>15856</v>
      </c>
      <c r="J2355" s="29">
        <f t="shared" si="110"/>
        <v>803068.68999999913</v>
      </c>
    </row>
    <row r="2356" spans="1:10" ht="15.6" hidden="1" x14ac:dyDescent="0.3">
      <c r="A2356" s="26">
        <f t="shared" si="108"/>
        <v>2355</v>
      </c>
      <c r="B2356" s="34" t="s">
        <v>7315</v>
      </c>
      <c r="C2356" s="34" t="s">
        <v>7316</v>
      </c>
      <c r="D2356" s="34" t="s">
        <v>7316</v>
      </c>
      <c r="E2356" s="27">
        <f t="shared" si="109"/>
        <v>45716</v>
      </c>
      <c r="F2356" s="51" t="s">
        <v>7317</v>
      </c>
      <c r="G2356" s="34" t="s">
        <v>7318</v>
      </c>
      <c r="H2356" s="35"/>
      <c r="I2356" s="35">
        <v>30493</v>
      </c>
      <c r="J2356" s="29">
        <f t="shared" si="110"/>
        <v>833561.68999999913</v>
      </c>
    </row>
    <row r="2357" spans="1:10" ht="15.6" hidden="1" x14ac:dyDescent="0.3">
      <c r="A2357" s="26">
        <f t="shared" si="108"/>
        <v>2356</v>
      </c>
      <c r="B2357" s="34" t="s">
        <v>7319</v>
      </c>
      <c r="C2357" s="34" t="s">
        <v>7316</v>
      </c>
      <c r="D2357" s="34" t="s">
        <v>7316</v>
      </c>
      <c r="E2357" s="27">
        <f t="shared" si="109"/>
        <v>45716</v>
      </c>
      <c r="F2357" s="51" t="s">
        <v>7320</v>
      </c>
      <c r="G2357" s="34" t="s">
        <v>7321</v>
      </c>
      <c r="H2357" s="35"/>
      <c r="I2357" s="35">
        <v>39200</v>
      </c>
      <c r="J2357" s="29">
        <f t="shared" si="110"/>
        <v>872761.68999999913</v>
      </c>
    </row>
    <row r="2358" spans="1:10" ht="15.6" hidden="1" x14ac:dyDescent="0.3">
      <c r="A2358" s="26">
        <f t="shared" si="108"/>
        <v>2357</v>
      </c>
      <c r="B2358" s="34" t="s">
        <v>7322</v>
      </c>
      <c r="C2358" s="34" t="s">
        <v>7316</v>
      </c>
      <c r="D2358" s="34" t="s">
        <v>7316</v>
      </c>
      <c r="E2358" s="27">
        <f t="shared" si="109"/>
        <v>45716</v>
      </c>
      <c r="F2358" s="51" t="s">
        <v>7323</v>
      </c>
      <c r="G2358" s="34" t="s">
        <v>7324</v>
      </c>
      <c r="H2358" s="35"/>
      <c r="I2358" s="35">
        <v>23641</v>
      </c>
      <c r="J2358" s="29">
        <f t="shared" si="110"/>
        <v>896402.68999999913</v>
      </c>
    </row>
    <row r="2359" spans="1:10" ht="15.6" hidden="1" x14ac:dyDescent="0.3">
      <c r="A2359" s="26">
        <f t="shared" si="108"/>
        <v>2358</v>
      </c>
      <c r="B2359" s="34" t="s">
        <v>7325</v>
      </c>
      <c r="C2359" s="34" t="s">
        <v>7316</v>
      </c>
      <c r="D2359" s="34" t="s">
        <v>7316</v>
      </c>
      <c r="E2359" s="27">
        <f t="shared" si="109"/>
        <v>45716</v>
      </c>
      <c r="F2359" s="51" t="s">
        <v>7326</v>
      </c>
      <c r="G2359" s="34" t="s">
        <v>7327</v>
      </c>
      <c r="H2359" s="35"/>
      <c r="I2359" s="35">
        <v>28759</v>
      </c>
      <c r="J2359" s="29">
        <f t="shared" si="110"/>
        <v>925161.68999999913</v>
      </c>
    </row>
    <row r="2360" spans="1:10" ht="15.6" hidden="1" x14ac:dyDescent="0.3">
      <c r="A2360" s="26">
        <f t="shared" si="108"/>
        <v>2359</v>
      </c>
      <c r="B2360" s="34" t="s">
        <v>7328</v>
      </c>
      <c r="C2360" s="34" t="s">
        <v>7316</v>
      </c>
      <c r="D2360" s="34" t="s">
        <v>7316</v>
      </c>
      <c r="E2360" s="27">
        <f t="shared" si="109"/>
        <v>45716</v>
      </c>
      <c r="F2360" s="51" t="s">
        <v>7329</v>
      </c>
      <c r="G2360" s="34" t="s">
        <v>7330</v>
      </c>
      <c r="H2360" s="35"/>
      <c r="I2360" s="35">
        <v>16915</v>
      </c>
      <c r="J2360" s="29">
        <f t="shared" si="110"/>
        <v>942076.68999999913</v>
      </c>
    </row>
    <row r="2361" spans="1:10" ht="15.6" hidden="1" x14ac:dyDescent="0.3">
      <c r="A2361" s="26">
        <f t="shared" si="108"/>
        <v>2360</v>
      </c>
      <c r="B2361" s="34" t="s">
        <v>7331</v>
      </c>
      <c r="C2361" s="34" t="s">
        <v>7316</v>
      </c>
      <c r="D2361" s="34" t="s">
        <v>7316</v>
      </c>
      <c r="E2361" s="27">
        <f t="shared" si="109"/>
        <v>45716</v>
      </c>
      <c r="F2361" s="51" t="s">
        <v>7332</v>
      </c>
      <c r="G2361" s="34" t="s">
        <v>7333</v>
      </c>
      <c r="H2361" s="35"/>
      <c r="I2361" s="35">
        <v>46001</v>
      </c>
      <c r="J2361" s="29">
        <f t="shared" si="110"/>
        <v>988077.68999999913</v>
      </c>
    </row>
    <row r="2362" spans="1:10" ht="15.6" hidden="1" x14ac:dyDescent="0.3">
      <c r="A2362" s="26">
        <f t="shared" si="108"/>
        <v>2361</v>
      </c>
      <c r="B2362" s="34" t="s">
        <v>7334</v>
      </c>
      <c r="C2362" s="34" t="s">
        <v>7316</v>
      </c>
      <c r="D2362" s="34" t="s">
        <v>7316</v>
      </c>
      <c r="E2362" s="27">
        <f t="shared" si="109"/>
        <v>45716</v>
      </c>
      <c r="F2362" s="51" t="s">
        <v>7335</v>
      </c>
      <c r="G2362" s="34" t="s">
        <v>7336</v>
      </c>
      <c r="H2362" s="35"/>
      <c r="I2362" s="35">
        <v>16855</v>
      </c>
      <c r="J2362" s="29">
        <f t="shared" si="110"/>
        <v>1004932.6899999991</v>
      </c>
    </row>
    <row r="2363" spans="1:10" ht="15.6" hidden="1" x14ac:dyDescent="0.3">
      <c r="A2363" s="26">
        <f t="shared" si="108"/>
        <v>2362</v>
      </c>
      <c r="B2363" s="34" t="s">
        <v>7337</v>
      </c>
      <c r="C2363" s="34" t="s">
        <v>7316</v>
      </c>
      <c r="D2363" s="34" t="s">
        <v>7316</v>
      </c>
      <c r="E2363" s="27">
        <f t="shared" si="109"/>
        <v>45716</v>
      </c>
      <c r="F2363" s="51" t="s">
        <v>7338</v>
      </c>
      <c r="G2363" s="34" t="s">
        <v>7339</v>
      </c>
      <c r="H2363" s="35"/>
      <c r="I2363" s="35">
        <v>15680</v>
      </c>
      <c r="J2363" s="29">
        <f t="shared" si="110"/>
        <v>1020612.6899999991</v>
      </c>
    </row>
    <row r="2364" spans="1:10" ht="15.6" hidden="1" x14ac:dyDescent="0.3">
      <c r="A2364" s="26">
        <f t="shared" si="108"/>
        <v>2363</v>
      </c>
      <c r="B2364" s="34" t="s">
        <v>7340</v>
      </c>
      <c r="C2364" s="34" t="s">
        <v>7316</v>
      </c>
      <c r="D2364" s="34" t="s">
        <v>7316</v>
      </c>
      <c r="E2364" s="27">
        <f t="shared" si="109"/>
        <v>45716</v>
      </c>
      <c r="F2364" s="51" t="s">
        <v>7341</v>
      </c>
      <c r="G2364" s="34" t="s">
        <v>7342</v>
      </c>
      <c r="H2364" s="35"/>
      <c r="I2364" s="35">
        <v>24800</v>
      </c>
      <c r="J2364" s="29">
        <f t="shared" si="110"/>
        <v>1045412.6899999991</v>
      </c>
    </row>
    <row r="2365" spans="1:10" ht="15.6" hidden="1" x14ac:dyDescent="0.3">
      <c r="A2365" s="26">
        <f t="shared" si="108"/>
        <v>2364</v>
      </c>
      <c r="B2365" s="34" t="s">
        <v>7343</v>
      </c>
      <c r="C2365" s="34" t="s">
        <v>7316</v>
      </c>
      <c r="D2365" s="34" t="s">
        <v>7316</v>
      </c>
      <c r="E2365" s="27">
        <f t="shared" si="109"/>
        <v>45716</v>
      </c>
      <c r="F2365" s="51" t="s">
        <v>7344</v>
      </c>
      <c r="G2365" s="34" t="s">
        <v>7345</v>
      </c>
      <c r="H2365" s="35"/>
      <c r="I2365" s="35">
        <v>30481</v>
      </c>
      <c r="J2365" s="29">
        <f t="shared" si="110"/>
        <v>1075893.689999999</v>
      </c>
    </row>
    <row r="2366" spans="1:10" ht="15.6" hidden="1" x14ac:dyDescent="0.3">
      <c r="A2366" s="26">
        <f t="shared" si="108"/>
        <v>2365</v>
      </c>
      <c r="B2366" s="34" t="s">
        <v>7346</v>
      </c>
      <c r="C2366" s="34" t="s">
        <v>7316</v>
      </c>
      <c r="D2366" s="34" t="s">
        <v>7316</v>
      </c>
      <c r="E2366" s="27">
        <f t="shared" si="109"/>
        <v>45716</v>
      </c>
      <c r="F2366" s="51" t="s">
        <v>7347</v>
      </c>
      <c r="G2366" s="34" t="s">
        <v>7348</v>
      </c>
      <c r="H2366" s="35"/>
      <c r="I2366" s="35">
        <v>17130</v>
      </c>
      <c r="J2366" s="29">
        <f t="shared" si="110"/>
        <v>1093023.689999999</v>
      </c>
    </row>
    <row r="2367" spans="1:10" ht="15.6" hidden="1" x14ac:dyDescent="0.3">
      <c r="A2367" s="26">
        <f t="shared" si="108"/>
        <v>2366</v>
      </c>
      <c r="B2367" s="34" t="s">
        <v>7349</v>
      </c>
      <c r="C2367" s="34" t="s">
        <v>7316</v>
      </c>
      <c r="D2367" s="34" t="s">
        <v>7316</v>
      </c>
      <c r="E2367" s="27">
        <f t="shared" si="109"/>
        <v>45716</v>
      </c>
      <c r="F2367" s="51" t="s">
        <v>7350</v>
      </c>
      <c r="G2367" s="34" t="s">
        <v>7351</v>
      </c>
      <c r="H2367" s="35"/>
      <c r="I2367" s="35">
        <v>16910</v>
      </c>
      <c r="J2367" s="29">
        <f t="shared" si="110"/>
        <v>1109933.689999999</v>
      </c>
    </row>
    <row r="2368" spans="1:10" ht="15.6" hidden="1" x14ac:dyDescent="0.3">
      <c r="A2368" s="26">
        <f t="shared" si="108"/>
        <v>2367</v>
      </c>
      <c r="B2368" s="34" t="s">
        <v>7352</v>
      </c>
      <c r="C2368" s="34" t="s">
        <v>7316</v>
      </c>
      <c r="D2368" s="34" t="s">
        <v>7316</v>
      </c>
      <c r="E2368" s="27">
        <f t="shared" si="109"/>
        <v>45716</v>
      </c>
      <c r="F2368" s="51" t="s">
        <v>7353</v>
      </c>
      <c r="G2368" s="34" t="s">
        <v>7354</v>
      </c>
      <c r="H2368" s="35"/>
      <c r="I2368" s="35">
        <v>5000</v>
      </c>
      <c r="J2368" s="29">
        <f t="shared" si="110"/>
        <v>1114933.689999999</v>
      </c>
    </row>
    <row r="2369" spans="1:10" ht="15.6" hidden="1" x14ac:dyDescent="0.3">
      <c r="A2369" s="26">
        <f t="shared" si="108"/>
        <v>2368</v>
      </c>
      <c r="B2369" s="34" t="s">
        <v>7355</v>
      </c>
      <c r="C2369" s="34" t="s">
        <v>7316</v>
      </c>
      <c r="D2369" s="34" t="s">
        <v>7316</v>
      </c>
      <c r="E2369" s="27">
        <f t="shared" si="109"/>
        <v>45716</v>
      </c>
      <c r="F2369" s="51" t="s">
        <v>7356</v>
      </c>
      <c r="G2369" s="34" t="s">
        <v>7357</v>
      </c>
      <c r="H2369" s="35"/>
      <c r="I2369" s="35">
        <v>30526</v>
      </c>
      <c r="J2369" s="29">
        <f t="shared" si="110"/>
        <v>1145459.689999999</v>
      </c>
    </row>
    <row r="2370" spans="1:10" ht="15.6" hidden="1" x14ac:dyDescent="0.3">
      <c r="A2370" s="26">
        <f t="shared" ref="A2370:A2433" si="111">ROW()-1</f>
        <v>2369</v>
      </c>
      <c r="B2370" s="34" t="s">
        <v>7358</v>
      </c>
      <c r="C2370" s="34" t="s">
        <v>7316</v>
      </c>
      <c r="D2370" s="34" t="s">
        <v>7316</v>
      </c>
      <c r="E2370" s="27">
        <f t="shared" ref="E2370:E2433" si="112">EOMONTH(D2370,0)</f>
        <v>45716</v>
      </c>
      <c r="F2370" s="51" t="s">
        <v>7359</v>
      </c>
      <c r="G2370" s="34" t="s">
        <v>7360</v>
      </c>
      <c r="H2370" s="35"/>
      <c r="I2370" s="35">
        <v>16010</v>
      </c>
      <c r="J2370" s="29">
        <f t="shared" si="110"/>
        <v>1161469.689999999</v>
      </c>
    </row>
    <row r="2371" spans="1:10" ht="15.6" hidden="1" x14ac:dyDescent="0.3">
      <c r="A2371" s="26">
        <f t="shared" si="111"/>
        <v>2370</v>
      </c>
      <c r="B2371" s="34" t="s">
        <v>7361</v>
      </c>
      <c r="C2371" s="34" t="s">
        <v>7316</v>
      </c>
      <c r="D2371" s="34" t="s">
        <v>7316</v>
      </c>
      <c r="E2371" s="27">
        <f t="shared" si="112"/>
        <v>45716</v>
      </c>
      <c r="F2371" s="51" t="s">
        <v>7362</v>
      </c>
      <c r="G2371" s="34" t="s">
        <v>7363</v>
      </c>
      <c r="H2371" s="35"/>
      <c r="I2371" s="35">
        <v>31525</v>
      </c>
      <c r="J2371" s="29">
        <f t="shared" si="110"/>
        <v>1192994.689999999</v>
      </c>
    </row>
    <row r="2372" spans="1:10" ht="15.6" hidden="1" x14ac:dyDescent="0.3">
      <c r="A2372" s="26">
        <f t="shared" si="111"/>
        <v>2371</v>
      </c>
      <c r="B2372" s="34" t="s">
        <v>7364</v>
      </c>
      <c r="C2372" s="34" t="s">
        <v>7316</v>
      </c>
      <c r="D2372" s="34" t="s">
        <v>7316</v>
      </c>
      <c r="E2372" s="27">
        <f t="shared" si="112"/>
        <v>45716</v>
      </c>
      <c r="F2372" s="51" t="s">
        <v>7365</v>
      </c>
      <c r="G2372" s="34" t="s">
        <v>7366</v>
      </c>
      <c r="H2372" s="35"/>
      <c r="I2372" s="35">
        <v>28275</v>
      </c>
      <c r="J2372" s="29">
        <f t="shared" ref="J2372:J2435" si="113">J2371+I2372-H2372</f>
        <v>1221269.689999999</v>
      </c>
    </row>
    <row r="2373" spans="1:10" ht="15.6" hidden="1" x14ac:dyDescent="0.3">
      <c r="A2373" s="26">
        <f t="shared" si="111"/>
        <v>2372</v>
      </c>
      <c r="B2373" s="34" t="s">
        <v>7367</v>
      </c>
      <c r="C2373" s="34" t="s">
        <v>7316</v>
      </c>
      <c r="D2373" s="34" t="s">
        <v>7316</v>
      </c>
      <c r="E2373" s="27">
        <f t="shared" si="112"/>
        <v>45716</v>
      </c>
      <c r="F2373" s="51" t="s">
        <v>7368</v>
      </c>
      <c r="G2373" s="34" t="s">
        <v>7369</v>
      </c>
      <c r="H2373" s="35"/>
      <c r="I2373" s="35">
        <v>36001</v>
      </c>
      <c r="J2373" s="29">
        <f t="shared" si="113"/>
        <v>1257270.689999999</v>
      </c>
    </row>
    <row r="2374" spans="1:10" ht="15.6" hidden="1" x14ac:dyDescent="0.3">
      <c r="A2374" s="26">
        <f t="shared" si="111"/>
        <v>2373</v>
      </c>
      <c r="B2374" s="34" t="s">
        <v>7370</v>
      </c>
      <c r="C2374" s="34" t="s">
        <v>7316</v>
      </c>
      <c r="D2374" s="34" t="s">
        <v>7316</v>
      </c>
      <c r="E2374" s="27">
        <f t="shared" si="112"/>
        <v>45716</v>
      </c>
      <c r="F2374" s="51" t="s">
        <v>7371</v>
      </c>
      <c r="G2374" s="34" t="s">
        <v>7372</v>
      </c>
      <c r="H2374" s="35"/>
      <c r="I2374" s="35">
        <v>15817</v>
      </c>
      <c r="J2374" s="29">
        <f t="shared" si="113"/>
        <v>1273087.689999999</v>
      </c>
    </row>
    <row r="2375" spans="1:10" ht="15.6" hidden="1" x14ac:dyDescent="0.3">
      <c r="A2375" s="26">
        <f t="shared" si="111"/>
        <v>2374</v>
      </c>
      <c r="B2375" s="34" t="s">
        <v>7373</v>
      </c>
      <c r="C2375" s="34" t="s">
        <v>7316</v>
      </c>
      <c r="D2375" s="34" t="s">
        <v>7316</v>
      </c>
      <c r="E2375" s="27">
        <f t="shared" si="112"/>
        <v>45716</v>
      </c>
      <c r="F2375" s="51" t="s">
        <v>7374</v>
      </c>
      <c r="G2375" s="34" t="s">
        <v>7375</v>
      </c>
      <c r="H2375" s="35"/>
      <c r="I2375" s="35">
        <v>16965</v>
      </c>
      <c r="J2375" s="29">
        <f t="shared" si="113"/>
        <v>1290052.689999999</v>
      </c>
    </row>
    <row r="2376" spans="1:10" ht="15.6" hidden="1" x14ac:dyDescent="0.3">
      <c r="A2376" s="26">
        <f t="shared" si="111"/>
        <v>2375</v>
      </c>
      <c r="B2376" s="34" t="s">
        <v>7376</v>
      </c>
      <c r="C2376" s="34" t="s">
        <v>7316</v>
      </c>
      <c r="D2376" s="34" t="s">
        <v>7316</v>
      </c>
      <c r="E2376" s="27">
        <f t="shared" si="112"/>
        <v>45716</v>
      </c>
      <c r="F2376" s="51" t="s">
        <v>7377</v>
      </c>
      <c r="G2376" s="34" t="s">
        <v>7378</v>
      </c>
      <c r="H2376" s="35"/>
      <c r="I2376" s="35">
        <v>16992</v>
      </c>
      <c r="J2376" s="29">
        <f t="shared" si="113"/>
        <v>1307044.689999999</v>
      </c>
    </row>
    <row r="2377" spans="1:10" ht="15.6" hidden="1" x14ac:dyDescent="0.3">
      <c r="A2377" s="26">
        <f t="shared" si="111"/>
        <v>2376</v>
      </c>
      <c r="B2377" s="34" t="s">
        <v>7379</v>
      </c>
      <c r="C2377" s="34" t="s">
        <v>7316</v>
      </c>
      <c r="D2377" s="34" t="s">
        <v>7316</v>
      </c>
      <c r="E2377" s="27">
        <f t="shared" si="112"/>
        <v>45716</v>
      </c>
      <c r="F2377" s="51" t="s">
        <v>7380</v>
      </c>
      <c r="G2377" s="34" t="s">
        <v>7381</v>
      </c>
      <c r="H2377" s="35"/>
      <c r="I2377" s="35">
        <v>52508</v>
      </c>
      <c r="J2377" s="29">
        <f t="shared" si="113"/>
        <v>1359552.689999999</v>
      </c>
    </row>
    <row r="2378" spans="1:10" ht="15.6" hidden="1" x14ac:dyDescent="0.3">
      <c r="A2378" s="26">
        <f t="shared" si="111"/>
        <v>2377</v>
      </c>
      <c r="B2378" s="34" t="s">
        <v>7382</v>
      </c>
      <c r="C2378" s="34" t="s">
        <v>7316</v>
      </c>
      <c r="D2378" s="34" t="s">
        <v>7316</v>
      </c>
      <c r="E2378" s="27">
        <f t="shared" si="112"/>
        <v>45716</v>
      </c>
      <c r="F2378" s="51" t="s">
        <v>7383</v>
      </c>
      <c r="G2378" s="34" t="s">
        <v>7384</v>
      </c>
      <c r="H2378" s="35"/>
      <c r="I2378" s="35">
        <v>21280</v>
      </c>
      <c r="J2378" s="29">
        <f t="shared" si="113"/>
        <v>1380832.689999999</v>
      </c>
    </row>
    <row r="2379" spans="1:10" ht="15.6" hidden="1" x14ac:dyDescent="0.3">
      <c r="A2379" s="26">
        <f t="shared" si="111"/>
        <v>2378</v>
      </c>
      <c r="B2379" s="34" t="s">
        <v>7385</v>
      </c>
      <c r="C2379" s="34" t="s">
        <v>7316</v>
      </c>
      <c r="D2379" s="34" t="s">
        <v>7316</v>
      </c>
      <c r="E2379" s="27">
        <f t="shared" si="112"/>
        <v>45716</v>
      </c>
      <c r="F2379" s="51" t="s">
        <v>7386</v>
      </c>
      <c r="G2379" s="34" t="s">
        <v>7387</v>
      </c>
      <c r="H2379" s="35"/>
      <c r="I2379" s="35">
        <v>16999</v>
      </c>
      <c r="J2379" s="29">
        <f t="shared" si="113"/>
        <v>1397831.689999999</v>
      </c>
    </row>
    <row r="2380" spans="1:10" ht="15.6" hidden="1" x14ac:dyDescent="0.3">
      <c r="A2380" s="26">
        <f t="shared" si="111"/>
        <v>2379</v>
      </c>
      <c r="B2380" s="34" t="s">
        <v>7388</v>
      </c>
      <c r="C2380" s="34" t="s">
        <v>7316</v>
      </c>
      <c r="D2380" s="34" t="s">
        <v>7316</v>
      </c>
      <c r="E2380" s="27">
        <f t="shared" si="112"/>
        <v>45716</v>
      </c>
      <c r="F2380" s="51" t="s">
        <v>7389</v>
      </c>
      <c r="G2380" s="34" t="s">
        <v>7390</v>
      </c>
      <c r="H2380" s="35"/>
      <c r="I2380" s="35">
        <v>52722</v>
      </c>
      <c r="J2380" s="29">
        <f t="shared" si="113"/>
        <v>1450553.689999999</v>
      </c>
    </row>
    <row r="2381" spans="1:10" ht="15.6" hidden="1" x14ac:dyDescent="0.3">
      <c r="A2381" s="26">
        <f t="shared" si="111"/>
        <v>2380</v>
      </c>
      <c r="B2381" s="34" t="s">
        <v>7391</v>
      </c>
      <c r="C2381" s="34" t="s">
        <v>7316</v>
      </c>
      <c r="D2381" s="34" t="s">
        <v>7316</v>
      </c>
      <c r="E2381" s="27">
        <f t="shared" si="112"/>
        <v>45716</v>
      </c>
      <c r="F2381" s="51" t="s">
        <v>7392</v>
      </c>
      <c r="G2381" s="34" t="s">
        <v>7393</v>
      </c>
      <c r="H2381" s="35"/>
      <c r="I2381" s="35">
        <v>15186</v>
      </c>
      <c r="J2381" s="29">
        <f t="shared" si="113"/>
        <v>1465739.689999999</v>
      </c>
    </row>
    <row r="2382" spans="1:10" ht="15.6" hidden="1" x14ac:dyDescent="0.3">
      <c r="A2382" s="26">
        <f t="shared" si="111"/>
        <v>2381</v>
      </c>
      <c r="B2382" s="34" t="s">
        <v>7394</v>
      </c>
      <c r="C2382" s="34" t="s">
        <v>7316</v>
      </c>
      <c r="D2382" s="34" t="s">
        <v>7316</v>
      </c>
      <c r="E2382" s="27">
        <f t="shared" si="112"/>
        <v>45716</v>
      </c>
      <c r="F2382" s="51" t="s">
        <v>7395</v>
      </c>
      <c r="G2382" s="34" t="s">
        <v>7396</v>
      </c>
      <c r="H2382" s="35"/>
      <c r="I2382" s="35">
        <v>110</v>
      </c>
      <c r="J2382" s="29">
        <f t="shared" si="113"/>
        <v>1465849.689999999</v>
      </c>
    </row>
    <row r="2383" spans="1:10" ht="15.6" hidden="1" x14ac:dyDescent="0.3">
      <c r="A2383" s="26">
        <f t="shared" si="111"/>
        <v>2382</v>
      </c>
      <c r="B2383" s="34" t="s">
        <v>7397</v>
      </c>
      <c r="C2383" s="34" t="s">
        <v>7316</v>
      </c>
      <c r="D2383" s="34" t="s">
        <v>7316</v>
      </c>
      <c r="E2383" s="27">
        <f t="shared" si="112"/>
        <v>45716</v>
      </c>
      <c r="F2383" s="51" t="s">
        <v>7398</v>
      </c>
      <c r="G2383" s="34" t="s">
        <v>7399</v>
      </c>
      <c r="H2383" s="35"/>
      <c r="I2383" s="35">
        <v>19282</v>
      </c>
      <c r="J2383" s="29">
        <f t="shared" si="113"/>
        <v>1485131.689999999</v>
      </c>
    </row>
    <row r="2384" spans="1:10" ht="15.6" hidden="1" x14ac:dyDescent="0.3">
      <c r="A2384" s="26">
        <f t="shared" si="111"/>
        <v>2383</v>
      </c>
      <c r="B2384" s="34" t="s">
        <v>7400</v>
      </c>
      <c r="C2384" s="34" t="s">
        <v>7401</v>
      </c>
      <c r="D2384" s="34" t="s">
        <v>7401</v>
      </c>
      <c r="E2384" s="27">
        <f t="shared" si="112"/>
        <v>45716</v>
      </c>
      <c r="F2384" s="51" t="s">
        <v>7402</v>
      </c>
      <c r="G2384" s="34" t="s">
        <v>7403</v>
      </c>
      <c r="H2384" s="35"/>
      <c r="I2384" s="35">
        <v>16992</v>
      </c>
      <c r="J2384" s="29">
        <f t="shared" si="113"/>
        <v>1502123.689999999</v>
      </c>
    </row>
    <row r="2385" spans="1:10" ht="15.6" hidden="1" x14ac:dyDescent="0.3">
      <c r="A2385" s="26">
        <f t="shared" si="111"/>
        <v>2384</v>
      </c>
      <c r="B2385" s="34" t="s">
        <v>7404</v>
      </c>
      <c r="C2385" s="34" t="s">
        <v>7401</v>
      </c>
      <c r="D2385" s="34" t="s">
        <v>7401</v>
      </c>
      <c r="E2385" s="27">
        <f t="shared" si="112"/>
        <v>45716</v>
      </c>
      <c r="F2385" s="51" t="s">
        <v>7405</v>
      </c>
      <c r="G2385" s="34" t="s">
        <v>7406</v>
      </c>
      <c r="H2385" s="35"/>
      <c r="I2385" s="35">
        <v>25760</v>
      </c>
      <c r="J2385" s="29">
        <f t="shared" si="113"/>
        <v>1527883.689999999</v>
      </c>
    </row>
    <row r="2386" spans="1:10" ht="15.6" hidden="1" x14ac:dyDescent="0.3">
      <c r="A2386" s="26">
        <f t="shared" si="111"/>
        <v>2385</v>
      </c>
      <c r="B2386" s="34" t="s">
        <v>7407</v>
      </c>
      <c r="C2386" s="34" t="s">
        <v>7401</v>
      </c>
      <c r="D2386" s="34" t="s">
        <v>7401</v>
      </c>
      <c r="E2386" s="27">
        <f t="shared" si="112"/>
        <v>45716</v>
      </c>
      <c r="F2386" s="51" t="s">
        <v>7408</v>
      </c>
      <c r="G2386" s="34" t="s">
        <v>7409</v>
      </c>
      <c r="H2386" s="35"/>
      <c r="I2386" s="35">
        <v>21840</v>
      </c>
      <c r="J2386" s="29">
        <f t="shared" si="113"/>
        <v>1549723.689999999</v>
      </c>
    </row>
    <row r="2387" spans="1:10" ht="15.6" hidden="1" x14ac:dyDescent="0.3">
      <c r="A2387" s="26">
        <f t="shared" si="111"/>
        <v>2386</v>
      </c>
      <c r="B2387" s="34" t="s">
        <v>7410</v>
      </c>
      <c r="C2387" s="34" t="s">
        <v>7401</v>
      </c>
      <c r="D2387" s="34" t="s">
        <v>7401</v>
      </c>
      <c r="E2387" s="27">
        <f t="shared" si="112"/>
        <v>45716</v>
      </c>
      <c r="F2387" s="51" t="s">
        <v>7411</v>
      </c>
      <c r="G2387" s="34" t="s">
        <v>7412</v>
      </c>
      <c r="H2387" s="35"/>
      <c r="I2387" s="35">
        <v>16038</v>
      </c>
      <c r="J2387" s="29">
        <f t="shared" si="113"/>
        <v>1565761.689999999</v>
      </c>
    </row>
    <row r="2388" spans="1:10" ht="15.6" hidden="1" x14ac:dyDescent="0.3">
      <c r="A2388" s="26">
        <f t="shared" si="111"/>
        <v>2387</v>
      </c>
      <c r="B2388" s="34" t="s">
        <v>7413</v>
      </c>
      <c r="C2388" s="34" t="s">
        <v>7401</v>
      </c>
      <c r="D2388" s="34" t="s">
        <v>7401</v>
      </c>
      <c r="E2388" s="27">
        <f t="shared" si="112"/>
        <v>45716</v>
      </c>
      <c r="F2388" s="51" t="s">
        <v>7414</v>
      </c>
      <c r="G2388" s="34" t="s">
        <v>7415</v>
      </c>
      <c r="H2388" s="35"/>
      <c r="I2388" s="35">
        <v>110</v>
      </c>
      <c r="J2388" s="29">
        <f t="shared" si="113"/>
        <v>1565871.689999999</v>
      </c>
    </row>
    <row r="2389" spans="1:10" ht="15.6" hidden="1" x14ac:dyDescent="0.3">
      <c r="A2389" s="26">
        <f t="shared" si="111"/>
        <v>2388</v>
      </c>
      <c r="B2389" s="34" t="s">
        <v>7416</v>
      </c>
      <c r="C2389" s="34" t="s">
        <v>7401</v>
      </c>
      <c r="D2389" s="34" t="s">
        <v>7401</v>
      </c>
      <c r="E2389" s="27">
        <f t="shared" si="112"/>
        <v>45716</v>
      </c>
      <c r="F2389" s="51" t="s">
        <v>7417</v>
      </c>
      <c r="G2389" s="34" t="s">
        <v>7418</v>
      </c>
      <c r="H2389" s="35"/>
      <c r="I2389" s="35">
        <v>106</v>
      </c>
      <c r="J2389" s="29">
        <f t="shared" si="113"/>
        <v>1565977.689999999</v>
      </c>
    </row>
    <row r="2390" spans="1:10" ht="15.6" hidden="1" x14ac:dyDescent="0.3">
      <c r="A2390" s="26">
        <f t="shared" si="111"/>
        <v>2389</v>
      </c>
      <c r="B2390" s="34" t="s">
        <v>7419</v>
      </c>
      <c r="C2390" s="34" t="s">
        <v>7401</v>
      </c>
      <c r="D2390" s="34" t="s">
        <v>7401</v>
      </c>
      <c r="E2390" s="27">
        <f t="shared" si="112"/>
        <v>45716</v>
      </c>
      <c r="F2390" s="51" t="s">
        <v>7420</v>
      </c>
      <c r="G2390" s="34" t="s">
        <v>7421</v>
      </c>
      <c r="H2390" s="35"/>
      <c r="I2390" s="35">
        <v>165</v>
      </c>
      <c r="J2390" s="29">
        <f t="shared" si="113"/>
        <v>1566142.689999999</v>
      </c>
    </row>
    <row r="2391" spans="1:10" ht="15.6" hidden="1" x14ac:dyDescent="0.3">
      <c r="A2391" s="26">
        <f t="shared" si="111"/>
        <v>2390</v>
      </c>
      <c r="B2391" s="34" t="s">
        <v>7422</v>
      </c>
      <c r="C2391" s="34" t="s">
        <v>7401</v>
      </c>
      <c r="D2391" s="34" t="s">
        <v>7401</v>
      </c>
      <c r="E2391" s="27">
        <f t="shared" si="112"/>
        <v>45716</v>
      </c>
      <c r="F2391" s="51" t="s">
        <v>7423</v>
      </c>
      <c r="G2391" s="34" t="s">
        <v>7424</v>
      </c>
      <c r="H2391" s="35"/>
      <c r="I2391" s="35">
        <v>528</v>
      </c>
      <c r="J2391" s="29">
        <f t="shared" si="113"/>
        <v>1566670.689999999</v>
      </c>
    </row>
    <row r="2392" spans="1:10" ht="15.6" hidden="1" x14ac:dyDescent="0.3">
      <c r="A2392" s="26">
        <f t="shared" si="111"/>
        <v>2391</v>
      </c>
      <c r="B2392" s="34" t="s">
        <v>7425</v>
      </c>
      <c r="C2392" s="34" t="s">
        <v>7401</v>
      </c>
      <c r="D2392" s="34" t="s">
        <v>7401</v>
      </c>
      <c r="E2392" s="27">
        <f t="shared" si="112"/>
        <v>45716</v>
      </c>
      <c r="F2392" s="51" t="s">
        <v>7426</v>
      </c>
      <c r="G2392" s="34" t="s">
        <v>7427</v>
      </c>
      <c r="H2392" s="35"/>
      <c r="I2392" s="35">
        <v>363</v>
      </c>
      <c r="J2392" s="29">
        <f t="shared" si="113"/>
        <v>1567033.689999999</v>
      </c>
    </row>
    <row r="2393" spans="1:10" ht="15.6" hidden="1" x14ac:dyDescent="0.3">
      <c r="A2393" s="26">
        <f t="shared" si="111"/>
        <v>2392</v>
      </c>
      <c r="B2393" s="34" t="s">
        <v>7428</v>
      </c>
      <c r="C2393" s="34" t="s">
        <v>7401</v>
      </c>
      <c r="D2393" s="34" t="s">
        <v>7401</v>
      </c>
      <c r="E2393" s="27">
        <f t="shared" si="112"/>
        <v>45716</v>
      </c>
      <c r="F2393" s="51" t="s">
        <v>7429</v>
      </c>
      <c r="G2393" s="34" t="s">
        <v>7430</v>
      </c>
      <c r="H2393" s="35"/>
      <c r="I2393" s="35">
        <v>16800</v>
      </c>
      <c r="J2393" s="29">
        <f t="shared" si="113"/>
        <v>1583833.689999999</v>
      </c>
    </row>
    <row r="2394" spans="1:10" ht="15.6" hidden="1" x14ac:dyDescent="0.3">
      <c r="A2394" s="26">
        <f t="shared" si="111"/>
        <v>2393</v>
      </c>
      <c r="B2394" s="34" t="s">
        <v>7431</v>
      </c>
      <c r="C2394" s="34" t="s">
        <v>7401</v>
      </c>
      <c r="D2394" s="34" t="s">
        <v>7401</v>
      </c>
      <c r="E2394" s="27">
        <f t="shared" si="112"/>
        <v>45716</v>
      </c>
      <c r="F2394" s="51" t="s">
        <v>7432</v>
      </c>
      <c r="G2394" s="34" t="s">
        <v>7433</v>
      </c>
      <c r="H2394" s="35"/>
      <c r="I2394" s="35">
        <v>32480</v>
      </c>
      <c r="J2394" s="29">
        <f t="shared" si="113"/>
        <v>1616313.689999999</v>
      </c>
    </row>
    <row r="2395" spans="1:10" ht="15.6" hidden="1" x14ac:dyDescent="0.3">
      <c r="A2395" s="26">
        <f t="shared" si="111"/>
        <v>2394</v>
      </c>
      <c r="B2395" s="34" t="s">
        <v>7434</v>
      </c>
      <c r="C2395" s="34" t="s">
        <v>7401</v>
      </c>
      <c r="D2395" s="34" t="s">
        <v>7401</v>
      </c>
      <c r="E2395" s="27">
        <f t="shared" si="112"/>
        <v>45716</v>
      </c>
      <c r="F2395" s="51" t="s">
        <v>7435</v>
      </c>
      <c r="G2395" s="34" t="s">
        <v>7436</v>
      </c>
      <c r="H2395" s="35"/>
      <c r="I2395" s="35">
        <v>16888</v>
      </c>
      <c r="J2395" s="29">
        <f t="shared" si="113"/>
        <v>1633201.689999999</v>
      </c>
    </row>
    <row r="2396" spans="1:10" ht="15.6" hidden="1" x14ac:dyDescent="0.3">
      <c r="A2396" s="26">
        <f t="shared" si="111"/>
        <v>2395</v>
      </c>
      <c r="B2396" s="34" t="s">
        <v>7437</v>
      </c>
      <c r="C2396" s="34" t="s">
        <v>7401</v>
      </c>
      <c r="D2396" s="34" t="s">
        <v>7401</v>
      </c>
      <c r="E2396" s="27">
        <f t="shared" si="112"/>
        <v>45716</v>
      </c>
      <c r="F2396" s="51" t="s">
        <v>7438</v>
      </c>
      <c r="G2396" s="34" t="s">
        <v>7439</v>
      </c>
      <c r="H2396" s="35"/>
      <c r="I2396" s="35">
        <v>35280</v>
      </c>
      <c r="J2396" s="29">
        <f t="shared" si="113"/>
        <v>1668481.689999999</v>
      </c>
    </row>
    <row r="2397" spans="1:10" ht="15.6" hidden="1" x14ac:dyDescent="0.3">
      <c r="A2397" s="26">
        <f t="shared" si="111"/>
        <v>2396</v>
      </c>
      <c r="B2397" s="34" t="s">
        <v>7440</v>
      </c>
      <c r="C2397" s="34" t="s">
        <v>7401</v>
      </c>
      <c r="D2397" s="34" t="s">
        <v>7401</v>
      </c>
      <c r="E2397" s="27">
        <f t="shared" si="112"/>
        <v>45716</v>
      </c>
      <c r="F2397" s="51" t="s">
        <v>7441</v>
      </c>
      <c r="G2397" s="34" t="s">
        <v>7442</v>
      </c>
      <c r="H2397" s="35"/>
      <c r="I2397" s="35">
        <v>10000</v>
      </c>
      <c r="J2397" s="29">
        <f t="shared" si="113"/>
        <v>1678481.689999999</v>
      </c>
    </row>
    <row r="2398" spans="1:10" ht="15.6" hidden="1" x14ac:dyDescent="0.3">
      <c r="A2398" s="26">
        <f t="shared" si="111"/>
        <v>2397</v>
      </c>
      <c r="B2398" s="34" t="s">
        <v>7443</v>
      </c>
      <c r="C2398" s="34" t="s">
        <v>7401</v>
      </c>
      <c r="D2398" s="34" t="s">
        <v>7401</v>
      </c>
      <c r="E2398" s="27">
        <f t="shared" si="112"/>
        <v>45716</v>
      </c>
      <c r="F2398" s="51" t="s">
        <v>7444</v>
      </c>
      <c r="G2398" s="34" t="s">
        <v>7445</v>
      </c>
      <c r="H2398" s="35"/>
      <c r="I2398" s="35">
        <v>17097</v>
      </c>
      <c r="J2398" s="29">
        <f t="shared" si="113"/>
        <v>1695578.689999999</v>
      </c>
    </row>
    <row r="2399" spans="1:10" ht="15.6" hidden="1" x14ac:dyDescent="0.3">
      <c r="A2399" s="26">
        <f t="shared" si="111"/>
        <v>2398</v>
      </c>
      <c r="B2399" s="34" t="s">
        <v>7446</v>
      </c>
      <c r="C2399" s="34" t="s">
        <v>7401</v>
      </c>
      <c r="D2399" s="34" t="s">
        <v>7401</v>
      </c>
      <c r="E2399" s="27">
        <f t="shared" si="112"/>
        <v>45716</v>
      </c>
      <c r="F2399" s="51" t="s">
        <v>7447</v>
      </c>
      <c r="G2399" s="34" t="s">
        <v>7448</v>
      </c>
      <c r="H2399" s="35">
        <v>61000</v>
      </c>
      <c r="I2399" s="35"/>
      <c r="J2399" s="29">
        <f t="shared" si="113"/>
        <v>1634578.689999999</v>
      </c>
    </row>
    <row r="2400" spans="1:10" ht="15.6" hidden="1" x14ac:dyDescent="0.3">
      <c r="A2400" s="26">
        <f t="shared" si="111"/>
        <v>2399</v>
      </c>
      <c r="B2400" s="34" t="s">
        <v>7449</v>
      </c>
      <c r="C2400" s="34" t="s">
        <v>7401</v>
      </c>
      <c r="D2400" s="34" t="s">
        <v>7401</v>
      </c>
      <c r="E2400" s="27">
        <f t="shared" si="112"/>
        <v>45716</v>
      </c>
      <c r="F2400" s="51" t="s">
        <v>7450</v>
      </c>
      <c r="G2400" s="34" t="s">
        <v>7451</v>
      </c>
      <c r="H2400" s="35"/>
      <c r="I2400" s="35">
        <v>22402</v>
      </c>
      <c r="J2400" s="29">
        <f t="shared" si="113"/>
        <v>1656980.689999999</v>
      </c>
    </row>
    <row r="2401" spans="1:10" ht="15.6" hidden="1" x14ac:dyDescent="0.3">
      <c r="A2401" s="26">
        <f t="shared" si="111"/>
        <v>2400</v>
      </c>
      <c r="B2401" s="34" t="s">
        <v>7452</v>
      </c>
      <c r="C2401" s="34" t="s">
        <v>7401</v>
      </c>
      <c r="D2401" s="34" t="s">
        <v>7401</v>
      </c>
      <c r="E2401" s="27">
        <f t="shared" si="112"/>
        <v>45716</v>
      </c>
      <c r="F2401" s="51" t="s">
        <v>7453</v>
      </c>
      <c r="G2401" s="34" t="s">
        <v>7454</v>
      </c>
      <c r="H2401" s="35"/>
      <c r="I2401" s="35">
        <v>22400</v>
      </c>
      <c r="J2401" s="29">
        <f t="shared" si="113"/>
        <v>1679380.689999999</v>
      </c>
    </row>
    <row r="2402" spans="1:10" ht="15.6" hidden="1" x14ac:dyDescent="0.3">
      <c r="A2402" s="26">
        <f t="shared" si="111"/>
        <v>2401</v>
      </c>
      <c r="B2402" s="34" t="s">
        <v>7455</v>
      </c>
      <c r="C2402" s="34" t="s">
        <v>7401</v>
      </c>
      <c r="D2402" s="34" t="s">
        <v>7401</v>
      </c>
      <c r="E2402" s="27">
        <f t="shared" si="112"/>
        <v>45716</v>
      </c>
      <c r="F2402" s="51" t="s">
        <v>7456</v>
      </c>
      <c r="G2402" s="34" t="s">
        <v>7457</v>
      </c>
      <c r="H2402" s="35"/>
      <c r="I2402" s="35">
        <v>1</v>
      </c>
      <c r="J2402" s="29">
        <f t="shared" si="113"/>
        <v>1679381.689999999</v>
      </c>
    </row>
    <row r="2403" spans="1:10" ht="15.6" hidden="1" x14ac:dyDescent="0.3">
      <c r="A2403" s="26">
        <f t="shared" si="111"/>
        <v>2402</v>
      </c>
      <c r="B2403" s="34" t="s">
        <v>7458</v>
      </c>
      <c r="C2403" s="34" t="s">
        <v>7401</v>
      </c>
      <c r="D2403" s="34" t="s">
        <v>7401</v>
      </c>
      <c r="E2403" s="27">
        <f t="shared" si="112"/>
        <v>45716</v>
      </c>
      <c r="F2403" s="51" t="s">
        <v>7459</v>
      </c>
      <c r="G2403" s="34" t="s">
        <v>7460</v>
      </c>
      <c r="H2403" s="35"/>
      <c r="I2403" s="35">
        <v>33952</v>
      </c>
      <c r="J2403" s="29">
        <f t="shared" si="113"/>
        <v>1713333.689999999</v>
      </c>
    </row>
    <row r="2404" spans="1:10" ht="15.6" hidden="1" x14ac:dyDescent="0.3">
      <c r="A2404" s="26">
        <f t="shared" si="111"/>
        <v>2403</v>
      </c>
      <c r="B2404" s="34" t="s">
        <v>7461</v>
      </c>
      <c r="C2404" s="34" t="s">
        <v>7401</v>
      </c>
      <c r="D2404" s="34" t="s">
        <v>7401</v>
      </c>
      <c r="E2404" s="27">
        <f t="shared" si="112"/>
        <v>45716</v>
      </c>
      <c r="F2404" s="51" t="s">
        <v>7462</v>
      </c>
      <c r="G2404" s="34" t="s">
        <v>7463</v>
      </c>
      <c r="H2404" s="35"/>
      <c r="I2404" s="35">
        <v>31274</v>
      </c>
      <c r="J2404" s="29">
        <f t="shared" si="113"/>
        <v>1744607.689999999</v>
      </c>
    </row>
    <row r="2405" spans="1:10" ht="15.6" hidden="1" x14ac:dyDescent="0.3">
      <c r="A2405" s="26">
        <f t="shared" si="111"/>
        <v>2404</v>
      </c>
      <c r="B2405" s="34" t="s">
        <v>7464</v>
      </c>
      <c r="C2405" s="34" t="s">
        <v>7401</v>
      </c>
      <c r="D2405" s="34" t="s">
        <v>7401</v>
      </c>
      <c r="E2405" s="27">
        <f t="shared" si="112"/>
        <v>45716</v>
      </c>
      <c r="F2405" s="51" t="s">
        <v>7465</v>
      </c>
      <c r="G2405" s="34" t="s">
        <v>7466</v>
      </c>
      <c r="H2405" s="35"/>
      <c r="I2405" s="35">
        <v>11310</v>
      </c>
      <c r="J2405" s="29">
        <f t="shared" si="113"/>
        <v>1755917.689999999</v>
      </c>
    </row>
    <row r="2406" spans="1:10" ht="15.6" hidden="1" x14ac:dyDescent="0.3">
      <c r="A2406" s="26">
        <f t="shared" si="111"/>
        <v>2405</v>
      </c>
      <c r="B2406" s="34" t="s">
        <v>7467</v>
      </c>
      <c r="C2406" s="34" t="s">
        <v>7401</v>
      </c>
      <c r="D2406" s="34" t="s">
        <v>7401</v>
      </c>
      <c r="E2406" s="27">
        <f t="shared" si="112"/>
        <v>45716</v>
      </c>
      <c r="F2406" s="51" t="s">
        <v>7468</v>
      </c>
      <c r="G2406" s="34" t="s">
        <v>7469</v>
      </c>
      <c r="H2406" s="35"/>
      <c r="I2406" s="35">
        <v>12088</v>
      </c>
      <c r="J2406" s="29">
        <f t="shared" si="113"/>
        <v>1768005.689999999</v>
      </c>
    </row>
    <row r="2407" spans="1:10" ht="15.6" hidden="1" x14ac:dyDescent="0.3">
      <c r="A2407" s="26">
        <f t="shared" si="111"/>
        <v>2406</v>
      </c>
      <c r="B2407" s="34" t="s">
        <v>7470</v>
      </c>
      <c r="C2407" s="34" t="s">
        <v>7471</v>
      </c>
      <c r="D2407" s="34" t="s">
        <v>7471</v>
      </c>
      <c r="E2407" s="27">
        <f t="shared" si="112"/>
        <v>45716</v>
      </c>
      <c r="F2407" s="51" t="s">
        <v>7472</v>
      </c>
      <c r="G2407" s="34" t="s">
        <v>7473</v>
      </c>
      <c r="H2407" s="35"/>
      <c r="I2407" s="35">
        <v>10000</v>
      </c>
      <c r="J2407" s="29">
        <f t="shared" si="113"/>
        <v>1778005.689999999</v>
      </c>
    </row>
    <row r="2408" spans="1:10" ht="15.6" hidden="1" x14ac:dyDescent="0.3">
      <c r="A2408" s="26">
        <f t="shared" si="111"/>
        <v>2407</v>
      </c>
      <c r="B2408" s="34" t="s">
        <v>7474</v>
      </c>
      <c r="C2408" s="34" t="s">
        <v>7471</v>
      </c>
      <c r="D2408" s="34" t="s">
        <v>7471</v>
      </c>
      <c r="E2408" s="27">
        <f t="shared" si="112"/>
        <v>45716</v>
      </c>
      <c r="F2408" s="51" t="s">
        <v>7475</v>
      </c>
      <c r="G2408" s="34" t="s">
        <v>7476</v>
      </c>
      <c r="H2408" s="35"/>
      <c r="I2408" s="35">
        <v>28000</v>
      </c>
      <c r="J2408" s="29">
        <f t="shared" si="113"/>
        <v>1806005.689999999</v>
      </c>
    </row>
    <row r="2409" spans="1:10" ht="15.6" hidden="1" x14ac:dyDescent="0.3">
      <c r="A2409" s="26">
        <f t="shared" si="111"/>
        <v>2408</v>
      </c>
      <c r="B2409" s="34" t="s">
        <v>7477</v>
      </c>
      <c r="C2409" s="34" t="s">
        <v>7471</v>
      </c>
      <c r="D2409" s="34" t="s">
        <v>7471</v>
      </c>
      <c r="E2409" s="27">
        <f t="shared" si="112"/>
        <v>45716</v>
      </c>
      <c r="F2409" s="51" t="s">
        <v>7478</v>
      </c>
      <c r="G2409" s="34" t="s">
        <v>7479</v>
      </c>
      <c r="H2409" s="35"/>
      <c r="I2409" s="35">
        <v>88</v>
      </c>
      <c r="J2409" s="29">
        <f t="shared" si="113"/>
        <v>1806093.689999999</v>
      </c>
    </row>
    <row r="2410" spans="1:10" ht="15.6" hidden="1" x14ac:dyDescent="0.3">
      <c r="A2410" s="26">
        <f t="shared" si="111"/>
        <v>2409</v>
      </c>
      <c r="B2410" s="34" t="s">
        <v>7480</v>
      </c>
      <c r="C2410" s="34" t="s">
        <v>7471</v>
      </c>
      <c r="D2410" s="34" t="s">
        <v>7471</v>
      </c>
      <c r="E2410" s="27">
        <f t="shared" si="112"/>
        <v>45716</v>
      </c>
      <c r="F2410" s="51" t="s">
        <v>7481</v>
      </c>
      <c r="G2410" s="34" t="s">
        <v>7482</v>
      </c>
      <c r="H2410" s="35"/>
      <c r="I2410" s="35">
        <v>26880</v>
      </c>
      <c r="J2410" s="29">
        <f t="shared" si="113"/>
        <v>1832973.689999999</v>
      </c>
    </row>
    <row r="2411" spans="1:10" ht="15.6" hidden="1" x14ac:dyDescent="0.3">
      <c r="A2411" s="26">
        <f t="shared" si="111"/>
        <v>2410</v>
      </c>
      <c r="B2411" s="34" t="s">
        <v>7483</v>
      </c>
      <c r="C2411" s="34" t="s">
        <v>7471</v>
      </c>
      <c r="D2411" s="34" t="s">
        <v>7471</v>
      </c>
      <c r="E2411" s="27">
        <f t="shared" si="112"/>
        <v>45716</v>
      </c>
      <c r="F2411" s="51" t="s">
        <v>7484</v>
      </c>
      <c r="G2411" s="34" t="s">
        <v>7485</v>
      </c>
      <c r="H2411" s="35"/>
      <c r="I2411" s="35">
        <v>200000</v>
      </c>
      <c r="J2411" s="29">
        <f t="shared" si="113"/>
        <v>2032973.689999999</v>
      </c>
    </row>
    <row r="2412" spans="1:10" ht="15.6" hidden="1" x14ac:dyDescent="0.3">
      <c r="A2412" s="26">
        <f t="shared" si="111"/>
        <v>2411</v>
      </c>
      <c r="B2412" s="34" t="s">
        <v>7486</v>
      </c>
      <c r="C2412" s="34" t="s">
        <v>7471</v>
      </c>
      <c r="D2412" s="34" t="s">
        <v>7471</v>
      </c>
      <c r="E2412" s="27">
        <f t="shared" si="112"/>
        <v>45716</v>
      </c>
      <c r="F2412" s="51" t="s">
        <v>7487</v>
      </c>
      <c r="G2412" s="34" t="s">
        <v>7488</v>
      </c>
      <c r="H2412" s="35"/>
      <c r="I2412" s="35">
        <v>99</v>
      </c>
      <c r="J2412" s="29">
        <f t="shared" si="113"/>
        <v>2033072.689999999</v>
      </c>
    </row>
    <row r="2413" spans="1:10" ht="15.6" hidden="1" x14ac:dyDescent="0.3">
      <c r="A2413" s="26">
        <f t="shared" si="111"/>
        <v>2412</v>
      </c>
      <c r="B2413" s="34" t="s">
        <v>7489</v>
      </c>
      <c r="C2413" s="34" t="s">
        <v>7471</v>
      </c>
      <c r="D2413" s="34" t="s">
        <v>7471</v>
      </c>
      <c r="E2413" s="27">
        <f t="shared" si="112"/>
        <v>45716</v>
      </c>
      <c r="F2413" s="51" t="s">
        <v>7490</v>
      </c>
      <c r="G2413" s="34" t="s">
        <v>7491</v>
      </c>
      <c r="H2413" s="35"/>
      <c r="I2413" s="35">
        <v>51480</v>
      </c>
      <c r="J2413" s="29">
        <f t="shared" si="113"/>
        <v>2084552.689999999</v>
      </c>
    </row>
    <row r="2414" spans="1:10" ht="15.6" hidden="1" x14ac:dyDescent="0.3">
      <c r="A2414" s="26">
        <f t="shared" si="111"/>
        <v>2413</v>
      </c>
      <c r="B2414" s="34" t="s">
        <v>7492</v>
      </c>
      <c r="C2414" s="34" t="s">
        <v>7471</v>
      </c>
      <c r="D2414" s="34" t="s">
        <v>7471</v>
      </c>
      <c r="E2414" s="27">
        <f t="shared" si="112"/>
        <v>45716</v>
      </c>
      <c r="F2414" s="51" t="s">
        <v>7493</v>
      </c>
      <c r="G2414" s="34" t="s">
        <v>7494</v>
      </c>
      <c r="H2414" s="35"/>
      <c r="I2414" s="35">
        <v>32014</v>
      </c>
      <c r="J2414" s="29">
        <f t="shared" si="113"/>
        <v>2116566.689999999</v>
      </c>
    </row>
    <row r="2415" spans="1:10" ht="15.6" hidden="1" x14ac:dyDescent="0.3">
      <c r="A2415" s="26">
        <f t="shared" si="111"/>
        <v>2414</v>
      </c>
      <c r="B2415" s="34" t="s">
        <v>7495</v>
      </c>
      <c r="C2415" s="34" t="s">
        <v>7496</v>
      </c>
      <c r="D2415" s="34" t="s">
        <v>7496</v>
      </c>
      <c r="E2415" s="27">
        <f t="shared" si="112"/>
        <v>45716</v>
      </c>
      <c r="F2415" s="51" t="s">
        <v>7497</v>
      </c>
      <c r="G2415" s="34" t="s">
        <v>7498</v>
      </c>
      <c r="H2415" s="35"/>
      <c r="I2415" s="35">
        <v>26880</v>
      </c>
      <c r="J2415" s="29">
        <f t="shared" si="113"/>
        <v>2143446.689999999</v>
      </c>
    </row>
    <row r="2416" spans="1:10" ht="15.6" hidden="1" x14ac:dyDescent="0.3">
      <c r="A2416" s="26">
        <f t="shared" si="111"/>
        <v>2415</v>
      </c>
      <c r="B2416" s="34" t="s">
        <v>7499</v>
      </c>
      <c r="C2416" s="34" t="s">
        <v>7496</v>
      </c>
      <c r="D2416" s="34" t="s">
        <v>7496</v>
      </c>
      <c r="E2416" s="27">
        <f t="shared" si="112"/>
        <v>45716</v>
      </c>
      <c r="F2416" s="51" t="s">
        <v>7500</v>
      </c>
      <c r="G2416" s="34" t="s">
        <v>7501</v>
      </c>
      <c r="H2416" s="35"/>
      <c r="I2416" s="35">
        <v>29775</v>
      </c>
      <c r="J2416" s="29">
        <f t="shared" si="113"/>
        <v>2173221.689999999</v>
      </c>
    </row>
    <row r="2417" spans="1:10" ht="15.6" hidden="1" x14ac:dyDescent="0.3">
      <c r="A2417" s="26">
        <f t="shared" si="111"/>
        <v>2416</v>
      </c>
      <c r="B2417" s="34" t="s">
        <v>7502</v>
      </c>
      <c r="C2417" s="34" t="s">
        <v>7496</v>
      </c>
      <c r="D2417" s="34" t="s">
        <v>7496</v>
      </c>
      <c r="E2417" s="27">
        <f t="shared" si="112"/>
        <v>45716</v>
      </c>
      <c r="F2417" s="51" t="s">
        <v>7503</v>
      </c>
      <c r="G2417" s="34" t="s">
        <v>7504</v>
      </c>
      <c r="H2417" s="35"/>
      <c r="I2417" s="35">
        <v>10000</v>
      </c>
      <c r="J2417" s="29">
        <f t="shared" si="113"/>
        <v>2183221.689999999</v>
      </c>
    </row>
    <row r="2418" spans="1:10" ht="15.6" hidden="1" x14ac:dyDescent="0.3">
      <c r="A2418" s="26">
        <f t="shared" si="111"/>
        <v>2417</v>
      </c>
      <c r="B2418" s="34" t="s">
        <v>7505</v>
      </c>
      <c r="C2418" s="34" t="s">
        <v>7496</v>
      </c>
      <c r="D2418" s="34" t="s">
        <v>7496</v>
      </c>
      <c r="E2418" s="27">
        <f t="shared" si="112"/>
        <v>45716</v>
      </c>
      <c r="F2418" s="51" t="s">
        <v>7506</v>
      </c>
      <c r="G2418" s="34" t="s">
        <v>7507</v>
      </c>
      <c r="H2418" s="35"/>
      <c r="I2418" s="35">
        <v>5000</v>
      </c>
      <c r="J2418" s="29">
        <f t="shared" si="113"/>
        <v>2188221.689999999</v>
      </c>
    </row>
    <row r="2419" spans="1:10" ht="15.6" hidden="1" x14ac:dyDescent="0.3">
      <c r="A2419" s="26">
        <f t="shared" si="111"/>
        <v>2418</v>
      </c>
      <c r="B2419" s="34" t="s">
        <v>7508</v>
      </c>
      <c r="C2419" s="34" t="s">
        <v>7496</v>
      </c>
      <c r="D2419" s="34" t="s">
        <v>7496</v>
      </c>
      <c r="E2419" s="27">
        <f t="shared" si="112"/>
        <v>45716</v>
      </c>
      <c r="F2419" s="51" t="s">
        <v>7509</v>
      </c>
      <c r="G2419" s="34" t="s">
        <v>7510</v>
      </c>
      <c r="H2419" s="35"/>
      <c r="I2419" s="35">
        <v>27632</v>
      </c>
      <c r="J2419" s="29">
        <f t="shared" si="113"/>
        <v>2215853.689999999</v>
      </c>
    </row>
    <row r="2420" spans="1:10" ht="15.6" hidden="1" x14ac:dyDescent="0.3">
      <c r="A2420" s="26">
        <f t="shared" si="111"/>
        <v>2419</v>
      </c>
      <c r="B2420" s="34" t="s">
        <v>7511</v>
      </c>
      <c r="C2420" s="34" t="s">
        <v>7496</v>
      </c>
      <c r="D2420" s="34" t="s">
        <v>7496</v>
      </c>
      <c r="E2420" s="27">
        <f t="shared" si="112"/>
        <v>45716</v>
      </c>
      <c r="F2420" s="51" t="s">
        <v>7512</v>
      </c>
      <c r="G2420" s="34" t="s">
        <v>7513</v>
      </c>
      <c r="H2420" s="35"/>
      <c r="I2420" s="35">
        <v>5000</v>
      </c>
      <c r="J2420" s="29">
        <f t="shared" si="113"/>
        <v>2220853.689999999</v>
      </c>
    </row>
    <row r="2421" spans="1:10" ht="15.6" hidden="1" x14ac:dyDescent="0.3">
      <c r="A2421" s="26">
        <f t="shared" si="111"/>
        <v>2420</v>
      </c>
      <c r="B2421" s="34" t="s">
        <v>7514</v>
      </c>
      <c r="C2421" s="34" t="s">
        <v>7515</v>
      </c>
      <c r="D2421" s="34" t="s">
        <v>7515</v>
      </c>
      <c r="E2421" s="27">
        <f t="shared" si="112"/>
        <v>45716</v>
      </c>
      <c r="F2421" s="51" t="s">
        <v>7516</v>
      </c>
      <c r="G2421" s="34" t="s">
        <v>7517</v>
      </c>
      <c r="H2421" s="35">
        <v>50000</v>
      </c>
      <c r="I2421" s="35"/>
      <c r="J2421" s="29">
        <f t="shared" si="113"/>
        <v>2170853.689999999</v>
      </c>
    </row>
    <row r="2422" spans="1:10" ht="15.6" hidden="1" x14ac:dyDescent="0.3">
      <c r="A2422" s="26">
        <f t="shared" si="111"/>
        <v>2421</v>
      </c>
      <c r="B2422" s="34" t="s">
        <v>7518</v>
      </c>
      <c r="C2422" s="34" t="s">
        <v>7515</v>
      </c>
      <c r="D2422" s="34" t="s">
        <v>7515</v>
      </c>
      <c r="E2422" s="27">
        <f t="shared" si="112"/>
        <v>45716</v>
      </c>
      <c r="F2422" s="51" t="s">
        <v>7519</v>
      </c>
      <c r="G2422" s="34" t="s">
        <v>7520</v>
      </c>
      <c r="H2422" s="35">
        <v>15000</v>
      </c>
      <c r="I2422" s="35"/>
      <c r="J2422" s="29">
        <f t="shared" si="113"/>
        <v>2155853.689999999</v>
      </c>
    </row>
    <row r="2423" spans="1:10" ht="15.6" hidden="1" x14ac:dyDescent="0.3">
      <c r="A2423" s="26">
        <f t="shared" si="111"/>
        <v>2422</v>
      </c>
      <c r="B2423" s="34" t="s">
        <v>7521</v>
      </c>
      <c r="C2423" s="34" t="s">
        <v>7515</v>
      </c>
      <c r="D2423" s="34" t="s">
        <v>7515</v>
      </c>
      <c r="E2423" s="27">
        <f t="shared" si="112"/>
        <v>45716</v>
      </c>
      <c r="F2423" s="51" t="s">
        <v>7522</v>
      </c>
      <c r="G2423" s="34" t="s">
        <v>7523</v>
      </c>
      <c r="H2423" s="35"/>
      <c r="I2423" s="35">
        <v>50000</v>
      </c>
      <c r="J2423" s="29">
        <f t="shared" si="113"/>
        <v>2205853.689999999</v>
      </c>
    </row>
    <row r="2424" spans="1:10" ht="15.6" hidden="1" x14ac:dyDescent="0.3">
      <c r="A2424" s="26">
        <f t="shared" si="111"/>
        <v>2423</v>
      </c>
      <c r="B2424" s="34" t="s">
        <v>7524</v>
      </c>
      <c r="C2424" s="34" t="s">
        <v>7515</v>
      </c>
      <c r="D2424" s="34" t="s">
        <v>7515</v>
      </c>
      <c r="E2424" s="27">
        <f t="shared" si="112"/>
        <v>45716</v>
      </c>
      <c r="F2424" s="51" t="s">
        <v>7525</v>
      </c>
      <c r="G2424" s="34" t="s">
        <v>7526</v>
      </c>
      <c r="H2424" s="35"/>
      <c r="I2424" s="35">
        <v>5000</v>
      </c>
      <c r="J2424" s="29">
        <f t="shared" si="113"/>
        <v>2210853.689999999</v>
      </c>
    </row>
    <row r="2425" spans="1:10" ht="15.6" hidden="1" x14ac:dyDescent="0.3">
      <c r="A2425" s="26">
        <f t="shared" si="111"/>
        <v>2424</v>
      </c>
      <c r="B2425" s="34" t="s">
        <v>7527</v>
      </c>
      <c r="C2425" s="34" t="s">
        <v>7515</v>
      </c>
      <c r="D2425" s="34" t="s">
        <v>7515</v>
      </c>
      <c r="E2425" s="27">
        <f t="shared" si="112"/>
        <v>45716</v>
      </c>
      <c r="F2425" s="51" t="s">
        <v>7528</v>
      </c>
      <c r="G2425" s="34" t="s">
        <v>7529</v>
      </c>
      <c r="H2425" s="35"/>
      <c r="I2425" s="35">
        <v>31359</v>
      </c>
      <c r="J2425" s="29">
        <f t="shared" si="113"/>
        <v>2242212.689999999</v>
      </c>
    </row>
    <row r="2426" spans="1:10" ht="15.6" hidden="1" x14ac:dyDescent="0.3">
      <c r="A2426" s="26">
        <f t="shared" si="111"/>
        <v>2425</v>
      </c>
      <c r="B2426" s="34" t="s">
        <v>7530</v>
      </c>
      <c r="C2426" s="34" t="s">
        <v>7515</v>
      </c>
      <c r="D2426" s="34" t="s">
        <v>7515</v>
      </c>
      <c r="E2426" s="27">
        <f t="shared" si="112"/>
        <v>45716</v>
      </c>
      <c r="F2426" s="51" t="s">
        <v>7531</v>
      </c>
      <c r="G2426" s="34" t="s">
        <v>7532</v>
      </c>
      <c r="H2426" s="35"/>
      <c r="I2426" s="35">
        <v>5000</v>
      </c>
      <c r="J2426" s="29">
        <f t="shared" si="113"/>
        <v>2247212.689999999</v>
      </c>
    </row>
    <row r="2427" spans="1:10" ht="15.6" hidden="1" x14ac:dyDescent="0.3">
      <c r="A2427" s="26">
        <f t="shared" si="111"/>
        <v>2426</v>
      </c>
      <c r="B2427" s="34" t="s">
        <v>7533</v>
      </c>
      <c r="C2427" s="34" t="s">
        <v>7515</v>
      </c>
      <c r="D2427" s="34" t="s">
        <v>7515</v>
      </c>
      <c r="E2427" s="27">
        <f t="shared" si="112"/>
        <v>45716</v>
      </c>
      <c r="F2427" s="51" t="s">
        <v>7534</v>
      </c>
      <c r="G2427" s="34" t="s">
        <v>7535</v>
      </c>
      <c r="H2427" s="35"/>
      <c r="I2427" s="35">
        <v>5000</v>
      </c>
      <c r="J2427" s="29">
        <f t="shared" si="113"/>
        <v>2252212.689999999</v>
      </c>
    </row>
    <row r="2428" spans="1:10" ht="15.6" hidden="1" x14ac:dyDescent="0.3">
      <c r="A2428" s="26">
        <f t="shared" si="111"/>
        <v>2427</v>
      </c>
      <c r="B2428" s="34" t="s">
        <v>7536</v>
      </c>
      <c r="C2428" s="34" t="s">
        <v>7537</v>
      </c>
      <c r="D2428" s="34" t="s">
        <v>7537</v>
      </c>
      <c r="E2428" s="27">
        <f t="shared" si="112"/>
        <v>45716</v>
      </c>
      <c r="F2428" s="51" t="s">
        <v>7538</v>
      </c>
      <c r="G2428" s="34" t="s">
        <v>7539</v>
      </c>
      <c r="H2428" s="35"/>
      <c r="I2428" s="35">
        <v>15680</v>
      </c>
      <c r="J2428" s="29">
        <f t="shared" si="113"/>
        <v>2267892.689999999</v>
      </c>
    </row>
    <row r="2429" spans="1:10" ht="15.6" hidden="1" x14ac:dyDescent="0.3">
      <c r="A2429" s="26">
        <f t="shared" si="111"/>
        <v>2428</v>
      </c>
      <c r="B2429" s="34" t="s">
        <v>7540</v>
      </c>
      <c r="C2429" s="34" t="s">
        <v>7537</v>
      </c>
      <c r="D2429" s="34" t="s">
        <v>7537</v>
      </c>
      <c r="E2429" s="27">
        <f t="shared" si="112"/>
        <v>45716</v>
      </c>
      <c r="F2429" s="51" t="s">
        <v>7541</v>
      </c>
      <c r="G2429" s="34" t="s">
        <v>7542</v>
      </c>
      <c r="H2429" s="35"/>
      <c r="I2429" s="35">
        <v>24400</v>
      </c>
      <c r="J2429" s="29">
        <f t="shared" si="113"/>
        <v>2292292.689999999</v>
      </c>
    </row>
    <row r="2430" spans="1:10" ht="15.6" hidden="1" x14ac:dyDescent="0.3">
      <c r="A2430" s="26">
        <f t="shared" si="111"/>
        <v>2429</v>
      </c>
      <c r="B2430" s="34" t="s">
        <v>7543</v>
      </c>
      <c r="C2430" s="34" t="s">
        <v>7537</v>
      </c>
      <c r="D2430" s="34" t="s">
        <v>7537</v>
      </c>
      <c r="E2430" s="27">
        <f t="shared" si="112"/>
        <v>45716</v>
      </c>
      <c r="F2430" s="51" t="s">
        <v>7544</v>
      </c>
      <c r="G2430" s="34" t="s">
        <v>7545</v>
      </c>
      <c r="H2430" s="35"/>
      <c r="I2430" s="35">
        <v>31360</v>
      </c>
      <c r="J2430" s="29">
        <f t="shared" si="113"/>
        <v>2323652.689999999</v>
      </c>
    </row>
    <row r="2431" spans="1:10" ht="15.6" hidden="1" x14ac:dyDescent="0.3">
      <c r="A2431" s="26">
        <f t="shared" si="111"/>
        <v>2430</v>
      </c>
      <c r="B2431" s="34" t="s">
        <v>7546</v>
      </c>
      <c r="C2431" s="34" t="s">
        <v>7537</v>
      </c>
      <c r="D2431" s="34" t="s">
        <v>7537</v>
      </c>
      <c r="E2431" s="27">
        <f t="shared" si="112"/>
        <v>45716</v>
      </c>
      <c r="F2431" s="51" t="s">
        <v>7547</v>
      </c>
      <c r="G2431" s="34" t="s">
        <v>7548</v>
      </c>
      <c r="H2431" s="35"/>
      <c r="I2431" s="35">
        <v>297</v>
      </c>
      <c r="J2431" s="29">
        <f t="shared" si="113"/>
        <v>2323949.689999999</v>
      </c>
    </row>
    <row r="2432" spans="1:10" ht="15.6" hidden="1" x14ac:dyDescent="0.3">
      <c r="A2432" s="26">
        <f t="shared" si="111"/>
        <v>2431</v>
      </c>
      <c r="B2432" s="34" t="s">
        <v>7549</v>
      </c>
      <c r="C2432" s="34" t="s">
        <v>7537</v>
      </c>
      <c r="D2432" s="34" t="s">
        <v>7537</v>
      </c>
      <c r="E2432" s="27">
        <f t="shared" si="112"/>
        <v>45716</v>
      </c>
      <c r="F2432" s="51" t="s">
        <v>7550</v>
      </c>
      <c r="G2432" s="34" t="s">
        <v>7551</v>
      </c>
      <c r="H2432" s="35"/>
      <c r="I2432" s="35">
        <v>46500</v>
      </c>
      <c r="J2432" s="29">
        <f t="shared" si="113"/>
        <v>2370449.689999999</v>
      </c>
    </row>
    <row r="2433" spans="1:10" ht="15.6" hidden="1" x14ac:dyDescent="0.3">
      <c r="A2433" s="26">
        <f t="shared" si="111"/>
        <v>2432</v>
      </c>
      <c r="B2433" s="34" t="s">
        <v>7552</v>
      </c>
      <c r="C2433" s="34" t="s">
        <v>7537</v>
      </c>
      <c r="D2433" s="34" t="s">
        <v>7537</v>
      </c>
      <c r="E2433" s="27">
        <f t="shared" si="112"/>
        <v>45716</v>
      </c>
      <c r="F2433" s="51" t="s">
        <v>7553</v>
      </c>
      <c r="G2433" s="34" t="s">
        <v>7554</v>
      </c>
      <c r="H2433" s="35"/>
      <c r="I2433" s="35">
        <v>37041</v>
      </c>
      <c r="J2433" s="29">
        <f t="shared" si="113"/>
        <v>2407490.689999999</v>
      </c>
    </row>
    <row r="2434" spans="1:10" ht="15.6" hidden="1" x14ac:dyDescent="0.3">
      <c r="A2434" s="26">
        <f t="shared" ref="A2434:A2497" si="114">ROW()-1</f>
        <v>2433</v>
      </c>
      <c r="B2434" s="34" t="s">
        <v>7555</v>
      </c>
      <c r="C2434" s="34" t="s">
        <v>7537</v>
      </c>
      <c r="D2434" s="34" t="s">
        <v>7537</v>
      </c>
      <c r="E2434" s="27">
        <f t="shared" ref="E2434:E2497" si="115">EOMONTH(D2434,0)</f>
        <v>45716</v>
      </c>
      <c r="F2434" s="51" t="s">
        <v>7556</v>
      </c>
      <c r="G2434" s="34" t="s">
        <v>7557</v>
      </c>
      <c r="H2434" s="35"/>
      <c r="I2434" s="35">
        <v>35759</v>
      </c>
      <c r="J2434" s="29">
        <f t="shared" si="113"/>
        <v>2443249.689999999</v>
      </c>
    </row>
    <row r="2435" spans="1:10" ht="15.6" hidden="1" x14ac:dyDescent="0.3">
      <c r="A2435" s="26">
        <f t="shared" si="114"/>
        <v>2434</v>
      </c>
      <c r="B2435" s="34" t="s">
        <v>7558</v>
      </c>
      <c r="C2435" s="34" t="s">
        <v>7559</v>
      </c>
      <c r="D2435" s="34" t="s">
        <v>7559</v>
      </c>
      <c r="E2435" s="27">
        <f t="shared" si="115"/>
        <v>45716</v>
      </c>
      <c r="F2435" s="51" t="s">
        <v>7560</v>
      </c>
      <c r="G2435" s="34" t="s">
        <v>7561</v>
      </c>
      <c r="H2435" s="35"/>
      <c r="I2435" s="35">
        <v>34047</v>
      </c>
      <c r="J2435" s="29">
        <f t="shared" si="113"/>
        <v>2477296.689999999</v>
      </c>
    </row>
    <row r="2436" spans="1:10" ht="15.6" hidden="1" x14ac:dyDescent="0.3">
      <c r="A2436" s="26">
        <f t="shared" si="114"/>
        <v>2435</v>
      </c>
      <c r="B2436" s="34" t="s">
        <v>7562</v>
      </c>
      <c r="C2436" s="34" t="s">
        <v>7559</v>
      </c>
      <c r="D2436" s="34" t="s">
        <v>7559</v>
      </c>
      <c r="E2436" s="27">
        <f t="shared" si="115"/>
        <v>45716</v>
      </c>
      <c r="F2436" s="51" t="s">
        <v>7563</v>
      </c>
      <c r="G2436" s="34" t="s">
        <v>7564</v>
      </c>
      <c r="H2436" s="35">
        <v>300000</v>
      </c>
      <c r="I2436" s="35"/>
      <c r="J2436" s="29">
        <f t="shared" ref="J2436:J2499" si="116">J2435+I2436-H2436</f>
        <v>2177296.689999999</v>
      </c>
    </row>
    <row r="2437" spans="1:10" ht="15.6" hidden="1" x14ac:dyDescent="0.3">
      <c r="A2437" s="26">
        <f t="shared" si="114"/>
        <v>2436</v>
      </c>
      <c r="B2437" s="34" t="s">
        <v>7565</v>
      </c>
      <c r="C2437" s="34" t="s">
        <v>7559</v>
      </c>
      <c r="D2437" s="34" t="s">
        <v>7559</v>
      </c>
      <c r="E2437" s="27">
        <f t="shared" si="115"/>
        <v>45716</v>
      </c>
      <c r="F2437" s="51" t="s">
        <v>7566</v>
      </c>
      <c r="G2437" s="34" t="s">
        <v>7567</v>
      </c>
      <c r="H2437" s="35">
        <v>79065</v>
      </c>
      <c r="I2437" s="35"/>
      <c r="J2437" s="29">
        <f t="shared" si="116"/>
        <v>2098231.689999999</v>
      </c>
    </row>
    <row r="2438" spans="1:10" ht="15.6" hidden="1" x14ac:dyDescent="0.3">
      <c r="A2438" s="26">
        <f t="shared" si="114"/>
        <v>2437</v>
      </c>
      <c r="B2438" s="34" t="s">
        <v>7568</v>
      </c>
      <c r="C2438" s="34" t="s">
        <v>7559</v>
      </c>
      <c r="D2438" s="34" t="s">
        <v>7559</v>
      </c>
      <c r="E2438" s="27">
        <f t="shared" si="115"/>
        <v>45716</v>
      </c>
      <c r="F2438" s="51" t="s">
        <v>7566</v>
      </c>
      <c r="G2438" s="34" t="s">
        <v>7569</v>
      </c>
      <c r="H2438" s="35">
        <v>79065</v>
      </c>
      <c r="I2438" s="35"/>
      <c r="J2438" s="29">
        <f t="shared" si="116"/>
        <v>2019166.689999999</v>
      </c>
    </row>
    <row r="2439" spans="1:10" ht="15.6" hidden="1" x14ac:dyDescent="0.3">
      <c r="A2439" s="26">
        <f t="shared" si="114"/>
        <v>2438</v>
      </c>
      <c r="B2439" s="34" t="s">
        <v>7570</v>
      </c>
      <c r="C2439" s="34" t="s">
        <v>7559</v>
      </c>
      <c r="D2439" s="34" t="s">
        <v>7559</v>
      </c>
      <c r="E2439" s="27">
        <f t="shared" si="115"/>
        <v>45716</v>
      </c>
      <c r="F2439" s="51" t="s">
        <v>7571</v>
      </c>
      <c r="G2439" s="34" t="s">
        <v>7572</v>
      </c>
      <c r="H2439" s="35">
        <v>79065</v>
      </c>
      <c r="I2439" s="35"/>
      <c r="J2439" s="29">
        <f t="shared" si="116"/>
        <v>1940101.689999999</v>
      </c>
    </row>
    <row r="2440" spans="1:10" ht="15.6" hidden="1" x14ac:dyDescent="0.3">
      <c r="A2440" s="26">
        <f t="shared" si="114"/>
        <v>2439</v>
      </c>
      <c r="B2440" s="34" t="s">
        <v>6953</v>
      </c>
      <c r="C2440" s="34" t="s">
        <v>7559</v>
      </c>
      <c r="D2440" s="34" t="s">
        <v>7559</v>
      </c>
      <c r="E2440" s="27">
        <f t="shared" si="115"/>
        <v>45716</v>
      </c>
      <c r="F2440" s="51" t="s">
        <v>7573</v>
      </c>
      <c r="G2440" s="34" t="s">
        <v>7574</v>
      </c>
      <c r="H2440" s="35"/>
      <c r="I2440" s="35">
        <v>25000</v>
      </c>
      <c r="J2440" s="29">
        <f t="shared" si="116"/>
        <v>1965101.689999999</v>
      </c>
    </row>
    <row r="2441" spans="1:10" ht="15.6" hidden="1" x14ac:dyDescent="0.3">
      <c r="A2441" s="26">
        <f t="shared" si="114"/>
        <v>2440</v>
      </c>
      <c r="B2441" s="34" t="s">
        <v>6957</v>
      </c>
      <c r="C2441" s="34" t="s">
        <v>7559</v>
      </c>
      <c r="D2441" s="34" t="s">
        <v>7559</v>
      </c>
      <c r="E2441" s="27">
        <f t="shared" si="115"/>
        <v>45716</v>
      </c>
      <c r="F2441" s="51" t="s">
        <v>7575</v>
      </c>
      <c r="G2441" s="34" t="s">
        <v>7576</v>
      </c>
      <c r="H2441" s="35">
        <v>82000</v>
      </c>
      <c r="I2441" s="35"/>
      <c r="J2441" s="29">
        <f t="shared" si="116"/>
        <v>1883101.689999999</v>
      </c>
    </row>
    <row r="2442" spans="1:10" ht="15.6" hidden="1" x14ac:dyDescent="0.3">
      <c r="A2442" s="26">
        <f t="shared" si="114"/>
        <v>2441</v>
      </c>
      <c r="B2442" s="34" t="s">
        <v>6960</v>
      </c>
      <c r="C2442" s="34" t="s">
        <v>7559</v>
      </c>
      <c r="D2442" s="34" t="s">
        <v>7559</v>
      </c>
      <c r="E2442" s="27">
        <f t="shared" si="115"/>
        <v>45716</v>
      </c>
      <c r="F2442" s="51" t="s">
        <v>7577</v>
      </c>
      <c r="G2442" s="34" t="s">
        <v>7578</v>
      </c>
      <c r="H2442" s="35"/>
      <c r="I2442" s="35">
        <v>82000</v>
      </c>
      <c r="J2442" s="29">
        <f t="shared" si="116"/>
        <v>1965101.689999999</v>
      </c>
    </row>
    <row r="2443" spans="1:10" ht="15.6" hidden="1" x14ac:dyDescent="0.3">
      <c r="A2443" s="26">
        <f t="shared" si="114"/>
        <v>2442</v>
      </c>
      <c r="B2443" s="34" t="s">
        <v>6963</v>
      </c>
      <c r="C2443" s="34" t="s">
        <v>7579</v>
      </c>
      <c r="D2443" s="34" t="s">
        <v>7579</v>
      </c>
      <c r="E2443" s="27">
        <f t="shared" si="115"/>
        <v>45716</v>
      </c>
      <c r="F2443" s="51" t="s">
        <v>7580</v>
      </c>
      <c r="G2443" s="34" t="s">
        <v>7581</v>
      </c>
      <c r="H2443" s="35">
        <v>124279</v>
      </c>
      <c r="I2443" s="35"/>
      <c r="J2443" s="29">
        <f t="shared" si="116"/>
        <v>1840822.689999999</v>
      </c>
    </row>
    <row r="2444" spans="1:10" ht="15.6" hidden="1" x14ac:dyDescent="0.3">
      <c r="A2444" s="26">
        <f t="shared" si="114"/>
        <v>2443</v>
      </c>
      <c r="B2444" s="34" t="s">
        <v>6966</v>
      </c>
      <c r="C2444" s="34" t="s">
        <v>7579</v>
      </c>
      <c r="D2444" s="34" t="s">
        <v>7579</v>
      </c>
      <c r="E2444" s="27">
        <f t="shared" si="115"/>
        <v>45716</v>
      </c>
      <c r="F2444" s="51" t="s">
        <v>7580</v>
      </c>
      <c r="G2444" s="34" t="s">
        <v>7582</v>
      </c>
      <c r="H2444" s="35">
        <v>124279</v>
      </c>
      <c r="I2444" s="35"/>
      <c r="J2444" s="29">
        <f t="shared" si="116"/>
        <v>1716543.689999999</v>
      </c>
    </row>
    <row r="2445" spans="1:10" ht="15.6" hidden="1" x14ac:dyDescent="0.3">
      <c r="A2445" s="26">
        <f t="shared" si="114"/>
        <v>2444</v>
      </c>
      <c r="B2445" s="34" t="s">
        <v>6969</v>
      </c>
      <c r="C2445" s="34" t="s">
        <v>7579</v>
      </c>
      <c r="D2445" s="34" t="s">
        <v>7579</v>
      </c>
      <c r="E2445" s="27">
        <f t="shared" si="115"/>
        <v>45716</v>
      </c>
      <c r="F2445" s="51" t="s">
        <v>7583</v>
      </c>
      <c r="G2445" s="34" t="s">
        <v>7584</v>
      </c>
      <c r="H2445" s="35">
        <v>124279</v>
      </c>
      <c r="I2445" s="35"/>
      <c r="J2445" s="29">
        <f t="shared" si="116"/>
        <v>1592264.689999999</v>
      </c>
    </row>
    <row r="2446" spans="1:10" ht="15.6" hidden="1" x14ac:dyDescent="0.3">
      <c r="A2446" s="26">
        <f t="shared" si="114"/>
        <v>2445</v>
      </c>
      <c r="B2446" s="34" t="s">
        <v>6972</v>
      </c>
      <c r="C2446" s="34" t="s">
        <v>7579</v>
      </c>
      <c r="D2446" s="34" t="s">
        <v>7579</v>
      </c>
      <c r="E2446" s="27">
        <f t="shared" si="115"/>
        <v>45716</v>
      </c>
      <c r="F2446" s="51" t="s">
        <v>7585</v>
      </c>
      <c r="G2446" s="34" t="s">
        <v>7586</v>
      </c>
      <c r="H2446" s="35">
        <v>124279</v>
      </c>
      <c r="I2446" s="35"/>
      <c r="J2446" s="29">
        <f t="shared" si="116"/>
        <v>1467985.689999999</v>
      </c>
    </row>
    <row r="2447" spans="1:10" ht="15.6" hidden="1" x14ac:dyDescent="0.3">
      <c r="A2447" s="26">
        <f t="shared" si="114"/>
        <v>2446</v>
      </c>
      <c r="B2447" s="34" t="s">
        <v>6975</v>
      </c>
      <c r="C2447" s="34" t="s">
        <v>7579</v>
      </c>
      <c r="D2447" s="34" t="s">
        <v>7579</v>
      </c>
      <c r="E2447" s="27">
        <f t="shared" si="115"/>
        <v>45716</v>
      </c>
      <c r="F2447" s="51" t="s">
        <v>7587</v>
      </c>
      <c r="G2447" s="34" t="s">
        <v>7588</v>
      </c>
      <c r="H2447" s="35"/>
      <c r="I2447" s="35">
        <v>30000</v>
      </c>
      <c r="J2447" s="29">
        <f t="shared" si="116"/>
        <v>1497985.689999999</v>
      </c>
    </row>
    <row r="2448" spans="1:10" ht="15.6" hidden="1" x14ac:dyDescent="0.3">
      <c r="A2448" s="26">
        <f t="shared" si="114"/>
        <v>2447</v>
      </c>
      <c r="B2448" s="34" t="s">
        <v>6978</v>
      </c>
      <c r="C2448" s="34" t="s">
        <v>7579</v>
      </c>
      <c r="D2448" s="34" t="s">
        <v>7579</v>
      </c>
      <c r="E2448" s="27">
        <f t="shared" si="115"/>
        <v>45716</v>
      </c>
      <c r="F2448" s="51" t="s">
        <v>7589</v>
      </c>
      <c r="G2448" s="34" t="s">
        <v>7590</v>
      </c>
      <c r="H2448" s="35">
        <v>10500</v>
      </c>
      <c r="I2448" s="35"/>
      <c r="J2448" s="29">
        <f t="shared" si="116"/>
        <v>1487485.689999999</v>
      </c>
    </row>
    <row r="2449" spans="1:10" ht="15.6" hidden="1" x14ac:dyDescent="0.3">
      <c r="A2449" s="26">
        <f t="shared" si="114"/>
        <v>2448</v>
      </c>
      <c r="B2449" s="34" t="s">
        <v>6981</v>
      </c>
      <c r="C2449" s="34" t="s">
        <v>7579</v>
      </c>
      <c r="D2449" s="34" t="s">
        <v>7579</v>
      </c>
      <c r="E2449" s="27">
        <f t="shared" si="115"/>
        <v>45716</v>
      </c>
      <c r="F2449" s="51" t="s">
        <v>7591</v>
      </c>
      <c r="G2449" s="34" t="s">
        <v>7592</v>
      </c>
      <c r="H2449" s="35">
        <v>250000</v>
      </c>
      <c r="I2449" s="35"/>
      <c r="J2449" s="29">
        <f t="shared" si="116"/>
        <v>1237485.689999999</v>
      </c>
    </row>
    <row r="2450" spans="1:10" ht="15.6" hidden="1" x14ac:dyDescent="0.3">
      <c r="A2450" s="26">
        <f t="shared" si="114"/>
        <v>2449</v>
      </c>
      <c r="B2450" s="34" t="s">
        <v>6984</v>
      </c>
      <c r="C2450" s="34" t="s">
        <v>7579</v>
      </c>
      <c r="D2450" s="34" t="s">
        <v>7579</v>
      </c>
      <c r="E2450" s="27">
        <f t="shared" si="115"/>
        <v>45716</v>
      </c>
      <c r="F2450" s="51" t="s">
        <v>7593</v>
      </c>
      <c r="G2450" s="34" t="s">
        <v>7594</v>
      </c>
      <c r="H2450" s="35">
        <v>1</v>
      </c>
      <c r="I2450" s="35"/>
      <c r="J2450" s="29">
        <f t="shared" si="116"/>
        <v>1237484.689999999</v>
      </c>
    </row>
    <row r="2451" spans="1:10" ht="15.6" hidden="1" x14ac:dyDescent="0.3">
      <c r="A2451" s="26">
        <f t="shared" si="114"/>
        <v>2450</v>
      </c>
      <c r="B2451" s="34" t="s">
        <v>6987</v>
      </c>
      <c r="C2451" s="34" t="s">
        <v>7579</v>
      </c>
      <c r="D2451" s="34" t="s">
        <v>7579</v>
      </c>
      <c r="E2451" s="27">
        <f t="shared" si="115"/>
        <v>45716</v>
      </c>
      <c r="F2451" s="51" t="s">
        <v>7595</v>
      </c>
      <c r="G2451" s="34" t="s">
        <v>7596</v>
      </c>
      <c r="H2451" s="35">
        <v>4500</v>
      </c>
      <c r="I2451" s="35"/>
      <c r="J2451" s="29">
        <f t="shared" si="116"/>
        <v>1232984.689999999</v>
      </c>
    </row>
    <row r="2452" spans="1:10" ht="15.6" hidden="1" x14ac:dyDescent="0.3">
      <c r="A2452" s="26">
        <f t="shared" si="114"/>
        <v>2451</v>
      </c>
      <c r="B2452" s="34" t="s">
        <v>6990</v>
      </c>
      <c r="C2452" s="34" t="s">
        <v>7579</v>
      </c>
      <c r="D2452" s="34" t="s">
        <v>7579</v>
      </c>
      <c r="E2452" s="27">
        <f t="shared" si="115"/>
        <v>45716</v>
      </c>
      <c r="F2452" s="51" t="s">
        <v>7597</v>
      </c>
      <c r="G2452" s="34" t="s">
        <v>7598</v>
      </c>
      <c r="H2452" s="35">
        <v>15000</v>
      </c>
      <c r="I2452" s="35"/>
      <c r="J2452" s="29">
        <f t="shared" si="116"/>
        <v>1217984.689999999</v>
      </c>
    </row>
    <row r="2453" spans="1:10" ht="15.6" hidden="1" x14ac:dyDescent="0.3">
      <c r="A2453" s="26" t="s">
        <v>10249</v>
      </c>
      <c r="B2453" s="34" t="s">
        <v>6993</v>
      </c>
      <c r="C2453" s="34" t="s">
        <v>7579</v>
      </c>
      <c r="D2453" s="34" t="s">
        <v>7579</v>
      </c>
      <c r="E2453" s="27">
        <f t="shared" si="115"/>
        <v>45716</v>
      </c>
      <c r="F2453" s="51" t="s">
        <v>7599</v>
      </c>
      <c r="G2453" s="34" t="s">
        <v>7600</v>
      </c>
      <c r="H2453" s="35">
        <v>9300</v>
      </c>
      <c r="I2453" s="35"/>
      <c r="J2453" s="29">
        <f t="shared" si="116"/>
        <v>1208684.689999999</v>
      </c>
    </row>
    <row r="2454" spans="1:10" ht="15.6" hidden="1" x14ac:dyDescent="0.3">
      <c r="A2454" s="26">
        <f t="shared" si="114"/>
        <v>2453</v>
      </c>
      <c r="B2454" s="34" t="s">
        <v>6996</v>
      </c>
      <c r="C2454" s="34" t="s">
        <v>7579</v>
      </c>
      <c r="D2454" s="34" t="s">
        <v>7579</v>
      </c>
      <c r="E2454" s="27">
        <f t="shared" si="115"/>
        <v>45716</v>
      </c>
      <c r="F2454" s="51" t="s">
        <v>7601</v>
      </c>
      <c r="G2454" s="34" t="s">
        <v>7602</v>
      </c>
      <c r="H2454" s="35">
        <v>9000</v>
      </c>
      <c r="I2454" s="35"/>
      <c r="J2454" s="29">
        <f t="shared" si="116"/>
        <v>1199684.689999999</v>
      </c>
    </row>
    <row r="2455" spans="1:10" ht="15.6" hidden="1" x14ac:dyDescent="0.3">
      <c r="A2455" s="26">
        <f t="shared" si="114"/>
        <v>2454</v>
      </c>
      <c r="B2455" s="34" t="s">
        <v>6999</v>
      </c>
      <c r="C2455" s="34" t="s">
        <v>7579</v>
      </c>
      <c r="D2455" s="34" t="s">
        <v>7579</v>
      </c>
      <c r="E2455" s="27">
        <f t="shared" si="115"/>
        <v>45716</v>
      </c>
      <c r="F2455" s="51" t="s">
        <v>7603</v>
      </c>
      <c r="G2455" s="34" t="s">
        <v>7604</v>
      </c>
      <c r="H2455" s="35">
        <v>19944</v>
      </c>
      <c r="I2455" s="35"/>
      <c r="J2455" s="29">
        <f t="shared" si="116"/>
        <v>1179740.689999999</v>
      </c>
    </row>
    <row r="2456" spans="1:10" ht="15.6" hidden="1" x14ac:dyDescent="0.3">
      <c r="A2456" s="26">
        <f t="shared" si="114"/>
        <v>2455</v>
      </c>
      <c r="B2456" s="34" t="s">
        <v>7002</v>
      </c>
      <c r="C2456" s="34" t="s">
        <v>7579</v>
      </c>
      <c r="D2456" s="34" t="s">
        <v>7579</v>
      </c>
      <c r="E2456" s="27">
        <f t="shared" si="115"/>
        <v>45716</v>
      </c>
      <c r="F2456" s="51" t="s">
        <v>7605</v>
      </c>
      <c r="G2456" s="34" t="s">
        <v>7606</v>
      </c>
      <c r="H2456" s="35">
        <v>10500</v>
      </c>
      <c r="I2456" s="35"/>
      <c r="J2456" s="29">
        <f t="shared" si="116"/>
        <v>1169240.689999999</v>
      </c>
    </row>
    <row r="2457" spans="1:10" ht="15.6" hidden="1" x14ac:dyDescent="0.3">
      <c r="A2457" s="26">
        <f t="shared" si="114"/>
        <v>2456</v>
      </c>
      <c r="B2457" s="34" t="s">
        <v>7005</v>
      </c>
      <c r="C2457" s="34" t="s">
        <v>7579</v>
      </c>
      <c r="D2457" s="34" t="s">
        <v>7579</v>
      </c>
      <c r="E2457" s="27">
        <f t="shared" si="115"/>
        <v>45716</v>
      </c>
      <c r="F2457" s="51" t="s">
        <v>7607</v>
      </c>
      <c r="G2457" s="34" t="s">
        <v>7608</v>
      </c>
      <c r="H2457" s="35">
        <v>2520</v>
      </c>
      <c r="I2457" s="35"/>
      <c r="J2457" s="29">
        <f t="shared" si="116"/>
        <v>1166720.689999999</v>
      </c>
    </row>
    <row r="2458" spans="1:10" ht="15.6" hidden="1" x14ac:dyDescent="0.3">
      <c r="A2458" s="26">
        <f t="shared" si="114"/>
        <v>2457</v>
      </c>
      <c r="B2458" s="34" t="s">
        <v>7008</v>
      </c>
      <c r="C2458" s="34" t="s">
        <v>7579</v>
      </c>
      <c r="D2458" s="34" t="s">
        <v>7579</v>
      </c>
      <c r="E2458" s="27">
        <f>EOMONTH(D2458,0)</f>
        <v>45716</v>
      </c>
      <c r="F2458" s="51" t="s">
        <v>7609</v>
      </c>
      <c r="G2458" s="34" t="s">
        <v>7610</v>
      </c>
      <c r="H2458" s="35">
        <v>22184</v>
      </c>
      <c r="I2458" s="35"/>
      <c r="J2458" s="29">
        <f t="shared" si="116"/>
        <v>1144536.689999999</v>
      </c>
    </row>
    <row r="2459" spans="1:10" ht="15.6" hidden="1" x14ac:dyDescent="0.3">
      <c r="A2459" s="26">
        <f t="shared" si="114"/>
        <v>2458</v>
      </c>
      <c r="B2459" s="34" t="s">
        <v>7011</v>
      </c>
      <c r="C2459" s="34" t="s">
        <v>7579</v>
      </c>
      <c r="D2459" s="34" t="s">
        <v>7579</v>
      </c>
      <c r="E2459" s="27">
        <f t="shared" si="115"/>
        <v>45716</v>
      </c>
      <c r="F2459" s="51" t="s">
        <v>7611</v>
      </c>
      <c r="G2459" s="34" t="s">
        <v>7612</v>
      </c>
      <c r="H2459" s="35">
        <v>1000</v>
      </c>
      <c r="I2459" s="35"/>
      <c r="J2459" s="29">
        <f t="shared" si="116"/>
        <v>1143536.689999999</v>
      </c>
    </row>
    <row r="2460" spans="1:10" ht="15.6" hidden="1" x14ac:dyDescent="0.3">
      <c r="A2460" s="26">
        <f t="shared" si="114"/>
        <v>2459</v>
      </c>
      <c r="B2460" s="34" t="s">
        <v>7014</v>
      </c>
      <c r="C2460" s="34" t="s">
        <v>7613</v>
      </c>
      <c r="D2460" s="34" t="s">
        <v>7613</v>
      </c>
      <c r="E2460" s="27">
        <f t="shared" si="115"/>
        <v>45716</v>
      </c>
      <c r="F2460" s="51" t="s">
        <v>7614</v>
      </c>
      <c r="G2460" s="34" t="s">
        <v>7615</v>
      </c>
      <c r="H2460" s="35"/>
      <c r="I2460" s="35">
        <v>25760</v>
      </c>
      <c r="J2460" s="29">
        <f t="shared" si="116"/>
        <v>1169296.689999999</v>
      </c>
    </row>
    <row r="2461" spans="1:10" ht="15.6" hidden="1" x14ac:dyDescent="0.3">
      <c r="A2461" s="26">
        <f t="shared" si="114"/>
        <v>2460</v>
      </c>
      <c r="B2461" s="34" t="s">
        <v>7017</v>
      </c>
      <c r="C2461" s="34" t="s">
        <v>7613</v>
      </c>
      <c r="D2461" s="34" t="s">
        <v>7613</v>
      </c>
      <c r="E2461" s="27">
        <f t="shared" si="115"/>
        <v>45716</v>
      </c>
      <c r="F2461" s="51" t="s">
        <v>7616</v>
      </c>
      <c r="G2461" s="34" t="s">
        <v>7617</v>
      </c>
      <c r="H2461" s="35"/>
      <c r="I2461" s="35">
        <v>10000</v>
      </c>
      <c r="J2461" s="29">
        <f t="shared" si="116"/>
        <v>1179296.689999999</v>
      </c>
    </row>
    <row r="2462" spans="1:10" ht="15.6" hidden="1" x14ac:dyDescent="0.3">
      <c r="A2462" s="26">
        <f t="shared" si="114"/>
        <v>2461</v>
      </c>
      <c r="B2462" s="34" t="s">
        <v>7020</v>
      </c>
      <c r="C2462" s="34" t="s">
        <v>7618</v>
      </c>
      <c r="D2462" s="34" t="s">
        <v>7618</v>
      </c>
      <c r="E2462" s="27">
        <f t="shared" si="115"/>
        <v>45716</v>
      </c>
      <c r="F2462" s="51" t="s">
        <v>7619</v>
      </c>
      <c r="G2462" s="34" t="s">
        <v>7620</v>
      </c>
      <c r="H2462" s="35">
        <v>415800</v>
      </c>
      <c r="I2462" s="35"/>
      <c r="J2462" s="29">
        <f t="shared" si="116"/>
        <v>763496.68999999901</v>
      </c>
    </row>
    <row r="2463" spans="1:10" ht="15.6" hidden="1" x14ac:dyDescent="0.3">
      <c r="A2463" s="26">
        <f t="shared" si="114"/>
        <v>2462</v>
      </c>
      <c r="B2463" s="34" t="s">
        <v>7023</v>
      </c>
      <c r="C2463" s="34" t="s">
        <v>7618</v>
      </c>
      <c r="D2463" s="34" t="s">
        <v>7618</v>
      </c>
      <c r="E2463" s="27">
        <f t="shared" si="115"/>
        <v>45716</v>
      </c>
      <c r="F2463" s="51" t="s">
        <v>7621</v>
      </c>
      <c r="G2463" s="34" t="s">
        <v>7622</v>
      </c>
      <c r="H2463" s="35"/>
      <c r="I2463" s="35">
        <v>28600</v>
      </c>
      <c r="J2463" s="29">
        <f t="shared" si="116"/>
        <v>792096.68999999901</v>
      </c>
    </row>
    <row r="2464" spans="1:10" ht="15.6" hidden="1" x14ac:dyDescent="0.3">
      <c r="A2464" s="26">
        <f t="shared" si="114"/>
        <v>2463</v>
      </c>
      <c r="B2464" s="34" t="s">
        <v>7026</v>
      </c>
      <c r="C2464" s="34" t="s">
        <v>7618</v>
      </c>
      <c r="D2464" s="34" t="s">
        <v>7618</v>
      </c>
      <c r="E2464" s="27">
        <f t="shared" si="115"/>
        <v>45716</v>
      </c>
      <c r="F2464" s="51" t="s">
        <v>7623</v>
      </c>
      <c r="G2464" s="34" t="s">
        <v>7624</v>
      </c>
      <c r="H2464" s="35">
        <v>350</v>
      </c>
      <c r="I2464" s="35"/>
      <c r="J2464" s="29">
        <f t="shared" si="116"/>
        <v>791746.68999999901</v>
      </c>
    </row>
    <row r="2465" spans="1:10" ht="15.6" hidden="1" x14ac:dyDescent="0.3">
      <c r="A2465" s="26">
        <f t="shared" si="114"/>
        <v>2464</v>
      </c>
      <c r="B2465" s="34" t="s">
        <v>7029</v>
      </c>
      <c r="C2465" s="34" t="s">
        <v>7618</v>
      </c>
      <c r="D2465" s="34" t="s">
        <v>7618</v>
      </c>
      <c r="E2465" s="27">
        <f t="shared" si="115"/>
        <v>45716</v>
      </c>
      <c r="F2465" s="51" t="s">
        <v>7625</v>
      </c>
      <c r="G2465" s="34" t="s">
        <v>7626</v>
      </c>
      <c r="H2465" s="35"/>
      <c r="I2465" s="35">
        <v>14877</v>
      </c>
      <c r="J2465" s="29">
        <f t="shared" si="116"/>
        <v>806623.68999999901</v>
      </c>
    </row>
    <row r="2466" spans="1:10" ht="15.6" hidden="1" x14ac:dyDescent="0.3">
      <c r="A2466" s="26">
        <f t="shared" si="114"/>
        <v>2465</v>
      </c>
      <c r="B2466" s="34" t="s">
        <v>7032</v>
      </c>
      <c r="C2466" s="34" t="s">
        <v>7618</v>
      </c>
      <c r="D2466" s="34" t="s">
        <v>7618</v>
      </c>
      <c r="E2466" s="27">
        <f t="shared" si="115"/>
        <v>45716</v>
      </c>
      <c r="F2466" s="51" t="s">
        <v>7627</v>
      </c>
      <c r="G2466" s="34" t="s">
        <v>7628</v>
      </c>
      <c r="H2466" s="35"/>
      <c r="I2466" s="35">
        <v>10000</v>
      </c>
      <c r="J2466" s="29">
        <f t="shared" si="116"/>
        <v>816623.68999999901</v>
      </c>
    </row>
    <row r="2467" spans="1:10" ht="15.6" hidden="1" x14ac:dyDescent="0.3">
      <c r="A2467" s="26">
        <f t="shared" si="114"/>
        <v>2466</v>
      </c>
      <c r="B2467" s="34" t="s">
        <v>7035</v>
      </c>
      <c r="C2467" s="34" t="s">
        <v>7618</v>
      </c>
      <c r="D2467" s="34" t="s">
        <v>7618</v>
      </c>
      <c r="E2467" s="27">
        <f t="shared" si="115"/>
        <v>45716</v>
      </c>
      <c r="F2467" s="51" t="s">
        <v>7629</v>
      </c>
      <c r="G2467" s="34" t="s">
        <v>7630</v>
      </c>
      <c r="H2467" s="35"/>
      <c r="I2467" s="35">
        <v>5000</v>
      </c>
      <c r="J2467" s="29">
        <f t="shared" si="116"/>
        <v>821623.68999999901</v>
      </c>
    </row>
    <row r="2468" spans="1:10" ht="15.6" hidden="1" x14ac:dyDescent="0.3">
      <c r="A2468" s="26">
        <f t="shared" si="114"/>
        <v>2467</v>
      </c>
      <c r="B2468" s="34" t="s">
        <v>7038</v>
      </c>
      <c r="C2468" s="34" t="s">
        <v>7631</v>
      </c>
      <c r="D2468" s="34" t="s">
        <v>7631</v>
      </c>
      <c r="E2468" s="27">
        <f t="shared" si="115"/>
        <v>45716</v>
      </c>
      <c r="F2468" s="51" t="s">
        <v>7632</v>
      </c>
      <c r="G2468" s="34" t="s">
        <v>7633</v>
      </c>
      <c r="H2468" s="35">
        <v>70</v>
      </c>
      <c r="I2468" s="35"/>
      <c r="J2468" s="29">
        <f t="shared" si="116"/>
        <v>821553.68999999901</v>
      </c>
    </row>
    <row r="2469" spans="1:10" ht="15.6" hidden="1" x14ac:dyDescent="0.3">
      <c r="A2469" s="26">
        <f t="shared" si="114"/>
        <v>2468</v>
      </c>
      <c r="B2469" s="34" t="s">
        <v>7041</v>
      </c>
      <c r="C2469" s="34" t="s">
        <v>7631</v>
      </c>
      <c r="D2469" s="34" t="s">
        <v>7631</v>
      </c>
      <c r="E2469" s="27">
        <f t="shared" si="115"/>
        <v>45716</v>
      </c>
      <c r="F2469" s="51" t="s">
        <v>7634</v>
      </c>
      <c r="G2469" s="34" t="s">
        <v>7635</v>
      </c>
      <c r="H2469" s="35">
        <v>19952</v>
      </c>
      <c r="I2469" s="35"/>
      <c r="J2469" s="29">
        <f t="shared" si="116"/>
        <v>801601.68999999901</v>
      </c>
    </row>
    <row r="2470" spans="1:10" ht="15.6" hidden="1" x14ac:dyDescent="0.3">
      <c r="A2470" s="26">
        <f t="shared" si="114"/>
        <v>2469</v>
      </c>
      <c r="B2470" s="34" t="s">
        <v>7044</v>
      </c>
      <c r="C2470" s="34" t="s">
        <v>7636</v>
      </c>
      <c r="D2470" s="34" t="s">
        <v>7636</v>
      </c>
      <c r="E2470" s="27">
        <f t="shared" si="115"/>
        <v>45716</v>
      </c>
      <c r="F2470" s="51" t="s">
        <v>7637</v>
      </c>
      <c r="G2470" s="34" t="s">
        <v>7638</v>
      </c>
      <c r="H2470" s="35">
        <v>7000</v>
      </c>
      <c r="I2470" s="35"/>
      <c r="J2470" s="29">
        <f t="shared" si="116"/>
        <v>794601.68999999901</v>
      </c>
    </row>
    <row r="2471" spans="1:10" ht="15.6" hidden="1" x14ac:dyDescent="0.3">
      <c r="A2471" s="26">
        <f t="shared" si="114"/>
        <v>2470</v>
      </c>
      <c r="B2471" s="34" t="s">
        <v>7047</v>
      </c>
      <c r="C2471" s="34" t="s">
        <v>7636</v>
      </c>
      <c r="D2471" s="34" t="s">
        <v>7636</v>
      </c>
      <c r="E2471" s="27">
        <f t="shared" si="115"/>
        <v>45716</v>
      </c>
      <c r="F2471" s="51" t="s">
        <v>7639</v>
      </c>
      <c r="G2471" s="34" t="s">
        <v>7640</v>
      </c>
      <c r="H2471" s="35"/>
      <c r="I2471" s="35">
        <v>1</v>
      </c>
      <c r="J2471" s="29">
        <f t="shared" si="116"/>
        <v>794602.68999999901</v>
      </c>
    </row>
    <row r="2472" spans="1:10" ht="15.6" hidden="1" x14ac:dyDescent="0.3">
      <c r="A2472" s="26">
        <f t="shared" si="114"/>
        <v>2471</v>
      </c>
      <c r="B2472" s="34" t="s">
        <v>7050</v>
      </c>
      <c r="C2472" s="34" t="s">
        <v>7636</v>
      </c>
      <c r="D2472" s="34" t="s">
        <v>7636</v>
      </c>
      <c r="E2472" s="27">
        <f t="shared" si="115"/>
        <v>45716</v>
      </c>
      <c r="F2472" s="51" t="s">
        <v>7641</v>
      </c>
      <c r="G2472" s="34" t="s">
        <v>7642</v>
      </c>
      <c r="H2472" s="35"/>
      <c r="I2472" s="35">
        <v>32032</v>
      </c>
      <c r="J2472" s="29">
        <f t="shared" si="116"/>
        <v>826634.68999999901</v>
      </c>
    </row>
    <row r="2473" spans="1:10" ht="15.6" hidden="1" x14ac:dyDescent="0.3">
      <c r="A2473" s="26">
        <f t="shared" si="114"/>
        <v>2472</v>
      </c>
      <c r="B2473" s="34" t="s">
        <v>7053</v>
      </c>
      <c r="C2473" s="34" t="s">
        <v>7643</v>
      </c>
      <c r="D2473" s="34" t="s">
        <v>7643</v>
      </c>
      <c r="E2473" s="27">
        <f t="shared" si="115"/>
        <v>45716</v>
      </c>
      <c r="F2473" s="51" t="s">
        <v>7644</v>
      </c>
      <c r="G2473" s="34" t="s">
        <v>7645</v>
      </c>
      <c r="H2473" s="35">
        <v>8131.9</v>
      </c>
      <c r="I2473" s="35"/>
      <c r="J2473" s="29">
        <f t="shared" si="116"/>
        <v>818502.78999999899</v>
      </c>
    </row>
    <row r="2474" spans="1:10" ht="15.6" hidden="1" x14ac:dyDescent="0.3">
      <c r="A2474" s="26">
        <f t="shared" si="114"/>
        <v>2473</v>
      </c>
      <c r="B2474" s="34" t="s">
        <v>7056</v>
      </c>
      <c r="C2474" s="34" t="s">
        <v>7643</v>
      </c>
      <c r="D2474" s="34" t="s">
        <v>7643</v>
      </c>
      <c r="E2474" s="27">
        <f t="shared" si="115"/>
        <v>45716</v>
      </c>
      <c r="F2474" s="51" t="s">
        <v>7646</v>
      </c>
      <c r="G2474" s="34" t="s">
        <v>7647</v>
      </c>
      <c r="H2474" s="35">
        <v>16581.900000000001</v>
      </c>
      <c r="I2474" s="35"/>
      <c r="J2474" s="29">
        <f t="shared" si="116"/>
        <v>801920.88999999897</v>
      </c>
    </row>
    <row r="2475" spans="1:10" ht="15.6" hidden="1" x14ac:dyDescent="0.3">
      <c r="A2475" s="26">
        <f t="shared" si="114"/>
        <v>2474</v>
      </c>
      <c r="B2475" s="34" t="s">
        <v>7059</v>
      </c>
      <c r="C2475" s="34" t="s">
        <v>7643</v>
      </c>
      <c r="D2475" s="34" t="s">
        <v>7643</v>
      </c>
      <c r="E2475" s="27">
        <f t="shared" si="115"/>
        <v>45716</v>
      </c>
      <c r="F2475" s="51" t="s">
        <v>7648</v>
      </c>
      <c r="G2475" s="34" t="s">
        <v>7649</v>
      </c>
      <c r="H2475" s="35">
        <v>9812.9</v>
      </c>
      <c r="I2475" s="35"/>
      <c r="J2475" s="29">
        <f t="shared" si="116"/>
        <v>792107.98999999894</v>
      </c>
    </row>
    <row r="2476" spans="1:10" ht="15.6" hidden="1" x14ac:dyDescent="0.3">
      <c r="A2476" s="26">
        <f t="shared" si="114"/>
        <v>2475</v>
      </c>
      <c r="B2476" s="34" t="s">
        <v>7062</v>
      </c>
      <c r="C2476" s="34" t="s">
        <v>7643</v>
      </c>
      <c r="D2476" s="34" t="s">
        <v>7643</v>
      </c>
      <c r="E2476" s="27">
        <f t="shared" si="115"/>
        <v>45716</v>
      </c>
      <c r="F2476" s="51" t="s">
        <v>7650</v>
      </c>
      <c r="G2476" s="34" t="s">
        <v>7651</v>
      </c>
      <c r="H2476" s="35">
        <v>213223</v>
      </c>
      <c r="I2476" s="35"/>
      <c r="J2476" s="29">
        <f t="shared" si="116"/>
        <v>578884.98999999894</v>
      </c>
    </row>
    <row r="2477" spans="1:10" ht="15.6" hidden="1" x14ac:dyDescent="0.3">
      <c r="A2477" s="26">
        <f t="shared" si="114"/>
        <v>2476</v>
      </c>
      <c r="B2477" s="34" t="s">
        <v>7065</v>
      </c>
      <c r="C2477" s="34" t="s">
        <v>7643</v>
      </c>
      <c r="D2477" s="34" t="s">
        <v>7643</v>
      </c>
      <c r="E2477" s="27">
        <f t="shared" si="115"/>
        <v>45716</v>
      </c>
      <c r="F2477" s="51" t="s">
        <v>7652</v>
      </c>
      <c r="G2477" s="34" t="s">
        <v>7653</v>
      </c>
      <c r="H2477" s="35">
        <v>30146.38</v>
      </c>
      <c r="I2477" s="35"/>
      <c r="J2477" s="29">
        <f t="shared" si="116"/>
        <v>548738.60999999894</v>
      </c>
    </row>
    <row r="2478" spans="1:10" ht="15.6" hidden="1" x14ac:dyDescent="0.3">
      <c r="A2478" s="26">
        <f t="shared" si="114"/>
        <v>2477</v>
      </c>
      <c r="B2478" s="34" t="s">
        <v>7068</v>
      </c>
      <c r="C2478" s="34" t="s">
        <v>7643</v>
      </c>
      <c r="D2478" s="34" t="s">
        <v>7643</v>
      </c>
      <c r="E2478" s="27">
        <f t="shared" si="115"/>
        <v>45716</v>
      </c>
      <c r="F2478" s="51" t="s">
        <v>7654</v>
      </c>
      <c r="G2478" s="34" t="s">
        <v>7655</v>
      </c>
      <c r="H2478" s="35">
        <v>5461.9</v>
      </c>
      <c r="I2478" s="35"/>
      <c r="J2478" s="29">
        <f t="shared" si="116"/>
        <v>543276.70999999892</v>
      </c>
    </row>
    <row r="2479" spans="1:10" ht="15.6" hidden="1" x14ac:dyDescent="0.3">
      <c r="A2479" s="26">
        <f t="shared" si="114"/>
        <v>2478</v>
      </c>
      <c r="B2479" s="34" t="s">
        <v>7071</v>
      </c>
      <c r="C2479" s="34" t="s">
        <v>7643</v>
      </c>
      <c r="D2479" s="34" t="s">
        <v>7643</v>
      </c>
      <c r="E2479" s="27">
        <f t="shared" si="115"/>
        <v>45716</v>
      </c>
      <c r="F2479" s="51" t="s">
        <v>7656</v>
      </c>
      <c r="G2479" s="34" t="s">
        <v>7657</v>
      </c>
      <c r="H2479" s="35">
        <v>48623.9</v>
      </c>
      <c r="I2479" s="35"/>
      <c r="J2479" s="29">
        <f t="shared" si="116"/>
        <v>494652.80999999889</v>
      </c>
    </row>
    <row r="2480" spans="1:10" ht="15.6" hidden="1" x14ac:dyDescent="0.3">
      <c r="A2480" s="26">
        <f t="shared" si="114"/>
        <v>2479</v>
      </c>
      <c r="B2480" s="34" t="s">
        <v>7074</v>
      </c>
      <c r="C2480" s="34" t="s">
        <v>7643</v>
      </c>
      <c r="D2480" s="34" t="s">
        <v>7643</v>
      </c>
      <c r="E2480" s="27">
        <f t="shared" si="115"/>
        <v>45716</v>
      </c>
      <c r="F2480" s="51" t="s">
        <v>7658</v>
      </c>
      <c r="G2480" s="34" t="s">
        <v>7659</v>
      </c>
      <c r="H2480" s="35">
        <v>221130</v>
      </c>
      <c r="I2480" s="35"/>
      <c r="J2480" s="29">
        <f t="shared" si="116"/>
        <v>273522.80999999889</v>
      </c>
    </row>
    <row r="2481" spans="1:10" ht="15.6" hidden="1" x14ac:dyDescent="0.3">
      <c r="A2481" s="26">
        <f t="shared" si="114"/>
        <v>2480</v>
      </c>
      <c r="B2481" s="34" t="s">
        <v>7077</v>
      </c>
      <c r="C2481" s="34" t="s">
        <v>7643</v>
      </c>
      <c r="D2481" s="34" t="s">
        <v>7643</v>
      </c>
      <c r="E2481" s="27">
        <f t="shared" si="115"/>
        <v>45716</v>
      </c>
      <c r="F2481" s="51" t="s">
        <v>7660</v>
      </c>
      <c r="G2481" s="34" t="s">
        <v>7661</v>
      </c>
      <c r="H2481" s="35"/>
      <c r="I2481" s="35">
        <v>47720</v>
      </c>
      <c r="J2481" s="29">
        <f t="shared" si="116"/>
        <v>321242.80999999889</v>
      </c>
    </row>
    <row r="2482" spans="1:10" ht="15.6" hidden="1" x14ac:dyDescent="0.3">
      <c r="A2482" s="26">
        <f t="shared" si="114"/>
        <v>2481</v>
      </c>
      <c r="B2482" s="34" t="s">
        <v>7080</v>
      </c>
      <c r="C2482" s="34" t="s">
        <v>7643</v>
      </c>
      <c r="D2482" s="34" t="s">
        <v>7643</v>
      </c>
      <c r="E2482" s="27">
        <f t="shared" si="115"/>
        <v>45716</v>
      </c>
      <c r="F2482" s="51" t="s">
        <v>7662</v>
      </c>
      <c r="G2482" s="34" t="s">
        <v>7663</v>
      </c>
      <c r="H2482" s="35">
        <v>2000</v>
      </c>
      <c r="I2482" s="35"/>
      <c r="J2482" s="29">
        <f t="shared" si="116"/>
        <v>319242.80999999889</v>
      </c>
    </row>
    <row r="2483" spans="1:10" ht="15.6" hidden="1" x14ac:dyDescent="0.3">
      <c r="A2483" s="26">
        <f t="shared" si="114"/>
        <v>2482</v>
      </c>
      <c r="B2483" s="34" t="s">
        <v>7083</v>
      </c>
      <c r="C2483" s="34" t="s">
        <v>7643</v>
      </c>
      <c r="D2483" s="34" t="s">
        <v>7643</v>
      </c>
      <c r="E2483" s="27">
        <f t="shared" si="115"/>
        <v>45716</v>
      </c>
      <c r="F2483" s="51" t="s">
        <v>7664</v>
      </c>
      <c r="G2483" s="34" t="s">
        <v>7665</v>
      </c>
      <c r="H2483" s="35"/>
      <c r="I2483" s="35">
        <v>660</v>
      </c>
      <c r="J2483" s="29">
        <f t="shared" si="116"/>
        <v>319902.80999999889</v>
      </c>
    </row>
    <row r="2484" spans="1:10" ht="15.6" hidden="1" x14ac:dyDescent="0.3">
      <c r="A2484" s="26">
        <f t="shared" si="114"/>
        <v>2483</v>
      </c>
      <c r="B2484" s="34" t="s">
        <v>7086</v>
      </c>
      <c r="C2484" s="34" t="s">
        <v>7643</v>
      </c>
      <c r="D2484" s="34" t="s">
        <v>7643</v>
      </c>
      <c r="E2484" s="27">
        <f t="shared" si="115"/>
        <v>45716</v>
      </c>
      <c r="F2484" s="51" t="s">
        <v>7666</v>
      </c>
      <c r="G2484" s="34" t="s">
        <v>7667</v>
      </c>
      <c r="H2484" s="35"/>
      <c r="I2484" s="35">
        <v>2423.9</v>
      </c>
      <c r="J2484" s="29">
        <f t="shared" si="116"/>
        <v>322326.70999999892</v>
      </c>
    </row>
    <row r="2485" spans="1:10" ht="15.6" hidden="1" x14ac:dyDescent="0.3">
      <c r="A2485" s="26">
        <f t="shared" si="114"/>
        <v>2484</v>
      </c>
      <c r="B2485" s="34" t="s">
        <v>7090</v>
      </c>
      <c r="C2485" s="34" t="s">
        <v>7643</v>
      </c>
      <c r="D2485" s="34" t="s">
        <v>7643</v>
      </c>
      <c r="E2485" s="27">
        <f t="shared" si="115"/>
        <v>45716</v>
      </c>
      <c r="F2485" s="51" t="s">
        <v>7668</v>
      </c>
      <c r="G2485" s="34" t="s">
        <v>7669</v>
      </c>
      <c r="H2485" s="35"/>
      <c r="I2485" s="35">
        <v>10000</v>
      </c>
      <c r="J2485" s="29">
        <f t="shared" si="116"/>
        <v>332326.70999999892</v>
      </c>
    </row>
    <row r="2486" spans="1:10" ht="15.6" hidden="1" x14ac:dyDescent="0.3">
      <c r="A2486" s="26">
        <f t="shared" si="114"/>
        <v>2485</v>
      </c>
      <c r="B2486" s="34" t="s">
        <v>7093</v>
      </c>
      <c r="C2486" s="34" t="s">
        <v>7643</v>
      </c>
      <c r="D2486" s="34" t="s">
        <v>7643</v>
      </c>
      <c r="E2486" s="27">
        <f t="shared" si="115"/>
        <v>45716</v>
      </c>
      <c r="F2486" s="51" t="s">
        <v>7670</v>
      </c>
      <c r="G2486" s="34" t="s">
        <v>7671</v>
      </c>
      <c r="H2486" s="35"/>
      <c r="I2486" s="35">
        <v>16504</v>
      </c>
      <c r="J2486" s="29">
        <f t="shared" si="116"/>
        <v>348830.70999999892</v>
      </c>
    </row>
    <row r="2487" spans="1:10" ht="15.6" hidden="1" x14ac:dyDescent="0.3">
      <c r="A2487" s="26">
        <f t="shared" si="114"/>
        <v>2486</v>
      </c>
      <c r="B2487" s="34" t="s">
        <v>7096</v>
      </c>
      <c r="C2487" s="34" t="s">
        <v>7672</v>
      </c>
      <c r="D2487" s="34" t="s">
        <v>7672</v>
      </c>
      <c r="E2487" s="27">
        <f t="shared" si="115"/>
        <v>45716</v>
      </c>
      <c r="F2487" s="51" t="s">
        <v>7673</v>
      </c>
      <c r="G2487" s="34" t="s">
        <v>7674</v>
      </c>
      <c r="H2487" s="35">
        <v>84895</v>
      </c>
      <c r="I2487" s="35"/>
      <c r="J2487" s="29">
        <f t="shared" si="116"/>
        <v>263935.70999999892</v>
      </c>
    </row>
    <row r="2488" spans="1:10" ht="15.6" hidden="1" x14ac:dyDescent="0.3">
      <c r="A2488" s="26">
        <f t="shared" si="114"/>
        <v>2487</v>
      </c>
      <c r="B2488" s="34" t="s">
        <v>7099</v>
      </c>
      <c r="C2488" s="34" t="s">
        <v>7672</v>
      </c>
      <c r="D2488" s="34" t="s">
        <v>7672</v>
      </c>
      <c r="E2488" s="27">
        <f t="shared" si="115"/>
        <v>45716</v>
      </c>
      <c r="F2488" s="51" t="s">
        <v>7673</v>
      </c>
      <c r="G2488" s="34" t="s">
        <v>7675</v>
      </c>
      <c r="H2488" s="35">
        <v>84895</v>
      </c>
      <c r="I2488" s="35"/>
      <c r="J2488" s="29">
        <f t="shared" si="116"/>
        <v>179040.70999999892</v>
      </c>
    </row>
    <row r="2489" spans="1:10" ht="15.6" hidden="1" x14ac:dyDescent="0.3">
      <c r="A2489" s="26">
        <f t="shared" si="114"/>
        <v>2488</v>
      </c>
      <c r="B2489" s="34" t="s">
        <v>7101</v>
      </c>
      <c r="C2489" s="34" t="s">
        <v>7672</v>
      </c>
      <c r="D2489" s="34" t="s">
        <v>7672</v>
      </c>
      <c r="E2489" s="27">
        <f t="shared" si="115"/>
        <v>45716</v>
      </c>
      <c r="F2489" s="51" t="s">
        <v>7676</v>
      </c>
      <c r="G2489" s="34" t="s">
        <v>7677</v>
      </c>
      <c r="H2489" s="35">
        <v>84895</v>
      </c>
      <c r="I2489" s="35"/>
      <c r="J2489" s="29">
        <f t="shared" si="116"/>
        <v>94145.709999998915</v>
      </c>
    </row>
    <row r="2490" spans="1:10" ht="15.6" hidden="1" x14ac:dyDescent="0.3">
      <c r="A2490" s="26">
        <f t="shared" si="114"/>
        <v>2489</v>
      </c>
      <c r="B2490" s="34" t="s">
        <v>7104</v>
      </c>
      <c r="C2490" s="34" t="s">
        <v>7678</v>
      </c>
      <c r="D2490" s="34" t="s">
        <v>7678</v>
      </c>
      <c r="E2490" s="27">
        <f t="shared" si="115"/>
        <v>45716</v>
      </c>
      <c r="F2490" s="51" t="s">
        <v>7679</v>
      </c>
      <c r="G2490" s="34" t="s">
        <v>7680</v>
      </c>
      <c r="H2490" s="35">
        <v>204120</v>
      </c>
      <c r="I2490" s="35"/>
      <c r="J2490" s="29">
        <f t="shared" si="116"/>
        <v>-109974.29000000108</v>
      </c>
    </row>
    <row r="2491" spans="1:10" ht="15.6" hidden="1" x14ac:dyDescent="0.3">
      <c r="A2491" s="26">
        <f t="shared" si="114"/>
        <v>2490</v>
      </c>
      <c r="B2491" s="34" t="s">
        <v>7107</v>
      </c>
      <c r="C2491" s="34" t="s">
        <v>7678</v>
      </c>
      <c r="D2491" s="34" t="s">
        <v>7678</v>
      </c>
      <c r="E2491" s="27">
        <f t="shared" si="115"/>
        <v>45716</v>
      </c>
      <c r="F2491" s="51" t="s">
        <v>7681</v>
      </c>
      <c r="G2491" s="34" t="s">
        <v>7682</v>
      </c>
      <c r="H2491" s="35"/>
      <c r="I2491" s="35">
        <v>500</v>
      </c>
      <c r="J2491" s="29">
        <f t="shared" si="116"/>
        <v>-109474.29000000108</v>
      </c>
    </row>
    <row r="2492" spans="1:10" ht="15.6" hidden="1" x14ac:dyDescent="0.3">
      <c r="A2492" s="26">
        <f t="shared" si="114"/>
        <v>2491</v>
      </c>
      <c r="B2492" s="34" t="s">
        <v>7110</v>
      </c>
      <c r="C2492" s="34" t="s">
        <v>7678</v>
      </c>
      <c r="D2492" s="34" t="s">
        <v>7678</v>
      </c>
      <c r="E2492" s="27">
        <f t="shared" si="115"/>
        <v>45716</v>
      </c>
      <c r="F2492" s="51" t="s">
        <v>7683</v>
      </c>
      <c r="G2492" s="34" t="s">
        <v>7684</v>
      </c>
      <c r="H2492" s="35"/>
      <c r="I2492" s="35">
        <v>4500</v>
      </c>
      <c r="J2492" s="29">
        <f t="shared" si="116"/>
        <v>-104974.29000000108</v>
      </c>
    </row>
    <row r="2493" spans="1:10" ht="15.6" hidden="1" x14ac:dyDescent="0.3">
      <c r="A2493" s="26">
        <f t="shared" si="114"/>
        <v>2492</v>
      </c>
      <c r="B2493" s="34" t="s">
        <v>7113</v>
      </c>
      <c r="C2493" s="34" t="s">
        <v>7685</v>
      </c>
      <c r="D2493" s="34" t="s">
        <v>7685</v>
      </c>
      <c r="E2493" s="27">
        <f t="shared" si="115"/>
        <v>45716</v>
      </c>
      <c r="F2493" s="51" t="s">
        <v>7686</v>
      </c>
      <c r="G2493" s="34" t="s">
        <v>7687</v>
      </c>
      <c r="H2493" s="35">
        <v>339850</v>
      </c>
      <c r="I2493" s="35"/>
      <c r="J2493" s="29">
        <f t="shared" si="116"/>
        <v>-444824.29000000108</v>
      </c>
    </row>
    <row r="2494" spans="1:10" ht="15.6" hidden="1" x14ac:dyDescent="0.3">
      <c r="A2494" s="26">
        <f t="shared" si="114"/>
        <v>2493</v>
      </c>
      <c r="B2494" s="34" t="s">
        <v>7115</v>
      </c>
      <c r="C2494" s="34" t="s">
        <v>7685</v>
      </c>
      <c r="D2494" s="34" t="s">
        <v>7685</v>
      </c>
      <c r="E2494" s="27">
        <f t="shared" si="115"/>
        <v>45716</v>
      </c>
      <c r="F2494" s="51" t="s">
        <v>7688</v>
      </c>
      <c r="G2494" s="34" t="s">
        <v>7689</v>
      </c>
      <c r="H2494" s="35"/>
      <c r="I2494" s="35">
        <v>5000</v>
      </c>
      <c r="J2494" s="29">
        <f t="shared" si="116"/>
        <v>-439824.29000000108</v>
      </c>
    </row>
    <row r="2495" spans="1:10" ht="15.6" hidden="1" x14ac:dyDescent="0.3">
      <c r="A2495" s="26">
        <f t="shared" si="114"/>
        <v>2494</v>
      </c>
      <c r="B2495" s="34" t="s">
        <v>7118</v>
      </c>
      <c r="C2495" s="34" t="s">
        <v>7685</v>
      </c>
      <c r="D2495" s="34" t="s">
        <v>7685</v>
      </c>
      <c r="E2495" s="27">
        <f t="shared" si="115"/>
        <v>45716</v>
      </c>
      <c r="F2495" s="51" t="s">
        <v>7690</v>
      </c>
      <c r="G2495" s="34" t="s">
        <v>7691</v>
      </c>
      <c r="H2495" s="35">
        <v>5550</v>
      </c>
      <c r="I2495" s="35"/>
      <c r="J2495" s="29">
        <f t="shared" si="116"/>
        <v>-445374.29000000108</v>
      </c>
    </row>
    <row r="2496" spans="1:10" ht="15.6" hidden="1" x14ac:dyDescent="0.3">
      <c r="A2496" s="26">
        <f t="shared" si="114"/>
        <v>2495</v>
      </c>
      <c r="B2496" s="34" t="s">
        <v>7121</v>
      </c>
      <c r="C2496" s="34" t="s">
        <v>7685</v>
      </c>
      <c r="D2496" s="34" t="s">
        <v>7685</v>
      </c>
      <c r="E2496" s="27">
        <f t="shared" si="115"/>
        <v>45716</v>
      </c>
      <c r="F2496" s="51" t="s">
        <v>7692</v>
      </c>
      <c r="G2496" s="34" t="s">
        <v>7693</v>
      </c>
      <c r="H2496" s="35"/>
      <c r="I2496" s="35">
        <v>396</v>
      </c>
      <c r="J2496" s="29">
        <f t="shared" si="116"/>
        <v>-444978.29000000108</v>
      </c>
    </row>
    <row r="2497" spans="1:10" ht="15.6" hidden="1" x14ac:dyDescent="0.3">
      <c r="A2497" s="26">
        <f t="shared" si="114"/>
        <v>2496</v>
      </c>
      <c r="B2497" s="34" t="s">
        <v>7124</v>
      </c>
      <c r="C2497" s="34" t="s">
        <v>7694</v>
      </c>
      <c r="D2497" s="34" t="s">
        <v>7694</v>
      </c>
      <c r="E2497" s="27">
        <f t="shared" si="115"/>
        <v>45716</v>
      </c>
      <c r="F2497" s="51" t="s">
        <v>7695</v>
      </c>
      <c r="G2497" s="34" t="s">
        <v>7696</v>
      </c>
      <c r="H2497" s="35"/>
      <c r="I2497" s="35">
        <v>7280</v>
      </c>
      <c r="J2497" s="29">
        <f t="shared" si="116"/>
        <v>-437698.29000000108</v>
      </c>
    </row>
    <row r="2498" spans="1:10" ht="15.6" hidden="1" x14ac:dyDescent="0.3">
      <c r="A2498" s="26">
        <f t="shared" ref="A2498:A2561" si="117">ROW()-1</f>
        <v>2497</v>
      </c>
      <c r="B2498" s="34" t="s">
        <v>7127</v>
      </c>
      <c r="C2498" s="34" t="s">
        <v>7694</v>
      </c>
      <c r="D2498" s="34" t="s">
        <v>7694</v>
      </c>
      <c r="E2498" s="27">
        <f t="shared" ref="E2498:E2561" si="118">EOMONTH(D2498,0)</f>
        <v>45716</v>
      </c>
      <c r="F2498" s="51" t="s">
        <v>7697</v>
      </c>
      <c r="G2498" s="34" t="s">
        <v>7698</v>
      </c>
      <c r="H2498" s="35"/>
      <c r="I2498" s="35">
        <v>10680</v>
      </c>
      <c r="J2498" s="29">
        <f t="shared" si="116"/>
        <v>-427018.29000000108</v>
      </c>
    </row>
    <row r="2499" spans="1:10" ht="15.6" hidden="1" x14ac:dyDescent="0.3">
      <c r="A2499" s="26">
        <f t="shared" si="117"/>
        <v>2498</v>
      </c>
      <c r="B2499" s="34" t="s">
        <v>7130</v>
      </c>
      <c r="C2499" s="34" t="s">
        <v>7699</v>
      </c>
      <c r="D2499" s="34" t="s">
        <v>7699</v>
      </c>
      <c r="E2499" s="27">
        <f t="shared" si="118"/>
        <v>45716</v>
      </c>
      <c r="F2499" s="51" t="s">
        <v>7700</v>
      </c>
      <c r="G2499" s="34" t="s">
        <v>7701</v>
      </c>
      <c r="H2499" s="35"/>
      <c r="I2499" s="35">
        <v>1</v>
      </c>
      <c r="J2499" s="29">
        <f t="shared" si="116"/>
        <v>-427017.29000000108</v>
      </c>
    </row>
    <row r="2500" spans="1:10" ht="15.6" hidden="1" x14ac:dyDescent="0.3">
      <c r="A2500" s="26">
        <f t="shared" si="117"/>
        <v>2499</v>
      </c>
      <c r="B2500" s="34" t="s">
        <v>7133</v>
      </c>
      <c r="C2500" s="34" t="s">
        <v>7699</v>
      </c>
      <c r="D2500" s="34" t="s">
        <v>7699</v>
      </c>
      <c r="E2500" s="27">
        <f t="shared" si="118"/>
        <v>45716</v>
      </c>
      <c r="F2500" s="51" t="s">
        <v>7702</v>
      </c>
      <c r="G2500" s="34" t="s">
        <v>7703</v>
      </c>
      <c r="H2500" s="35"/>
      <c r="I2500" s="35">
        <v>10000</v>
      </c>
      <c r="J2500" s="29">
        <f t="shared" ref="J2500:J2563" si="119">J2499+I2500-H2500</f>
        <v>-417017.29000000108</v>
      </c>
    </row>
    <row r="2501" spans="1:10" ht="15.6" hidden="1" x14ac:dyDescent="0.3">
      <c r="A2501" s="26">
        <f t="shared" si="117"/>
        <v>2500</v>
      </c>
      <c r="B2501" s="34" t="s">
        <v>7136</v>
      </c>
      <c r="C2501" s="34" t="s">
        <v>7699</v>
      </c>
      <c r="D2501" s="34" t="s">
        <v>7699</v>
      </c>
      <c r="E2501" s="27">
        <f t="shared" si="118"/>
        <v>45716</v>
      </c>
      <c r="F2501" s="51" t="s">
        <v>7704</v>
      </c>
      <c r="G2501" s="34" t="s">
        <v>7705</v>
      </c>
      <c r="H2501" s="35"/>
      <c r="I2501" s="35">
        <v>5000</v>
      </c>
      <c r="J2501" s="29">
        <f t="shared" si="119"/>
        <v>-412017.29000000108</v>
      </c>
    </row>
    <row r="2502" spans="1:10" ht="15.6" hidden="1" x14ac:dyDescent="0.3">
      <c r="A2502" s="26">
        <f t="shared" si="117"/>
        <v>2501</v>
      </c>
      <c r="B2502" s="34" t="s">
        <v>7139</v>
      </c>
      <c r="C2502" s="34" t="s">
        <v>7699</v>
      </c>
      <c r="D2502" s="34" t="s">
        <v>7699</v>
      </c>
      <c r="E2502" s="27">
        <f t="shared" si="118"/>
        <v>45716</v>
      </c>
      <c r="F2502" s="51" t="s">
        <v>7706</v>
      </c>
      <c r="G2502" s="34" t="s">
        <v>7707</v>
      </c>
      <c r="H2502" s="35"/>
      <c r="I2502" s="35">
        <v>25000</v>
      </c>
      <c r="J2502" s="29">
        <f t="shared" si="119"/>
        <v>-387017.29000000108</v>
      </c>
    </row>
    <row r="2503" spans="1:10" ht="15.6" hidden="1" x14ac:dyDescent="0.3">
      <c r="A2503" s="26">
        <f t="shared" si="117"/>
        <v>2502</v>
      </c>
      <c r="B2503" s="34" t="s">
        <v>7142</v>
      </c>
      <c r="C2503" s="34" t="s">
        <v>7708</v>
      </c>
      <c r="D2503" s="34" t="s">
        <v>7708</v>
      </c>
      <c r="E2503" s="27">
        <f t="shared" si="118"/>
        <v>45716</v>
      </c>
      <c r="F2503" s="51" t="s">
        <v>7709</v>
      </c>
      <c r="G2503" s="34" t="s">
        <v>7710</v>
      </c>
      <c r="H2503" s="35">
        <v>32990</v>
      </c>
      <c r="I2503" s="35"/>
      <c r="J2503" s="29">
        <f t="shared" si="119"/>
        <v>-420007.29000000108</v>
      </c>
    </row>
    <row r="2504" spans="1:10" ht="15.6" hidden="1" x14ac:dyDescent="0.3">
      <c r="A2504" s="26">
        <f t="shared" si="117"/>
        <v>2503</v>
      </c>
      <c r="B2504" s="34" t="s">
        <v>7145</v>
      </c>
      <c r="C2504" s="34" t="s">
        <v>7708</v>
      </c>
      <c r="D2504" s="34" t="s">
        <v>7708</v>
      </c>
      <c r="E2504" s="27">
        <f t="shared" si="118"/>
        <v>45716</v>
      </c>
      <c r="F2504" s="51" t="s">
        <v>7711</v>
      </c>
      <c r="G2504" s="34" t="s">
        <v>7712</v>
      </c>
      <c r="H2504" s="35">
        <v>27000</v>
      </c>
      <c r="I2504" s="35"/>
      <c r="J2504" s="29">
        <f t="shared" si="119"/>
        <v>-447007.29000000108</v>
      </c>
    </row>
    <row r="2505" spans="1:10" ht="15.6" hidden="1" x14ac:dyDescent="0.3">
      <c r="A2505" s="26">
        <f t="shared" si="117"/>
        <v>2504</v>
      </c>
      <c r="B2505" s="34" t="s">
        <v>7148</v>
      </c>
      <c r="C2505" s="34" t="s">
        <v>7708</v>
      </c>
      <c r="D2505" s="34" t="s">
        <v>7708</v>
      </c>
      <c r="E2505" s="27">
        <f t="shared" si="118"/>
        <v>45716</v>
      </c>
      <c r="F2505" s="51" t="s">
        <v>7713</v>
      </c>
      <c r="G2505" s="34" t="s">
        <v>7714</v>
      </c>
      <c r="H2505" s="35">
        <v>29641</v>
      </c>
      <c r="I2505" s="35"/>
      <c r="J2505" s="29">
        <f t="shared" si="119"/>
        <v>-476648.29000000108</v>
      </c>
    </row>
    <row r="2506" spans="1:10" ht="15.6" hidden="1" x14ac:dyDescent="0.3">
      <c r="A2506" s="26">
        <f t="shared" si="117"/>
        <v>2505</v>
      </c>
      <c r="B2506" s="34" t="s">
        <v>7151</v>
      </c>
      <c r="C2506" s="34" t="s">
        <v>7708</v>
      </c>
      <c r="D2506" s="34" t="s">
        <v>7708</v>
      </c>
      <c r="E2506" s="27">
        <f t="shared" si="118"/>
        <v>45716</v>
      </c>
      <c r="F2506" s="51" t="s">
        <v>7715</v>
      </c>
      <c r="G2506" s="34" t="s">
        <v>7716</v>
      </c>
      <c r="H2506" s="35"/>
      <c r="I2506" s="35">
        <v>6000</v>
      </c>
      <c r="J2506" s="29">
        <f t="shared" si="119"/>
        <v>-470648.29000000108</v>
      </c>
    </row>
    <row r="2507" spans="1:10" ht="15.6" hidden="1" x14ac:dyDescent="0.3">
      <c r="A2507" s="26">
        <f t="shared" si="117"/>
        <v>2506</v>
      </c>
      <c r="B2507" s="34" t="s">
        <v>7154</v>
      </c>
      <c r="C2507" s="34" t="s">
        <v>7708</v>
      </c>
      <c r="D2507" s="34" t="s">
        <v>7708</v>
      </c>
      <c r="E2507" s="27">
        <f t="shared" si="118"/>
        <v>45716</v>
      </c>
      <c r="F2507" s="51" t="s">
        <v>7717</v>
      </c>
      <c r="G2507" s="34" t="s">
        <v>7718</v>
      </c>
      <c r="H2507" s="35"/>
      <c r="I2507" s="35">
        <v>25000</v>
      </c>
      <c r="J2507" s="29">
        <f t="shared" si="119"/>
        <v>-445648.29000000108</v>
      </c>
    </row>
    <row r="2508" spans="1:10" ht="15.6" hidden="1" x14ac:dyDescent="0.3">
      <c r="A2508" s="26">
        <f t="shared" si="117"/>
        <v>2507</v>
      </c>
      <c r="B2508" s="34" t="s">
        <v>7157</v>
      </c>
      <c r="C2508" s="34" t="s">
        <v>7719</v>
      </c>
      <c r="D2508" s="34" t="s">
        <v>7719</v>
      </c>
      <c r="E2508" s="27">
        <f t="shared" si="118"/>
        <v>45716</v>
      </c>
      <c r="F2508" s="51" t="s">
        <v>7720</v>
      </c>
      <c r="G2508" s="34" t="s">
        <v>7721</v>
      </c>
      <c r="H2508" s="35"/>
      <c r="I2508" s="35">
        <v>34720</v>
      </c>
      <c r="J2508" s="29">
        <f t="shared" si="119"/>
        <v>-410928.29000000108</v>
      </c>
    </row>
    <row r="2509" spans="1:10" ht="15.6" hidden="1" x14ac:dyDescent="0.3">
      <c r="A2509" s="26">
        <f t="shared" si="117"/>
        <v>2508</v>
      </c>
      <c r="B2509" s="34" t="s">
        <v>7160</v>
      </c>
      <c r="C2509" s="34" t="s">
        <v>7719</v>
      </c>
      <c r="D2509" s="34" t="s">
        <v>7719</v>
      </c>
      <c r="E2509" s="27">
        <f t="shared" si="118"/>
        <v>45716</v>
      </c>
      <c r="F2509" s="51" t="s">
        <v>7722</v>
      </c>
      <c r="G2509" s="34" t="s">
        <v>7723</v>
      </c>
      <c r="H2509" s="35">
        <v>66000</v>
      </c>
      <c r="I2509" s="35"/>
      <c r="J2509" s="29">
        <f t="shared" si="119"/>
        <v>-476928.29000000108</v>
      </c>
    </row>
    <row r="2510" spans="1:10" ht="15.6" hidden="1" x14ac:dyDescent="0.3">
      <c r="A2510" s="26">
        <f t="shared" si="117"/>
        <v>2509</v>
      </c>
      <c r="B2510" s="34" t="s">
        <v>7163</v>
      </c>
      <c r="C2510" s="34" t="s">
        <v>7719</v>
      </c>
      <c r="D2510" s="34" t="s">
        <v>7719</v>
      </c>
      <c r="E2510" s="27">
        <f t="shared" si="118"/>
        <v>45716</v>
      </c>
      <c r="F2510" s="51" t="s">
        <v>7724</v>
      </c>
      <c r="G2510" s="34" t="s">
        <v>7725</v>
      </c>
      <c r="H2510" s="35"/>
      <c r="I2510" s="35">
        <v>66000</v>
      </c>
      <c r="J2510" s="29">
        <f t="shared" si="119"/>
        <v>-410928.29000000108</v>
      </c>
    </row>
    <row r="2511" spans="1:10" ht="15.6" hidden="1" x14ac:dyDescent="0.3">
      <c r="A2511" s="26">
        <f t="shared" si="117"/>
        <v>2510</v>
      </c>
      <c r="B2511" s="34" t="s">
        <v>7166</v>
      </c>
      <c r="C2511" s="34" t="s">
        <v>7719</v>
      </c>
      <c r="D2511" s="34" t="s">
        <v>7719</v>
      </c>
      <c r="E2511" s="27">
        <f t="shared" si="118"/>
        <v>45716</v>
      </c>
      <c r="F2511" s="51" t="s">
        <v>7726</v>
      </c>
      <c r="G2511" s="34" t="s">
        <v>7727</v>
      </c>
      <c r="H2511" s="35"/>
      <c r="I2511" s="35">
        <v>15416</v>
      </c>
      <c r="J2511" s="29">
        <f t="shared" si="119"/>
        <v>-395512.29000000108</v>
      </c>
    </row>
    <row r="2512" spans="1:10" ht="15.6" hidden="1" x14ac:dyDescent="0.3">
      <c r="A2512" s="26">
        <f t="shared" si="117"/>
        <v>2511</v>
      </c>
      <c r="B2512" s="34" t="s">
        <v>7169</v>
      </c>
      <c r="C2512" s="34" t="s">
        <v>7719</v>
      </c>
      <c r="D2512" s="34" t="s">
        <v>7719</v>
      </c>
      <c r="E2512" s="27">
        <f t="shared" si="118"/>
        <v>45716</v>
      </c>
      <c r="F2512" s="51" t="s">
        <v>7728</v>
      </c>
      <c r="G2512" s="34" t="s">
        <v>7729</v>
      </c>
      <c r="H2512" s="35"/>
      <c r="I2512" s="35">
        <v>792.44</v>
      </c>
      <c r="J2512" s="29">
        <f t="shared" si="119"/>
        <v>-394719.85000000108</v>
      </c>
    </row>
    <row r="2513" spans="1:10" ht="15.6" hidden="1" x14ac:dyDescent="0.3">
      <c r="A2513" s="26">
        <f t="shared" si="117"/>
        <v>2512</v>
      </c>
      <c r="B2513" s="34" t="s">
        <v>7172</v>
      </c>
      <c r="C2513" s="34" t="s">
        <v>7719</v>
      </c>
      <c r="D2513" s="34" t="s">
        <v>7719</v>
      </c>
      <c r="E2513" s="27">
        <f t="shared" si="118"/>
        <v>45716</v>
      </c>
      <c r="F2513" s="51" t="s">
        <v>7730</v>
      </c>
      <c r="G2513" s="34" t="s">
        <v>7731</v>
      </c>
      <c r="H2513" s="35">
        <v>5500</v>
      </c>
      <c r="I2513" s="35"/>
      <c r="J2513" s="29">
        <f t="shared" si="119"/>
        <v>-400219.85000000108</v>
      </c>
    </row>
    <row r="2514" spans="1:10" ht="15.6" hidden="1" x14ac:dyDescent="0.3">
      <c r="A2514" s="26">
        <f t="shared" si="117"/>
        <v>2513</v>
      </c>
      <c r="B2514" s="34" t="s">
        <v>7175</v>
      </c>
      <c r="C2514" s="34" t="s">
        <v>7732</v>
      </c>
      <c r="D2514" s="34" t="s">
        <v>7732</v>
      </c>
      <c r="E2514" s="27">
        <f t="shared" si="118"/>
        <v>45716</v>
      </c>
      <c r="F2514" s="51" t="s">
        <v>7733</v>
      </c>
      <c r="G2514" s="34" t="s">
        <v>7734</v>
      </c>
      <c r="H2514" s="35">
        <v>75000</v>
      </c>
      <c r="I2514" s="35"/>
      <c r="J2514" s="29">
        <f t="shared" si="119"/>
        <v>-475219.85000000108</v>
      </c>
    </row>
    <row r="2515" spans="1:10" ht="15.6" hidden="1" x14ac:dyDescent="0.3">
      <c r="A2515" s="26">
        <f t="shared" si="117"/>
        <v>2514</v>
      </c>
      <c r="B2515" s="34" t="s">
        <v>7177</v>
      </c>
      <c r="C2515" s="34" t="s">
        <v>7732</v>
      </c>
      <c r="D2515" s="34" t="s">
        <v>7732</v>
      </c>
      <c r="E2515" s="27">
        <f t="shared" si="118"/>
        <v>45716</v>
      </c>
      <c r="F2515" s="51" t="s">
        <v>7735</v>
      </c>
      <c r="G2515" s="34" t="s">
        <v>7736</v>
      </c>
      <c r="H2515" s="35"/>
      <c r="I2515" s="35">
        <v>11</v>
      </c>
      <c r="J2515" s="29">
        <f t="shared" si="119"/>
        <v>-475208.85000000108</v>
      </c>
    </row>
    <row r="2516" spans="1:10" ht="15.6" hidden="1" x14ac:dyDescent="0.3">
      <c r="A2516" s="26">
        <f t="shared" si="117"/>
        <v>2515</v>
      </c>
      <c r="B2516" s="34" t="s">
        <v>7180</v>
      </c>
      <c r="C2516" s="34" t="s">
        <v>7732</v>
      </c>
      <c r="D2516" s="34" t="s">
        <v>7732</v>
      </c>
      <c r="E2516" s="27">
        <f t="shared" si="118"/>
        <v>45716</v>
      </c>
      <c r="F2516" s="51" t="s">
        <v>7737</v>
      </c>
      <c r="G2516" s="34" t="s">
        <v>7738</v>
      </c>
      <c r="H2516" s="35"/>
      <c r="I2516" s="35">
        <v>15160</v>
      </c>
      <c r="J2516" s="29">
        <f t="shared" si="119"/>
        <v>-460048.85000000108</v>
      </c>
    </row>
    <row r="2517" spans="1:10" ht="15.6" hidden="1" x14ac:dyDescent="0.3">
      <c r="A2517" s="26">
        <f t="shared" si="117"/>
        <v>2516</v>
      </c>
      <c r="B2517" s="34" t="s">
        <v>7182</v>
      </c>
      <c r="C2517" s="34" t="s">
        <v>7732</v>
      </c>
      <c r="D2517" s="34" t="s">
        <v>7732</v>
      </c>
      <c r="E2517" s="27">
        <f t="shared" si="118"/>
        <v>45716</v>
      </c>
      <c r="F2517" s="51" t="s">
        <v>7739</v>
      </c>
      <c r="G2517" s="34" t="s">
        <v>7740</v>
      </c>
      <c r="H2517" s="35">
        <v>9000</v>
      </c>
      <c r="I2517" s="35"/>
      <c r="J2517" s="29">
        <f t="shared" si="119"/>
        <v>-469048.85000000108</v>
      </c>
    </row>
    <row r="2518" spans="1:10" ht="15.6" hidden="1" x14ac:dyDescent="0.3">
      <c r="A2518" s="26">
        <f t="shared" si="117"/>
        <v>2517</v>
      </c>
      <c r="B2518" s="34" t="s">
        <v>7185</v>
      </c>
      <c r="C2518" s="34" t="s">
        <v>7732</v>
      </c>
      <c r="D2518" s="34" t="s">
        <v>7732</v>
      </c>
      <c r="E2518" s="27">
        <f t="shared" si="118"/>
        <v>45716</v>
      </c>
      <c r="F2518" s="51" t="s">
        <v>7741</v>
      </c>
      <c r="G2518" s="34" t="s">
        <v>7742</v>
      </c>
      <c r="H2518" s="35">
        <v>24300</v>
      </c>
      <c r="I2518" s="35"/>
      <c r="J2518" s="29">
        <f t="shared" si="119"/>
        <v>-493348.85000000108</v>
      </c>
    </row>
    <row r="2519" spans="1:10" ht="15.6" hidden="1" x14ac:dyDescent="0.3">
      <c r="A2519" s="26">
        <f t="shared" si="117"/>
        <v>2518</v>
      </c>
      <c r="B2519" s="34" t="s">
        <v>7188</v>
      </c>
      <c r="C2519" s="34" t="s">
        <v>7732</v>
      </c>
      <c r="D2519" s="34" t="s">
        <v>7732</v>
      </c>
      <c r="E2519" s="27">
        <f t="shared" si="118"/>
        <v>45716</v>
      </c>
      <c r="F2519" s="51" t="s">
        <v>7743</v>
      </c>
      <c r="G2519" s="34" t="s">
        <v>7744</v>
      </c>
      <c r="H2519" s="35">
        <v>6000</v>
      </c>
      <c r="I2519" s="35"/>
      <c r="J2519" s="29">
        <f t="shared" si="119"/>
        <v>-499348.85000000108</v>
      </c>
    </row>
    <row r="2520" spans="1:10" ht="15.6" hidden="1" x14ac:dyDescent="0.3">
      <c r="A2520" s="26">
        <f t="shared" si="117"/>
        <v>2519</v>
      </c>
      <c r="B2520" s="34" t="s">
        <v>7191</v>
      </c>
      <c r="C2520" s="34" t="s">
        <v>7732</v>
      </c>
      <c r="D2520" s="34" t="s">
        <v>7732</v>
      </c>
      <c r="E2520" s="27">
        <f t="shared" si="118"/>
        <v>45716</v>
      </c>
      <c r="F2520" s="51" t="s">
        <v>7745</v>
      </c>
      <c r="G2520" s="34" t="s">
        <v>7746</v>
      </c>
      <c r="H2520" s="35">
        <v>11700</v>
      </c>
      <c r="I2520" s="35"/>
      <c r="J2520" s="29">
        <f t="shared" si="119"/>
        <v>-511048.85000000108</v>
      </c>
    </row>
    <row r="2521" spans="1:10" ht="15.6" hidden="1" x14ac:dyDescent="0.3">
      <c r="A2521" s="26">
        <f t="shared" si="117"/>
        <v>2520</v>
      </c>
      <c r="B2521" s="34" t="s">
        <v>7194</v>
      </c>
      <c r="C2521" s="34" t="s">
        <v>7732</v>
      </c>
      <c r="D2521" s="34" t="s">
        <v>7732</v>
      </c>
      <c r="E2521" s="27">
        <f t="shared" si="118"/>
        <v>45716</v>
      </c>
      <c r="F2521" s="51" t="s">
        <v>7747</v>
      </c>
      <c r="G2521" s="34" t="s">
        <v>7748</v>
      </c>
      <c r="H2521" s="35"/>
      <c r="I2521" s="35">
        <v>792.44</v>
      </c>
      <c r="J2521" s="29">
        <f t="shared" si="119"/>
        <v>-510256.41000000108</v>
      </c>
    </row>
    <row r="2522" spans="1:10" ht="15.6" hidden="1" x14ac:dyDescent="0.3">
      <c r="A2522" s="26">
        <f t="shared" si="117"/>
        <v>2521</v>
      </c>
      <c r="B2522" s="34" t="s">
        <v>7196</v>
      </c>
      <c r="C2522" s="34" t="s">
        <v>7749</v>
      </c>
      <c r="D2522" s="34" t="s">
        <v>7749</v>
      </c>
      <c r="E2522" s="27">
        <f t="shared" si="118"/>
        <v>45716</v>
      </c>
      <c r="F2522" s="51" t="s">
        <v>7750</v>
      </c>
      <c r="G2522" s="34" t="s">
        <v>7751</v>
      </c>
      <c r="H2522" s="35"/>
      <c r="I2522" s="35">
        <v>5000</v>
      </c>
      <c r="J2522" s="29">
        <f t="shared" si="119"/>
        <v>-505256.41000000108</v>
      </c>
    </row>
    <row r="2523" spans="1:10" ht="15.6" hidden="1" x14ac:dyDescent="0.3">
      <c r="A2523" s="26">
        <f t="shared" si="117"/>
        <v>2522</v>
      </c>
      <c r="B2523" s="34" t="s">
        <v>7199</v>
      </c>
      <c r="C2523" s="34" t="s">
        <v>7752</v>
      </c>
      <c r="D2523" s="34" t="s">
        <v>7752</v>
      </c>
      <c r="E2523" s="27">
        <f t="shared" si="118"/>
        <v>45716</v>
      </c>
      <c r="F2523" s="51" t="s">
        <v>7753</v>
      </c>
      <c r="G2523" s="34" t="s">
        <v>7754</v>
      </c>
      <c r="H2523" s="35"/>
      <c r="I2523" s="35">
        <v>9505.9599999999991</v>
      </c>
      <c r="J2523" s="29">
        <f t="shared" si="119"/>
        <v>-495750.45000000106</v>
      </c>
    </row>
    <row r="2524" spans="1:10" ht="15.6" hidden="1" x14ac:dyDescent="0.3">
      <c r="A2524" s="26">
        <f t="shared" si="117"/>
        <v>2523</v>
      </c>
      <c r="B2524" s="34" t="s">
        <v>7201</v>
      </c>
      <c r="C2524" s="34" t="s">
        <v>7752</v>
      </c>
      <c r="D2524" s="34" t="s">
        <v>7752</v>
      </c>
      <c r="E2524" s="27">
        <f t="shared" si="118"/>
        <v>45716</v>
      </c>
      <c r="F2524" s="51" t="s">
        <v>7755</v>
      </c>
      <c r="G2524" s="34" t="s">
        <v>7756</v>
      </c>
      <c r="H2524" s="35"/>
      <c r="I2524" s="35">
        <v>52720</v>
      </c>
      <c r="J2524" s="29">
        <f t="shared" si="119"/>
        <v>-443030.45000000106</v>
      </c>
    </row>
    <row r="2525" spans="1:10" ht="15.6" hidden="1" x14ac:dyDescent="0.3">
      <c r="A2525" s="26">
        <f t="shared" si="117"/>
        <v>2524</v>
      </c>
      <c r="B2525" s="34" t="s">
        <v>7203</v>
      </c>
      <c r="C2525" s="34" t="s">
        <v>7757</v>
      </c>
      <c r="D2525" s="34" t="s">
        <v>7757</v>
      </c>
      <c r="E2525" s="27">
        <f t="shared" si="118"/>
        <v>45716</v>
      </c>
      <c r="F2525" s="51" t="s">
        <v>7758</v>
      </c>
      <c r="G2525" s="34" t="s">
        <v>7759</v>
      </c>
      <c r="H2525" s="35"/>
      <c r="I2525" s="35">
        <v>66</v>
      </c>
      <c r="J2525" s="29">
        <f t="shared" si="119"/>
        <v>-442964.45000000106</v>
      </c>
    </row>
    <row r="2526" spans="1:10" ht="15.6" hidden="1" x14ac:dyDescent="0.3">
      <c r="A2526" s="26">
        <f t="shared" si="117"/>
        <v>2525</v>
      </c>
      <c r="B2526" s="34" t="s">
        <v>7205</v>
      </c>
      <c r="C2526" s="34" t="s">
        <v>7757</v>
      </c>
      <c r="D2526" s="34" t="s">
        <v>7757</v>
      </c>
      <c r="E2526" s="27">
        <f t="shared" si="118"/>
        <v>45716</v>
      </c>
      <c r="F2526" s="51" t="s">
        <v>7760</v>
      </c>
      <c r="G2526" s="34" t="s">
        <v>7761</v>
      </c>
      <c r="H2526" s="35"/>
      <c r="I2526" s="35">
        <v>183</v>
      </c>
      <c r="J2526" s="29">
        <f t="shared" si="119"/>
        <v>-442781.45000000106</v>
      </c>
    </row>
    <row r="2527" spans="1:10" ht="15.6" hidden="1" x14ac:dyDescent="0.3">
      <c r="A2527" s="26">
        <f t="shared" si="117"/>
        <v>2526</v>
      </c>
      <c r="B2527" s="34" t="s">
        <v>7207</v>
      </c>
      <c r="C2527" s="34" t="s">
        <v>7757</v>
      </c>
      <c r="D2527" s="34" t="s">
        <v>7757</v>
      </c>
      <c r="E2527" s="27">
        <f t="shared" si="118"/>
        <v>45716</v>
      </c>
      <c r="F2527" s="51" t="s">
        <v>7762</v>
      </c>
      <c r="G2527" s="34" t="s">
        <v>7763</v>
      </c>
      <c r="H2527" s="35">
        <v>53.1</v>
      </c>
      <c r="I2527" s="35"/>
      <c r="J2527" s="29">
        <f t="shared" si="119"/>
        <v>-442834.55000000104</v>
      </c>
    </row>
    <row r="2528" spans="1:10" ht="15.6" hidden="1" x14ac:dyDescent="0.3">
      <c r="A2528" s="26">
        <f t="shared" si="117"/>
        <v>2527</v>
      </c>
      <c r="B2528" s="34" t="s">
        <v>7210</v>
      </c>
      <c r="C2528" s="34" t="s">
        <v>7757</v>
      </c>
      <c r="D2528" s="34" t="s">
        <v>7757</v>
      </c>
      <c r="E2528" s="27">
        <f t="shared" si="118"/>
        <v>45716</v>
      </c>
      <c r="F2528" s="51" t="s">
        <v>7764</v>
      </c>
      <c r="G2528" s="34" t="s">
        <v>7765</v>
      </c>
      <c r="H2528" s="35"/>
      <c r="I2528" s="35">
        <v>6134</v>
      </c>
      <c r="J2528" s="29">
        <f t="shared" si="119"/>
        <v>-436700.55000000104</v>
      </c>
    </row>
    <row r="2529" spans="1:10" ht="15.6" hidden="1" x14ac:dyDescent="0.3">
      <c r="A2529" s="26">
        <f t="shared" si="117"/>
        <v>2528</v>
      </c>
      <c r="B2529" s="34" t="s">
        <v>7212</v>
      </c>
      <c r="C2529" s="34" t="s">
        <v>7757</v>
      </c>
      <c r="D2529" s="34" t="s">
        <v>7757</v>
      </c>
      <c r="E2529" s="27">
        <f t="shared" si="118"/>
        <v>45716</v>
      </c>
      <c r="F2529" s="51" t="s">
        <v>7766</v>
      </c>
      <c r="G2529" s="34" t="s">
        <v>7767</v>
      </c>
      <c r="H2529" s="35"/>
      <c r="I2529" s="35">
        <v>1551</v>
      </c>
      <c r="J2529" s="29">
        <f t="shared" si="119"/>
        <v>-435149.55000000104</v>
      </c>
    </row>
    <row r="2530" spans="1:10" ht="15.6" hidden="1" x14ac:dyDescent="0.3">
      <c r="A2530" s="26">
        <f t="shared" si="117"/>
        <v>2529</v>
      </c>
      <c r="B2530" s="34" t="s">
        <v>7215</v>
      </c>
      <c r="C2530" s="34" t="s">
        <v>7757</v>
      </c>
      <c r="D2530" s="34" t="s">
        <v>7757</v>
      </c>
      <c r="E2530" s="27">
        <f t="shared" si="118"/>
        <v>45716</v>
      </c>
      <c r="F2530" s="51" t="s">
        <v>7768</v>
      </c>
      <c r="G2530" s="34" t="s">
        <v>7769</v>
      </c>
      <c r="H2530" s="35"/>
      <c r="I2530" s="35">
        <v>165</v>
      </c>
      <c r="J2530" s="29">
        <f t="shared" si="119"/>
        <v>-434984.55000000104</v>
      </c>
    </row>
    <row r="2531" spans="1:10" ht="15.6" hidden="1" x14ac:dyDescent="0.3">
      <c r="A2531" s="26">
        <f t="shared" si="117"/>
        <v>2530</v>
      </c>
      <c r="B2531" s="34" t="s">
        <v>7218</v>
      </c>
      <c r="C2531" s="34" t="s">
        <v>7757</v>
      </c>
      <c r="D2531" s="34" t="s">
        <v>7757</v>
      </c>
      <c r="E2531" s="27">
        <f t="shared" si="118"/>
        <v>45716</v>
      </c>
      <c r="F2531" s="51" t="s">
        <v>7770</v>
      </c>
      <c r="G2531" s="34" t="s">
        <v>7771</v>
      </c>
      <c r="H2531" s="35"/>
      <c r="I2531" s="35">
        <v>214</v>
      </c>
      <c r="J2531" s="29">
        <f t="shared" si="119"/>
        <v>-434770.55000000104</v>
      </c>
    </row>
    <row r="2532" spans="1:10" ht="15.6" hidden="1" x14ac:dyDescent="0.3">
      <c r="A2532" s="26">
        <f t="shared" si="117"/>
        <v>2531</v>
      </c>
      <c r="B2532" s="34" t="s">
        <v>7221</v>
      </c>
      <c r="C2532" s="34" t="s">
        <v>7757</v>
      </c>
      <c r="D2532" s="34" t="s">
        <v>7757</v>
      </c>
      <c r="E2532" s="27">
        <f t="shared" si="118"/>
        <v>45716</v>
      </c>
      <c r="F2532" s="51" t="s">
        <v>7772</v>
      </c>
      <c r="G2532" s="34" t="s">
        <v>7773</v>
      </c>
      <c r="H2532" s="35"/>
      <c r="I2532" s="35">
        <v>66</v>
      </c>
      <c r="J2532" s="29">
        <f t="shared" si="119"/>
        <v>-434704.55000000104</v>
      </c>
    </row>
    <row r="2533" spans="1:10" ht="15.6" hidden="1" x14ac:dyDescent="0.3">
      <c r="A2533" s="26">
        <f t="shared" si="117"/>
        <v>2532</v>
      </c>
      <c r="B2533" s="34" t="s">
        <v>7224</v>
      </c>
      <c r="C2533" s="34" t="s">
        <v>7757</v>
      </c>
      <c r="D2533" s="34" t="s">
        <v>7757</v>
      </c>
      <c r="E2533" s="27">
        <f t="shared" si="118"/>
        <v>45716</v>
      </c>
      <c r="F2533" s="51" t="s">
        <v>7774</v>
      </c>
      <c r="G2533" s="34" t="s">
        <v>7775</v>
      </c>
      <c r="H2533" s="35"/>
      <c r="I2533" s="35">
        <v>264</v>
      </c>
      <c r="J2533" s="29">
        <f t="shared" si="119"/>
        <v>-434440.55000000104</v>
      </c>
    </row>
    <row r="2534" spans="1:10" ht="15.6" hidden="1" x14ac:dyDescent="0.3">
      <c r="A2534" s="26">
        <f t="shared" si="117"/>
        <v>2533</v>
      </c>
      <c r="B2534" s="34" t="s">
        <v>7227</v>
      </c>
      <c r="C2534" s="34" t="s">
        <v>7757</v>
      </c>
      <c r="D2534" s="34" t="s">
        <v>7757</v>
      </c>
      <c r="E2534" s="27">
        <f t="shared" si="118"/>
        <v>45716</v>
      </c>
      <c r="F2534" s="51" t="s">
        <v>7776</v>
      </c>
      <c r="G2534" s="34" t="s">
        <v>7777</v>
      </c>
      <c r="H2534" s="35"/>
      <c r="I2534" s="35">
        <v>33</v>
      </c>
      <c r="J2534" s="29">
        <f t="shared" si="119"/>
        <v>-434407.55000000104</v>
      </c>
    </row>
    <row r="2535" spans="1:10" ht="15.6" hidden="1" x14ac:dyDescent="0.3">
      <c r="A2535" s="26">
        <f t="shared" si="117"/>
        <v>2534</v>
      </c>
      <c r="B2535" s="34" t="s">
        <v>7230</v>
      </c>
      <c r="C2535" s="34" t="s">
        <v>7757</v>
      </c>
      <c r="D2535" s="34" t="s">
        <v>7757</v>
      </c>
      <c r="E2535" s="27">
        <f t="shared" si="118"/>
        <v>45716</v>
      </c>
      <c r="F2535" s="51" t="s">
        <v>7778</v>
      </c>
      <c r="G2535" s="34" t="s">
        <v>7779</v>
      </c>
      <c r="H2535" s="35"/>
      <c r="I2535" s="35">
        <v>165</v>
      </c>
      <c r="J2535" s="29">
        <f t="shared" si="119"/>
        <v>-434242.55000000104</v>
      </c>
    </row>
    <row r="2536" spans="1:10" ht="15.6" hidden="1" x14ac:dyDescent="0.3">
      <c r="A2536" s="26">
        <f t="shared" si="117"/>
        <v>2535</v>
      </c>
      <c r="B2536" s="34" t="s">
        <v>7233</v>
      </c>
      <c r="C2536" s="34" t="s">
        <v>7757</v>
      </c>
      <c r="D2536" s="34" t="s">
        <v>7757</v>
      </c>
      <c r="E2536" s="27">
        <f t="shared" si="118"/>
        <v>45716</v>
      </c>
      <c r="F2536" s="51" t="s">
        <v>7780</v>
      </c>
      <c r="G2536" s="34" t="s">
        <v>7781</v>
      </c>
      <c r="H2536" s="35"/>
      <c r="I2536" s="35">
        <v>77</v>
      </c>
      <c r="J2536" s="29">
        <f t="shared" si="119"/>
        <v>-434165.55000000104</v>
      </c>
    </row>
    <row r="2537" spans="1:10" ht="15.6" hidden="1" x14ac:dyDescent="0.3">
      <c r="A2537" s="26">
        <f t="shared" si="117"/>
        <v>2536</v>
      </c>
      <c r="B2537" s="34" t="s">
        <v>7236</v>
      </c>
      <c r="C2537" s="34" t="s">
        <v>7757</v>
      </c>
      <c r="D2537" s="34" t="s">
        <v>7757</v>
      </c>
      <c r="E2537" s="27">
        <f t="shared" si="118"/>
        <v>45716</v>
      </c>
      <c r="F2537" s="51" t="s">
        <v>7782</v>
      </c>
      <c r="G2537" s="34" t="s">
        <v>7783</v>
      </c>
      <c r="H2537" s="35"/>
      <c r="I2537" s="35">
        <v>31448</v>
      </c>
      <c r="J2537" s="29">
        <f t="shared" si="119"/>
        <v>-402717.55000000104</v>
      </c>
    </row>
    <row r="2538" spans="1:10" ht="15.6" hidden="1" x14ac:dyDescent="0.3">
      <c r="A2538" s="26">
        <f t="shared" si="117"/>
        <v>2537</v>
      </c>
      <c r="B2538" s="34" t="s">
        <v>7239</v>
      </c>
      <c r="C2538" s="34" t="s">
        <v>7757</v>
      </c>
      <c r="D2538" s="34" t="s">
        <v>7757</v>
      </c>
      <c r="E2538" s="27">
        <f t="shared" si="118"/>
        <v>45716</v>
      </c>
      <c r="F2538" s="51" t="s">
        <v>7784</v>
      </c>
      <c r="G2538" s="34" t="s">
        <v>7785</v>
      </c>
      <c r="H2538" s="35"/>
      <c r="I2538" s="35">
        <v>26880</v>
      </c>
      <c r="J2538" s="29">
        <f t="shared" si="119"/>
        <v>-375837.55000000104</v>
      </c>
    </row>
    <row r="2539" spans="1:10" ht="15.6" hidden="1" x14ac:dyDescent="0.3">
      <c r="A2539" s="26">
        <f t="shared" si="117"/>
        <v>2538</v>
      </c>
      <c r="B2539" s="34" t="s">
        <v>7242</v>
      </c>
      <c r="C2539" s="34" t="s">
        <v>7757</v>
      </c>
      <c r="D2539" s="34" t="s">
        <v>7757</v>
      </c>
      <c r="E2539" s="27">
        <f t="shared" si="118"/>
        <v>45716</v>
      </c>
      <c r="F2539" s="51" t="s">
        <v>7786</v>
      </c>
      <c r="G2539" s="34" t="s">
        <v>7787</v>
      </c>
      <c r="H2539" s="35"/>
      <c r="I2539" s="35">
        <v>187</v>
      </c>
      <c r="J2539" s="29">
        <f t="shared" si="119"/>
        <v>-375650.55000000104</v>
      </c>
    </row>
    <row r="2540" spans="1:10" ht="15.6" hidden="1" x14ac:dyDescent="0.3">
      <c r="A2540" s="26">
        <f t="shared" si="117"/>
        <v>2539</v>
      </c>
      <c r="B2540" s="34" t="s">
        <v>7245</v>
      </c>
      <c r="C2540" s="34" t="s">
        <v>7757</v>
      </c>
      <c r="D2540" s="34" t="s">
        <v>7757</v>
      </c>
      <c r="E2540" s="27">
        <f t="shared" si="118"/>
        <v>45716</v>
      </c>
      <c r="F2540" s="51" t="s">
        <v>7788</v>
      </c>
      <c r="G2540" s="34" t="s">
        <v>7789</v>
      </c>
      <c r="H2540" s="35"/>
      <c r="I2540" s="35">
        <v>16499</v>
      </c>
      <c r="J2540" s="29">
        <f t="shared" si="119"/>
        <v>-359151.55000000104</v>
      </c>
    </row>
    <row r="2541" spans="1:10" ht="15.6" hidden="1" x14ac:dyDescent="0.3">
      <c r="A2541" s="26">
        <f t="shared" si="117"/>
        <v>2540</v>
      </c>
      <c r="B2541" s="34" t="s">
        <v>7248</v>
      </c>
      <c r="C2541" s="34" t="s">
        <v>7757</v>
      </c>
      <c r="D2541" s="34" t="s">
        <v>7757</v>
      </c>
      <c r="E2541" s="27">
        <f t="shared" si="118"/>
        <v>45716</v>
      </c>
      <c r="F2541" s="51" t="s">
        <v>7790</v>
      </c>
      <c r="G2541" s="34" t="s">
        <v>7791</v>
      </c>
      <c r="H2541" s="35"/>
      <c r="I2541" s="35">
        <v>31921</v>
      </c>
      <c r="J2541" s="29">
        <f t="shared" si="119"/>
        <v>-327230.55000000104</v>
      </c>
    </row>
    <row r="2542" spans="1:10" ht="15.6" hidden="1" x14ac:dyDescent="0.3">
      <c r="A2542" s="26">
        <f t="shared" si="117"/>
        <v>2541</v>
      </c>
      <c r="B2542" s="34" t="s">
        <v>7251</v>
      </c>
      <c r="C2542" s="34" t="s">
        <v>7757</v>
      </c>
      <c r="D2542" s="34" t="s">
        <v>7757</v>
      </c>
      <c r="E2542" s="27">
        <f t="shared" si="118"/>
        <v>45716</v>
      </c>
      <c r="F2542" s="51" t="s">
        <v>7792</v>
      </c>
      <c r="G2542" s="34" t="s">
        <v>7793</v>
      </c>
      <c r="H2542" s="35"/>
      <c r="I2542" s="35">
        <v>220</v>
      </c>
      <c r="J2542" s="29">
        <f t="shared" si="119"/>
        <v>-327010.55000000104</v>
      </c>
    </row>
    <row r="2543" spans="1:10" ht="15.6" hidden="1" x14ac:dyDescent="0.3">
      <c r="A2543" s="26">
        <f t="shared" si="117"/>
        <v>2542</v>
      </c>
      <c r="B2543" s="34" t="s">
        <v>7254</v>
      </c>
      <c r="C2543" s="34" t="s">
        <v>7757</v>
      </c>
      <c r="D2543" s="34" t="s">
        <v>7757</v>
      </c>
      <c r="E2543" s="27">
        <f t="shared" si="118"/>
        <v>45716</v>
      </c>
      <c r="F2543" s="51" t="s">
        <v>7794</v>
      </c>
      <c r="G2543" s="34" t="s">
        <v>7795</v>
      </c>
      <c r="H2543" s="35"/>
      <c r="I2543" s="35">
        <v>26477</v>
      </c>
      <c r="J2543" s="29">
        <f t="shared" si="119"/>
        <v>-300533.55000000104</v>
      </c>
    </row>
    <row r="2544" spans="1:10" ht="15.6" hidden="1" x14ac:dyDescent="0.3">
      <c r="A2544" s="26">
        <f t="shared" si="117"/>
        <v>2543</v>
      </c>
      <c r="B2544" s="34" t="s">
        <v>7258</v>
      </c>
      <c r="C2544" s="34" t="s">
        <v>7757</v>
      </c>
      <c r="D2544" s="34" t="s">
        <v>7757</v>
      </c>
      <c r="E2544" s="27">
        <f t="shared" si="118"/>
        <v>45716</v>
      </c>
      <c r="F2544" s="51" t="s">
        <v>7796</v>
      </c>
      <c r="G2544" s="34" t="s">
        <v>7797</v>
      </c>
      <c r="H2544" s="35"/>
      <c r="I2544" s="35">
        <v>15120</v>
      </c>
      <c r="J2544" s="29">
        <f t="shared" si="119"/>
        <v>-285413.55000000104</v>
      </c>
    </row>
    <row r="2545" spans="1:10" ht="15.6" hidden="1" x14ac:dyDescent="0.3">
      <c r="A2545" s="26">
        <f t="shared" si="117"/>
        <v>2544</v>
      </c>
      <c r="B2545" s="34" t="s">
        <v>7261</v>
      </c>
      <c r="C2545" s="34" t="s">
        <v>7757</v>
      </c>
      <c r="D2545" s="34" t="s">
        <v>7757</v>
      </c>
      <c r="E2545" s="27">
        <f t="shared" si="118"/>
        <v>45716</v>
      </c>
      <c r="F2545" s="51" t="s">
        <v>7798</v>
      </c>
      <c r="G2545" s="34" t="s">
        <v>7799</v>
      </c>
      <c r="H2545" s="35"/>
      <c r="I2545" s="35">
        <v>935</v>
      </c>
      <c r="J2545" s="29">
        <f t="shared" si="119"/>
        <v>-284478.55000000104</v>
      </c>
    </row>
    <row r="2546" spans="1:10" ht="15.6" hidden="1" x14ac:dyDescent="0.3">
      <c r="A2546" s="26">
        <f t="shared" si="117"/>
        <v>2545</v>
      </c>
      <c r="B2546" s="34" t="s">
        <v>7264</v>
      </c>
      <c r="C2546" s="34" t="s">
        <v>7757</v>
      </c>
      <c r="D2546" s="34" t="s">
        <v>7757</v>
      </c>
      <c r="E2546" s="27">
        <f t="shared" si="118"/>
        <v>45716</v>
      </c>
      <c r="F2546" s="51" t="s">
        <v>7800</v>
      </c>
      <c r="G2546" s="34" t="s">
        <v>7801</v>
      </c>
      <c r="H2546" s="35"/>
      <c r="I2546" s="35">
        <v>18024</v>
      </c>
      <c r="J2546" s="33">
        <f t="shared" si="119"/>
        <v>-266454.55000000104</v>
      </c>
    </row>
    <row r="2547" spans="1:10" ht="15.6" hidden="1" x14ac:dyDescent="0.3">
      <c r="A2547" s="26">
        <f t="shared" si="117"/>
        <v>2546</v>
      </c>
      <c r="B2547" s="34" t="s">
        <v>7267</v>
      </c>
      <c r="C2547" s="34" t="s">
        <v>7802</v>
      </c>
      <c r="D2547" s="34" t="s">
        <v>7802</v>
      </c>
      <c r="E2547" s="27">
        <f t="shared" si="118"/>
        <v>45747</v>
      </c>
      <c r="F2547" s="51" t="s">
        <v>7803</v>
      </c>
      <c r="G2547" s="34" t="s">
        <v>7804</v>
      </c>
      <c r="H2547" s="35"/>
      <c r="I2547" s="35">
        <v>32009</v>
      </c>
      <c r="J2547" s="29">
        <f t="shared" si="119"/>
        <v>-234445.55000000104</v>
      </c>
    </row>
    <row r="2548" spans="1:10" ht="15.6" hidden="1" x14ac:dyDescent="0.3">
      <c r="A2548" s="26">
        <f t="shared" si="117"/>
        <v>2547</v>
      </c>
      <c r="B2548" s="34" t="s">
        <v>7270</v>
      </c>
      <c r="C2548" s="34" t="s">
        <v>7802</v>
      </c>
      <c r="D2548" s="34" t="s">
        <v>7802</v>
      </c>
      <c r="E2548" s="27">
        <f t="shared" si="118"/>
        <v>45747</v>
      </c>
      <c r="F2548" s="51" t="s">
        <v>7805</v>
      </c>
      <c r="G2548" s="34" t="s">
        <v>7806</v>
      </c>
      <c r="H2548" s="35"/>
      <c r="I2548" s="35">
        <v>17920</v>
      </c>
      <c r="J2548" s="29">
        <f t="shared" si="119"/>
        <v>-216525.55000000104</v>
      </c>
    </row>
    <row r="2549" spans="1:10" ht="15.6" hidden="1" x14ac:dyDescent="0.3">
      <c r="A2549" s="26">
        <f t="shared" si="117"/>
        <v>2548</v>
      </c>
      <c r="B2549" s="34" t="s">
        <v>7273</v>
      </c>
      <c r="C2549" s="34" t="s">
        <v>7802</v>
      </c>
      <c r="D2549" s="34" t="s">
        <v>7802</v>
      </c>
      <c r="E2549" s="27">
        <f t="shared" si="118"/>
        <v>45747</v>
      </c>
      <c r="F2549" s="51" t="s">
        <v>7807</v>
      </c>
      <c r="G2549" s="34" t="s">
        <v>7808</v>
      </c>
      <c r="H2549" s="35"/>
      <c r="I2549" s="35">
        <v>33600</v>
      </c>
      <c r="J2549" s="29">
        <f t="shared" si="119"/>
        <v>-182925.55000000104</v>
      </c>
    </row>
    <row r="2550" spans="1:10" ht="15.6" hidden="1" x14ac:dyDescent="0.3">
      <c r="A2550" s="26">
        <f t="shared" si="117"/>
        <v>2549</v>
      </c>
      <c r="B2550" s="34" t="s">
        <v>7276</v>
      </c>
      <c r="C2550" s="34" t="s">
        <v>7802</v>
      </c>
      <c r="D2550" s="34" t="s">
        <v>7802</v>
      </c>
      <c r="E2550" s="27">
        <f t="shared" si="118"/>
        <v>45747</v>
      </c>
      <c r="F2550" s="51" t="s">
        <v>7809</v>
      </c>
      <c r="G2550" s="34" t="s">
        <v>7810</v>
      </c>
      <c r="H2550" s="35"/>
      <c r="I2550" s="35">
        <v>25760</v>
      </c>
      <c r="J2550" s="29">
        <f t="shared" si="119"/>
        <v>-157165.55000000104</v>
      </c>
    </row>
    <row r="2551" spans="1:10" ht="15.6" hidden="1" x14ac:dyDescent="0.3">
      <c r="A2551" s="26">
        <f t="shared" si="117"/>
        <v>2550</v>
      </c>
      <c r="B2551" s="34" t="s">
        <v>7279</v>
      </c>
      <c r="C2551" s="34" t="s">
        <v>7802</v>
      </c>
      <c r="D2551" s="34" t="s">
        <v>7802</v>
      </c>
      <c r="E2551" s="27">
        <f t="shared" si="118"/>
        <v>45747</v>
      </c>
      <c r="F2551" s="51" t="s">
        <v>7811</v>
      </c>
      <c r="G2551" s="34" t="s">
        <v>7812</v>
      </c>
      <c r="H2551" s="35"/>
      <c r="I2551" s="35">
        <v>31954</v>
      </c>
      <c r="J2551" s="29">
        <f t="shared" si="119"/>
        <v>-125211.55000000104</v>
      </c>
    </row>
    <row r="2552" spans="1:10" ht="15.6" hidden="1" x14ac:dyDescent="0.3">
      <c r="A2552" s="26">
        <f t="shared" si="117"/>
        <v>2551</v>
      </c>
      <c r="B2552" s="34" t="s">
        <v>7282</v>
      </c>
      <c r="C2552" s="34" t="s">
        <v>7802</v>
      </c>
      <c r="D2552" s="34" t="s">
        <v>7802</v>
      </c>
      <c r="E2552" s="27">
        <f t="shared" si="118"/>
        <v>45747</v>
      </c>
      <c r="F2552" s="51" t="s">
        <v>7813</v>
      </c>
      <c r="G2552" s="34" t="s">
        <v>7814</v>
      </c>
      <c r="H2552" s="35"/>
      <c r="I2552" s="35">
        <v>15120</v>
      </c>
      <c r="J2552" s="29">
        <f t="shared" si="119"/>
        <v>-110091.55000000104</v>
      </c>
    </row>
    <row r="2553" spans="1:10" ht="15.6" hidden="1" x14ac:dyDescent="0.3">
      <c r="A2553" s="26">
        <f t="shared" si="117"/>
        <v>2552</v>
      </c>
      <c r="B2553" s="34" t="s">
        <v>7285</v>
      </c>
      <c r="C2553" s="34" t="s">
        <v>7802</v>
      </c>
      <c r="D2553" s="34" t="s">
        <v>7802</v>
      </c>
      <c r="E2553" s="27">
        <f t="shared" si="118"/>
        <v>45747</v>
      </c>
      <c r="F2553" s="51" t="s">
        <v>7815</v>
      </c>
      <c r="G2553" s="34" t="s">
        <v>7816</v>
      </c>
      <c r="H2553" s="35"/>
      <c r="I2553" s="35">
        <v>25760</v>
      </c>
      <c r="J2553" s="29">
        <f t="shared" si="119"/>
        <v>-84331.550000001036</v>
      </c>
    </row>
    <row r="2554" spans="1:10" ht="15.6" hidden="1" x14ac:dyDescent="0.3">
      <c r="A2554" s="26">
        <f t="shared" si="117"/>
        <v>2553</v>
      </c>
      <c r="B2554" s="34" t="s">
        <v>7288</v>
      </c>
      <c r="C2554" s="34" t="s">
        <v>7802</v>
      </c>
      <c r="D2554" s="34" t="s">
        <v>7802</v>
      </c>
      <c r="E2554" s="27">
        <f t="shared" si="118"/>
        <v>45747</v>
      </c>
      <c r="F2554" s="51" t="s">
        <v>7817</v>
      </c>
      <c r="G2554" s="34" t="s">
        <v>7818</v>
      </c>
      <c r="H2554" s="35"/>
      <c r="I2554" s="35">
        <v>15120</v>
      </c>
      <c r="J2554" s="29">
        <f t="shared" si="119"/>
        <v>-69211.550000001036</v>
      </c>
    </row>
    <row r="2555" spans="1:10" ht="15.6" hidden="1" x14ac:dyDescent="0.3">
      <c r="A2555" s="26">
        <f t="shared" si="117"/>
        <v>2554</v>
      </c>
      <c r="B2555" s="34" t="s">
        <v>7291</v>
      </c>
      <c r="C2555" s="34" t="s">
        <v>7802</v>
      </c>
      <c r="D2555" s="34" t="s">
        <v>7802</v>
      </c>
      <c r="E2555" s="27">
        <f t="shared" si="118"/>
        <v>45747</v>
      </c>
      <c r="F2555" s="51" t="s">
        <v>7819</v>
      </c>
      <c r="G2555" s="34" t="s">
        <v>7820</v>
      </c>
      <c r="H2555" s="35"/>
      <c r="I2555" s="35">
        <v>30240</v>
      </c>
      <c r="J2555" s="29">
        <f t="shared" si="119"/>
        <v>-38971.550000001036</v>
      </c>
    </row>
    <row r="2556" spans="1:10" ht="15.6" hidden="1" x14ac:dyDescent="0.3">
      <c r="A2556" s="26">
        <f t="shared" si="117"/>
        <v>2555</v>
      </c>
      <c r="B2556" s="34" t="s">
        <v>7294</v>
      </c>
      <c r="C2556" s="34" t="s">
        <v>7802</v>
      </c>
      <c r="D2556" s="34" t="s">
        <v>7802</v>
      </c>
      <c r="E2556" s="27">
        <f t="shared" si="118"/>
        <v>45747</v>
      </c>
      <c r="F2556" s="51" t="s">
        <v>7821</v>
      </c>
      <c r="G2556" s="34" t="s">
        <v>7822</v>
      </c>
      <c r="H2556" s="35"/>
      <c r="I2556" s="35">
        <v>15680</v>
      </c>
      <c r="J2556" s="29">
        <f t="shared" si="119"/>
        <v>-23291.550000001036</v>
      </c>
    </row>
    <row r="2557" spans="1:10" ht="15.6" hidden="1" x14ac:dyDescent="0.3">
      <c r="A2557" s="26">
        <f t="shared" si="117"/>
        <v>2556</v>
      </c>
      <c r="B2557" s="34" t="s">
        <v>7297</v>
      </c>
      <c r="C2557" s="34" t="s">
        <v>7802</v>
      </c>
      <c r="D2557" s="34" t="s">
        <v>7802</v>
      </c>
      <c r="E2557" s="27">
        <f t="shared" si="118"/>
        <v>45747</v>
      </c>
      <c r="F2557" s="51" t="s">
        <v>7823</v>
      </c>
      <c r="G2557" s="34" t="s">
        <v>7824</v>
      </c>
      <c r="H2557" s="35"/>
      <c r="I2557" s="35">
        <v>28044</v>
      </c>
      <c r="J2557" s="29">
        <f t="shared" si="119"/>
        <v>4752.4499999989639</v>
      </c>
    </row>
    <row r="2558" spans="1:10" ht="15.6" hidden="1" x14ac:dyDescent="0.3">
      <c r="A2558" s="26">
        <f t="shared" si="117"/>
        <v>2557</v>
      </c>
      <c r="B2558" s="34" t="s">
        <v>7300</v>
      </c>
      <c r="C2558" s="34" t="s">
        <v>7802</v>
      </c>
      <c r="D2558" s="34" t="s">
        <v>7802</v>
      </c>
      <c r="E2558" s="27">
        <f t="shared" si="118"/>
        <v>45747</v>
      </c>
      <c r="F2558" s="51" t="s">
        <v>7825</v>
      </c>
      <c r="G2558" s="34" t="s">
        <v>7826</v>
      </c>
      <c r="H2558" s="35">
        <v>463000</v>
      </c>
      <c r="I2558" s="35"/>
      <c r="J2558" s="29">
        <f t="shared" si="119"/>
        <v>-458247.55000000104</v>
      </c>
    </row>
    <row r="2559" spans="1:10" ht="15.6" hidden="1" x14ac:dyDescent="0.3">
      <c r="A2559" s="26">
        <f t="shared" si="117"/>
        <v>2558</v>
      </c>
      <c r="B2559" s="34" t="s">
        <v>7303</v>
      </c>
      <c r="C2559" s="34" t="s">
        <v>7802</v>
      </c>
      <c r="D2559" s="34" t="s">
        <v>7802</v>
      </c>
      <c r="E2559" s="27">
        <f t="shared" si="118"/>
        <v>45747</v>
      </c>
      <c r="F2559" s="51" t="s">
        <v>7827</v>
      </c>
      <c r="G2559" s="34" t="s">
        <v>7828</v>
      </c>
      <c r="H2559" s="35"/>
      <c r="I2559" s="35">
        <v>15680</v>
      </c>
      <c r="J2559" s="29">
        <f t="shared" si="119"/>
        <v>-442567.55000000104</v>
      </c>
    </row>
    <row r="2560" spans="1:10" ht="15.6" hidden="1" x14ac:dyDescent="0.3">
      <c r="A2560" s="26">
        <f t="shared" si="117"/>
        <v>2559</v>
      </c>
      <c r="B2560" s="34" t="s">
        <v>7306</v>
      </c>
      <c r="C2560" s="34" t="s">
        <v>7802</v>
      </c>
      <c r="D2560" s="34" t="s">
        <v>7802</v>
      </c>
      <c r="E2560" s="27">
        <f t="shared" si="118"/>
        <v>45747</v>
      </c>
      <c r="F2560" s="51" t="s">
        <v>7829</v>
      </c>
      <c r="G2560" s="34" t="s">
        <v>7830</v>
      </c>
      <c r="H2560" s="35"/>
      <c r="I2560" s="35">
        <v>17920</v>
      </c>
      <c r="J2560" s="29">
        <f t="shared" si="119"/>
        <v>-424647.55000000104</v>
      </c>
    </row>
    <row r="2561" spans="1:10" ht="15.6" hidden="1" x14ac:dyDescent="0.3">
      <c r="A2561" s="26">
        <f t="shared" si="117"/>
        <v>2560</v>
      </c>
      <c r="B2561" s="34" t="s">
        <v>7309</v>
      </c>
      <c r="C2561" s="34" t="s">
        <v>7802</v>
      </c>
      <c r="D2561" s="34" t="s">
        <v>7802</v>
      </c>
      <c r="E2561" s="27">
        <f t="shared" si="118"/>
        <v>45747</v>
      </c>
      <c r="F2561" s="51" t="s">
        <v>7831</v>
      </c>
      <c r="G2561" s="34" t="s">
        <v>7832</v>
      </c>
      <c r="H2561" s="35"/>
      <c r="I2561" s="35">
        <v>21280</v>
      </c>
      <c r="J2561" s="29">
        <f t="shared" si="119"/>
        <v>-403367.55000000104</v>
      </c>
    </row>
    <row r="2562" spans="1:10" ht="15.6" hidden="1" x14ac:dyDescent="0.3">
      <c r="A2562" s="26">
        <f t="shared" ref="A2562:A2625" si="120">ROW()-1</f>
        <v>2561</v>
      </c>
      <c r="B2562" s="34" t="s">
        <v>7312</v>
      </c>
      <c r="C2562" s="34" t="s">
        <v>7802</v>
      </c>
      <c r="D2562" s="34" t="s">
        <v>7802</v>
      </c>
      <c r="E2562" s="27">
        <f t="shared" ref="E2562:E2625" si="121">EOMONTH(D2562,0)</f>
        <v>45747</v>
      </c>
      <c r="F2562" s="51" t="s">
        <v>7833</v>
      </c>
      <c r="G2562" s="34" t="s">
        <v>7834</v>
      </c>
      <c r="H2562" s="35"/>
      <c r="I2562" s="35">
        <v>297</v>
      </c>
      <c r="J2562" s="29">
        <f t="shared" si="119"/>
        <v>-403070.55000000104</v>
      </c>
    </row>
    <row r="2563" spans="1:10" ht="15.6" hidden="1" x14ac:dyDescent="0.3">
      <c r="A2563" s="26">
        <f t="shared" si="120"/>
        <v>2562</v>
      </c>
      <c r="B2563" s="34" t="s">
        <v>7315</v>
      </c>
      <c r="C2563" s="34" t="s">
        <v>7802</v>
      </c>
      <c r="D2563" s="34" t="s">
        <v>7802</v>
      </c>
      <c r="E2563" s="27">
        <f t="shared" si="121"/>
        <v>45747</v>
      </c>
      <c r="F2563" s="51" t="s">
        <v>7835</v>
      </c>
      <c r="G2563" s="34" t="s">
        <v>7836</v>
      </c>
      <c r="H2563" s="35"/>
      <c r="I2563" s="35">
        <v>26880</v>
      </c>
      <c r="J2563" s="29">
        <f t="shared" si="119"/>
        <v>-376190.55000000104</v>
      </c>
    </row>
    <row r="2564" spans="1:10" ht="15.6" hidden="1" x14ac:dyDescent="0.3">
      <c r="A2564" s="26">
        <f t="shared" si="120"/>
        <v>2563</v>
      </c>
      <c r="B2564" s="34" t="s">
        <v>7319</v>
      </c>
      <c r="C2564" s="34" t="s">
        <v>7802</v>
      </c>
      <c r="D2564" s="34" t="s">
        <v>7802</v>
      </c>
      <c r="E2564" s="27">
        <f t="shared" si="121"/>
        <v>45747</v>
      </c>
      <c r="F2564" s="51" t="s">
        <v>7837</v>
      </c>
      <c r="G2564" s="34" t="s">
        <v>7838</v>
      </c>
      <c r="H2564" s="35"/>
      <c r="I2564" s="35">
        <v>28000</v>
      </c>
      <c r="J2564" s="29">
        <f t="shared" ref="J2564:J2627" si="122">J2563+I2564-H2564</f>
        <v>-348190.55000000104</v>
      </c>
    </row>
    <row r="2565" spans="1:10" ht="15.6" hidden="1" x14ac:dyDescent="0.3">
      <c r="A2565" s="26">
        <f t="shared" si="120"/>
        <v>2564</v>
      </c>
      <c r="B2565" s="34" t="s">
        <v>7322</v>
      </c>
      <c r="C2565" s="34" t="s">
        <v>7802</v>
      </c>
      <c r="D2565" s="34" t="s">
        <v>7802</v>
      </c>
      <c r="E2565" s="27">
        <f t="shared" si="121"/>
        <v>45747</v>
      </c>
      <c r="F2565" s="51" t="s">
        <v>7839</v>
      </c>
      <c r="G2565" s="34" t="s">
        <v>7840</v>
      </c>
      <c r="H2565" s="35"/>
      <c r="I2565" s="35">
        <v>21280</v>
      </c>
      <c r="J2565" s="29">
        <f t="shared" si="122"/>
        <v>-326910.55000000104</v>
      </c>
    </row>
    <row r="2566" spans="1:10" ht="15.6" hidden="1" x14ac:dyDescent="0.3">
      <c r="A2566" s="26">
        <f t="shared" si="120"/>
        <v>2565</v>
      </c>
      <c r="B2566" s="34" t="s">
        <v>7325</v>
      </c>
      <c r="C2566" s="34" t="s">
        <v>7802</v>
      </c>
      <c r="D2566" s="34" t="s">
        <v>7802</v>
      </c>
      <c r="E2566" s="27">
        <f t="shared" si="121"/>
        <v>45747</v>
      </c>
      <c r="F2566" s="51" t="s">
        <v>7841</v>
      </c>
      <c r="G2566" s="34" t="s">
        <v>7842</v>
      </c>
      <c r="H2566" s="35"/>
      <c r="I2566" s="35">
        <v>28000</v>
      </c>
      <c r="J2566" s="29">
        <f t="shared" si="122"/>
        <v>-298910.55000000104</v>
      </c>
    </row>
    <row r="2567" spans="1:10" ht="15.6" hidden="1" x14ac:dyDescent="0.3">
      <c r="A2567" s="26">
        <f t="shared" si="120"/>
        <v>2566</v>
      </c>
      <c r="B2567" s="34" t="s">
        <v>7328</v>
      </c>
      <c r="C2567" s="34" t="s">
        <v>7802</v>
      </c>
      <c r="D2567" s="34" t="s">
        <v>7802</v>
      </c>
      <c r="E2567" s="27">
        <f t="shared" si="121"/>
        <v>45747</v>
      </c>
      <c r="F2567" s="51" t="s">
        <v>7843</v>
      </c>
      <c r="G2567" s="34" t="s">
        <v>7844</v>
      </c>
      <c r="H2567" s="35"/>
      <c r="I2567" s="35">
        <v>15680</v>
      </c>
      <c r="J2567" s="29">
        <f t="shared" si="122"/>
        <v>-283230.55000000104</v>
      </c>
    </row>
    <row r="2568" spans="1:10" ht="15.6" hidden="1" x14ac:dyDescent="0.3">
      <c r="A2568" s="26">
        <f t="shared" si="120"/>
        <v>2567</v>
      </c>
      <c r="B2568" s="34" t="s">
        <v>7331</v>
      </c>
      <c r="C2568" s="34" t="s">
        <v>7802</v>
      </c>
      <c r="D2568" s="34" t="s">
        <v>7802</v>
      </c>
      <c r="E2568" s="27">
        <f t="shared" si="121"/>
        <v>45747</v>
      </c>
      <c r="F2568" s="51" t="s">
        <v>7845</v>
      </c>
      <c r="G2568" s="34" t="s">
        <v>7846</v>
      </c>
      <c r="H2568" s="35"/>
      <c r="I2568" s="35">
        <v>19304</v>
      </c>
      <c r="J2568" s="29">
        <f t="shared" si="122"/>
        <v>-263926.55000000104</v>
      </c>
    </row>
    <row r="2569" spans="1:10" ht="15.6" hidden="1" x14ac:dyDescent="0.3">
      <c r="A2569" s="26">
        <f t="shared" si="120"/>
        <v>2568</v>
      </c>
      <c r="B2569" s="34" t="s">
        <v>7334</v>
      </c>
      <c r="C2569" s="34" t="s">
        <v>7802</v>
      </c>
      <c r="D2569" s="34" t="s">
        <v>7802</v>
      </c>
      <c r="E2569" s="27">
        <f t="shared" si="121"/>
        <v>45747</v>
      </c>
      <c r="F2569" s="51" t="s">
        <v>7847</v>
      </c>
      <c r="G2569" s="34" t="s">
        <v>7848</v>
      </c>
      <c r="H2569" s="35"/>
      <c r="I2569" s="35">
        <v>1606</v>
      </c>
      <c r="J2569" s="29">
        <f t="shared" si="122"/>
        <v>-262320.55000000104</v>
      </c>
    </row>
    <row r="2570" spans="1:10" ht="15.6" hidden="1" x14ac:dyDescent="0.3">
      <c r="A2570" s="26">
        <f t="shared" si="120"/>
        <v>2569</v>
      </c>
      <c r="B2570" s="34" t="s">
        <v>7337</v>
      </c>
      <c r="C2570" s="34" t="s">
        <v>7802</v>
      </c>
      <c r="D2570" s="34" t="s">
        <v>7802</v>
      </c>
      <c r="E2570" s="27">
        <f t="shared" si="121"/>
        <v>45747</v>
      </c>
      <c r="F2570" s="51" t="s">
        <v>7849</v>
      </c>
      <c r="G2570" s="34" t="s">
        <v>7850</v>
      </c>
      <c r="H2570" s="35"/>
      <c r="I2570" s="35">
        <v>16076</v>
      </c>
      <c r="J2570" s="29">
        <f t="shared" si="122"/>
        <v>-246244.55000000104</v>
      </c>
    </row>
    <row r="2571" spans="1:10" ht="15.6" hidden="1" x14ac:dyDescent="0.3">
      <c r="A2571" s="26">
        <f t="shared" si="120"/>
        <v>2570</v>
      </c>
      <c r="B2571" s="34" t="s">
        <v>7340</v>
      </c>
      <c r="C2571" s="34" t="s">
        <v>7802</v>
      </c>
      <c r="D2571" s="34" t="s">
        <v>7802</v>
      </c>
      <c r="E2571" s="27">
        <f t="shared" si="121"/>
        <v>45747</v>
      </c>
      <c r="F2571" s="51" t="s">
        <v>7851</v>
      </c>
      <c r="G2571" s="34" t="s">
        <v>7852</v>
      </c>
      <c r="H2571" s="35"/>
      <c r="I2571" s="35">
        <v>385</v>
      </c>
      <c r="J2571" s="29">
        <f t="shared" si="122"/>
        <v>-245859.55000000104</v>
      </c>
    </row>
    <row r="2572" spans="1:10" ht="15.6" hidden="1" x14ac:dyDescent="0.3">
      <c r="A2572" s="26">
        <f t="shared" si="120"/>
        <v>2571</v>
      </c>
      <c r="B2572" s="34" t="s">
        <v>7343</v>
      </c>
      <c r="C2572" s="34" t="s">
        <v>7802</v>
      </c>
      <c r="D2572" s="34" t="s">
        <v>7802</v>
      </c>
      <c r="E2572" s="27">
        <f t="shared" si="121"/>
        <v>45747</v>
      </c>
      <c r="F2572" s="51" t="s">
        <v>7853</v>
      </c>
      <c r="G2572" s="34" t="s">
        <v>7854</v>
      </c>
      <c r="H2572" s="35"/>
      <c r="I2572" s="35">
        <v>29120</v>
      </c>
      <c r="J2572" s="29">
        <f t="shared" si="122"/>
        <v>-216739.55000000104</v>
      </c>
    </row>
    <row r="2573" spans="1:10" ht="15.6" hidden="1" x14ac:dyDescent="0.3">
      <c r="A2573" s="26">
        <f t="shared" si="120"/>
        <v>2572</v>
      </c>
      <c r="B2573" s="34" t="s">
        <v>7346</v>
      </c>
      <c r="C2573" s="34" t="s">
        <v>7802</v>
      </c>
      <c r="D2573" s="34" t="s">
        <v>7802</v>
      </c>
      <c r="E2573" s="27">
        <f t="shared" si="121"/>
        <v>45747</v>
      </c>
      <c r="F2573" s="51" t="s">
        <v>7855</v>
      </c>
      <c r="G2573" s="34" t="s">
        <v>7856</v>
      </c>
      <c r="H2573" s="35"/>
      <c r="I2573" s="35">
        <v>17168</v>
      </c>
      <c r="J2573" s="29">
        <f t="shared" si="122"/>
        <v>-199571.55000000104</v>
      </c>
    </row>
    <row r="2574" spans="1:10" ht="15.6" hidden="1" x14ac:dyDescent="0.3">
      <c r="A2574" s="26">
        <f t="shared" si="120"/>
        <v>2573</v>
      </c>
      <c r="B2574" s="34" t="s">
        <v>7349</v>
      </c>
      <c r="C2574" s="34" t="s">
        <v>7802</v>
      </c>
      <c r="D2574" s="34" t="s">
        <v>7802</v>
      </c>
      <c r="E2574" s="27">
        <f t="shared" si="121"/>
        <v>45747</v>
      </c>
      <c r="F2574" s="51" t="s">
        <v>7857</v>
      </c>
      <c r="G2574" s="34" t="s">
        <v>7858</v>
      </c>
      <c r="H2574" s="35"/>
      <c r="I2574" s="35">
        <v>8129</v>
      </c>
      <c r="J2574" s="29">
        <f t="shared" si="122"/>
        <v>-191442.55000000104</v>
      </c>
    </row>
    <row r="2575" spans="1:10" ht="15.6" hidden="1" x14ac:dyDescent="0.3">
      <c r="A2575" s="26">
        <f t="shared" si="120"/>
        <v>2574</v>
      </c>
      <c r="B2575" s="34" t="s">
        <v>7352</v>
      </c>
      <c r="C2575" s="34" t="s">
        <v>7802</v>
      </c>
      <c r="D2575" s="34" t="s">
        <v>7802</v>
      </c>
      <c r="E2575" s="27">
        <f t="shared" si="121"/>
        <v>45747</v>
      </c>
      <c r="F2575" s="51" t="s">
        <v>7859</v>
      </c>
      <c r="G2575" s="34" t="s">
        <v>7860</v>
      </c>
      <c r="H2575" s="35"/>
      <c r="I2575" s="35">
        <v>14730</v>
      </c>
      <c r="J2575" s="29">
        <f t="shared" si="122"/>
        <v>-176712.55000000104</v>
      </c>
    </row>
    <row r="2576" spans="1:10" ht="15.6" hidden="1" x14ac:dyDescent="0.3">
      <c r="A2576" s="26">
        <f t="shared" si="120"/>
        <v>2575</v>
      </c>
      <c r="B2576" s="34" t="s">
        <v>7355</v>
      </c>
      <c r="C2576" s="34" t="s">
        <v>7802</v>
      </c>
      <c r="D2576" s="34" t="s">
        <v>7802</v>
      </c>
      <c r="E2576" s="27">
        <f t="shared" si="121"/>
        <v>45747</v>
      </c>
      <c r="F2576" s="51" t="s">
        <v>7861</v>
      </c>
      <c r="G2576" s="34" t="s">
        <v>7862</v>
      </c>
      <c r="H2576" s="35"/>
      <c r="I2576" s="35">
        <v>31582</v>
      </c>
      <c r="J2576" s="29">
        <f t="shared" si="122"/>
        <v>-145130.55000000104</v>
      </c>
    </row>
    <row r="2577" spans="1:10" ht="15.6" hidden="1" x14ac:dyDescent="0.3">
      <c r="A2577" s="26">
        <f t="shared" si="120"/>
        <v>2576</v>
      </c>
      <c r="B2577" s="34" t="s">
        <v>7358</v>
      </c>
      <c r="C2577" s="34" t="s">
        <v>7802</v>
      </c>
      <c r="D2577" s="34" t="s">
        <v>7802</v>
      </c>
      <c r="E2577" s="27">
        <f t="shared" si="121"/>
        <v>45747</v>
      </c>
      <c r="F2577" s="51" t="s">
        <v>7863</v>
      </c>
      <c r="G2577" s="34" t="s">
        <v>7864</v>
      </c>
      <c r="H2577" s="35"/>
      <c r="I2577" s="35">
        <v>26880</v>
      </c>
      <c r="J2577" s="29">
        <f t="shared" si="122"/>
        <v>-118250.55000000104</v>
      </c>
    </row>
    <row r="2578" spans="1:10" ht="15.6" hidden="1" x14ac:dyDescent="0.3">
      <c r="A2578" s="26">
        <f t="shared" si="120"/>
        <v>2577</v>
      </c>
      <c r="B2578" s="34" t="s">
        <v>7361</v>
      </c>
      <c r="C2578" s="34" t="s">
        <v>7802</v>
      </c>
      <c r="D2578" s="34" t="s">
        <v>7802</v>
      </c>
      <c r="E2578" s="27">
        <f t="shared" si="121"/>
        <v>45747</v>
      </c>
      <c r="F2578" s="51" t="s">
        <v>7865</v>
      </c>
      <c r="G2578" s="34" t="s">
        <v>7866</v>
      </c>
      <c r="H2578" s="35"/>
      <c r="I2578" s="35">
        <v>638</v>
      </c>
      <c r="J2578" s="29">
        <f t="shared" si="122"/>
        <v>-117612.55000000104</v>
      </c>
    </row>
    <row r="2579" spans="1:10" ht="15.6" hidden="1" x14ac:dyDescent="0.3">
      <c r="A2579" s="26">
        <f t="shared" si="120"/>
        <v>2578</v>
      </c>
      <c r="B2579" s="34" t="s">
        <v>7364</v>
      </c>
      <c r="C2579" s="34" t="s">
        <v>7802</v>
      </c>
      <c r="D2579" s="34" t="s">
        <v>7802</v>
      </c>
      <c r="E2579" s="27">
        <f t="shared" si="121"/>
        <v>45747</v>
      </c>
      <c r="F2579" s="51" t="s">
        <v>7867</v>
      </c>
      <c r="G2579" s="34" t="s">
        <v>7868</v>
      </c>
      <c r="H2579" s="35"/>
      <c r="I2579" s="35">
        <v>4046</v>
      </c>
      <c r="J2579" s="29">
        <f t="shared" si="122"/>
        <v>-113566.55000000104</v>
      </c>
    </row>
    <row r="2580" spans="1:10" ht="15.6" hidden="1" x14ac:dyDescent="0.3">
      <c r="A2580" s="26">
        <f t="shared" si="120"/>
        <v>2579</v>
      </c>
      <c r="B2580" s="34" t="s">
        <v>7367</v>
      </c>
      <c r="C2580" s="34" t="s">
        <v>7802</v>
      </c>
      <c r="D2580" s="34" t="s">
        <v>7802</v>
      </c>
      <c r="E2580" s="27">
        <f t="shared" si="121"/>
        <v>45747</v>
      </c>
      <c r="F2580" s="51" t="s">
        <v>7869</v>
      </c>
      <c r="G2580" s="34" t="s">
        <v>7870</v>
      </c>
      <c r="H2580" s="35"/>
      <c r="I2580" s="35">
        <v>15680</v>
      </c>
      <c r="J2580" s="29">
        <f t="shared" si="122"/>
        <v>-97886.550000001036</v>
      </c>
    </row>
    <row r="2581" spans="1:10" ht="15.6" hidden="1" x14ac:dyDescent="0.3">
      <c r="A2581" s="26">
        <f t="shared" si="120"/>
        <v>2580</v>
      </c>
      <c r="B2581" s="34" t="s">
        <v>7370</v>
      </c>
      <c r="C2581" s="34" t="s">
        <v>7802</v>
      </c>
      <c r="D2581" s="34" t="s">
        <v>7802</v>
      </c>
      <c r="E2581" s="27">
        <f t="shared" si="121"/>
        <v>45747</v>
      </c>
      <c r="F2581" s="51" t="s">
        <v>7871</v>
      </c>
      <c r="G2581" s="34" t="s">
        <v>7872</v>
      </c>
      <c r="H2581" s="35">
        <v>330000</v>
      </c>
      <c r="I2581" s="35"/>
      <c r="J2581" s="29">
        <f t="shared" si="122"/>
        <v>-427886.55000000104</v>
      </c>
    </row>
    <row r="2582" spans="1:10" ht="15.6" hidden="1" x14ac:dyDescent="0.3">
      <c r="A2582" s="26">
        <f t="shared" si="120"/>
        <v>2581</v>
      </c>
      <c r="B2582" s="34" t="s">
        <v>7373</v>
      </c>
      <c r="C2582" s="34" t="s">
        <v>7802</v>
      </c>
      <c r="D2582" s="34" t="s">
        <v>7802</v>
      </c>
      <c r="E2582" s="27">
        <f t="shared" si="121"/>
        <v>45747</v>
      </c>
      <c r="F2582" s="51" t="s">
        <v>7873</v>
      </c>
      <c r="G2582" s="34" t="s">
        <v>7874</v>
      </c>
      <c r="H2582" s="35"/>
      <c r="I2582" s="35">
        <v>16800</v>
      </c>
      <c r="J2582" s="29">
        <f t="shared" si="122"/>
        <v>-411086.55000000104</v>
      </c>
    </row>
    <row r="2583" spans="1:10" ht="15.6" hidden="1" x14ac:dyDescent="0.3">
      <c r="A2583" s="26">
        <f t="shared" si="120"/>
        <v>2582</v>
      </c>
      <c r="B2583" s="34" t="s">
        <v>7376</v>
      </c>
      <c r="C2583" s="34" t="s">
        <v>7802</v>
      </c>
      <c r="D2583" s="34" t="s">
        <v>7802</v>
      </c>
      <c r="E2583" s="27">
        <f t="shared" si="121"/>
        <v>45747</v>
      </c>
      <c r="F2583" s="51" t="s">
        <v>7875</v>
      </c>
      <c r="G2583" s="34" t="s">
        <v>7876</v>
      </c>
      <c r="H2583" s="35"/>
      <c r="I2583" s="35">
        <v>15680</v>
      </c>
      <c r="J2583" s="29">
        <f t="shared" si="122"/>
        <v>-395406.55000000104</v>
      </c>
    </row>
    <row r="2584" spans="1:10" ht="15.6" hidden="1" x14ac:dyDescent="0.3">
      <c r="A2584" s="26">
        <f t="shared" si="120"/>
        <v>2583</v>
      </c>
      <c r="B2584" s="34" t="s">
        <v>7379</v>
      </c>
      <c r="C2584" s="34" t="s">
        <v>7802</v>
      </c>
      <c r="D2584" s="34" t="s">
        <v>7802</v>
      </c>
      <c r="E2584" s="27">
        <f t="shared" si="121"/>
        <v>45747</v>
      </c>
      <c r="F2584" s="51" t="s">
        <v>7877</v>
      </c>
      <c r="G2584" s="34" t="s">
        <v>7878</v>
      </c>
      <c r="H2584" s="35"/>
      <c r="I2584" s="35">
        <v>17619</v>
      </c>
      <c r="J2584" s="29">
        <f t="shared" si="122"/>
        <v>-377787.55000000104</v>
      </c>
    </row>
    <row r="2585" spans="1:10" ht="15.6" hidden="1" x14ac:dyDescent="0.3">
      <c r="A2585" s="26">
        <f t="shared" si="120"/>
        <v>2584</v>
      </c>
      <c r="B2585" s="34" t="s">
        <v>7382</v>
      </c>
      <c r="C2585" s="34" t="s">
        <v>7802</v>
      </c>
      <c r="D2585" s="34" t="s">
        <v>7802</v>
      </c>
      <c r="E2585" s="27">
        <f t="shared" si="121"/>
        <v>45747</v>
      </c>
      <c r="F2585" s="51" t="s">
        <v>7879</v>
      </c>
      <c r="G2585" s="34" t="s">
        <v>7880</v>
      </c>
      <c r="H2585" s="35"/>
      <c r="I2585" s="35">
        <v>4000</v>
      </c>
      <c r="J2585" s="29">
        <f t="shared" si="122"/>
        <v>-373787.55000000104</v>
      </c>
    </row>
    <row r="2586" spans="1:10" ht="15.6" hidden="1" x14ac:dyDescent="0.3">
      <c r="A2586" s="26">
        <f t="shared" si="120"/>
        <v>2585</v>
      </c>
      <c r="B2586" s="34" t="s">
        <v>7385</v>
      </c>
      <c r="C2586" s="34" t="s">
        <v>7802</v>
      </c>
      <c r="D2586" s="34" t="s">
        <v>7802</v>
      </c>
      <c r="E2586" s="27">
        <f t="shared" si="121"/>
        <v>45747</v>
      </c>
      <c r="F2586" s="51" t="s">
        <v>7881</v>
      </c>
      <c r="G2586" s="34" t="s">
        <v>7882</v>
      </c>
      <c r="H2586" s="35"/>
      <c r="I2586" s="35">
        <v>9560</v>
      </c>
      <c r="J2586" s="29">
        <f t="shared" si="122"/>
        <v>-364227.55000000104</v>
      </c>
    </row>
    <row r="2587" spans="1:10" ht="15.6" hidden="1" x14ac:dyDescent="0.3">
      <c r="A2587" s="26">
        <f t="shared" si="120"/>
        <v>2586</v>
      </c>
      <c r="B2587" s="34" t="s">
        <v>7388</v>
      </c>
      <c r="C2587" s="34" t="s">
        <v>7802</v>
      </c>
      <c r="D2587" s="34" t="s">
        <v>7802</v>
      </c>
      <c r="E2587" s="27">
        <f t="shared" si="121"/>
        <v>45747</v>
      </c>
      <c r="F2587" s="51" t="s">
        <v>7883</v>
      </c>
      <c r="G2587" s="34" t="s">
        <v>7884</v>
      </c>
      <c r="H2587" s="35"/>
      <c r="I2587" s="35">
        <v>14560</v>
      </c>
      <c r="J2587" s="29">
        <f t="shared" si="122"/>
        <v>-349667.55000000104</v>
      </c>
    </row>
    <row r="2588" spans="1:10" ht="15.6" hidden="1" x14ac:dyDescent="0.3">
      <c r="A2588" s="26">
        <f t="shared" si="120"/>
        <v>2587</v>
      </c>
      <c r="B2588" s="34" t="s">
        <v>7391</v>
      </c>
      <c r="C2588" s="34" t="s">
        <v>7802</v>
      </c>
      <c r="D2588" s="34" t="s">
        <v>7802</v>
      </c>
      <c r="E2588" s="27">
        <f t="shared" si="121"/>
        <v>45747</v>
      </c>
      <c r="F2588" s="51" t="s">
        <v>7885</v>
      </c>
      <c r="G2588" s="34" t="s">
        <v>7886</v>
      </c>
      <c r="H2588" s="35"/>
      <c r="I2588" s="35">
        <v>4358.46</v>
      </c>
      <c r="J2588" s="29">
        <f t="shared" si="122"/>
        <v>-345309.09000000102</v>
      </c>
    </row>
    <row r="2589" spans="1:10" ht="15.6" hidden="1" x14ac:dyDescent="0.3">
      <c r="A2589" s="26">
        <f t="shared" si="120"/>
        <v>2588</v>
      </c>
      <c r="B2589" s="34" t="s">
        <v>7394</v>
      </c>
      <c r="C2589" s="34" t="s">
        <v>7802</v>
      </c>
      <c r="D2589" s="34" t="s">
        <v>7802</v>
      </c>
      <c r="E2589" s="27">
        <f t="shared" si="121"/>
        <v>45747</v>
      </c>
      <c r="F2589" s="51" t="s">
        <v>7887</v>
      </c>
      <c r="G2589" s="34" t="s">
        <v>7888</v>
      </c>
      <c r="H2589" s="35"/>
      <c r="I2589" s="35">
        <v>15680</v>
      </c>
      <c r="J2589" s="29">
        <f t="shared" si="122"/>
        <v>-329629.09000000102</v>
      </c>
    </row>
    <row r="2590" spans="1:10" ht="15.6" hidden="1" x14ac:dyDescent="0.3">
      <c r="A2590" s="26">
        <f t="shared" si="120"/>
        <v>2589</v>
      </c>
      <c r="B2590" s="34" t="s">
        <v>7397</v>
      </c>
      <c r="C2590" s="34" t="s">
        <v>7802</v>
      </c>
      <c r="D2590" s="34" t="s">
        <v>7802</v>
      </c>
      <c r="E2590" s="27">
        <f t="shared" si="121"/>
        <v>45747</v>
      </c>
      <c r="F2590" s="51" t="s">
        <v>7889</v>
      </c>
      <c r="G2590" s="34" t="s">
        <v>7890</v>
      </c>
      <c r="H2590" s="35"/>
      <c r="I2590" s="35">
        <v>16800</v>
      </c>
      <c r="J2590" s="29">
        <f t="shared" si="122"/>
        <v>-312829.09000000102</v>
      </c>
    </row>
    <row r="2591" spans="1:10" ht="15.6" hidden="1" x14ac:dyDescent="0.3">
      <c r="A2591" s="26">
        <f t="shared" si="120"/>
        <v>2590</v>
      </c>
      <c r="B2591" s="34" t="s">
        <v>7400</v>
      </c>
      <c r="C2591" s="34" t="s">
        <v>7802</v>
      </c>
      <c r="D2591" s="34" t="s">
        <v>7802</v>
      </c>
      <c r="E2591" s="27">
        <f t="shared" si="121"/>
        <v>45747</v>
      </c>
      <c r="F2591" s="51" t="s">
        <v>7891</v>
      </c>
      <c r="G2591" s="34" t="s">
        <v>7892</v>
      </c>
      <c r="H2591" s="35"/>
      <c r="I2591" s="35">
        <v>35840</v>
      </c>
      <c r="J2591" s="29">
        <f t="shared" si="122"/>
        <v>-276989.09000000102</v>
      </c>
    </row>
    <row r="2592" spans="1:10" ht="15.6" hidden="1" x14ac:dyDescent="0.3">
      <c r="A2592" s="26">
        <f t="shared" si="120"/>
        <v>2591</v>
      </c>
      <c r="B2592" s="34" t="s">
        <v>7404</v>
      </c>
      <c r="C2592" s="34" t="s">
        <v>7802</v>
      </c>
      <c r="D2592" s="34" t="s">
        <v>7802</v>
      </c>
      <c r="E2592" s="27">
        <f t="shared" si="121"/>
        <v>45747</v>
      </c>
      <c r="F2592" s="51" t="s">
        <v>7893</v>
      </c>
      <c r="G2592" s="34" t="s">
        <v>7894</v>
      </c>
      <c r="H2592" s="35"/>
      <c r="I2592" s="35">
        <v>8624</v>
      </c>
      <c r="J2592" s="29">
        <f t="shared" si="122"/>
        <v>-268365.09000000102</v>
      </c>
    </row>
    <row r="2593" spans="1:10" ht="15.6" hidden="1" x14ac:dyDescent="0.3">
      <c r="A2593" s="26">
        <f t="shared" si="120"/>
        <v>2592</v>
      </c>
      <c r="B2593" s="34" t="s">
        <v>7407</v>
      </c>
      <c r="C2593" s="34" t="s">
        <v>7802</v>
      </c>
      <c r="D2593" s="34" t="s">
        <v>7802</v>
      </c>
      <c r="E2593" s="27">
        <f t="shared" si="121"/>
        <v>45747</v>
      </c>
      <c r="F2593" s="51" t="s">
        <v>7895</v>
      </c>
      <c r="G2593" s="34" t="s">
        <v>7896</v>
      </c>
      <c r="H2593" s="35"/>
      <c r="I2593" s="35">
        <v>36302</v>
      </c>
      <c r="J2593" s="29">
        <f t="shared" si="122"/>
        <v>-232063.09000000102</v>
      </c>
    </row>
    <row r="2594" spans="1:10" ht="15.6" hidden="1" x14ac:dyDescent="0.3">
      <c r="A2594" s="26">
        <f t="shared" si="120"/>
        <v>2593</v>
      </c>
      <c r="B2594" s="34" t="s">
        <v>7410</v>
      </c>
      <c r="C2594" s="34" t="s">
        <v>7802</v>
      </c>
      <c r="D2594" s="34" t="s">
        <v>7802</v>
      </c>
      <c r="E2594" s="27">
        <f t="shared" si="121"/>
        <v>45747</v>
      </c>
      <c r="F2594" s="51" t="s">
        <v>7897</v>
      </c>
      <c r="G2594" s="34" t="s">
        <v>7898</v>
      </c>
      <c r="H2594" s="35"/>
      <c r="I2594" s="35">
        <v>3621</v>
      </c>
      <c r="J2594" s="29">
        <f t="shared" si="122"/>
        <v>-228442.09000000102</v>
      </c>
    </row>
    <row r="2595" spans="1:10" ht="15.6" hidden="1" x14ac:dyDescent="0.3">
      <c r="A2595" s="26">
        <f t="shared" si="120"/>
        <v>2594</v>
      </c>
      <c r="B2595" s="34" t="s">
        <v>7413</v>
      </c>
      <c r="C2595" s="34" t="s">
        <v>7802</v>
      </c>
      <c r="D2595" s="34" t="s">
        <v>7802</v>
      </c>
      <c r="E2595" s="27">
        <f t="shared" si="121"/>
        <v>45747</v>
      </c>
      <c r="F2595" s="51" t="s">
        <v>7899</v>
      </c>
      <c r="G2595" s="34" t="s">
        <v>7900</v>
      </c>
      <c r="H2595" s="35"/>
      <c r="I2595" s="35">
        <v>29736</v>
      </c>
      <c r="J2595" s="29">
        <f t="shared" si="122"/>
        <v>-198706.09000000102</v>
      </c>
    </row>
    <row r="2596" spans="1:10" ht="15.6" hidden="1" x14ac:dyDescent="0.3">
      <c r="A2596" s="26">
        <f t="shared" si="120"/>
        <v>2595</v>
      </c>
      <c r="B2596" s="34" t="s">
        <v>7416</v>
      </c>
      <c r="C2596" s="34" t="s">
        <v>7802</v>
      </c>
      <c r="D2596" s="34" t="s">
        <v>7802</v>
      </c>
      <c r="E2596" s="27">
        <f t="shared" si="121"/>
        <v>45747</v>
      </c>
      <c r="F2596" s="51" t="s">
        <v>7901</v>
      </c>
      <c r="G2596" s="34" t="s">
        <v>7902</v>
      </c>
      <c r="H2596" s="35"/>
      <c r="I2596" s="35">
        <v>14659</v>
      </c>
      <c r="J2596" s="29">
        <f t="shared" si="122"/>
        <v>-184047.09000000102</v>
      </c>
    </row>
    <row r="2597" spans="1:10" ht="15.6" hidden="1" x14ac:dyDescent="0.3">
      <c r="A2597" s="26">
        <f t="shared" si="120"/>
        <v>2596</v>
      </c>
      <c r="B2597" s="34" t="s">
        <v>7419</v>
      </c>
      <c r="C2597" s="34" t="s">
        <v>7802</v>
      </c>
      <c r="D2597" s="34" t="s">
        <v>7802</v>
      </c>
      <c r="E2597" s="27">
        <f t="shared" si="121"/>
        <v>45747</v>
      </c>
      <c r="F2597" s="51" t="s">
        <v>7903</v>
      </c>
      <c r="G2597" s="34" t="s">
        <v>7904</v>
      </c>
      <c r="H2597" s="35"/>
      <c r="I2597" s="35">
        <v>28220</v>
      </c>
      <c r="J2597" s="29">
        <f t="shared" si="122"/>
        <v>-155827.09000000102</v>
      </c>
    </row>
    <row r="2598" spans="1:10" ht="15.6" hidden="1" x14ac:dyDescent="0.3">
      <c r="A2598" s="26">
        <f t="shared" si="120"/>
        <v>2597</v>
      </c>
      <c r="B2598" s="34" t="s">
        <v>7422</v>
      </c>
      <c r="C2598" s="34" t="s">
        <v>7802</v>
      </c>
      <c r="D2598" s="34" t="s">
        <v>7802</v>
      </c>
      <c r="E2598" s="27">
        <f t="shared" si="121"/>
        <v>45747</v>
      </c>
      <c r="F2598" s="51" t="s">
        <v>7905</v>
      </c>
      <c r="G2598" s="34" t="s">
        <v>7906</v>
      </c>
      <c r="H2598" s="35"/>
      <c r="I2598" s="35">
        <v>32592</v>
      </c>
      <c r="J2598" s="29">
        <f t="shared" si="122"/>
        <v>-123235.09000000102</v>
      </c>
    </row>
    <row r="2599" spans="1:10" ht="15.6" hidden="1" x14ac:dyDescent="0.3">
      <c r="A2599" s="26">
        <f t="shared" si="120"/>
        <v>2598</v>
      </c>
      <c r="B2599" s="34" t="s">
        <v>7425</v>
      </c>
      <c r="C2599" s="34" t="s">
        <v>7802</v>
      </c>
      <c r="D2599" s="34" t="s">
        <v>7802</v>
      </c>
      <c r="E2599" s="27">
        <f t="shared" si="121"/>
        <v>45747</v>
      </c>
      <c r="F2599" s="51" t="s">
        <v>7907</v>
      </c>
      <c r="G2599" s="34" t="s">
        <v>7908</v>
      </c>
      <c r="H2599" s="35"/>
      <c r="I2599" s="35">
        <v>16800</v>
      </c>
      <c r="J2599" s="29">
        <f t="shared" si="122"/>
        <v>-106435.09000000102</v>
      </c>
    </row>
    <row r="2600" spans="1:10" ht="15.6" hidden="1" x14ac:dyDescent="0.3">
      <c r="A2600" s="26">
        <f t="shared" si="120"/>
        <v>2599</v>
      </c>
      <c r="B2600" s="34" t="s">
        <v>7428</v>
      </c>
      <c r="C2600" s="34" t="s">
        <v>7802</v>
      </c>
      <c r="D2600" s="34" t="s">
        <v>7802</v>
      </c>
      <c r="E2600" s="27">
        <f t="shared" si="121"/>
        <v>45747</v>
      </c>
      <c r="F2600" s="51" t="s">
        <v>7909</v>
      </c>
      <c r="G2600" s="34" t="s">
        <v>7910</v>
      </c>
      <c r="H2600" s="35"/>
      <c r="I2600" s="35">
        <v>16681</v>
      </c>
      <c r="J2600" s="29">
        <f t="shared" si="122"/>
        <v>-89754.090000001015</v>
      </c>
    </row>
    <row r="2601" spans="1:10" ht="15.6" hidden="1" x14ac:dyDescent="0.3">
      <c r="A2601" s="26">
        <f t="shared" si="120"/>
        <v>2600</v>
      </c>
      <c r="B2601" s="34" t="s">
        <v>7431</v>
      </c>
      <c r="C2601" s="34" t="s">
        <v>7802</v>
      </c>
      <c r="D2601" s="34" t="s">
        <v>7802</v>
      </c>
      <c r="E2601" s="27">
        <f t="shared" si="121"/>
        <v>45747</v>
      </c>
      <c r="F2601" s="51" t="s">
        <v>7911</v>
      </c>
      <c r="G2601" s="34" t="s">
        <v>7912</v>
      </c>
      <c r="H2601" s="35"/>
      <c r="I2601" s="35">
        <v>16800</v>
      </c>
      <c r="J2601" s="29">
        <f t="shared" si="122"/>
        <v>-72954.090000001015</v>
      </c>
    </row>
    <row r="2602" spans="1:10" ht="15.6" hidden="1" x14ac:dyDescent="0.3">
      <c r="A2602" s="26">
        <f t="shared" si="120"/>
        <v>2601</v>
      </c>
      <c r="B2602" s="34" t="s">
        <v>7434</v>
      </c>
      <c r="C2602" s="34" t="s">
        <v>7802</v>
      </c>
      <c r="D2602" s="34" t="s">
        <v>7802</v>
      </c>
      <c r="E2602" s="27">
        <f t="shared" si="121"/>
        <v>45747</v>
      </c>
      <c r="F2602" s="51" t="s">
        <v>7913</v>
      </c>
      <c r="G2602" s="34" t="s">
        <v>7914</v>
      </c>
      <c r="H2602" s="35"/>
      <c r="I2602" s="35">
        <v>16800</v>
      </c>
      <c r="J2602" s="29">
        <f t="shared" si="122"/>
        <v>-56154.090000001015</v>
      </c>
    </row>
    <row r="2603" spans="1:10" ht="15.6" hidden="1" x14ac:dyDescent="0.3">
      <c r="A2603" s="26">
        <f t="shared" si="120"/>
        <v>2602</v>
      </c>
      <c r="B2603" s="34" t="s">
        <v>7437</v>
      </c>
      <c r="C2603" s="34" t="s">
        <v>7915</v>
      </c>
      <c r="D2603" s="34" t="s">
        <v>7915</v>
      </c>
      <c r="E2603" s="27">
        <f t="shared" si="121"/>
        <v>45747</v>
      </c>
      <c r="F2603" s="51" t="s">
        <v>7916</v>
      </c>
      <c r="G2603" s="34" t="s">
        <v>7917</v>
      </c>
      <c r="H2603" s="35"/>
      <c r="I2603" s="35">
        <v>19304</v>
      </c>
      <c r="J2603" s="29">
        <f t="shared" si="122"/>
        <v>-36850.090000001015</v>
      </c>
    </row>
    <row r="2604" spans="1:10" ht="15.6" hidden="1" x14ac:dyDescent="0.3">
      <c r="A2604" s="26">
        <f t="shared" si="120"/>
        <v>2603</v>
      </c>
      <c r="B2604" s="34" t="s">
        <v>7440</v>
      </c>
      <c r="C2604" s="34" t="s">
        <v>7915</v>
      </c>
      <c r="D2604" s="34" t="s">
        <v>7915</v>
      </c>
      <c r="E2604" s="27">
        <f t="shared" si="121"/>
        <v>45747</v>
      </c>
      <c r="F2604" s="51" t="s">
        <v>7918</v>
      </c>
      <c r="G2604" s="34" t="s">
        <v>7919</v>
      </c>
      <c r="H2604" s="35"/>
      <c r="I2604" s="35">
        <v>15680</v>
      </c>
      <c r="J2604" s="29">
        <f t="shared" si="122"/>
        <v>-21170.090000001015</v>
      </c>
    </row>
    <row r="2605" spans="1:10" ht="15.6" hidden="1" x14ac:dyDescent="0.3">
      <c r="A2605" s="26">
        <f t="shared" si="120"/>
        <v>2604</v>
      </c>
      <c r="B2605" s="34" t="s">
        <v>7443</v>
      </c>
      <c r="C2605" s="34" t="s">
        <v>7915</v>
      </c>
      <c r="D2605" s="34" t="s">
        <v>7915</v>
      </c>
      <c r="E2605" s="27">
        <f t="shared" si="121"/>
        <v>45747</v>
      </c>
      <c r="F2605" s="51" t="s">
        <v>7920</v>
      </c>
      <c r="G2605" s="34" t="s">
        <v>7921</v>
      </c>
      <c r="H2605" s="35"/>
      <c r="I2605" s="35">
        <v>16800</v>
      </c>
      <c r="J2605" s="29">
        <f t="shared" si="122"/>
        <v>-4370.0900000010151</v>
      </c>
    </row>
    <row r="2606" spans="1:10" ht="15.6" hidden="1" x14ac:dyDescent="0.3">
      <c r="A2606" s="26">
        <f t="shared" si="120"/>
        <v>2605</v>
      </c>
      <c r="B2606" s="34" t="s">
        <v>7446</v>
      </c>
      <c r="C2606" s="34" t="s">
        <v>7915</v>
      </c>
      <c r="D2606" s="34" t="s">
        <v>7915</v>
      </c>
      <c r="E2606" s="27">
        <f t="shared" si="121"/>
        <v>45747</v>
      </c>
      <c r="F2606" s="51" t="s">
        <v>7922</v>
      </c>
      <c r="G2606" s="34" t="s">
        <v>7923</v>
      </c>
      <c r="H2606" s="35"/>
      <c r="I2606" s="35">
        <v>671</v>
      </c>
      <c r="J2606" s="29">
        <f t="shared" si="122"/>
        <v>-3699.0900000010151</v>
      </c>
    </row>
    <row r="2607" spans="1:10" ht="15.6" hidden="1" x14ac:dyDescent="0.3">
      <c r="A2607" s="26">
        <f t="shared" si="120"/>
        <v>2606</v>
      </c>
      <c r="B2607" s="34" t="s">
        <v>7449</v>
      </c>
      <c r="C2607" s="34" t="s">
        <v>7915</v>
      </c>
      <c r="D2607" s="34" t="s">
        <v>7915</v>
      </c>
      <c r="E2607" s="27">
        <f t="shared" si="121"/>
        <v>45747</v>
      </c>
      <c r="F2607" s="51" t="s">
        <v>7924</v>
      </c>
      <c r="G2607" s="34" t="s">
        <v>7925</v>
      </c>
      <c r="H2607" s="35">
        <v>38870</v>
      </c>
      <c r="I2607" s="35"/>
      <c r="J2607" s="29">
        <f t="shared" si="122"/>
        <v>-42569.090000001015</v>
      </c>
    </row>
    <row r="2608" spans="1:10" ht="15.6" hidden="1" x14ac:dyDescent="0.3">
      <c r="A2608" s="26">
        <f t="shared" si="120"/>
        <v>2607</v>
      </c>
      <c r="B2608" s="34" t="s">
        <v>7452</v>
      </c>
      <c r="C2608" s="34" t="s">
        <v>7915</v>
      </c>
      <c r="D2608" s="34" t="s">
        <v>7915</v>
      </c>
      <c r="E2608" s="27">
        <f t="shared" si="121"/>
        <v>45747</v>
      </c>
      <c r="F2608" s="51" t="s">
        <v>7926</v>
      </c>
      <c r="G2608" s="34" t="s">
        <v>7927</v>
      </c>
      <c r="H2608" s="35">
        <v>76393</v>
      </c>
      <c r="I2608" s="35"/>
      <c r="J2608" s="29">
        <f t="shared" si="122"/>
        <v>-118962.09000000102</v>
      </c>
    </row>
    <row r="2609" spans="1:10" ht="15.6" hidden="1" x14ac:dyDescent="0.3">
      <c r="A2609" s="26">
        <f t="shared" si="120"/>
        <v>2608</v>
      </c>
      <c r="B2609" s="34" t="s">
        <v>7455</v>
      </c>
      <c r="C2609" s="34" t="s">
        <v>7915</v>
      </c>
      <c r="D2609" s="34" t="s">
        <v>7915</v>
      </c>
      <c r="E2609" s="27">
        <f t="shared" si="121"/>
        <v>45747</v>
      </c>
      <c r="F2609" s="51" t="s">
        <v>7928</v>
      </c>
      <c r="G2609" s="34" t="s">
        <v>7929</v>
      </c>
      <c r="H2609" s="35"/>
      <c r="I2609" s="35">
        <v>16800</v>
      </c>
      <c r="J2609" s="29">
        <f t="shared" si="122"/>
        <v>-102162.09000000102</v>
      </c>
    </row>
    <row r="2610" spans="1:10" ht="15.6" hidden="1" x14ac:dyDescent="0.3">
      <c r="A2610" s="26">
        <f t="shared" si="120"/>
        <v>2609</v>
      </c>
      <c r="B2610" s="34" t="s">
        <v>7458</v>
      </c>
      <c r="C2610" s="34" t="s">
        <v>7915</v>
      </c>
      <c r="D2610" s="34" t="s">
        <v>7915</v>
      </c>
      <c r="E2610" s="27">
        <f t="shared" si="121"/>
        <v>45747</v>
      </c>
      <c r="F2610" s="51" t="s">
        <v>7930</v>
      </c>
      <c r="G2610" s="34" t="s">
        <v>7931</v>
      </c>
      <c r="H2610" s="35"/>
      <c r="I2610" s="35">
        <v>18085</v>
      </c>
      <c r="J2610" s="29">
        <f t="shared" si="122"/>
        <v>-84077.090000001015</v>
      </c>
    </row>
    <row r="2611" spans="1:10" ht="15.6" hidden="1" x14ac:dyDescent="0.3">
      <c r="A2611" s="26">
        <f t="shared" si="120"/>
        <v>2610</v>
      </c>
      <c r="B2611" s="34" t="s">
        <v>7461</v>
      </c>
      <c r="C2611" s="34" t="s">
        <v>7915</v>
      </c>
      <c r="D2611" s="34" t="s">
        <v>7915</v>
      </c>
      <c r="E2611" s="27">
        <f t="shared" si="121"/>
        <v>45747</v>
      </c>
      <c r="F2611" s="51" t="s">
        <v>7932</v>
      </c>
      <c r="G2611" s="34" t="s">
        <v>7933</v>
      </c>
      <c r="H2611" s="35"/>
      <c r="I2611" s="35">
        <v>29243</v>
      </c>
      <c r="J2611" s="29">
        <f t="shared" si="122"/>
        <v>-54834.090000001015</v>
      </c>
    </row>
    <row r="2612" spans="1:10" ht="15.6" hidden="1" x14ac:dyDescent="0.3">
      <c r="A2612" s="26">
        <f t="shared" si="120"/>
        <v>2611</v>
      </c>
      <c r="B2612" s="34" t="s">
        <v>7464</v>
      </c>
      <c r="C2612" s="34" t="s">
        <v>7915</v>
      </c>
      <c r="D2612" s="34" t="s">
        <v>7915</v>
      </c>
      <c r="E2612" s="27">
        <f t="shared" si="121"/>
        <v>45747</v>
      </c>
      <c r="F2612" s="51" t="s">
        <v>7934</v>
      </c>
      <c r="G2612" s="34" t="s">
        <v>7935</v>
      </c>
      <c r="H2612" s="35"/>
      <c r="I2612" s="35">
        <v>1518</v>
      </c>
      <c r="J2612" s="29">
        <f t="shared" si="122"/>
        <v>-53316.090000001015</v>
      </c>
    </row>
    <row r="2613" spans="1:10" ht="15.6" hidden="1" x14ac:dyDescent="0.3">
      <c r="A2613" s="26">
        <f t="shared" si="120"/>
        <v>2612</v>
      </c>
      <c r="B2613" s="34" t="s">
        <v>7467</v>
      </c>
      <c r="C2613" s="34" t="s">
        <v>7915</v>
      </c>
      <c r="D2613" s="34" t="s">
        <v>7915</v>
      </c>
      <c r="E2613" s="27">
        <f t="shared" si="121"/>
        <v>45747</v>
      </c>
      <c r="F2613" s="51" t="s">
        <v>7936</v>
      </c>
      <c r="G2613" s="34" t="s">
        <v>7937</v>
      </c>
      <c r="H2613" s="35"/>
      <c r="I2613" s="35">
        <v>21280</v>
      </c>
      <c r="J2613" s="29">
        <f t="shared" si="122"/>
        <v>-32036.090000001015</v>
      </c>
    </row>
    <row r="2614" spans="1:10" ht="15.6" hidden="1" x14ac:dyDescent="0.3">
      <c r="A2614" s="26">
        <f t="shared" si="120"/>
        <v>2613</v>
      </c>
      <c r="B2614" s="34" t="s">
        <v>7470</v>
      </c>
      <c r="C2614" s="34" t="s">
        <v>7915</v>
      </c>
      <c r="D2614" s="34" t="s">
        <v>7915</v>
      </c>
      <c r="E2614" s="27">
        <f t="shared" si="121"/>
        <v>45747</v>
      </c>
      <c r="F2614" s="51" t="s">
        <v>7938</v>
      </c>
      <c r="G2614" s="34" t="s">
        <v>7939</v>
      </c>
      <c r="H2614" s="35"/>
      <c r="I2614" s="35">
        <v>418</v>
      </c>
      <c r="J2614" s="29">
        <f t="shared" si="122"/>
        <v>-31618.090000001015</v>
      </c>
    </row>
    <row r="2615" spans="1:10" ht="15.6" hidden="1" x14ac:dyDescent="0.3">
      <c r="A2615" s="26">
        <f t="shared" si="120"/>
        <v>2614</v>
      </c>
      <c r="B2615" s="34" t="s">
        <v>7474</v>
      </c>
      <c r="C2615" s="34" t="s">
        <v>7915</v>
      </c>
      <c r="D2615" s="34" t="s">
        <v>7915</v>
      </c>
      <c r="E2615" s="27">
        <f t="shared" si="121"/>
        <v>45747</v>
      </c>
      <c r="F2615" s="51" t="s">
        <v>7940</v>
      </c>
      <c r="G2615" s="34" t="s">
        <v>7941</v>
      </c>
      <c r="H2615" s="35"/>
      <c r="I2615" s="35">
        <v>27606</v>
      </c>
      <c r="J2615" s="29">
        <f t="shared" si="122"/>
        <v>-4012.0900000010151</v>
      </c>
    </row>
    <row r="2616" spans="1:10" ht="15.6" hidden="1" x14ac:dyDescent="0.3">
      <c r="A2616" s="26">
        <f t="shared" si="120"/>
        <v>2615</v>
      </c>
      <c r="B2616" s="34" t="s">
        <v>7477</v>
      </c>
      <c r="C2616" s="34" t="s">
        <v>7915</v>
      </c>
      <c r="D2616" s="34" t="s">
        <v>7915</v>
      </c>
      <c r="E2616" s="27">
        <f t="shared" si="121"/>
        <v>45747</v>
      </c>
      <c r="F2616" s="51" t="s">
        <v>7942</v>
      </c>
      <c r="G2616" s="34" t="s">
        <v>7943</v>
      </c>
      <c r="H2616" s="35"/>
      <c r="I2616" s="35">
        <v>15680</v>
      </c>
      <c r="J2616" s="29">
        <f t="shared" si="122"/>
        <v>11667.909999998985</v>
      </c>
    </row>
    <row r="2617" spans="1:10" ht="15.6" hidden="1" x14ac:dyDescent="0.3">
      <c r="A2617" s="26">
        <f t="shared" si="120"/>
        <v>2616</v>
      </c>
      <c r="B2617" s="34" t="s">
        <v>7480</v>
      </c>
      <c r="C2617" s="34" t="s">
        <v>7915</v>
      </c>
      <c r="D2617" s="34" t="s">
        <v>7915</v>
      </c>
      <c r="E2617" s="27">
        <f t="shared" si="121"/>
        <v>45747</v>
      </c>
      <c r="F2617" s="51" t="s">
        <v>7944</v>
      </c>
      <c r="G2617" s="34" t="s">
        <v>7945</v>
      </c>
      <c r="H2617" s="35"/>
      <c r="I2617" s="35">
        <v>42560</v>
      </c>
      <c r="J2617" s="29">
        <f t="shared" si="122"/>
        <v>54227.909999998985</v>
      </c>
    </row>
    <row r="2618" spans="1:10" ht="15.6" hidden="1" x14ac:dyDescent="0.3">
      <c r="A2618" s="26">
        <f t="shared" si="120"/>
        <v>2617</v>
      </c>
      <c r="B2618" s="34" t="s">
        <v>7483</v>
      </c>
      <c r="C2618" s="34" t="s">
        <v>7915</v>
      </c>
      <c r="D2618" s="34" t="s">
        <v>7915</v>
      </c>
      <c r="E2618" s="27">
        <f t="shared" si="121"/>
        <v>45747</v>
      </c>
      <c r="F2618" s="51" t="s">
        <v>7946</v>
      </c>
      <c r="G2618" s="34" t="s">
        <v>7947</v>
      </c>
      <c r="H2618" s="35"/>
      <c r="I2618" s="35">
        <v>18712</v>
      </c>
      <c r="J2618" s="29">
        <f t="shared" si="122"/>
        <v>72939.909999998985</v>
      </c>
    </row>
    <row r="2619" spans="1:10" ht="15.6" hidden="1" x14ac:dyDescent="0.3">
      <c r="A2619" s="26">
        <f t="shared" si="120"/>
        <v>2618</v>
      </c>
      <c r="B2619" s="34" t="s">
        <v>7486</v>
      </c>
      <c r="C2619" s="34" t="s">
        <v>7915</v>
      </c>
      <c r="D2619" s="34" t="s">
        <v>7915</v>
      </c>
      <c r="E2619" s="27">
        <f t="shared" si="121"/>
        <v>45747</v>
      </c>
      <c r="F2619" s="51" t="s">
        <v>7948</v>
      </c>
      <c r="G2619" s="34" t="s">
        <v>7949</v>
      </c>
      <c r="H2619" s="35"/>
      <c r="I2619" s="35">
        <v>14560</v>
      </c>
      <c r="J2619" s="29">
        <f t="shared" si="122"/>
        <v>87499.909999998985</v>
      </c>
    </row>
    <row r="2620" spans="1:10" ht="15.6" hidden="1" x14ac:dyDescent="0.3">
      <c r="A2620" s="26">
        <f t="shared" si="120"/>
        <v>2619</v>
      </c>
      <c r="B2620" s="34" t="s">
        <v>7489</v>
      </c>
      <c r="C2620" s="34" t="s">
        <v>7915</v>
      </c>
      <c r="D2620" s="34" t="s">
        <v>7915</v>
      </c>
      <c r="E2620" s="27">
        <f t="shared" si="121"/>
        <v>45747</v>
      </c>
      <c r="F2620" s="51" t="s">
        <v>7950</v>
      </c>
      <c r="G2620" s="34" t="s">
        <v>7951</v>
      </c>
      <c r="H2620" s="35"/>
      <c r="I2620" s="35">
        <v>24640</v>
      </c>
      <c r="J2620" s="29">
        <f t="shared" si="122"/>
        <v>112139.90999999898</v>
      </c>
    </row>
    <row r="2621" spans="1:10" ht="15.6" hidden="1" x14ac:dyDescent="0.3">
      <c r="A2621" s="26">
        <f t="shared" si="120"/>
        <v>2620</v>
      </c>
      <c r="B2621" s="34" t="s">
        <v>7492</v>
      </c>
      <c r="C2621" s="34" t="s">
        <v>7915</v>
      </c>
      <c r="D2621" s="34" t="s">
        <v>7915</v>
      </c>
      <c r="E2621" s="27">
        <f t="shared" si="121"/>
        <v>45747</v>
      </c>
      <c r="F2621" s="51" t="s">
        <v>7950</v>
      </c>
      <c r="G2621" s="34" t="s">
        <v>7952</v>
      </c>
      <c r="H2621" s="35"/>
      <c r="I2621" s="35">
        <v>15680</v>
      </c>
      <c r="J2621" s="29">
        <f t="shared" si="122"/>
        <v>127819.90999999898</v>
      </c>
    </row>
    <row r="2622" spans="1:10" ht="15.6" hidden="1" x14ac:dyDescent="0.3">
      <c r="A2622" s="26">
        <f t="shared" si="120"/>
        <v>2621</v>
      </c>
      <c r="B2622" s="34" t="s">
        <v>7495</v>
      </c>
      <c r="C2622" s="34" t="s">
        <v>7915</v>
      </c>
      <c r="D2622" s="34" t="s">
        <v>7915</v>
      </c>
      <c r="E2622" s="27">
        <f t="shared" si="121"/>
        <v>45747</v>
      </c>
      <c r="F2622" s="51" t="s">
        <v>7953</v>
      </c>
      <c r="G2622" s="34" t="s">
        <v>7954</v>
      </c>
      <c r="H2622" s="35"/>
      <c r="I2622" s="35">
        <v>31360</v>
      </c>
      <c r="J2622" s="29">
        <f t="shared" si="122"/>
        <v>159179.90999999898</v>
      </c>
    </row>
    <row r="2623" spans="1:10" ht="15.6" hidden="1" x14ac:dyDescent="0.3">
      <c r="A2623" s="26">
        <f t="shared" si="120"/>
        <v>2622</v>
      </c>
      <c r="B2623" s="34" t="s">
        <v>7499</v>
      </c>
      <c r="C2623" s="34" t="s">
        <v>7915</v>
      </c>
      <c r="D2623" s="34" t="s">
        <v>7915</v>
      </c>
      <c r="E2623" s="27">
        <f t="shared" si="121"/>
        <v>45747</v>
      </c>
      <c r="F2623" s="51" t="s">
        <v>7953</v>
      </c>
      <c r="G2623" s="34" t="s">
        <v>7955</v>
      </c>
      <c r="H2623" s="35"/>
      <c r="I2623" s="35">
        <v>31547</v>
      </c>
      <c r="J2623" s="29">
        <f t="shared" si="122"/>
        <v>190726.90999999898</v>
      </c>
    </row>
    <row r="2624" spans="1:10" ht="15.6" hidden="1" x14ac:dyDescent="0.3">
      <c r="A2624" s="26">
        <f t="shared" si="120"/>
        <v>2623</v>
      </c>
      <c r="B2624" s="34" t="s">
        <v>7502</v>
      </c>
      <c r="C2624" s="34" t="s">
        <v>7915</v>
      </c>
      <c r="D2624" s="34" t="s">
        <v>7915</v>
      </c>
      <c r="E2624" s="27">
        <f t="shared" si="121"/>
        <v>45747</v>
      </c>
      <c r="F2624" s="51" t="s">
        <v>7956</v>
      </c>
      <c r="G2624" s="34" t="s">
        <v>7957</v>
      </c>
      <c r="H2624" s="35"/>
      <c r="I2624" s="35">
        <v>28022</v>
      </c>
      <c r="J2624" s="29">
        <f t="shared" si="122"/>
        <v>218748.90999999898</v>
      </c>
    </row>
    <row r="2625" spans="1:10" ht="15.6" hidden="1" x14ac:dyDescent="0.3">
      <c r="A2625" s="26">
        <f t="shared" si="120"/>
        <v>2624</v>
      </c>
      <c r="B2625" s="34" t="s">
        <v>7505</v>
      </c>
      <c r="C2625" s="34" t="s">
        <v>7915</v>
      </c>
      <c r="D2625" s="34" t="s">
        <v>7915</v>
      </c>
      <c r="E2625" s="27">
        <f t="shared" si="121"/>
        <v>45747</v>
      </c>
      <c r="F2625" s="51" t="s">
        <v>7958</v>
      </c>
      <c r="G2625" s="34" t="s">
        <v>7959</v>
      </c>
      <c r="H2625" s="35"/>
      <c r="I2625" s="35">
        <v>31360</v>
      </c>
      <c r="J2625" s="29">
        <f t="shared" si="122"/>
        <v>250108.90999999898</v>
      </c>
    </row>
    <row r="2626" spans="1:10" ht="15.6" hidden="1" x14ac:dyDescent="0.3">
      <c r="A2626" s="26">
        <f t="shared" ref="A2626:A2689" si="123">ROW()-1</f>
        <v>2625</v>
      </c>
      <c r="B2626" s="34" t="s">
        <v>7508</v>
      </c>
      <c r="C2626" s="34" t="s">
        <v>7915</v>
      </c>
      <c r="D2626" s="34" t="s">
        <v>7915</v>
      </c>
      <c r="E2626" s="27">
        <f t="shared" ref="E2626:E2689" si="124">EOMONTH(D2626,0)</f>
        <v>45747</v>
      </c>
      <c r="F2626" s="51" t="s">
        <v>7960</v>
      </c>
      <c r="G2626" s="34" t="s">
        <v>7961</v>
      </c>
      <c r="H2626" s="35"/>
      <c r="I2626" s="35">
        <v>16175</v>
      </c>
      <c r="J2626" s="29">
        <f t="shared" si="122"/>
        <v>266283.90999999898</v>
      </c>
    </row>
    <row r="2627" spans="1:10" ht="15.6" hidden="1" x14ac:dyDescent="0.3">
      <c r="A2627" s="26">
        <f t="shared" si="123"/>
        <v>2626</v>
      </c>
      <c r="B2627" s="34" t="s">
        <v>7511</v>
      </c>
      <c r="C2627" s="34" t="s">
        <v>7915</v>
      </c>
      <c r="D2627" s="34" t="s">
        <v>7915</v>
      </c>
      <c r="E2627" s="27">
        <f t="shared" si="124"/>
        <v>45747</v>
      </c>
      <c r="F2627" s="51" t="s">
        <v>7960</v>
      </c>
      <c r="G2627" s="34" t="s">
        <v>7962</v>
      </c>
      <c r="H2627" s="35"/>
      <c r="I2627" s="35">
        <v>25760</v>
      </c>
      <c r="J2627" s="29">
        <f t="shared" si="122"/>
        <v>292043.90999999898</v>
      </c>
    </row>
    <row r="2628" spans="1:10" ht="15.6" hidden="1" x14ac:dyDescent="0.3">
      <c r="A2628" s="26">
        <f t="shared" si="123"/>
        <v>2627</v>
      </c>
      <c r="B2628" s="34" t="s">
        <v>7514</v>
      </c>
      <c r="C2628" s="34" t="s">
        <v>7915</v>
      </c>
      <c r="D2628" s="34" t="s">
        <v>7915</v>
      </c>
      <c r="E2628" s="27">
        <f t="shared" si="124"/>
        <v>45747</v>
      </c>
      <c r="F2628" s="51" t="s">
        <v>7963</v>
      </c>
      <c r="G2628" s="34" t="s">
        <v>7964</v>
      </c>
      <c r="H2628" s="35"/>
      <c r="I2628" s="35">
        <v>30299</v>
      </c>
      <c r="J2628" s="29">
        <f t="shared" ref="J2628:J2691" si="125">J2627+I2628-H2628</f>
        <v>322342.90999999898</v>
      </c>
    </row>
    <row r="2629" spans="1:10" ht="15.6" hidden="1" x14ac:dyDescent="0.3">
      <c r="A2629" s="26">
        <f t="shared" si="123"/>
        <v>2628</v>
      </c>
      <c r="B2629" s="34" t="s">
        <v>7518</v>
      </c>
      <c r="C2629" s="34" t="s">
        <v>7915</v>
      </c>
      <c r="D2629" s="34" t="s">
        <v>7915</v>
      </c>
      <c r="E2629" s="27">
        <f t="shared" si="124"/>
        <v>45747</v>
      </c>
      <c r="F2629" s="51" t="s">
        <v>7963</v>
      </c>
      <c r="G2629" s="34" t="s">
        <v>7965</v>
      </c>
      <c r="H2629" s="35"/>
      <c r="I2629" s="35">
        <v>33600</v>
      </c>
      <c r="J2629" s="29">
        <f t="shared" si="125"/>
        <v>355942.90999999898</v>
      </c>
    </row>
    <row r="2630" spans="1:10" ht="15.6" hidden="1" x14ac:dyDescent="0.3">
      <c r="A2630" s="26">
        <f t="shared" si="123"/>
        <v>2629</v>
      </c>
      <c r="B2630" s="34" t="s">
        <v>7521</v>
      </c>
      <c r="C2630" s="34" t="s">
        <v>7915</v>
      </c>
      <c r="D2630" s="34" t="s">
        <v>7915</v>
      </c>
      <c r="E2630" s="27">
        <f t="shared" si="124"/>
        <v>45747</v>
      </c>
      <c r="F2630" s="51" t="s">
        <v>7966</v>
      </c>
      <c r="G2630" s="34" t="s">
        <v>7967</v>
      </c>
      <c r="H2630" s="35"/>
      <c r="I2630" s="35">
        <v>2601</v>
      </c>
      <c r="J2630" s="29">
        <f t="shared" si="125"/>
        <v>358543.90999999898</v>
      </c>
    </row>
    <row r="2631" spans="1:10" ht="15.6" hidden="1" x14ac:dyDescent="0.3">
      <c r="A2631" s="26">
        <f t="shared" si="123"/>
        <v>2630</v>
      </c>
      <c r="B2631" s="34" t="s">
        <v>7524</v>
      </c>
      <c r="C2631" s="34" t="s">
        <v>7915</v>
      </c>
      <c r="D2631" s="34" t="s">
        <v>7915</v>
      </c>
      <c r="E2631" s="27">
        <f t="shared" si="124"/>
        <v>45747</v>
      </c>
      <c r="F2631" s="51" t="s">
        <v>7968</v>
      </c>
      <c r="G2631" s="34" t="s">
        <v>7969</v>
      </c>
      <c r="H2631" s="35"/>
      <c r="I2631" s="35">
        <v>17031</v>
      </c>
      <c r="J2631" s="29">
        <f t="shared" si="125"/>
        <v>375574.90999999898</v>
      </c>
    </row>
    <row r="2632" spans="1:10" ht="15.6" hidden="1" x14ac:dyDescent="0.3">
      <c r="A2632" s="26">
        <f t="shared" si="123"/>
        <v>2631</v>
      </c>
      <c r="B2632" s="34" t="s">
        <v>7527</v>
      </c>
      <c r="C2632" s="34" t="s">
        <v>7915</v>
      </c>
      <c r="D2632" s="34" t="s">
        <v>7915</v>
      </c>
      <c r="E2632" s="27">
        <f t="shared" si="124"/>
        <v>45747</v>
      </c>
      <c r="F2632" s="51" t="s">
        <v>7970</v>
      </c>
      <c r="G2632" s="34" t="s">
        <v>7971</v>
      </c>
      <c r="H2632" s="35"/>
      <c r="I2632" s="35">
        <v>26880</v>
      </c>
      <c r="J2632" s="29">
        <f t="shared" si="125"/>
        <v>402454.90999999898</v>
      </c>
    </row>
    <row r="2633" spans="1:10" ht="15.6" hidden="1" x14ac:dyDescent="0.3">
      <c r="A2633" s="26">
        <f t="shared" si="123"/>
        <v>2632</v>
      </c>
      <c r="B2633" s="34" t="s">
        <v>7530</v>
      </c>
      <c r="C2633" s="34" t="s">
        <v>7915</v>
      </c>
      <c r="D2633" s="34" t="s">
        <v>7915</v>
      </c>
      <c r="E2633" s="27">
        <f t="shared" si="124"/>
        <v>45747</v>
      </c>
      <c r="F2633" s="51" t="s">
        <v>7972</v>
      </c>
      <c r="G2633" s="34" t="s">
        <v>7973</v>
      </c>
      <c r="H2633" s="35"/>
      <c r="I2633" s="35">
        <v>16800</v>
      </c>
      <c r="J2633" s="29">
        <f t="shared" si="125"/>
        <v>419254.90999999898</v>
      </c>
    </row>
    <row r="2634" spans="1:10" ht="15.6" hidden="1" x14ac:dyDescent="0.3">
      <c r="A2634" s="26">
        <f t="shared" si="123"/>
        <v>2633</v>
      </c>
      <c r="B2634" s="34" t="s">
        <v>7533</v>
      </c>
      <c r="C2634" s="34" t="s">
        <v>7915</v>
      </c>
      <c r="D2634" s="34" t="s">
        <v>7915</v>
      </c>
      <c r="E2634" s="27">
        <f t="shared" si="124"/>
        <v>45747</v>
      </c>
      <c r="F2634" s="51" t="s">
        <v>7974</v>
      </c>
      <c r="G2634" s="34" t="s">
        <v>7975</v>
      </c>
      <c r="H2634" s="35"/>
      <c r="I2634" s="35">
        <v>35000</v>
      </c>
      <c r="J2634" s="29">
        <f t="shared" si="125"/>
        <v>454254.90999999898</v>
      </c>
    </row>
    <row r="2635" spans="1:10" ht="15.6" hidden="1" x14ac:dyDescent="0.3">
      <c r="A2635" s="26">
        <f t="shared" si="123"/>
        <v>2634</v>
      </c>
      <c r="B2635" s="34" t="s">
        <v>7536</v>
      </c>
      <c r="C2635" s="34" t="s">
        <v>7915</v>
      </c>
      <c r="D2635" s="34" t="s">
        <v>7915</v>
      </c>
      <c r="E2635" s="27">
        <f t="shared" si="124"/>
        <v>45747</v>
      </c>
      <c r="F2635" s="51" t="s">
        <v>7976</v>
      </c>
      <c r="G2635" s="34" t="s">
        <v>7977</v>
      </c>
      <c r="H2635" s="35"/>
      <c r="I2635" s="35">
        <v>22400</v>
      </c>
      <c r="J2635" s="29">
        <f t="shared" si="125"/>
        <v>476654.90999999898</v>
      </c>
    </row>
    <row r="2636" spans="1:10" ht="15.6" hidden="1" x14ac:dyDescent="0.3">
      <c r="A2636" s="26">
        <f t="shared" si="123"/>
        <v>2635</v>
      </c>
      <c r="B2636" s="34" t="s">
        <v>7540</v>
      </c>
      <c r="C2636" s="34" t="s">
        <v>7915</v>
      </c>
      <c r="D2636" s="34" t="s">
        <v>7915</v>
      </c>
      <c r="E2636" s="27">
        <f t="shared" si="124"/>
        <v>45747</v>
      </c>
      <c r="F2636" s="51" t="s">
        <v>7978</v>
      </c>
      <c r="G2636" s="34" t="s">
        <v>7979</v>
      </c>
      <c r="H2636" s="35"/>
      <c r="I2636" s="35">
        <v>15680</v>
      </c>
      <c r="J2636" s="29">
        <f t="shared" si="125"/>
        <v>492334.90999999898</v>
      </c>
    </row>
    <row r="2637" spans="1:10" ht="15.6" hidden="1" x14ac:dyDescent="0.3">
      <c r="A2637" s="26">
        <f t="shared" si="123"/>
        <v>2636</v>
      </c>
      <c r="B2637" s="34" t="s">
        <v>7543</v>
      </c>
      <c r="C2637" s="34" t="s">
        <v>7915</v>
      </c>
      <c r="D2637" s="34" t="s">
        <v>7915</v>
      </c>
      <c r="E2637" s="27">
        <f t="shared" si="124"/>
        <v>45747</v>
      </c>
      <c r="F2637" s="51" t="s">
        <v>7980</v>
      </c>
      <c r="G2637" s="34" t="s">
        <v>7981</v>
      </c>
      <c r="H2637" s="35"/>
      <c r="I2637" s="35">
        <v>29516</v>
      </c>
      <c r="J2637" s="29">
        <f t="shared" si="125"/>
        <v>521850.90999999898</v>
      </c>
    </row>
    <row r="2638" spans="1:10" ht="15.6" hidden="1" x14ac:dyDescent="0.3">
      <c r="A2638" s="26">
        <f t="shared" si="123"/>
        <v>2637</v>
      </c>
      <c r="B2638" s="34" t="s">
        <v>7546</v>
      </c>
      <c r="C2638" s="34" t="s">
        <v>7915</v>
      </c>
      <c r="D2638" s="34" t="s">
        <v>7915</v>
      </c>
      <c r="E2638" s="27">
        <f t="shared" si="124"/>
        <v>45747</v>
      </c>
      <c r="F2638" s="51" t="s">
        <v>7982</v>
      </c>
      <c r="G2638" s="34" t="s">
        <v>7983</v>
      </c>
      <c r="H2638" s="35"/>
      <c r="I2638" s="35">
        <v>30680</v>
      </c>
      <c r="J2638" s="29">
        <f t="shared" si="125"/>
        <v>552530.90999999898</v>
      </c>
    </row>
    <row r="2639" spans="1:10" ht="15.6" hidden="1" x14ac:dyDescent="0.3">
      <c r="A2639" s="26">
        <f t="shared" si="123"/>
        <v>2638</v>
      </c>
      <c r="B2639" s="34" t="s">
        <v>7549</v>
      </c>
      <c r="C2639" s="34" t="s">
        <v>7915</v>
      </c>
      <c r="D2639" s="34" t="s">
        <v>7915</v>
      </c>
      <c r="E2639" s="27">
        <f t="shared" si="124"/>
        <v>45747</v>
      </c>
      <c r="F2639" s="51" t="s">
        <v>7984</v>
      </c>
      <c r="G2639" s="34" t="s">
        <v>7985</v>
      </c>
      <c r="H2639" s="35"/>
      <c r="I2639" s="35">
        <v>28000</v>
      </c>
      <c r="J2639" s="29">
        <f t="shared" si="125"/>
        <v>580530.90999999898</v>
      </c>
    </row>
    <row r="2640" spans="1:10" ht="15.6" hidden="1" x14ac:dyDescent="0.3">
      <c r="A2640" s="26">
        <f t="shared" si="123"/>
        <v>2639</v>
      </c>
      <c r="B2640" s="34" t="s">
        <v>7552</v>
      </c>
      <c r="C2640" s="34" t="s">
        <v>7915</v>
      </c>
      <c r="D2640" s="34" t="s">
        <v>7915</v>
      </c>
      <c r="E2640" s="27">
        <f t="shared" si="124"/>
        <v>45747</v>
      </c>
      <c r="F2640" s="51" t="s">
        <v>7986</v>
      </c>
      <c r="G2640" s="34" t="s">
        <v>7987</v>
      </c>
      <c r="H2640" s="35"/>
      <c r="I2640" s="35">
        <v>32480</v>
      </c>
      <c r="J2640" s="29">
        <f t="shared" si="125"/>
        <v>613010.90999999898</v>
      </c>
    </row>
    <row r="2641" spans="1:10" ht="15.6" hidden="1" x14ac:dyDescent="0.3">
      <c r="A2641" s="26">
        <f t="shared" si="123"/>
        <v>2640</v>
      </c>
      <c r="B2641" s="34" t="s">
        <v>7555</v>
      </c>
      <c r="C2641" s="34" t="s">
        <v>7915</v>
      </c>
      <c r="D2641" s="34" t="s">
        <v>7915</v>
      </c>
      <c r="E2641" s="27">
        <f t="shared" si="124"/>
        <v>45747</v>
      </c>
      <c r="F2641" s="51" t="s">
        <v>7988</v>
      </c>
      <c r="G2641" s="34" t="s">
        <v>7989</v>
      </c>
      <c r="H2641" s="35"/>
      <c r="I2641" s="35">
        <v>28000</v>
      </c>
      <c r="J2641" s="29">
        <f t="shared" si="125"/>
        <v>641010.90999999898</v>
      </c>
    </row>
    <row r="2642" spans="1:10" ht="15.6" hidden="1" x14ac:dyDescent="0.3">
      <c r="A2642" s="26">
        <f t="shared" si="123"/>
        <v>2641</v>
      </c>
      <c r="B2642" s="34" t="s">
        <v>7558</v>
      </c>
      <c r="C2642" s="34" t="s">
        <v>7915</v>
      </c>
      <c r="D2642" s="34" t="s">
        <v>7915</v>
      </c>
      <c r="E2642" s="27">
        <f t="shared" si="124"/>
        <v>45747</v>
      </c>
      <c r="F2642" s="51" t="s">
        <v>7990</v>
      </c>
      <c r="G2642" s="34" t="s">
        <v>7991</v>
      </c>
      <c r="H2642" s="35"/>
      <c r="I2642" s="35">
        <v>21280</v>
      </c>
      <c r="J2642" s="29">
        <f t="shared" si="125"/>
        <v>662290.90999999898</v>
      </c>
    </row>
    <row r="2643" spans="1:10" ht="15.6" hidden="1" x14ac:dyDescent="0.3">
      <c r="A2643" s="26">
        <f t="shared" si="123"/>
        <v>2642</v>
      </c>
      <c r="B2643" s="34" t="s">
        <v>7562</v>
      </c>
      <c r="C2643" s="34" t="s">
        <v>7915</v>
      </c>
      <c r="D2643" s="34" t="s">
        <v>7915</v>
      </c>
      <c r="E2643" s="27">
        <f t="shared" si="124"/>
        <v>45747</v>
      </c>
      <c r="F2643" s="51" t="s">
        <v>7992</v>
      </c>
      <c r="G2643" s="34" t="s">
        <v>7993</v>
      </c>
      <c r="H2643" s="35">
        <v>1640</v>
      </c>
      <c r="I2643" s="35"/>
      <c r="J2643" s="29">
        <f t="shared" si="125"/>
        <v>660650.90999999898</v>
      </c>
    </row>
    <row r="2644" spans="1:10" ht="15.6" hidden="1" x14ac:dyDescent="0.3">
      <c r="A2644" s="26">
        <f t="shared" si="123"/>
        <v>2643</v>
      </c>
      <c r="B2644" s="34" t="s">
        <v>7565</v>
      </c>
      <c r="C2644" s="34" t="s">
        <v>7994</v>
      </c>
      <c r="D2644" s="34" t="s">
        <v>7994</v>
      </c>
      <c r="E2644" s="27">
        <f t="shared" si="124"/>
        <v>45747</v>
      </c>
      <c r="F2644" s="51" t="s">
        <v>7995</v>
      </c>
      <c r="G2644" s="34" t="s">
        <v>7996</v>
      </c>
      <c r="H2644" s="35"/>
      <c r="I2644" s="35">
        <v>16800</v>
      </c>
      <c r="J2644" s="29">
        <f t="shared" si="125"/>
        <v>677450.90999999898</v>
      </c>
    </row>
    <row r="2645" spans="1:10" ht="15.6" hidden="1" x14ac:dyDescent="0.3">
      <c r="A2645" s="26">
        <f t="shared" si="123"/>
        <v>2644</v>
      </c>
      <c r="B2645" s="34" t="s">
        <v>7568</v>
      </c>
      <c r="C2645" s="34" t="s">
        <v>7994</v>
      </c>
      <c r="D2645" s="34" t="s">
        <v>7994</v>
      </c>
      <c r="E2645" s="27">
        <f t="shared" si="124"/>
        <v>45747</v>
      </c>
      <c r="F2645" s="51" t="s">
        <v>7997</v>
      </c>
      <c r="G2645" s="34" t="s">
        <v>7998</v>
      </c>
      <c r="H2645" s="35"/>
      <c r="I2645" s="35">
        <v>16800</v>
      </c>
      <c r="J2645" s="29">
        <f t="shared" si="125"/>
        <v>694250.90999999898</v>
      </c>
    </row>
    <row r="2646" spans="1:10" ht="15.6" hidden="1" x14ac:dyDescent="0.3">
      <c r="A2646" s="26">
        <f t="shared" si="123"/>
        <v>2645</v>
      </c>
      <c r="B2646" s="34" t="s">
        <v>7570</v>
      </c>
      <c r="C2646" s="34" t="s">
        <v>7994</v>
      </c>
      <c r="D2646" s="34" t="s">
        <v>7994</v>
      </c>
      <c r="E2646" s="27">
        <f t="shared" si="124"/>
        <v>45747</v>
      </c>
      <c r="F2646" s="51" t="s">
        <v>7999</v>
      </c>
      <c r="G2646" s="34" t="s">
        <v>8000</v>
      </c>
      <c r="H2646" s="35"/>
      <c r="I2646" s="35">
        <v>15680</v>
      </c>
      <c r="J2646" s="29">
        <f t="shared" si="125"/>
        <v>709930.90999999898</v>
      </c>
    </row>
    <row r="2647" spans="1:10" ht="15.6" hidden="1" x14ac:dyDescent="0.3">
      <c r="A2647" s="26">
        <f t="shared" si="123"/>
        <v>2646</v>
      </c>
      <c r="B2647" s="34" t="s">
        <v>8001</v>
      </c>
      <c r="C2647" s="34" t="s">
        <v>7994</v>
      </c>
      <c r="D2647" s="34" t="s">
        <v>7994</v>
      </c>
      <c r="E2647" s="27">
        <f t="shared" si="124"/>
        <v>45747</v>
      </c>
      <c r="F2647" s="51" t="s">
        <v>8002</v>
      </c>
      <c r="G2647" s="34" t="s">
        <v>8003</v>
      </c>
      <c r="H2647" s="35"/>
      <c r="I2647" s="35">
        <v>1133</v>
      </c>
      <c r="J2647" s="29">
        <f t="shared" si="125"/>
        <v>711063.90999999898</v>
      </c>
    </row>
    <row r="2648" spans="1:10" ht="15.6" hidden="1" x14ac:dyDescent="0.3">
      <c r="A2648" s="26">
        <f t="shared" si="123"/>
        <v>2647</v>
      </c>
      <c r="B2648" s="34" t="s">
        <v>8004</v>
      </c>
      <c r="C2648" s="34" t="s">
        <v>7994</v>
      </c>
      <c r="D2648" s="34" t="s">
        <v>7994</v>
      </c>
      <c r="E2648" s="27">
        <f t="shared" si="124"/>
        <v>45747</v>
      </c>
      <c r="F2648" s="51" t="s">
        <v>8005</v>
      </c>
      <c r="G2648" s="34" t="s">
        <v>8006</v>
      </c>
      <c r="H2648" s="35"/>
      <c r="I2648" s="35">
        <v>30658</v>
      </c>
      <c r="J2648" s="29">
        <f t="shared" si="125"/>
        <v>741721.90999999898</v>
      </c>
    </row>
    <row r="2649" spans="1:10" ht="15.6" hidden="1" x14ac:dyDescent="0.3">
      <c r="A2649" s="26">
        <f t="shared" si="123"/>
        <v>2648</v>
      </c>
      <c r="B2649" s="34" t="s">
        <v>8007</v>
      </c>
      <c r="C2649" s="34" t="s">
        <v>7994</v>
      </c>
      <c r="D2649" s="34" t="s">
        <v>7994</v>
      </c>
      <c r="E2649" s="27">
        <f t="shared" si="124"/>
        <v>45747</v>
      </c>
      <c r="F2649" s="51" t="s">
        <v>8008</v>
      </c>
      <c r="G2649" s="34" t="s">
        <v>8009</v>
      </c>
      <c r="H2649" s="35"/>
      <c r="I2649" s="35">
        <v>32777</v>
      </c>
      <c r="J2649" s="29">
        <f t="shared" si="125"/>
        <v>774498.90999999898</v>
      </c>
    </row>
    <row r="2650" spans="1:10" ht="15.6" hidden="1" x14ac:dyDescent="0.3">
      <c r="A2650" s="26">
        <f t="shared" si="123"/>
        <v>2649</v>
      </c>
      <c r="B2650" s="34" t="s">
        <v>8010</v>
      </c>
      <c r="C2650" s="34" t="s">
        <v>7994</v>
      </c>
      <c r="D2650" s="34" t="s">
        <v>7994</v>
      </c>
      <c r="E2650" s="27">
        <f t="shared" si="124"/>
        <v>45747</v>
      </c>
      <c r="F2650" s="51" t="s">
        <v>8011</v>
      </c>
      <c r="G2650" s="34" t="s">
        <v>8012</v>
      </c>
      <c r="H2650" s="35"/>
      <c r="I2650" s="35">
        <v>38080</v>
      </c>
      <c r="J2650" s="29">
        <f t="shared" si="125"/>
        <v>812578.90999999898</v>
      </c>
    </row>
    <row r="2651" spans="1:10" ht="15.6" hidden="1" x14ac:dyDescent="0.3">
      <c r="A2651" s="26">
        <f t="shared" si="123"/>
        <v>2650</v>
      </c>
      <c r="B2651" s="34" t="s">
        <v>8013</v>
      </c>
      <c r="C2651" s="34" t="s">
        <v>7994</v>
      </c>
      <c r="D2651" s="34" t="s">
        <v>7994</v>
      </c>
      <c r="E2651" s="27">
        <f t="shared" si="124"/>
        <v>45747</v>
      </c>
      <c r="F2651" s="51" t="s">
        <v>8014</v>
      </c>
      <c r="G2651" s="34" t="s">
        <v>8015</v>
      </c>
      <c r="H2651" s="35"/>
      <c r="I2651" s="35">
        <v>16626</v>
      </c>
      <c r="J2651" s="29">
        <f t="shared" si="125"/>
        <v>829204.90999999898</v>
      </c>
    </row>
    <row r="2652" spans="1:10" ht="15.6" hidden="1" x14ac:dyDescent="0.3">
      <c r="A2652" s="26">
        <f t="shared" si="123"/>
        <v>2651</v>
      </c>
      <c r="B2652" s="34" t="s">
        <v>8016</v>
      </c>
      <c r="C2652" s="34" t="s">
        <v>7994</v>
      </c>
      <c r="D2652" s="34" t="s">
        <v>7994</v>
      </c>
      <c r="E2652" s="27">
        <f t="shared" si="124"/>
        <v>45747</v>
      </c>
      <c r="F2652" s="51" t="s">
        <v>8017</v>
      </c>
      <c r="G2652" s="34" t="s">
        <v>8018</v>
      </c>
      <c r="H2652" s="35"/>
      <c r="I2652" s="35">
        <v>28000</v>
      </c>
      <c r="J2652" s="29">
        <f t="shared" si="125"/>
        <v>857204.90999999898</v>
      </c>
    </row>
    <row r="2653" spans="1:10" ht="15.6" hidden="1" x14ac:dyDescent="0.3">
      <c r="A2653" s="26">
        <f t="shared" si="123"/>
        <v>2652</v>
      </c>
      <c r="B2653" s="34" t="s">
        <v>8019</v>
      </c>
      <c r="C2653" s="34" t="s">
        <v>7994</v>
      </c>
      <c r="D2653" s="34" t="s">
        <v>7994</v>
      </c>
      <c r="E2653" s="27">
        <f t="shared" si="124"/>
        <v>45747</v>
      </c>
      <c r="F2653" s="51" t="s">
        <v>8020</v>
      </c>
      <c r="G2653" s="34" t="s">
        <v>8021</v>
      </c>
      <c r="H2653" s="35"/>
      <c r="I2653" s="35">
        <v>29890</v>
      </c>
      <c r="J2653" s="29">
        <f t="shared" si="125"/>
        <v>887094.90999999898</v>
      </c>
    </row>
    <row r="2654" spans="1:10" ht="15.6" hidden="1" x14ac:dyDescent="0.3">
      <c r="A2654" s="26">
        <f t="shared" si="123"/>
        <v>2653</v>
      </c>
      <c r="B2654" s="34" t="s">
        <v>8022</v>
      </c>
      <c r="C2654" s="34" t="s">
        <v>7994</v>
      </c>
      <c r="D2654" s="34" t="s">
        <v>7994</v>
      </c>
      <c r="E2654" s="27">
        <f t="shared" si="124"/>
        <v>45747</v>
      </c>
      <c r="F2654" s="51" t="s">
        <v>8023</v>
      </c>
      <c r="G2654" s="34" t="s">
        <v>8024</v>
      </c>
      <c r="H2654" s="35"/>
      <c r="I2654" s="35">
        <v>24000</v>
      </c>
      <c r="J2654" s="29">
        <f t="shared" si="125"/>
        <v>911094.90999999898</v>
      </c>
    </row>
    <row r="2655" spans="1:10" ht="15.6" hidden="1" x14ac:dyDescent="0.3">
      <c r="A2655" s="26">
        <f t="shared" si="123"/>
        <v>2654</v>
      </c>
      <c r="B2655" s="34" t="s">
        <v>8025</v>
      </c>
      <c r="C2655" s="34" t="s">
        <v>7994</v>
      </c>
      <c r="D2655" s="34" t="s">
        <v>7994</v>
      </c>
      <c r="E2655" s="27">
        <f t="shared" si="124"/>
        <v>45747</v>
      </c>
      <c r="F2655" s="51" t="s">
        <v>8026</v>
      </c>
      <c r="G2655" s="34" t="s">
        <v>8027</v>
      </c>
      <c r="H2655" s="35"/>
      <c r="I2655" s="35">
        <v>132</v>
      </c>
      <c r="J2655" s="29">
        <f t="shared" si="125"/>
        <v>911226.90999999898</v>
      </c>
    </row>
    <row r="2656" spans="1:10" ht="15.6" hidden="1" x14ac:dyDescent="0.3">
      <c r="A2656" s="26">
        <f t="shared" si="123"/>
        <v>2655</v>
      </c>
      <c r="B2656" s="34" t="s">
        <v>8028</v>
      </c>
      <c r="C2656" s="34" t="s">
        <v>7994</v>
      </c>
      <c r="D2656" s="34" t="s">
        <v>7994</v>
      </c>
      <c r="E2656" s="27">
        <f t="shared" si="124"/>
        <v>45747</v>
      </c>
      <c r="F2656" s="51" t="s">
        <v>8029</v>
      </c>
      <c r="G2656" s="34" t="s">
        <v>8030</v>
      </c>
      <c r="H2656" s="35"/>
      <c r="I2656" s="35">
        <v>693</v>
      </c>
      <c r="J2656" s="29">
        <f t="shared" si="125"/>
        <v>911919.90999999898</v>
      </c>
    </row>
    <row r="2657" spans="1:10" ht="15.6" hidden="1" x14ac:dyDescent="0.3">
      <c r="A2657" s="26">
        <f t="shared" si="123"/>
        <v>2656</v>
      </c>
      <c r="B2657" s="34" t="s">
        <v>8031</v>
      </c>
      <c r="C2657" s="34" t="s">
        <v>7994</v>
      </c>
      <c r="D2657" s="34" t="s">
        <v>7994</v>
      </c>
      <c r="E2657" s="27">
        <f t="shared" si="124"/>
        <v>45747</v>
      </c>
      <c r="F2657" s="51" t="s">
        <v>8032</v>
      </c>
      <c r="G2657" s="34" t="s">
        <v>8033</v>
      </c>
      <c r="H2657" s="35"/>
      <c r="I2657" s="35">
        <v>291</v>
      </c>
      <c r="J2657" s="29">
        <f t="shared" si="125"/>
        <v>912210.90999999898</v>
      </c>
    </row>
    <row r="2658" spans="1:10" ht="15.6" hidden="1" x14ac:dyDescent="0.3">
      <c r="A2658" s="26">
        <f t="shared" si="123"/>
        <v>2657</v>
      </c>
      <c r="B2658" s="34" t="s">
        <v>8034</v>
      </c>
      <c r="C2658" s="34" t="s">
        <v>7994</v>
      </c>
      <c r="D2658" s="34" t="s">
        <v>7994</v>
      </c>
      <c r="E2658" s="27">
        <f t="shared" si="124"/>
        <v>45747</v>
      </c>
      <c r="F2658" s="51" t="s">
        <v>8035</v>
      </c>
      <c r="G2658" s="34" t="s">
        <v>8036</v>
      </c>
      <c r="H2658" s="35"/>
      <c r="I2658" s="35">
        <v>165</v>
      </c>
      <c r="J2658" s="29">
        <f t="shared" si="125"/>
        <v>912375.90999999898</v>
      </c>
    </row>
    <row r="2659" spans="1:10" ht="15.6" hidden="1" x14ac:dyDescent="0.3">
      <c r="A2659" s="26">
        <f t="shared" si="123"/>
        <v>2658</v>
      </c>
      <c r="B2659" s="34" t="s">
        <v>8037</v>
      </c>
      <c r="C2659" s="34" t="s">
        <v>7994</v>
      </c>
      <c r="D2659" s="34" t="s">
        <v>7994</v>
      </c>
      <c r="E2659" s="27">
        <f t="shared" si="124"/>
        <v>45747</v>
      </c>
      <c r="F2659" s="51" t="s">
        <v>8038</v>
      </c>
      <c r="G2659" s="34" t="s">
        <v>8039</v>
      </c>
      <c r="H2659" s="35"/>
      <c r="I2659" s="35">
        <v>165</v>
      </c>
      <c r="J2659" s="29">
        <f t="shared" si="125"/>
        <v>912540.90999999898</v>
      </c>
    </row>
    <row r="2660" spans="1:10" ht="15.6" hidden="1" x14ac:dyDescent="0.3">
      <c r="A2660" s="26">
        <f t="shared" si="123"/>
        <v>2659</v>
      </c>
      <c r="B2660" s="34" t="s">
        <v>8040</v>
      </c>
      <c r="C2660" s="34" t="s">
        <v>7994</v>
      </c>
      <c r="D2660" s="34" t="s">
        <v>7994</v>
      </c>
      <c r="E2660" s="27">
        <f t="shared" si="124"/>
        <v>45747</v>
      </c>
      <c r="F2660" s="51" t="s">
        <v>8041</v>
      </c>
      <c r="G2660" s="34" t="s">
        <v>8042</v>
      </c>
      <c r="H2660" s="35"/>
      <c r="I2660" s="35">
        <v>99</v>
      </c>
      <c r="J2660" s="29">
        <f t="shared" si="125"/>
        <v>912639.90999999898</v>
      </c>
    </row>
    <row r="2661" spans="1:10" ht="15.6" hidden="1" x14ac:dyDescent="0.3">
      <c r="A2661" s="26">
        <f t="shared" si="123"/>
        <v>2660</v>
      </c>
      <c r="B2661" s="34" t="s">
        <v>8043</v>
      </c>
      <c r="C2661" s="34" t="s">
        <v>7994</v>
      </c>
      <c r="D2661" s="34" t="s">
        <v>7994</v>
      </c>
      <c r="E2661" s="27">
        <f t="shared" si="124"/>
        <v>45747</v>
      </c>
      <c r="F2661" s="51" t="s">
        <v>8044</v>
      </c>
      <c r="G2661" s="34" t="s">
        <v>8045</v>
      </c>
      <c r="H2661" s="35"/>
      <c r="I2661" s="35">
        <v>132</v>
      </c>
      <c r="J2661" s="29">
        <f t="shared" si="125"/>
        <v>912771.90999999898</v>
      </c>
    </row>
    <row r="2662" spans="1:10" ht="15.6" hidden="1" x14ac:dyDescent="0.3">
      <c r="A2662" s="26">
        <f t="shared" si="123"/>
        <v>2661</v>
      </c>
      <c r="B2662" s="34" t="s">
        <v>8046</v>
      </c>
      <c r="C2662" s="34" t="s">
        <v>7994</v>
      </c>
      <c r="D2662" s="34" t="s">
        <v>7994</v>
      </c>
      <c r="E2662" s="27">
        <f t="shared" si="124"/>
        <v>45747</v>
      </c>
      <c r="F2662" s="51" t="s">
        <v>8047</v>
      </c>
      <c r="G2662" s="34" t="s">
        <v>8048</v>
      </c>
      <c r="H2662" s="35"/>
      <c r="I2662" s="35">
        <v>698</v>
      </c>
      <c r="J2662" s="29">
        <f t="shared" si="125"/>
        <v>913469.90999999898</v>
      </c>
    </row>
    <row r="2663" spans="1:10" ht="15.6" hidden="1" x14ac:dyDescent="0.3">
      <c r="A2663" s="26">
        <f t="shared" si="123"/>
        <v>2662</v>
      </c>
      <c r="B2663" s="34" t="s">
        <v>8049</v>
      </c>
      <c r="C2663" s="34" t="s">
        <v>7994</v>
      </c>
      <c r="D2663" s="34" t="s">
        <v>7994</v>
      </c>
      <c r="E2663" s="27">
        <f t="shared" si="124"/>
        <v>45747</v>
      </c>
      <c r="F2663" s="51" t="s">
        <v>8050</v>
      </c>
      <c r="G2663" s="34" t="s">
        <v>8051</v>
      </c>
      <c r="H2663" s="35"/>
      <c r="I2663" s="35">
        <v>99</v>
      </c>
      <c r="J2663" s="29">
        <f t="shared" si="125"/>
        <v>913568.90999999898</v>
      </c>
    </row>
    <row r="2664" spans="1:10" ht="15.6" hidden="1" x14ac:dyDescent="0.3">
      <c r="A2664" s="26">
        <f t="shared" si="123"/>
        <v>2663</v>
      </c>
      <c r="B2664" s="34" t="s">
        <v>8052</v>
      </c>
      <c r="C2664" s="34" t="s">
        <v>7994</v>
      </c>
      <c r="D2664" s="34" t="s">
        <v>7994</v>
      </c>
      <c r="E2664" s="27">
        <f t="shared" si="124"/>
        <v>45747</v>
      </c>
      <c r="F2664" s="51" t="s">
        <v>8053</v>
      </c>
      <c r="G2664" s="34" t="s">
        <v>8054</v>
      </c>
      <c r="H2664" s="35"/>
      <c r="I2664" s="35">
        <v>121</v>
      </c>
      <c r="J2664" s="29">
        <f t="shared" si="125"/>
        <v>913689.90999999898</v>
      </c>
    </row>
    <row r="2665" spans="1:10" ht="15.6" hidden="1" x14ac:dyDescent="0.3">
      <c r="A2665" s="26">
        <f t="shared" si="123"/>
        <v>2664</v>
      </c>
      <c r="B2665" s="34" t="s">
        <v>8055</v>
      </c>
      <c r="C2665" s="34" t="s">
        <v>7994</v>
      </c>
      <c r="D2665" s="34" t="s">
        <v>7994</v>
      </c>
      <c r="E2665" s="27">
        <f t="shared" si="124"/>
        <v>45747</v>
      </c>
      <c r="F2665" s="51" t="s">
        <v>8056</v>
      </c>
      <c r="G2665" s="34" t="s">
        <v>8057</v>
      </c>
      <c r="H2665" s="35"/>
      <c r="I2665" s="35">
        <v>16800</v>
      </c>
      <c r="J2665" s="29">
        <f t="shared" si="125"/>
        <v>930489.90999999898</v>
      </c>
    </row>
    <row r="2666" spans="1:10" ht="15.6" hidden="1" x14ac:dyDescent="0.3">
      <c r="A2666" s="26">
        <f t="shared" si="123"/>
        <v>2665</v>
      </c>
      <c r="B2666" s="34" t="s">
        <v>8058</v>
      </c>
      <c r="C2666" s="34" t="s">
        <v>7994</v>
      </c>
      <c r="D2666" s="34" t="s">
        <v>7994</v>
      </c>
      <c r="E2666" s="27">
        <f t="shared" si="124"/>
        <v>45747</v>
      </c>
      <c r="F2666" s="51" t="s">
        <v>8059</v>
      </c>
      <c r="G2666" s="34" t="s">
        <v>8060</v>
      </c>
      <c r="H2666" s="35"/>
      <c r="I2666" s="35">
        <v>748</v>
      </c>
      <c r="J2666" s="29">
        <f t="shared" si="125"/>
        <v>931237.90999999898</v>
      </c>
    </row>
    <row r="2667" spans="1:10" ht="15.6" hidden="1" x14ac:dyDescent="0.3">
      <c r="A2667" s="26">
        <f t="shared" si="123"/>
        <v>2666</v>
      </c>
      <c r="B2667" s="34" t="s">
        <v>8061</v>
      </c>
      <c r="C2667" s="34" t="s">
        <v>7994</v>
      </c>
      <c r="D2667" s="34" t="s">
        <v>7994</v>
      </c>
      <c r="E2667" s="27">
        <f t="shared" si="124"/>
        <v>45747</v>
      </c>
      <c r="F2667" s="51" t="s">
        <v>8062</v>
      </c>
      <c r="G2667" s="34" t="s">
        <v>8063</v>
      </c>
      <c r="H2667" s="35"/>
      <c r="I2667" s="35">
        <v>24015</v>
      </c>
      <c r="J2667" s="29">
        <f t="shared" si="125"/>
        <v>955252.90999999898</v>
      </c>
    </row>
    <row r="2668" spans="1:10" ht="15.6" hidden="1" x14ac:dyDescent="0.3">
      <c r="A2668" s="26">
        <f t="shared" si="123"/>
        <v>2667</v>
      </c>
      <c r="B2668" s="34" t="s">
        <v>8064</v>
      </c>
      <c r="C2668" s="34" t="s">
        <v>7994</v>
      </c>
      <c r="D2668" s="34" t="s">
        <v>7994</v>
      </c>
      <c r="E2668" s="27">
        <f t="shared" si="124"/>
        <v>45747</v>
      </c>
      <c r="F2668" s="51" t="s">
        <v>8065</v>
      </c>
      <c r="G2668" s="34" t="s">
        <v>8066</v>
      </c>
      <c r="H2668" s="35"/>
      <c r="I2668" s="35">
        <v>731</v>
      </c>
      <c r="J2668" s="29">
        <f t="shared" si="125"/>
        <v>955983.90999999898</v>
      </c>
    </row>
    <row r="2669" spans="1:10" ht="15.6" hidden="1" x14ac:dyDescent="0.3">
      <c r="A2669" s="26">
        <f t="shared" si="123"/>
        <v>2668</v>
      </c>
      <c r="B2669" s="34" t="s">
        <v>8067</v>
      </c>
      <c r="C2669" s="34" t="s">
        <v>7994</v>
      </c>
      <c r="D2669" s="34" t="s">
        <v>7994</v>
      </c>
      <c r="E2669" s="27">
        <f t="shared" si="124"/>
        <v>45747</v>
      </c>
      <c r="F2669" s="51" t="s">
        <v>8068</v>
      </c>
      <c r="G2669" s="34" t="s">
        <v>8069</v>
      </c>
      <c r="H2669" s="35"/>
      <c r="I2669" s="35">
        <v>31569</v>
      </c>
      <c r="J2669" s="29">
        <f t="shared" si="125"/>
        <v>987552.90999999898</v>
      </c>
    </row>
    <row r="2670" spans="1:10" ht="15.6" hidden="1" x14ac:dyDescent="0.3">
      <c r="A2670" s="26">
        <f t="shared" si="123"/>
        <v>2669</v>
      </c>
      <c r="B2670" s="34" t="s">
        <v>8070</v>
      </c>
      <c r="C2670" s="34" t="s">
        <v>7994</v>
      </c>
      <c r="D2670" s="34" t="s">
        <v>7994</v>
      </c>
      <c r="E2670" s="27">
        <f t="shared" si="124"/>
        <v>45747</v>
      </c>
      <c r="F2670" s="51" t="s">
        <v>8071</v>
      </c>
      <c r="G2670" s="34" t="s">
        <v>8072</v>
      </c>
      <c r="H2670" s="35">
        <v>60000</v>
      </c>
      <c r="I2670" s="35"/>
      <c r="J2670" s="29">
        <f t="shared" si="125"/>
        <v>927552.90999999898</v>
      </c>
    </row>
    <row r="2671" spans="1:10" ht="15.6" hidden="1" x14ac:dyDescent="0.3">
      <c r="A2671" s="26">
        <f t="shared" si="123"/>
        <v>2670</v>
      </c>
      <c r="B2671" s="34" t="s">
        <v>8073</v>
      </c>
      <c r="C2671" s="34" t="s">
        <v>7994</v>
      </c>
      <c r="D2671" s="34" t="s">
        <v>7994</v>
      </c>
      <c r="E2671" s="27">
        <f t="shared" si="124"/>
        <v>45747</v>
      </c>
      <c r="F2671" s="51" t="s">
        <v>8074</v>
      </c>
      <c r="G2671" s="34" t="s">
        <v>8075</v>
      </c>
      <c r="H2671" s="35">
        <v>60000</v>
      </c>
      <c r="I2671" s="35"/>
      <c r="J2671" s="29">
        <f t="shared" si="125"/>
        <v>867552.90999999898</v>
      </c>
    </row>
    <row r="2672" spans="1:10" ht="15.6" hidden="1" x14ac:dyDescent="0.3">
      <c r="A2672" s="26">
        <f t="shared" si="123"/>
        <v>2671</v>
      </c>
      <c r="B2672" s="34" t="s">
        <v>8076</v>
      </c>
      <c r="C2672" s="34" t="s">
        <v>7994</v>
      </c>
      <c r="D2672" s="34" t="s">
        <v>7994</v>
      </c>
      <c r="E2672" s="27">
        <f t="shared" si="124"/>
        <v>45747</v>
      </c>
      <c r="F2672" s="51" t="s">
        <v>8077</v>
      </c>
      <c r="G2672" s="34" t="s">
        <v>8078</v>
      </c>
      <c r="H2672" s="35"/>
      <c r="I2672" s="35">
        <v>473</v>
      </c>
      <c r="J2672" s="29">
        <f t="shared" si="125"/>
        <v>868025.90999999898</v>
      </c>
    </row>
    <row r="2673" spans="1:10" ht="15.6" hidden="1" x14ac:dyDescent="0.3">
      <c r="A2673" s="26">
        <f t="shared" si="123"/>
        <v>2672</v>
      </c>
      <c r="B2673" s="34" t="s">
        <v>8079</v>
      </c>
      <c r="C2673" s="34" t="s">
        <v>7994</v>
      </c>
      <c r="D2673" s="34" t="s">
        <v>7994</v>
      </c>
      <c r="E2673" s="27">
        <f t="shared" si="124"/>
        <v>45747</v>
      </c>
      <c r="F2673" s="51" t="s">
        <v>8080</v>
      </c>
      <c r="G2673" s="34" t="s">
        <v>8081</v>
      </c>
      <c r="H2673" s="35">
        <v>40000</v>
      </c>
      <c r="I2673" s="35"/>
      <c r="J2673" s="29">
        <f t="shared" si="125"/>
        <v>828025.90999999898</v>
      </c>
    </row>
    <row r="2674" spans="1:10" ht="15.6" hidden="1" x14ac:dyDescent="0.3">
      <c r="A2674" s="26">
        <f t="shared" si="123"/>
        <v>2673</v>
      </c>
      <c r="B2674" s="34" t="s">
        <v>8082</v>
      </c>
      <c r="C2674" s="34" t="s">
        <v>7994</v>
      </c>
      <c r="D2674" s="34" t="s">
        <v>7994</v>
      </c>
      <c r="E2674" s="27">
        <f t="shared" si="124"/>
        <v>45747</v>
      </c>
      <c r="F2674" s="51" t="s">
        <v>8083</v>
      </c>
      <c r="G2674" s="34" t="s">
        <v>8084</v>
      </c>
      <c r="H2674" s="35"/>
      <c r="I2674" s="35">
        <v>115</v>
      </c>
      <c r="J2674" s="29">
        <f t="shared" si="125"/>
        <v>828140.90999999898</v>
      </c>
    </row>
    <row r="2675" spans="1:10" ht="15.6" hidden="1" x14ac:dyDescent="0.3">
      <c r="A2675" s="26">
        <f t="shared" si="123"/>
        <v>2674</v>
      </c>
      <c r="B2675" s="34" t="s">
        <v>8085</v>
      </c>
      <c r="C2675" s="34" t="s">
        <v>7994</v>
      </c>
      <c r="D2675" s="34" t="s">
        <v>7994</v>
      </c>
      <c r="E2675" s="27">
        <f t="shared" si="124"/>
        <v>45747</v>
      </c>
      <c r="F2675" s="51" t="s">
        <v>8086</v>
      </c>
      <c r="G2675" s="34" t="s">
        <v>8087</v>
      </c>
      <c r="H2675" s="35"/>
      <c r="I2675" s="35">
        <v>12262.32</v>
      </c>
      <c r="J2675" s="29">
        <f t="shared" si="125"/>
        <v>840403.22999999893</v>
      </c>
    </row>
    <row r="2676" spans="1:10" ht="15.6" hidden="1" x14ac:dyDescent="0.3">
      <c r="A2676" s="26">
        <f t="shared" si="123"/>
        <v>2675</v>
      </c>
      <c r="B2676" s="34" t="s">
        <v>8088</v>
      </c>
      <c r="C2676" s="34" t="s">
        <v>7994</v>
      </c>
      <c r="D2676" s="34" t="s">
        <v>7994</v>
      </c>
      <c r="E2676" s="27">
        <f t="shared" si="124"/>
        <v>45747</v>
      </c>
      <c r="F2676" s="51" t="s">
        <v>8089</v>
      </c>
      <c r="G2676" s="34" t="s">
        <v>8090</v>
      </c>
      <c r="H2676" s="35"/>
      <c r="I2676" s="35">
        <v>35906</v>
      </c>
      <c r="J2676" s="29">
        <f t="shared" si="125"/>
        <v>876309.22999999893</v>
      </c>
    </row>
    <row r="2677" spans="1:10" ht="15.6" hidden="1" x14ac:dyDescent="0.3">
      <c r="A2677" s="26">
        <f t="shared" si="123"/>
        <v>2676</v>
      </c>
      <c r="B2677" s="34" t="s">
        <v>8091</v>
      </c>
      <c r="C2677" s="34" t="s">
        <v>7994</v>
      </c>
      <c r="D2677" s="34" t="s">
        <v>7994</v>
      </c>
      <c r="E2677" s="27">
        <f t="shared" si="124"/>
        <v>45747</v>
      </c>
      <c r="F2677" s="51" t="s">
        <v>8092</v>
      </c>
      <c r="G2677" s="34" t="s">
        <v>8093</v>
      </c>
      <c r="H2677" s="35"/>
      <c r="I2677" s="35">
        <v>5000</v>
      </c>
      <c r="J2677" s="29">
        <f t="shared" si="125"/>
        <v>881309.22999999893</v>
      </c>
    </row>
    <row r="2678" spans="1:10" ht="15.6" hidden="1" x14ac:dyDescent="0.3">
      <c r="A2678" s="26">
        <f t="shared" si="123"/>
        <v>2677</v>
      </c>
      <c r="B2678" s="34" t="s">
        <v>8094</v>
      </c>
      <c r="C2678" s="34" t="s">
        <v>7994</v>
      </c>
      <c r="D2678" s="34" t="s">
        <v>7994</v>
      </c>
      <c r="E2678" s="27">
        <f t="shared" si="124"/>
        <v>45747</v>
      </c>
      <c r="F2678" s="51" t="s">
        <v>8095</v>
      </c>
      <c r="G2678" s="34" t="s">
        <v>8096</v>
      </c>
      <c r="H2678" s="35"/>
      <c r="I2678" s="35">
        <v>17064</v>
      </c>
      <c r="J2678" s="29">
        <f t="shared" si="125"/>
        <v>898373.22999999893</v>
      </c>
    </row>
    <row r="2679" spans="1:10" ht="15.6" hidden="1" x14ac:dyDescent="0.3">
      <c r="A2679" s="26">
        <f t="shared" si="123"/>
        <v>2678</v>
      </c>
      <c r="B2679" s="34" t="s">
        <v>8097</v>
      </c>
      <c r="C2679" s="34" t="s">
        <v>7994</v>
      </c>
      <c r="D2679" s="34" t="s">
        <v>7994</v>
      </c>
      <c r="E2679" s="27">
        <f t="shared" si="124"/>
        <v>45747</v>
      </c>
      <c r="F2679" s="51" t="s">
        <v>8098</v>
      </c>
      <c r="G2679" s="34" t="s">
        <v>8099</v>
      </c>
      <c r="H2679" s="35"/>
      <c r="I2679" s="35">
        <v>15680</v>
      </c>
      <c r="J2679" s="29">
        <f t="shared" si="125"/>
        <v>914053.22999999893</v>
      </c>
    </row>
    <row r="2680" spans="1:10" ht="15.6" hidden="1" x14ac:dyDescent="0.3">
      <c r="A2680" s="26">
        <f t="shared" si="123"/>
        <v>2679</v>
      </c>
      <c r="B2680" s="34" t="s">
        <v>8100</v>
      </c>
      <c r="C2680" s="34" t="s">
        <v>7994</v>
      </c>
      <c r="D2680" s="34" t="s">
        <v>7994</v>
      </c>
      <c r="E2680" s="27">
        <f t="shared" si="124"/>
        <v>45747</v>
      </c>
      <c r="F2680" s="51" t="s">
        <v>8101</v>
      </c>
      <c r="G2680" s="34" t="s">
        <v>8102</v>
      </c>
      <c r="H2680" s="35"/>
      <c r="I2680" s="35">
        <v>187</v>
      </c>
      <c r="J2680" s="29">
        <f t="shared" si="125"/>
        <v>914240.22999999893</v>
      </c>
    </row>
    <row r="2681" spans="1:10" ht="15.6" hidden="1" x14ac:dyDescent="0.3">
      <c r="A2681" s="26">
        <f t="shared" si="123"/>
        <v>2680</v>
      </c>
      <c r="B2681" s="34" t="s">
        <v>8103</v>
      </c>
      <c r="C2681" s="34" t="s">
        <v>7994</v>
      </c>
      <c r="D2681" s="34" t="s">
        <v>7994</v>
      </c>
      <c r="E2681" s="27">
        <f t="shared" si="124"/>
        <v>45747</v>
      </c>
      <c r="F2681" s="51" t="s">
        <v>8104</v>
      </c>
      <c r="G2681" s="34" t="s">
        <v>8105</v>
      </c>
      <c r="H2681" s="35"/>
      <c r="I2681" s="35">
        <v>176</v>
      </c>
      <c r="J2681" s="29">
        <f t="shared" si="125"/>
        <v>914416.22999999893</v>
      </c>
    </row>
    <row r="2682" spans="1:10" ht="15.6" hidden="1" x14ac:dyDescent="0.3">
      <c r="A2682" s="26">
        <f t="shared" si="123"/>
        <v>2681</v>
      </c>
      <c r="B2682" s="34" t="s">
        <v>8106</v>
      </c>
      <c r="C2682" s="34" t="s">
        <v>7994</v>
      </c>
      <c r="D2682" s="34" t="s">
        <v>7994</v>
      </c>
      <c r="E2682" s="27">
        <f t="shared" si="124"/>
        <v>45747</v>
      </c>
      <c r="F2682" s="51" t="s">
        <v>8107</v>
      </c>
      <c r="G2682" s="34" t="s">
        <v>8108</v>
      </c>
      <c r="H2682" s="35"/>
      <c r="I2682" s="35">
        <v>1100</v>
      </c>
      <c r="J2682" s="29">
        <f t="shared" si="125"/>
        <v>915516.22999999893</v>
      </c>
    </row>
    <row r="2683" spans="1:10" ht="15.6" hidden="1" x14ac:dyDescent="0.3">
      <c r="A2683" s="26">
        <f t="shared" si="123"/>
        <v>2682</v>
      </c>
      <c r="B2683" s="34" t="s">
        <v>8109</v>
      </c>
      <c r="C2683" s="34" t="s">
        <v>7994</v>
      </c>
      <c r="D2683" s="34" t="s">
        <v>7994</v>
      </c>
      <c r="E2683" s="27">
        <f t="shared" si="124"/>
        <v>45747</v>
      </c>
      <c r="F2683" s="51" t="s">
        <v>8110</v>
      </c>
      <c r="G2683" s="34" t="s">
        <v>8111</v>
      </c>
      <c r="H2683" s="35"/>
      <c r="I2683" s="35">
        <v>16932</v>
      </c>
      <c r="J2683" s="29">
        <f t="shared" si="125"/>
        <v>932448.22999999893</v>
      </c>
    </row>
    <row r="2684" spans="1:10" ht="15.6" hidden="1" x14ac:dyDescent="0.3">
      <c r="A2684" s="26">
        <f t="shared" si="123"/>
        <v>2683</v>
      </c>
      <c r="B2684" s="34" t="s">
        <v>8112</v>
      </c>
      <c r="C2684" s="34" t="s">
        <v>7994</v>
      </c>
      <c r="D2684" s="34" t="s">
        <v>7994</v>
      </c>
      <c r="E2684" s="27">
        <f t="shared" si="124"/>
        <v>45747</v>
      </c>
      <c r="F2684" s="51" t="s">
        <v>8113</v>
      </c>
      <c r="G2684" s="34" t="s">
        <v>8114</v>
      </c>
      <c r="H2684" s="35"/>
      <c r="I2684" s="35">
        <v>31360</v>
      </c>
      <c r="J2684" s="29">
        <f t="shared" si="125"/>
        <v>963808.22999999893</v>
      </c>
    </row>
    <row r="2685" spans="1:10" ht="15.6" hidden="1" x14ac:dyDescent="0.3">
      <c r="A2685" s="26">
        <f t="shared" si="123"/>
        <v>2684</v>
      </c>
      <c r="B2685" s="34" t="s">
        <v>8115</v>
      </c>
      <c r="C2685" s="34" t="s">
        <v>7994</v>
      </c>
      <c r="D2685" s="34" t="s">
        <v>7994</v>
      </c>
      <c r="E2685" s="27">
        <f t="shared" si="124"/>
        <v>45747</v>
      </c>
      <c r="F2685" s="51" t="s">
        <v>8116</v>
      </c>
      <c r="G2685" s="34" t="s">
        <v>8117</v>
      </c>
      <c r="H2685" s="35"/>
      <c r="I2685" s="35">
        <v>396</v>
      </c>
      <c r="J2685" s="29">
        <f t="shared" si="125"/>
        <v>964204.22999999893</v>
      </c>
    </row>
    <row r="2686" spans="1:10" ht="15.6" hidden="1" x14ac:dyDescent="0.3">
      <c r="A2686" s="26">
        <f t="shared" si="123"/>
        <v>2685</v>
      </c>
      <c r="B2686" s="34" t="s">
        <v>8118</v>
      </c>
      <c r="C2686" s="34" t="s">
        <v>7994</v>
      </c>
      <c r="D2686" s="34" t="s">
        <v>7994</v>
      </c>
      <c r="E2686" s="27">
        <f t="shared" si="124"/>
        <v>45747</v>
      </c>
      <c r="F2686" s="51" t="s">
        <v>8119</v>
      </c>
      <c r="G2686" s="34" t="s">
        <v>8120</v>
      </c>
      <c r="H2686" s="35"/>
      <c r="I2686" s="35">
        <v>42560</v>
      </c>
      <c r="J2686" s="29">
        <f t="shared" si="125"/>
        <v>1006764.2299999989</v>
      </c>
    </row>
    <row r="2687" spans="1:10" ht="15.6" hidden="1" x14ac:dyDescent="0.3">
      <c r="A2687" s="26">
        <f t="shared" si="123"/>
        <v>2686</v>
      </c>
      <c r="B2687" s="34" t="s">
        <v>8121</v>
      </c>
      <c r="C2687" s="34" t="s">
        <v>7994</v>
      </c>
      <c r="D2687" s="34" t="s">
        <v>7994</v>
      </c>
      <c r="E2687" s="27">
        <f t="shared" si="124"/>
        <v>45747</v>
      </c>
      <c r="F2687" s="51" t="s">
        <v>8122</v>
      </c>
      <c r="G2687" s="34" t="s">
        <v>8123</v>
      </c>
      <c r="H2687" s="35"/>
      <c r="I2687" s="35">
        <v>17284</v>
      </c>
      <c r="J2687" s="29">
        <f t="shared" si="125"/>
        <v>1024048.2299999989</v>
      </c>
    </row>
    <row r="2688" spans="1:10" ht="15.6" hidden="1" x14ac:dyDescent="0.3">
      <c r="A2688" s="26">
        <f t="shared" si="123"/>
        <v>2687</v>
      </c>
      <c r="B2688" s="34" t="s">
        <v>8124</v>
      </c>
      <c r="C2688" s="34" t="s">
        <v>8125</v>
      </c>
      <c r="D2688" s="34" t="s">
        <v>8125</v>
      </c>
      <c r="E2688" s="27">
        <f t="shared" si="124"/>
        <v>45747</v>
      </c>
      <c r="F2688" s="51" t="s">
        <v>8126</v>
      </c>
      <c r="G2688" s="34" t="s">
        <v>8127</v>
      </c>
      <c r="H2688" s="35"/>
      <c r="I2688" s="35">
        <v>115</v>
      </c>
      <c r="J2688" s="29">
        <f t="shared" si="125"/>
        <v>1024163.2299999989</v>
      </c>
    </row>
    <row r="2689" spans="1:10" ht="15.6" hidden="1" x14ac:dyDescent="0.3">
      <c r="A2689" s="26">
        <f t="shared" si="123"/>
        <v>2688</v>
      </c>
      <c r="B2689" s="34" t="s">
        <v>8128</v>
      </c>
      <c r="C2689" s="34" t="s">
        <v>8125</v>
      </c>
      <c r="D2689" s="34" t="s">
        <v>8125</v>
      </c>
      <c r="E2689" s="27">
        <f t="shared" si="124"/>
        <v>45747</v>
      </c>
      <c r="F2689" s="51" t="s">
        <v>8129</v>
      </c>
      <c r="G2689" s="34" t="s">
        <v>8130</v>
      </c>
      <c r="H2689" s="35"/>
      <c r="I2689" s="35">
        <v>1</v>
      </c>
      <c r="J2689" s="29">
        <f t="shared" si="125"/>
        <v>1024164.2299999989</v>
      </c>
    </row>
    <row r="2690" spans="1:10" ht="15.6" hidden="1" x14ac:dyDescent="0.3">
      <c r="A2690" s="26">
        <f t="shared" ref="A2690:A2753" si="126">ROW()-1</f>
        <v>2689</v>
      </c>
      <c r="B2690" s="34" t="s">
        <v>8131</v>
      </c>
      <c r="C2690" s="34" t="s">
        <v>8125</v>
      </c>
      <c r="D2690" s="34" t="s">
        <v>8125</v>
      </c>
      <c r="E2690" s="27">
        <f t="shared" ref="E2690:E2753" si="127">EOMONTH(D2690,0)</f>
        <v>45747</v>
      </c>
      <c r="F2690" s="51" t="s">
        <v>8132</v>
      </c>
      <c r="G2690" s="34" t="s">
        <v>8133</v>
      </c>
      <c r="H2690" s="35"/>
      <c r="I2690" s="35">
        <v>17559</v>
      </c>
      <c r="J2690" s="29">
        <f t="shared" si="125"/>
        <v>1041723.2299999989</v>
      </c>
    </row>
    <row r="2691" spans="1:10" ht="15.6" hidden="1" x14ac:dyDescent="0.3">
      <c r="A2691" s="26">
        <f t="shared" si="126"/>
        <v>2690</v>
      </c>
      <c r="B2691" s="34" t="s">
        <v>8134</v>
      </c>
      <c r="C2691" s="34" t="s">
        <v>8125</v>
      </c>
      <c r="D2691" s="34" t="s">
        <v>8125</v>
      </c>
      <c r="E2691" s="27">
        <f t="shared" si="127"/>
        <v>45747</v>
      </c>
      <c r="F2691" s="51" t="s">
        <v>8135</v>
      </c>
      <c r="G2691" s="34" t="s">
        <v>8136</v>
      </c>
      <c r="H2691" s="35"/>
      <c r="I2691" s="35">
        <v>27595</v>
      </c>
      <c r="J2691" s="29">
        <f t="shared" si="125"/>
        <v>1069318.2299999991</v>
      </c>
    </row>
    <row r="2692" spans="1:10" ht="15.6" hidden="1" x14ac:dyDescent="0.3">
      <c r="A2692" s="26">
        <f t="shared" si="126"/>
        <v>2691</v>
      </c>
      <c r="B2692" s="34" t="s">
        <v>8137</v>
      </c>
      <c r="C2692" s="34" t="s">
        <v>8125</v>
      </c>
      <c r="D2692" s="34" t="s">
        <v>8125</v>
      </c>
      <c r="E2692" s="27">
        <f t="shared" si="127"/>
        <v>45747</v>
      </c>
      <c r="F2692" s="51" t="s">
        <v>8138</v>
      </c>
      <c r="G2692" s="34" t="s">
        <v>8139</v>
      </c>
      <c r="H2692" s="35"/>
      <c r="I2692" s="35">
        <v>15982</v>
      </c>
      <c r="J2692" s="29">
        <f t="shared" ref="J2692:J2755" si="128">J2691+I2692-H2692</f>
        <v>1085300.2299999991</v>
      </c>
    </row>
    <row r="2693" spans="1:10" ht="15.6" hidden="1" x14ac:dyDescent="0.3">
      <c r="A2693" s="26">
        <f t="shared" si="126"/>
        <v>2692</v>
      </c>
      <c r="B2693" s="34" t="s">
        <v>8140</v>
      </c>
      <c r="C2693" s="34" t="s">
        <v>8125</v>
      </c>
      <c r="D2693" s="34" t="s">
        <v>8125</v>
      </c>
      <c r="E2693" s="27">
        <f t="shared" si="127"/>
        <v>45747</v>
      </c>
      <c r="F2693" s="51" t="s">
        <v>8141</v>
      </c>
      <c r="G2693" s="34" t="s">
        <v>8142</v>
      </c>
      <c r="H2693" s="35"/>
      <c r="I2693" s="35">
        <v>16582</v>
      </c>
      <c r="J2693" s="29">
        <f t="shared" si="128"/>
        <v>1101882.2299999991</v>
      </c>
    </row>
    <row r="2694" spans="1:10" ht="15.6" hidden="1" x14ac:dyDescent="0.3">
      <c r="A2694" s="26">
        <f t="shared" si="126"/>
        <v>2693</v>
      </c>
      <c r="B2694" s="34" t="s">
        <v>8143</v>
      </c>
      <c r="C2694" s="34" t="s">
        <v>8125</v>
      </c>
      <c r="D2694" s="34" t="s">
        <v>8125</v>
      </c>
      <c r="E2694" s="27">
        <f t="shared" si="127"/>
        <v>45747</v>
      </c>
      <c r="F2694" s="51" t="s">
        <v>8144</v>
      </c>
      <c r="G2694" s="34" t="s">
        <v>8145</v>
      </c>
      <c r="H2694" s="35">
        <v>600000</v>
      </c>
      <c r="I2694" s="35"/>
      <c r="J2694" s="29">
        <f t="shared" si="128"/>
        <v>501882.22999999905</v>
      </c>
    </row>
    <row r="2695" spans="1:10" ht="15.6" hidden="1" x14ac:dyDescent="0.3">
      <c r="A2695" s="26">
        <f t="shared" si="126"/>
        <v>2694</v>
      </c>
      <c r="B2695" s="34" t="s">
        <v>8146</v>
      </c>
      <c r="C2695" s="34" t="s">
        <v>8125</v>
      </c>
      <c r="D2695" s="34" t="s">
        <v>8125</v>
      </c>
      <c r="E2695" s="27">
        <f t="shared" si="127"/>
        <v>45747</v>
      </c>
      <c r="F2695" s="51" t="s">
        <v>8147</v>
      </c>
      <c r="G2695" s="34" t="s">
        <v>8148</v>
      </c>
      <c r="H2695" s="35"/>
      <c r="I2695" s="35">
        <v>731</v>
      </c>
      <c r="J2695" s="29">
        <f t="shared" si="128"/>
        <v>502613.22999999905</v>
      </c>
    </row>
    <row r="2696" spans="1:10" ht="15.6" hidden="1" x14ac:dyDescent="0.3">
      <c r="A2696" s="26">
        <f t="shared" si="126"/>
        <v>2695</v>
      </c>
      <c r="B2696" s="34" t="s">
        <v>8149</v>
      </c>
      <c r="C2696" s="34" t="s">
        <v>8125</v>
      </c>
      <c r="D2696" s="34" t="s">
        <v>8125</v>
      </c>
      <c r="E2696" s="27">
        <f t="shared" si="127"/>
        <v>45747</v>
      </c>
      <c r="F2696" s="51" t="s">
        <v>8150</v>
      </c>
      <c r="G2696" s="34" t="s">
        <v>8151</v>
      </c>
      <c r="H2696" s="35"/>
      <c r="I2696" s="35">
        <v>32363</v>
      </c>
      <c r="J2696" s="29">
        <f t="shared" si="128"/>
        <v>534976.22999999905</v>
      </c>
    </row>
    <row r="2697" spans="1:10" ht="15.6" hidden="1" x14ac:dyDescent="0.3">
      <c r="A2697" s="26">
        <f t="shared" si="126"/>
        <v>2696</v>
      </c>
      <c r="B2697" s="34" t="s">
        <v>8152</v>
      </c>
      <c r="C2697" s="34" t="s">
        <v>8125</v>
      </c>
      <c r="D2697" s="34" t="s">
        <v>8125</v>
      </c>
      <c r="E2697" s="27">
        <f t="shared" si="127"/>
        <v>45747</v>
      </c>
      <c r="F2697" s="51" t="s">
        <v>8153</v>
      </c>
      <c r="G2697" s="34" t="s">
        <v>8154</v>
      </c>
      <c r="H2697" s="35"/>
      <c r="I2697" s="35">
        <v>17663</v>
      </c>
      <c r="J2697" s="29">
        <f t="shared" si="128"/>
        <v>552639.22999999905</v>
      </c>
    </row>
    <row r="2698" spans="1:10" ht="15.6" hidden="1" x14ac:dyDescent="0.3">
      <c r="A2698" s="26">
        <f t="shared" si="126"/>
        <v>2697</v>
      </c>
      <c r="B2698" s="34" t="s">
        <v>8155</v>
      </c>
      <c r="C2698" s="34" t="s">
        <v>8125</v>
      </c>
      <c r="D2698" s="34" t="s">
        <v>8125</v>
      </c>
      <c r="E2698" s="27">
        <f t="shared" si="127"/>
        <v>45747</v>
      </c>
      <c r="F2698" s="51" t="s">
        <v>8156</v>
      </c>
      <c r="G2698" s="34" t="s">
        <v>8157</v>
      </c>
      <c r="H2698" s="35">
        <v>27500</v>
      </c>
      <c r="I2698" s="35"/>
      <c r="J2698" s="29">
        <f t="shared" si="128"/>
        <v>525139.22999999905</v>
      </c>
    </row>
    <row r="2699" spans="1:10" ht="15.6" hidden="1" x14ac:dyDescent="0.3">
      <c r="A2699" s="26">
        <f t="shared" si="126"/>
        <v>2698</v>
      </c>
      <c r="B2699" s="34" t="s">
        <v>8158</v>
      </c>
      <c r="C2699" s="34" t="s">
        <v>8125</v>
      </c>
      <c r="D2699" s="34" t="s">
        <v>8125</v>
      </c>
      <c r="E2699" s="27">
        <f t="shared" si="127"/>
        <v>45747</v>
      </c>
      <c r="F2699" s="51" t="s">
        <v>8159</v>
      </c>
      <c r="G2699" s="34" t="s">
        <v>8160</v>
      </c>
      <c r="H2699" s="35">
        <v>23205</v>
      </c>
      <c r="I2699" s="35"/>
      <c r="J2699" s="29">
        <f t="shared" si="128"/>
        <v>501934.22999999905</v>
      </c>
    </row>
    <row r="2700" spans="1:10" ht="15.6" hidden="1" x14ac:dyDescent="0.3">
      <c r="A2700" s="26">
        <f t="shared" si="126"/>
        <v>2699</v>
      </c>
      <c r="B2700" s="34" t="s">
        <v>8161</v>
      </c>
      <c r="C2700" s="34" t="s">
        <v>8125</v>
      </c>
      <c r="D2700" s="34" t="s">
        <v>8125</v>
      </c>
      <c r="E2700" s="27">
        <f t="shared" si="127"/>
        <v>45747</v>
      </c>
      <c r="F2700" s="51" t="s">
        <v>8162</v>
      </c>
      <c r="G2700" s="34" t="s">
        <v>8163</v>
      </c>
      <c r="H2700" s="35">
        <v>14645</v>
      </c>
      <c r="I2700" s="35"/>
      <c r="J2700" s="29">
        <f t="shared" si="128"/>
        <v>487289.22999999905</v>
      </c>
    </row>
    <row r="2701" spans="1:10" ht="15.6" hidden="1" x14ac:dyDescent="0.3">
      <c r="A2701" s="26">
        <f t="shared" si="126"/>
        <v>2700</v>
      </c>
      <c r="B2701" s="34" t="s">
        <v>8164</v>
      </c>
      <c r="C2701" s="34" t="s">
        <v>8125</v>
      </c>
      <c r="D2701" s="34" t="s">
        <v>8125</v>
      </c>
      <c r="E2701" s="27">
        <f t="shared" si="127"/>
        <v>45747</v>
      </c>
      <c r="F2701" s="51" t="s">
        <v>8165</v>
      </c>
      <c r="G2701" s="34" t="s">
        <v>8166</v>
      </c>
      <c r="H2701" s="35">
        <v>12585</v>
      </c>
      <c r="I2701" s="35"/>
      <c r="J2701" s="29">
        <f t="shared" si="128"/>
        <v>474704.22999999905</v>
      </c>
    </row>
    <row r="2702" spans="1:10" ht="15.6" hidden="1" x14ac:dyDescent="0.3">
      <c r="A2702" s="26">
        <f t="shared" si="126"/>
        <v>2701</v>
      </c>
      <c r="B2702" s="34" t="s">
        <v>8167</v>
      </c>
      <c r="C2702" s="34" t="s">
        <v>8125</v>
      </c>
      <c r="D2702" s="34" t="s">
        <v>8125</v>
      </c>
      <c r="E2702" s="27">
        <f t="shared" si="127"/>
        <v>45747</v>
      </c>
      <c r="F2702" s="51" t="s">
        <v>8168</v>
      </c>
      <c r="G2702" s="34" t="s">
        <v>8169</v>
      </c>
      <c r="H2702" s="35">
        <v>30120</v>
      </c>
      <c r="I2702" s="35"/>
      <c r="J2702" s="29">
        <f t="shared" si="128"/>
        <v>444584.22999999905</v>
      </c>
    </row>
    <row r="2703" spans="1:10" ht="15.6" hidden="1" x14ac:dyDescent="0.3">
      <c r="A2703" s="26">
        <f t="shared" si="126"/>
        <v>2702</v>
      </c>
      <c r="B2703" s="34" t="s">
        <v>8170</v>
      </c>
      <c r="C2703" s="34" t="s">
        <v>8125</v>
      </c>
      <c r="D2703" s="34" t="s">
        <v>8125</v>
      </c>
      <c r="E2703" s="27">
        <f t="shared" si="127"/>
        <v>45747</v>
      </c>
      <c r="F2703" s="51" t="s">
        <v>8171</v>
      </c>
      <c r="G2703" s="34" t="s">
        <v>8172</v>
      </c>
      <c r="H2703" s="35">
        <v>17316</v>
      </c>
      <c r="I2703" s="35"/>
      <c r="J2703" s="29">
        <f t="shared" si="128"/>
        <v>427268.22999999905</v>
      </c>
    </row>
    <row r="2704" spans="1:10" ht="15.6" hidden="1" x14ac:dyDescent="0.3">
      <c r="A2704" s="26">
        <f t="shared" si="126"/>
        <v>2703</v>
      </c>
      <c r="B2704" s="34" t="s">
        <v>8173</v>
      </c>
      <c r="C2704" s="34" t="s">
        <v>8125</v>
      </c>
      <c r="D2704" s="34" t="s">
        <v>8125</v>
      </c>
      <c r="E2704" s="27">
        <f t="shared" si="127"/>
        <v>45747</v>
      </c>
      <c r="F2704" s="51" t="s">
        <v>8174</v>
      </c>
      <c r="G2704" s="34" t="s">
        <v>8175</v>
      </c>
      <c r="H2704" s="35"/>
      <c r="I2704" s="35">
        <v>583</v>
      </c>
      <c r="J2704" s="29">
        <f t="shared" si="128"/>
        <v>427851.22999999905</v>
      </c>
    </row>
    <row r="2705" spans="1:10" ht="15.6" hidden="1" x14ac:dyDescent="0.3">
      <c r="A2705" s="26">
        <f t="shared" si="126"/>
        <v>2704</v>
      </c>
      <c r="B2705" s="34" t="s">
        <v>8176</v>
      </c>
      <c r="C2705" s="34" t="s">
        <v>8125</v>
      </c>
      <c r="D2705" s="34" t="s">
        <v>8125</v>
      </c>
      <c r="E2705" s="27">
        <f t="shared" si="127"/>
        <v>45747</v>
      </c>
      <c r="F2705" s="51" t="s">
        <v>8177</v>
      </c>
      <c r="G2705" s="34" t="s">
        <v>8178</v>
      </c>
      <c r="H2705" s="35"/>
      <c r="I2705" s="35">
        <v>31360</v>
      </c>
      <c r="J2705" s="29">
        <f t="shared" si="128"/>
        <v>459211.22999999905</v>
      </c>
    </row>
    <row r="2706" spans="1:10" ht="15.6" hidden="1" x14ac:dyDescent="0.3">
      <c r="A2706" s="26">
        <f t="shared" si="126"/>
        <v>2705</v>
      </c>
      <c r="B2706" s="34" t="s">
        <v>8179</v>
      </c>
      <c r="C2706" s="34" t="s">
        <v>8125</v>
      </c>
      <c r="D2706" s="34" t="s">
        <v>8125</v>
      </c>
      <c r="E2706" s="27">
        <f t="shared" si="127"/>
        <v>45747</v>
      </c>
      <c r="F2706" s="51" t="s">
        <v>8180</v>
      </c>
      <c r="G2706" s="34" t="s">
        <v>8181</v>
      </c>
      <c r="H2706" s="35"/>
      <c r="I2706" s="35">
        <v>15680</v>
      </c>
      <c r="J2706" s="29">
        <f t="shared" si="128"/>
        <v>474891.22999999905</v>
      </c>
    </row>
    <row r="2707" spans="1:10" ht="15.6" hidden="1" x14ac:dyDescent="0.3">
      <c r="A2707" s="26">
        <f t="shared" si="126"/>
        <v>2706</v>
      </c>
      <c r="B2707" s="34" t="s">
        <v>8182</v>
      </c>
      <c r="C2707" s="34" t="s">
        <v>8125</v>
      </c>
      <c r="D2707" s="34" t="s">
        <v>8125</v>
      </c>
      <c r="E2707" s="27">
        <f t="shared" si="127"/>
        <v>45747</v>
      </c>
      <c r="F2707" s="51" t="s">
        <v>8183</v>
      </c>
      <c r="G2707" s="34" t="s">
        <v>8184</v>
      </c>
      <c r="H2707" s="35"/>
      <c r="I2707" s="35">
        <v>352</v>
      </c>
      <c r="J2707" s="29">
        <f t="shared" si="128"/>
        <v>475243.22999999905</v>
      </c>
    </row>
    <row r="2708" spans="1:10" ht="15.6" hidden="1" x14ac:dyDescent="0.3">
      <c r="A2708" s="26">
        <f t="shared" si="126"/>
        <v>2707</v>
      </c>
      <c r="B2708" s="34" t="s">
        <v>8185</v>
      </c>
      <c r="C2708" s="34" t="s">
        <v>8125</v>
      </c>
      <c r="D2708" s="34" t="s">
        <v>8125</v>
      </c>
      <c r="E2708" s="27">
        <f t="shared" si="127"/>
        <v>45747</v>
      </c>
      <c r="F2708" s="51" t="s">
        <v>8186</v>
      </c>
      <c r="G2708" s="34" t="s">
        <v>8187</v>
      </c>
      <c r="H2708" s="35"/>
      <c r="I2708" s="35">
        <v>16258</v>
      </c>
      <c r="J2708" s="29">
        <f t="shared" si="128"/>
        <v>491501.22999999905</v>
      </c>
    </row>
    <row r="2709" spans="1:10" ht="15.6" hidden="1" x14ac:dyDescent="0.3">
      <c r="A2709" s="26">
        <f t="shared" si="126"/>
        <v>2708</v>
      </c>
      <c r="B2709" s="34" t="s">
        <v>8188</v>
      </c>
      <c r="C2709" s="34" t="s">
        <v>8125</v>
      </c>
      <c r="D2709" s="34" t="s">
        <v>8125</v>
      </c>
      <c r="E2709" s="27">
        <f t="shared" si="127"/>
        <v>45747</v>
      </c>
      <c r="F2709" s="51" t="s">
        <v>8189</v>
      </c>
      <c r="G2709" s="34" t="s">
        <v>8190</v>
      </c>
      <c r="H2709" s="35"/>
      <c r="I2709" s="35">
        <v>30101</v>
      </c>
      <c r="J2709" s="29">
        <f t="shared" si="128"/>
        <v>521602.22999999905</v>
      </c>
    </row>
    <row r="2710" spans="1:10" ht="15.6" hidden="1" x14ac:dyDescent="0.3">
      <c r="A2710" s="26">
        <f t="shared" si="126"/>
        <v>2709</v>
      </c>
      <c r="B2710" s="34" t="s">
        <v>8191</v>
      </c>
      <c r="C2710" s="34" t="s">
        <v>8125</v>
      </c>
      <c r="D2710" s="34" t="s">
        <v>8125</v>
      </c>
      <c r="E2710" s="27">
        <f t="shared" si="127"/>
        <v>45747</v>
      </c>
      <c r="F2710" s="51" t="s">
        <v>8192</v>
      </c>
      <c r="G2710" s="34" t="s">
        <v>8193</v>
      </c>
      <c r="H2710" s="35"/>
      <c r="I2710" s="35">
        <v>29120</v>
      </c>
      <c r="J2710" s="29">
        <f t="shared" si="128"/>
        <v>550722.22999999905</v>
      </c>
    </row>
    <row r="2711" spans="1:10" ht="15.6" hidden="1" x14ac:dyDescent="0.3">
      <c r="A2711" s="26">
        <f t="shared" si="126"/>
        <v>2710</v>
      </c>
      <c r="B2711" s="34" t="s">
        <v>8194</v>
      </c>
      <c r="C2711" s="34" t="s">
        <v>8125</v>
      </c>
      <c r="D2711" s="34" t="s">
        <v>8125</v>
      </c>
      <c r="E2711" s="27">
        <f t="shared" si="127"/>
        <v>45747</v>
      </c>
      <c r="F2711" s="51" t="s">
        <v>8195</v>
      </c>
      <c r="G2711" s="34" t="s">
        <v>8196</v>
      </c>
      <c r="H2711" s="35"/>
      <c r="I2711" s="35">
        <v>759</v>
      </c>
      <c r="J2711" s="29">
        <f t="shared" si="128"/>
        <v>551481.22999999905</v>
      </c>
    </row>
    <row r="2712" spans="1:10" ht="15.6" hidden="1" x14ac:dyDescent="0.3">
      <c r="A2712" s="26">
        <f t="shared" si="126"/>
        <v>2711</v>
      </c>
      <c r="B2712" s="34" t="s">
        <v>8197</v>
      </c>
      <c r="C2712" s="34" t="s">
        <v>8125</v>
      </c>
      <c r="D2712" s="34" t="s">
        <v>8125</v>
      </c>
      <c r="E2712" s="27">
        <f t="shared" si="127"/>
        <v>45747</v>
      </c>
      <c r="F2712" s="51" t="s">
        <v>8198</v>
      </c>
      <c r="G2712" s="34" t="s">
        <v>8199</v>
      </c>
      <c r="H2712" s="35"/>
      <c r="I2712" s="35">
        <v>17009</v>
      </c>
      <c r="J2712" s="29">
        <f t="shared" si="128"/>
        <v>568490.22999999905</v>
      </c>
    </row>
    <row r="2713" spans="1:10" ht="15.6" hidden="1" x14ac:dyDescent="0.3">
      <c r="A2713" s="26">
        <f t="shared" si="126"/>
        <v>2712</v>
      </c>
      <c r="B2713" s="34" t="s">
        <v>8200</v>
      </c>
      <c r="C2713" s="34" t="s">
        <v>8125</v>
      </c>
      <c r="D2713" s="34" t="s">
        <v>8125</v>
      </c>
      <c r="E2713" s="27">
        <f t="shared" si="127"/>
        <v>45747</v>
      </c>
      <c r="F2713" s="51" t="s">
        <v>8201</v>
      </c>
      <c r="G2713" s="34" t="s">
        <v>8202</v>
      </c>
      <c r="H2713" s="35"/>
      <c r="I2713" s="35">
        <v>31470</v>
      </c>
      <c r="J2713" s="29">
        <f t="shared" si="128"/>
        <v>599960.22999999905</v>
      </c>
    </row>
    <row r="2714" spans="1:10" ht="15.6" hidden="1" x14ac:dyDescent="0.3">
      <c r="A2714" s="26">
        <f t="shared" si="126"/>
        <v>2713</v>
      </c>
      <c r="B2714" s="34" t="s">
        <v>8203</v>
      </c>
      <c r="C2714" s="34" t="s">
        <v>8125</v>
      </c>
      <c r="D2714" s="34" t="s">
        <v>8125</v>
      </c>
      <c r="E2714" s="27">
        <f t="shared" si="127"/>
        <v>45747</v>
      </c>
      <c r="F2714" s="51" t="s">
        <v>8204</v>
      </c>
      <c r="G2714" s="34" t="s">
        <v>8205</v>
      </c>
      <c r="H2714" s="35"/>
      <c r="I2714" s="35">
        <v>17834</v>
      </c>
      <c r="J2714" s="29">
        <f t="shared" si="128"/>
        <v>617794.22999999905</v>
      </c>
    </row>
    <row r="2715" spans="1:10" ht="15.6" hidden="1" x14ac:dyDescent="0.3">
      <c r="A2715" s="26">
        <f t="shared" si="126"/>
        <v>2714</v>
      </c>
      <c r="B2715" s="34" t="s">
        <v>8206</v>
      </c>
      <c r="C2715" s="34" t="s">
        <v>8125</v>
      </c>
      <c r="D2715" s="34" t="s">
        <v>8125</v>
      </c>
      <c r="E2715" s="27">
        <f t="shared" si="127"/>
        <v>45747</v>
      </c>
      <c r="F2715" s="51" t="s">
        <v>8207</v>
      </c>
      <c r="G2715" s="34" t="s">
        <v>8208</v>
      </c>
      <c r="H2715" s="35"/>
      <c r="I2715" s="35">
        <v>16015</v>
      </c>
      <c r="J2715" s="29">
        <f t="shared" si="128"/>
        <v>633809.22999999905</v>
      </c>
    </row>
    <row r="2716" spans="1:10" ht="15.6" hidden="1" x14ac:dyDescent="0.3">
      <c r="A2716" s="26">
        <f t="shared" si="126"/>
        <v>2715</v>
      </c>
      <c r="B2716" s="34" t="s">
        <v>8209</v>
      </c>
      <c r="C2716" s="34" t="s">
        <v>8125</v>
      </c>
      <c r="D2716" s="34" t="s">
        <v>8125</v>
      </c>
      <c r="E2716" s="27">
        <f t="shared" si="127"/>
        <v>45747</v>
      </c>
      <c r="F2716" s="51" t="s">
        <v>8210</v>
      </c>
      <c r="G2716" s="34" t="s">
        <v>8211</v>
      </c>
      <c r="H2716" s="35"/>
      <c r="I2716" s="35">
        <v>15911</v>
      </c>
      <c r="J2716" s="29">
        <f t="shared" si="128"/>
        <v>649720.22999999905</v>
      </c>
    </row>
    <row r="2717" spans="1:10" ht="15.6" hidden="1" x14ac:dyDescent="0.3">
      <c r="A2717" s="26">
        <f t="shared" si="126"/>
        <v>2716</v>
      </c>
      <c r="B2717" s="34" t="s">
        <v>8212</v>
      </c>
      <c r="C2717" s="34" t="s">
        <v>8213</v>
      </c>
      <c r="D2717" s="34" t="s">
        <v>8213</v>
      </c>
      <c r="E2717" s="27">
        <f t="shared" si="127"/>
        <v>45747</v>
      </c>
      <c r="F2717" s="51" t="s">
        <v>8214</v>
      </c>
      <c r="G2717" s="34" t="s">
        <v>8215</v>
      </c>
      <c r="H2717" s="35"/>
      <c r="I2717" s="35">
        <v>25760</v>
      </c>
      <c r="J2717" s="29">
        <f t="shared" si="128"/>
        <v>675480.22999999905</v>
      </c>
    </row>
    <row r="2718" spans="1:10" ht="15.6" hidden="1" x14ac:dyDescent="0.3">
      <c r="A2718" s="26">
        <f t="shared" si="126"/>
        <v>2717</v>
      </c>
      <c r="B2718" s="34" t="s">
        <v>8216</v>
      </c>
      <c r="C2718" s="34" t="s">
        <v>8213</v>
      </c>
      <c r="D2718" s="34" t="s">
        <v>8213</v>
      </c>
      <c r="E2718" s="27">
        <f t="shared" si="127"/>
        <v>45747</v>
      </c>
      <c r="F2718" s="51" t="s">
        <v>8217</v>
      </c>
      <c r="G2718" s="34" t="s">
        <v>8218</v>
      </c>
      <c r="H2718" s="35"/>
      <c r="I2718" s="35">
        <v>5917</v>
      </c>
      <c r="J2718" s="29">
        <f t="shared" si="128"/>
        <v>681397.22999999905</v>
      </c>
    </row>
    <row r="2719" spans="1:10" ht="15.6" hidden="1" x14ac:dyDescent="0.3">
      <c r="A2719" s="26">
        <f t="shared" si="126"/>
        <v>2718</v>
      </c>
      <c r="B2719" s="34" t="s">
        <v>8219</v>
      </c>
      <c r="C2719" s="34" t="s">
        <v>8213</v>
      </c>
      <c r="D2719" s="34" t="s">
        <v>8213</v>
      </c>
      <c r="E2719" s="27">
        <f t="shared" si="127"/>
        <v>45747</v>
      </c>
      <c r="F2719" s="51" t="s">
        <v>8220</v>
      </c>
      <c r="G2719" s="34" t="s">
        <v>8221</v>
      </c>
      <c r="H2719" s="35"/>
      <c r="I2719" s="35">
        <v>17135</v>
      </c>
      <c r="J2719" s="29">
        <f t="shared" si="128"/>
        <v>698532.22999999905</v>
      </c>
    </row>
    <row r="2720" spans="1:10" ht="15.6" hidden="1" x14ac:dyDescent="0.3">
      <c r="A2720" s="26">
        <f t="shared" si="126"/>
        <v>2719</v>
      </c>
      <c r="B2720" s="34" t="s">
        <v>8222</v>
      </c>
      <c r="C2720" s="34" t="s">
        <v>8213</v>
      </c>
      <c r="D2720" s="34" t="s">
        <v>8213</v>
      </c>
      <c r="E2720" s="27">
        <f t="shared" si="127"/>
        <v>45747</v>
      </c>
      <c r="F2720" s="51" t="s">
        <v>8223</v>
      </c>
      <c r="G2720" s="34" t="s">
        <v>8224</v>
      </c>
      <c r="H2720" s="35"/>
      <c r="I2720" s="35">
        <v>17746</v>
      </c>
      <c r="J2720" s="29">
        <f t="shared" si="128"/>
        <v>716278.22999999905</v>
      </c>
    </row>
    <row r="2721" spans="1:10" ht="15.6" hidden="1" x14ac:dyDescent="0.3">
      <c r="A2721" s="26">
        <f t="shared" si="126"/>
        <v>2720</v>
      </c>
      <c r="B2721" s="34" t="s">
        <v>8225</v>
      </c>
      <c r="C2721" s="34" t="s">
        <v>8213</v>
      </c>
      <c r="D2721" s="34" t="s">
        <v>8213</v>
      </c>
      <c r="E2721" s="27">
        <f t="shared" si="127"/>
        <v>45747</v>
      </c>
      <c r="F2721" s="51" t="s">
        <v>8226</v>
      </c>
      <c r="G2721" s="34" t="s">
        <v>8227</v>
      </c>
      <c r="H2721" s="35"/>
      <c r="I2721" s="35">
        <v>17014</v>
      </c>
      <c r="J2721" s="29">
        <f t="shared" si="128"/>
        <v>733292.22999999905</v>
      </c>
    </row>
    <row r="2722" spans="1:10" ht="15.6" hidden="1" x14ac:dyDescent="0.3">
      <c r="A2722" s="26">
        <f t="shared" si="126"/>
        <v>2721</v>
      </c>
      <c r="B2722" s="34" t="s">
        <v>8228</v>
      </c>
      <c r="C2722" s="34" t="s">
        <v>8213</v>
      </c>
      <c r="D2722" s="34" t="s">
        <v>8213</v>
      </c>
      <c r="E2722" s="27">
        <f t="shared" si="127"/>
        <v>45747</v>
      </c>
      <c r="F2722" s="51" t="s">
        <v>8229</v>
      </c>
      <c r="G2722" s="34" t="s">
        <v>8230</v>
      </c>
      <c r="H2722" s="35"/>
      <c r="I2722" s="35">
        <v>17064</v>
      </c>
      <c r="J2722" s="29">
        <f t="shared" si="128"/>
        <v>750356.22999999905</v>
      </c>
    </row>
    <row r="2723" spans="1:10" ht="15.6" hidden="1" x14ac:dyDescent="0.3">
      <c r="A2723" s="26">
        <f t="shared" si="126"/>
        <v>2722</v>
      </c>
      <c r="B2723" s="34" t="s">
        <v>8231</v>
      </c>
      <c r="C2723" s="34" t="s">
        <v>8213</v>
      </c>
      <c r="D2723" s="34" t="s">
        <v>8213</v>
      </c>
      <c r="E2723" s="27">
        <f t="shared" si="127"/>
        <v>45747</v>
      </c>
      <c r="F2723" s="51" t="s">
        <v>8232</v>
      </c>
      <c r="G2723" s="34" t="s">
        <v>8233</v>
      </c>
      <c r="H2723" s="35"/>
      <c r="I2723" s="35">
        <v>16076</v>
      </c>
      <c r="J2723" s="29">
        <f t="shared" si="128"/>
        <v>766432.22999999905</v>
      </c>
    </row>
    <row r="2724" spans="1:10" ht="15.6" hidden="1" x14ac:dyDescent="0.3">
      <c r="A2724" s="26">
        <f t="shared" si="126"/>
        <v>2723</v>
      </c>
      <c r="B2724" s="34" t="s">
        <v>8234</v>
      </c>
      <c r="C2724" s="34" t="s">
        <v>8213</v>
      </c>
      <c r="D2724" s="34" t="s">
        <v>8213</v>
      </c>
      <c r="E2724" s="27">
        <f t="shared" si="127"/>
        <v>45747</v>
      </c>
      <c r="F2724" s="51" t="s">
        <v>8235</v>
      </c>
      <c r="G2724" s="34" t="s">
        <v>8236</v>
      </c>
      <c r="H2724" s="35"/>
      <c r="I2724" s="35">
        <v>37183</v>
      </c>
      <c r="J2724" s="29">
        <f t="shared" si="128"/>
        <v>803615.22999999905</v>
      </c>
    </row>
    <row r="2725" spans="1:10" ht="15.6" hidden="1" x14ac:dyDescent="0.3">
      <c r="A2725" s="26">
        <f t="shared" si="126"/>
        <v>2724</v>
      </c>
      <c r="B2725" s="34" t="s">
        <v>8237</v>
      </c>
      <c r="C2725" s="34" t="s">
        <v>8213</v>
      </c>
      <c r="D2725" s="34" t="s">
        <v>8213</v>
      </c>
      <c r="E2725" s="27">
        <f t="shared" si="127"/>
        <v>45747</v>
      </c>
      <c r="F2725" s="51" t="s">
        <v>8238</v>
      </c>
      <c r="G2725" s="34" t="s">
        <v>8239</v>
      </c>
      <c r="H2725" s="35">
        <v>6300</v>
      </c>
      <c r="I2725" s="35"/>
      <c r="J2725" s="29">
        <f t="shared" si="128"/>
        <v>797315.22999999905</v>
      </c>
    </row>
    <row r="2726" spans="1:10" ht="15.6" hidden="1" x14ac:dyDescent="0.3">
      <c r="A2726" s="26">
        <f t="shared" si="126"/>
        <v>2725</v>
      </c>
      <c r="B2726" s="34" t="s">
        <v>8240</v>
      </c>
      <c r="C2726" s="34" t="s">
        <v>8213</v>
      </c>
      <c r="D2726" s="34" t="s">
        <v>8213</v>
      </c>
      <c r="E2726" s="27">
        <f t="shared" si="127"/>
        <v>45747</v>
      </c>
      <c r="F2726" s="51" t="s">
        <v>8241</v>
      </c>
      <c r="G2726" s="34" t="s">
        <v>8242</v>
      </c>
      <c r="H2726" s="35">
        <v>2000</v>
      </c>
      <c r="I2726" s="35"/>
      <c r="J2726" s="29">
        <f t="shared" si="128"/>
        <v>795315.22999999905</v>
      </c>
    </row>
    <row r="2727" spans="1:10" ht="15.6" hidden="1" x14ac:dyDescent="0.3">
      <c r="A2727" s="26">
        <f t="shared" si="126"/>
        <v>2726</v>
      </c>
      <c r="B2727" s="34" t="s">
        <v>8243</v>
      </c>
      <c r="C2727" s="34" t="s">
        <v>8213</v>
      </c>
      <c r="D2727" s="34" t="s">
        <v>8213</v>
      </c>
      <c r="E2727" s="27">
        <f t="shared" si="127"/>
        <v>45747</v>
      </c>
      <c r="F2727" s="51" t="s">
        <v>8244</v>
      </c>
      <c r="G2727" s="34" t="s">
        <v>8245</v>
      </c>
      <c r="H2727" s="35">
        <v>1150</v>
      </c>
      <c r="I2727" s="35"/>
      <c r="J2727" s="29">
        <f t="shared" si="128"/>
        <v>794165.22999999905</v>
      </c>
    </row>
    <row r="2728" spans="1:10" ht="15.6" hidden="1" x14ac:dyDescent="0.3">
      <c r="A2728" s="26">
        <f t="shared" si="126"/>
        <v>2727</v>
      </c>
      <c r="B2728" s="34" t="s">
        <v>8246</v>
      </c>
      <c r="C2728" s="34" t="s">
        <v>8213</v>
      </c>
      <c r="D2728" s="34" t="s">
        <v>8213</v>
      </c>
      <c r="E2728" s="27">
        <f t="shared" si="127"/>
        <v>45747</v>
      </c>
      <c r="F2728" s="51" t="s">
        <v>8247</v>
      </c>
      <c r="G2728" s="34" t="s">
        <v>8248</v>
      </c>
      <c r="H2728" s="35"/>
      <c r="I2728" s="35">
        <v>28836</v>
      </c>
      <c r="J2728" s="29">
        <f t="shared" si="128"/>
        <v>823001.22999999905</v>
      </c>
    </row>
    <row r="2729" spans="1:10" ht="15.6" hidden="1" x14ac:dyDescent="0.3">
      <c r="A2729" s="26">
        <f t="shared" si="126"/>
        <v>2728</v>
      </c>
      <c r="B2729" s="34" t="s">
        <v>8249</v>
      </c>
      <c r="C2729" s="34" t="s">
        <v>8213</v>
      </c>
      <c r="D2729" s="34" t="s">
        <v>8213</v>
      </c>
      <c r="E2729" s="27">
        <f t="shared" si="127"/>
        <v>45747</v>
      </c>
      <c r="F2729" s="51" t="s">
        <v>8250</v>
      </c>
      <c r="G2729" s="34" t="s">
        <v>8251</v>
      </c>
      <c r="H2729" s="35"/>
      <c r="I2729" s="35">
        <v>36960</v>
      </c>
      <c r="J2729" s="29">
        <f t="shared" si="128"/>
        <v>859961.22999999905</v>
      </c>
    </row>
    <row r="2730" spans="1:10" ht="15.6" hidden="1" x14ac:dyDescent="0.3">
      <c r="A2730" s="26">
        <f t="shared" si="126"/>
        <v>2729</v>
      </c>
      <c r="B2730" s="34" t="s">
        <v>8252</v>
      </c>
      <c r="C2730" s="34" t="s">
        <v>8213</v>
      </c>
      <c r="D2730" s="34" t="s">
        <v>8213</v>
      </c>
      <c r="E2730" s="27">
        <f t="shared" si="127"/>
        <v>45747</v>
      </c>
      <c r="F2730" s="51" t="s">
        <v>8253</v>
      </c>
      <c r="G2730" s="34" t="s">
        <v>8254</v>
      </c>
      <c r="H2730" s="35"/>
      <c r="I2730" s="35">
        <v>30746</v>
      </c>
      <c r="J2730" s="29">
        <f t="shared" si="128"/>
        <v>890707.22999999905</v>
      </c>
    </row>
    <row r="2731" spans="1:10" ht="15.6" hidden="1" x14ac:dyDescent="0.3">
      <c r="A2731" s="26">
        <f t="shared" si="126"/>
        <v>2730</v>
      </c>
      <c r="B2731" s="34" t="s">
        <v>8255</v>
      </c>
      <c r="C2731" s="34" t="s">
        <v>8213</v>
      </c>
      <c r="D2731" s="34" t="s">
        <v>8213</v>
      </c>
      <c r="E2731" s="27">
        <f t="shared" si="127"/>
        <v>45747</v>
      </c>
      <c r="F2731" s="51" t="s">
        <v>8256</v>
      </c>
      <c r="G2731" s="34" t="s">
        <v>8257</v>
      </c>
      <c r="H2731" s="35"/>
      <c r="I2731" s="35">
        <v>17284</v>
      </c>
      <c r="J2731" s="29">
        <f t="shared" si="128"/>
        <v>907991.22999999905</v>
      </c>
    </row>
    <row r="2732" spans="1:10" ht="15.6" hidden="1" x14ac:dyDescent="0.3">
      <c r="A2732" s="26">
        <f t="shared" si="126"/>
        <v>2731</v>
      </c>
      <c r="B2732" s="34" t="s">
        <v>8258</v>
      </c>
      <c r="C2732" s="34" t="s">
        <v>8213</v>
      </c>
      <c r="D2732" s="34" t="s">
        <v>8213</v>
      </c>
      <c r="E2732" s="27">
        <f t="shared" si="127"/>
        <v>45747</v>
      </c>
      <c r="F2732" s="51" t="s">
        <v>8259</v>
      </c>
      <c r="G2732" s="34" t="s">
        <v>8260</v>
      </c>
      <c r="H2732" s="35"/>
      <c r="I2732" s="35">
        <v>16160</v>
      </c>
      <c r="J2732" s="29">
        <f t="shared" si="128"/>
        <v>924151.22999999905</v>
      </c>
    </row>
    <row r="2733" spans="1:10" ht="15.6" hidden="1" x14ac:dyDescent="0.3">
      <c r="A2733" s="26">
        <f t="shared" si="126"/>
        <v>2732</v>
      </c>
      <c r="B2733" s="34" t="s">
        <v>8261</v>
      </c>
      <c r="C2733" s="34" t="s">
        <v>8213</v>
      </c>
      <c r="D2733" s="34" t="s">
        <v>8213</v>
      </c>
      <c r="E2733" s="27">
        <f t="shared" si="127"/>
        <v>45747</v>
      </c>
      <c r="F2733" s="51" t="s">
        <v>8262</v>
      </c>
      <c r="G2733" s="34" t="s">
        <v>8263</v>
      </c>
      <c r="H2733" s="35"/>
      <c r="I2733" s="35">
        <v>35280</v>
      </c>
      <c r="J2733" s="29">
        <f t="shared" si="128"/>
        <v>959431.22999999905</v>
      </c>
    </row>
    <row r="2734" spans="1:10" ht="15.6" hidden="1" x14ac:dyDescent="0.3">
      <c r="A2734" s="26">
        <f t="shared" si="126"/>
        <v>2733</v>
      </c>
      <c r="B2734" s="34" t="s">
        <v>8264</v>
      </c>
      <c r="C2734" s="34" t="s">
        <v>8213</v>
      </c>
      <c r="D2734" s="34" t="s">
        <v>8213</v>
      </c>
      <c r="E2734" s="27">
        <f t="shared" si="127"/>
        <v>45747</v>
      </c>
      <c r="F2734" s="51" t="s">
        <v>8265</v>
      </c>
      <c r="G2734" s="34" t="s">
        <v>8266</v>
      </c>
      <c r="H2734" s="35"/>
      <c r="I2734" s="35">
        <v>1166</v>
      </c>
      <c r="J2734" s="29">
        <f t="shared" si="128"/>
        <v>960597.22999999905</v>
      </c>
    </row>
    <row r="2735" spans="1:10" ht="15.6" hidden="1" x14ac:dyDescent="0.3">
      <c r="A2735" s="26">
        <f t="shared" si="126"/>
        <v>2734</v>
      </c>
      <c r="B2735" s="34" t="s">
        <v>8267</v>
      </c>
      <c r="C2735" s="34" t="s">
        <v>8213</v>
      </c>
      <c r="D2735" s="34" t="s">
        <v>8213</v>
      </c>
      <c r="E2735" s="27">
        <f t="shared" si="127"/>
        <v>45747</v>
      </c>
      <c r="F2735" s="51" t="s">
        <v>8268</v>
      </c>
      <c r="G2735" s="34" t="s">
        <v>8269</v>
      </c>
      <c r="H2735" s="35"/>
      <c r="I2735" s="35">
        <v>21840</v>
      </c>
      <c r="J2735" s="29">
        <f t="shared" si="128"/>
        <v>982437.22999999905</v>
      </c>
    </row>
    <row r="2736" spans="1:10" ht="15.6" hidden="1" x14ac:dyDescent="0.3">
      <c r="A2736" s="26">
        <f t="shared" si="126"/>
        <v>2735</v>
      </c>
      <c r="B2736" s="34" t="s">
        <v>8270</v>
      </c>
      <c r="C2736" s="34" t="s">
        <v>8213</v>
      </c>
      <c r="D2736" s="34" t="s">
        <v>8213</v>
      </c>
      <c r="E2736" s="27">
        <f t="shared" si="127"/>
        <v>45747</v>
      </c>
      <c r="F2736" s="51" t="s">
        <v>8271</v>
      </c>
      <c r="G2736" s="34" t="s">
        <v>8272</v>
      </c>
      <c r="H2736" s="35"/>
      <c r="I2736" s="35">
        <v>33897</v>
      </c>
      <c r="J2736" s="29">
        <f t="shared" si="128"/>
        <v>1016334.2299999991</v>
      </c>
    </row>
    <row r="2737" spans="1:10" ht="15.6" hidden="1" x14ac:dyDescent="0.3">
      <c r="A2737" s="26">
        <f t="shared" si="126"/>
        <v>2736</v>
      </c>
      <c r="B2737" s="34" t="s">
        <v>8273</v>
      </c>
      <c r="C2737" s="34" t="s">
        <v>8213</v>
      </c>
      <c r="D2737" s="34" t="s">
        <v>8213</v>
      </c>
      <c r="E2737" s="27">
        <f t="shared" si="127"/>
        <v>45747</v>
      </c>
      <c r="F2737" s="51" t="s">
        <v>8274</v>
      </c>
      <c r="G2737" s="34" t="s">
        <v>8275</v>
      </c>
      <c r="H2737" s="35"/>
      <c r="I2737" s="35">
        <v>847</v>
      </c>
      <c r="J2737" s="29">
        <f t="shared" si="128"/>
        <v>1017181.2299999991</v>
      </c>
    </row>
    <row r="2738" spans="1:10" ht="15.6" hidden="1" x14ac:dyDescent="0.3">
      <c r="A2738" s="26">
        <f t="shared" si="126"/>
        <v>2737</v>
      </c>
      <c r="B2738" s="34" t="s">
        <v>8276</v>
      </c>
      <c r="C2738" s="34" t="s">
        <v>8277</v>
      </c>
      <c r="D2738" s="34" t="s">
        <v>8277</v>
      </c>
      <c r="E2738" s="27">
        <f t="shared" si="127"/>
        <v>45747</v>
      </c>
      <c r="F2738" s="51" t="s">
        <v>8278</v>
      </c>
      <c r="G2738" s="34" t="s">
        <v>8279</v>
      </c>
      <c r="H2738" s="35"/>
      <c r="I2738" s="35">
        <v>26880</v>
      </c>
      <c r="J2738" s="29">
        <f t="shared" si="128"/>
        <v>1044061.2299999991</v>
      </c>
    </row>
    <row r="2739" spans="1:10" ht="15.6" hidden="1" x14ac:dyDescent="0.3">
      <c r="A2739" s="26">
        <f t="shared" si="126"/>
        <v>2738</v>
      </c>
      <c r="B2739" s="34" t="s">
        <v>8280</v>
      </c>
      <c r="C2739" s="34" t="s">
        <v>8277</v>
      </c>
      <c r="D2739" s="34" t="s">
        <v>8277</v>
      </c>
      <c r="E2739" s="27">
        <f t="shared" si="127"/>
        <v>45747</v>
      </c>
      <c r="F2739" s="51" t="s">
        <v>8281</v>
      </c>
      <c r="G2739" s="34" t="s">
        <v>8282</v>
      </c>
      <c r="H2739" s="35"/>
      <c r="I2739" s="35">
        <v>26880</v>
      </c>
      <c r="J2739" s="29">
        <f t="shared" si="128"/>
        <v>1070941.2299999991</v>
      </c>
    </row>
    <row r="2740" spans="1:10" ht="15.6" hidden="1" x14ac:dyDescent="0.3">
      <c r="A2740" s="26">
        <f t="shared" si="126"/>
        <v>2739</v>
      </c>
      <c r="B2740" s="34" t="s">
        <v>8283</v>
      </c>
      <c r="C2740" s="34" t="s">
        <v>8277</v>
      </c>
      <c r="D2740" s="34" t="s">
        <v>8277</v>
      </c>
      <c r="E2740" s="27">
        <f t="shared" si="127"/>
        <v>45747</v>
      </c>
      <c r="F2740" s="51" t="s">
        <v>8284</v>
      </c>
      <c r="G2740" s="34" t="s">
        <v>8285</v>
      </c>
      <c r="H2740" s="35"/>
      <c r="I2740" s="35">
        <v>143</v>
      </c>
      <c r="J2740" s="29">
        <f t="shared" si="128"/>
        <v>1071084.2299999991</v>
      </c>
    </row>
    <row r="2741" spans="1:10" ht="15.6" hidden="1" x14ac:dyDescent="0.3">
      <c r="A2741" s="26">
        <f t="shared" si="126"/>
        <v>2740</v>
      </c>
      <c r="B2741" s="34" t="s">
        <v>8286</v>
      </c>
      <c r="C2741" s="34" t="s">
        <v>8277</v>
      </c>
      <c r="D2741" s="34" t="s">
        <v>8277</v>
      </c>
      <c r="E2741" s="27">
        <f t="shared" si="127"/>
        <v>45747</v>
      </c>
      <c r="F2741" s="51" t="s">
        <v>8287</v>
      </c>
      <c r="G2741" s="34" t="s">
        <v>8288</v>
      </c>
      <c r="H2741" s="35"/>
      <c r="I2741" s="35">
        <v>15120</v>
      </c>
      <c r="J2741" s="29">
        <f t="shared" si="128"/>
        <v>1086204.2299999991</v>
      </c>
    </row>
    <row r="2742" spans="1:10" ht="15.6" hidden="1" x14ac:dyDescent="0.3">
      <c r="A2742" s="26">
        <f t="shared" si="126"/>
        <v>2741</v>
      </c>
      <c r="B2742" s="34" t="s">
        <v>8289</v>
      </c>
      <c r="C2742" s="34" t="s">
        <v>8277</v>
      </c>
      <c r="D2742" s="34" t="s">
        <v>8277</v>
      </c>
      <c r="E2742" s="27">
        <f t="shared" si="127"/>
        <v>45747</v>
      </c>
      <c r="F2742" s="51" t="s">
        <v>8290</v>
      </c>
      <c r="G2742" s="34" t="s">
        <v>8291</v>
      </c>
      <c r="H2742" s="35">
        <v>4000</v>
      </c>
      <c r="I2742" s="35"/>
      <c r="J2742" s="29">
        <f t="shared" si="128"/>
        <v>1082204.2299999991</v>
      </c>
    </row>
    <row r="2743" spans="1:10" ht="15.6" hidden="1" x14ac:dyDescent="0.3">
      <c r="A2743" s="26">
        <f t="shared" si="126"/>
        <v>2742</v>
      </c>
      <c r="B2743" s="34" t="s">
        <v>8292</v>
      </c>
      <c r="C2743" s="34" t="s">
        <v>8277</v>
      </c>
      <c r="D2743" s="34" t="s">
        <v>8277</v>
      </c>
      <c r="E2743" s="27">
        <f t="shared" si="127"/>
        <v>45747</v>
      </c>
      <c r="F2743" s="51" t="s">
        <v>8293</v>
      </c>
      <c r="G2743" s="34" t="s">
        <v>8294</v>
      </c>
      <c r="H2743" s="35">
        <v>1740</v>
      </c>
      <c r="I2743" s="35"/>
      <c r="J2743" s="29">
        <f t="shared" si="128"/>
        <v>1080464.2299999991</v>
      </c>
    </row>
    <row r="2744" spans="1:10" ht="15.6" hidden="1" x14ac:dyDescent="0.3">
      <c r="A2744" s="26">
        <f t="shared" si="126"/>
        <v>2743</v>
      </c>
      <c r="B2744" s="34" t="s">
        <v>8295</v>
      </c>
      <c r="C2744" s="34" t="s">
        <v>8277</v>
      </c>
      <c r="D2744" s="34" t="s">
        <v>8277</v>
      </c>
      <c r="E2744" s="27">
        <f t="shared" si="127"/>
        <v>45747</v>
      </c>
      <c r="F2744" s="51" t="s">
        <v>8296</v>
      </c>
      <c r="G2744" s="34" t="s">
        <v>8297</v>
      </c>
      <c r="H2744" s="35"/>
      <c r="I2744" s="35">
        <v>36001</v>
      </c>
      <c r="J2744" s="29">
        <f t="shared" si="128"/>
        <v>1116465.2299999991</v>
      </c>
    </row>
    <row r="2745" spans="1:10" ht="15.6" hidden="1" x14ac:dyDescent="0.3">
      <c r="A2745" s="26">
        <f t="shared" si="126"/>
        <v>2744</v>
      </c>
      <c r="B2745" s="34" t="s">
        <v>8298</v>
      </c>
      <c r="C2745" s="34" t="s">
        <v>8277</v>
      </c>
      <c r="D2745" s="34" t="s">
        <v>8277</v>
      </c>
      <c r="E2745" s="27">
        <f t="shared" si="127"/>
        <v>45747</v>
      </c>
      <c r="F2745" s="51" t="s">
        <v>8299</v>
      </c>
      <c r="G2745" s="34" t="s">
        <v>8300</v>
      </c>
      <c r="H2745" s="35"/>
      <c r="I2745" s="35">
        <v>2000</v>
      </c>
      <c r="J2745" s="29">
        <f t="shared" si="128"/>
        <v>1118465.2299999991</v>
      </c>
    </row>
    <row r="2746" spans="1:10" ht="15.6" hidden="1" x14ac:dyDescent="0.3">
      <c r="A2746" s="26">
        <f t="shared" si="126"/>
        <v>2745</v>
      </c>
      <c r="B2746" s="34" t="s">
        <v>8301</v>
      </c>
      <c r="C2746" s="34" t="s">
        <v>8277</v>
      </c>
      <c r="D2746" s="34" t="s">
        <v>8277</v>
      </c>
      <c r="E2746" s="27">
        <f t="shared" si="127"/>
        <v>45747</v>
      </c>
      <c r="F2746" s="51" t="s">
        <v>8302</v>
      </c>
      <c r="G2746" s="34" t="s">
        <v>8303</v>
      </c>
      <c r="H2746" s="35"/>
      <c r="I2746" s="35">
        <v>5000</v>
      </c>
      <c r="J2746" s="29">
        <f t="shared" si="128"/>
        <v>1123465.2299999991</v>
      </c>
    </row>
    <row r="2747" spans="1:10" ht="15.6" hidden="1" x14ac:dyDescent="0.3">
      <c r="A2747" s="26">
        <f t="shared" si="126"/>
        <v>2746</v>
      </c>
      <c r="B2747" s="34" t="s">
        <v>8304</v>
      </c>
      <c r="C2747" s="34" t="s">
        <v>8277</v>
      </c>
      <c r="D2747" s="34" t="s">
        <v>8277</v>
      </c>
      <c r="E2747" s="27">
        <f t="shared" si="127"/>
        <v>45747</v>
      </c>
      <c r="F2747" s="51" t="s">
        <v>8305</v>
      </c>
      <c r="G2747" s="34" t="s">
        <v>8306</v>
      </c>
      <c r="H2747" s="35"/>
      <c r="I2747" s="35">
        <v>8000</v>
      </c>
      <c r="J2747" s="29">
        <f t="shared" si="128"/>
        <v>1131465.2299999991</v>
      </c>
    </row>
    <row r="2748" spans="1:10" ht="15.6" hidden="1" x14ac:dyDescent="0.3">
      <c r="A2748" s="26">
        <f t="shared" si="126"/>
        <v>2747</v>
      </c>
      <c r="B2748" s="34" t="s">
        <v>8307</v>
      </c>
      <c r="C2748" s="34" t="s">
        <v>8277</v>
      </c>
      <c r="D2748" s="34" t="s">
        <v>8277</v>
      </c>
      <c r="E2748" s="27">
        <f t="shared" si="127"/>
        <v>45747</v>
      </c>
      <c r="F2748" s="51" t="s">
        <v>8308</v>
      </c>
      <c r="G2748" s="34" t="s">
        <v>8309</v>
      </c>
      <c r="H2748" s="35">
        <v>8683</v>
      </c>
      <c r="I2748" s="35"/>
      <c r="J2748" s="29">
        <f t="shared" si="128"/>
        <v>1122782.2299999991</v>
      </c>
    </row>
    <row r="2749" spans="1:10" ht="15.6" hidden="1" x14ac:dyDescent="0.3">
      <c r="A2749" s="26">
        <f t="shared" si="126"/>
        <v>2748</v>
      </c>
      <c r="B2749" s="34" t="s">
        <v>8310</v>
      </c>
      <c r="C2749" s="34" t="s">
        <v>8277</v>
      </c>
      <c r="D2749" s="34" t="s">
        <v>8277</v>
      </c>
      <c r="E2749" s="27">
        <f t="shared" si="127"/>
        <v>45747</v>
      </c>
      <c r="F2749" s="51" t="s">
        <v>8311</v>
      </c>
      <c r="G2749" s="34" t="s">
        <v>8312</v>
      </c>
      <c r="H2749" s="35">
        <v>13308</v>
      </c>
      <c r="I2749" s="35"/>
      <c r="J2749" s="29">
        <f t="shared" si="128"/>
        <v>1109474.2299999991</v>
      </c>
    </row>
    <row r="2750" spans="1:10" ht="15.6" hidden="1" x14ac:dyDescent="0.3">
      <c r="A2750" s="26">
        <f t="shared" si="126"/>
        <v>2749</v>
      </c>
      <c r="B2750" s="34" t="s">
        <v>8313</v>
      </c>
      <c r="C2750" s="34" t="s">
        <v>8277</v>
      </c>
      <c r="D2750" s="34" t="s">
        <v>8277</v>
      </c>
      <c r="E2750" s="27">
        <f t="shared" si="127"/>
        <v>45747</v>
      </c>
      <c r="F2750" s="51" t="s">
        <v>8314</v>
      </c>
      <c r="G2750" s="34" t="s">
        <v>8315</v>
      </c>
      <c r="H2750" s="35">
        <v>14390</v>
      </c>
      <c r="I2750" s="35"/>
      <c r="J2750" s="29">
        <f t="shared" si="128"/>
        <v>1095084.2299999991</v>
      </c>
    </row>
    <row r="2751" spans="1:10" ht="15.6" hidden="1" x14ac:dyDescent="0.3">
      <c r="A2751" s="26">
        <f t="shared" si="126"/>
        <v>2750</v>
      </c>
      <c r="B2751" s="34" t="s">
        <v>8316</v>
      </c>
      <c r="C2751" s="34" t="s">
        <v>8277</v>
      </c>
      <c r="D2751" s="34" t="s">
        <v>8277</v>
      </c>
      <c r="E2751" s="27">
        <f t="shared" si="127"/>
        <v>45747</v>
      </c>
      <c r="F2751" s="51" t="s">
        <v>8317</v>
      </c>
      <c r="G2751" s="34" t="s">
        <v>8318</v>
      </c>
      <c r="H2751" s="35">
        <v>1319</v>
      </c>
      <c r="I2751" s="35"/>
      <c r="J2751" s="29">
        <f t="shared" si="128"/>
        <v>1093765.2299999991</v>
      </c>
    </row>
    <row r="2752" spans="1:10" ht="15.6" hidden="1" x14ac:dyDescent="0.3">
      <c r="A2752" s="26">
        <f t="shared" si="126"/>
        <v>2751</v>
      </c>
      <c r="B2752" s="34" t="s">
        <v>8319</v>
      </c>
      <c r="C2752" s="34" t="s">
        <v>8277</v>
      </c>
      <c r="D2752" s="34" t="s">
        <v>8277</v>
      </c>
      <c r="E2752" s="27">
        <f t="shared" si="127"/>
        <v>45747</v>
      </c>
      <c r="F2752" s="51" t="s">
        <v>8320</v>
      </c>
      <c r="G2752" s="34" t="s">
        <v>8321</v>
      </c>
      <c r="H2752" s="35">
        <v>22500</v>
      </c>
      <c r="I2752" s="35"/>
      <c r="J2752" s="29">
        <f t="shared" si="128"/>
        <v>1071265.2299999991</v>
      </c>
    </row>
    <row r="2753" spans="1:10" ht="15.6" hidden="1" x14ac:dyDescent="0.3">
      <c r="A2753" s="26">
        <f t="shared" si="126"/>
        <v>2752</v>
      </c>
      <c r="B2753" s="34" t="s">
        <v>8322</v>
      </c>
      <c r="C2753" s="34" t="s">
        <v>8277</v>
      </c>
      <c r="D2753" s="34" t="s">
        <v>8277</v>
      </c>
      <c r="E2753" s="27">
        <f t="shared" si="127"/>
        <v>45747</v>
      </c>
      <c r="F2753" s="51" t="s">
        <v>8323</v>
      </c>
      <c r="G2753" s="34" t="s">
        <v>8324</v>
      </c>
      <c r="H2753" s="35"/>
      <c r="I2753" s="35">
        <v>25760</v>
      </c>
      <c r="J2753" s="29">
        <f t="shared" si="128"/>
        <v>1097025.2299999991</v>
      </c>
    </row>
    <row r="2754" spans="1:10" ht="15.6" hidden="1" x14ac:dyDescent="0.3">
      <c r="A2754" s="26">
        <f t="shared" ref="A2754:A2817" si="129">ROW()-1</f>
        <v>2753</v>
      </c>
      <c r="B2754" s="34" t="s">
        <v>8325</v>
      </c>
      <c r="C2754" s="34" t="s">
        <v>8277</v>
      </c>
      <c r="D2754" s="34" t="s">
        <v>8277</v>
      </c>
      <c r="E2754" s="27">
        <f t="shared" ref="E2754:E2817" si="130">EOMONTH(D2754,0)</f>
        <v>45747</v>
      </c>
      <c r="F2754" s="51" t="s">
        <v>8326</v>
      </c>
      <c r="G2754" s="34" t="s">
        <v>8327</v>
      </c>
      <c r="H2754" s="35"/>
      <c r="I2754" s="35">
        <v>17174</v>
      </c>
      <c r="J2754" s="29">
        <f t="shared" si="128"/>
        <v>1114199.2299999991</v>
      </c>
    </row>
    <row r="2755" spans="1:10" ht="15.6" hidden="1" x14ac:dyDescent="0.3">
      <c r="A2755" s="26">
        <f t="shared" si="129"/>
        <v>2754</v>
      </c>
      <c r="B2755" s="34" t="s">
        <v>8328</v>
      </c>
      <c r="C2755" s="34" t="s">
        <v>8277</v>
      </c>
      <c r="D2755" s="34" t="s">
        <v>8277</v>
      </c>
      <c r="E2755" s="27">
        <f t="shared" si="130"/>
        <v>45747</v>
      </c>
      <c r="F2755" s="51" t="s">
        <v>8329</v>
      </c>
      <c r="G2755" s="34" t="s">
        <v>8330</v>
      </c>
      <c r="H2755" s="35">
        <v>10000</v>
      </c>
      <c r="I2755" s="35"/>
      <c r="J2755" s="29">
        <f t="shared" si="128"/>
        <v>1104199.2299999991</v>
      </c>
    </row>
    <row r="2756" spans="1:10" ht="15.6" hidden="1" x14ac:dyDescent="0.3">
      <c r="A2756" s="26">
        <f t="shared" si="129"/>
        <v>2755</v>
      </c>
      <c r="B2756" s="34" t="s">
        <v>8331</v>
      </c>
      <c r="C2756" s="34" t="s">
        <v>8277</v>
      </c>
      <c r="D2756" s="34" t="s">
        <v>8277</v>
      </c>
      <c r="E2756" s="27">
        <f t="shared" si="130"/>
        <v>45747</v>
      </c>
      <c r="F2756" s="51" t="s">
        <v>8332</v>
      </c>
      <c r="G2756" s="34" t="s">
        <v>8333</v>
      </c>
      <c r="H2756" s="35"/>
      <c r="I2756" s="35">
        <v>17042</v>
      </c>
      <c r="J2756" s="29">
        <f t="shared" ref="J2756:J2819" si="131">J2755+I2756-H2756</f>
        <v>1121241.2299999991</v>
      </c>
    </row>
    <row r="2757" spans="1:10" ht="15.6" hidden="1" x14ac:dyDescent="0.3">
      <c r="A2757" s="26">
        <f t="shared" si="129"/>
        <v>2756</v>
      </c>
      <c r="B2757" s="34" t="s">
        <v>8334</v>
      </c>
      <c r="C2757" s="34" t="s">
        <v>8335</v>
      </c>
      <c r="D2757" s="34" t="s">
        <v>8335</v>
      </c>
      <c r="E2757" s="27">
        <f t="shared" si="130"/>
        <v>45747</v>
      </c>
      <c r="F2757" s="51" t="s">
        <v>8336</v>
      </c>
      <c r="G2757" s="34" t="s">
        <v>8337</v>
      </c>
      <c r="H2757" s="35"/>
      <c r="I2757" s="35">
        <v>2000</v>
      </c>
      <c r="J2757" s="29">
        <f t="shared" si="131"/>
        <v>1123241.2299999991</v>
      </c>
    </row>
    <row r="2758" spans="1:10" ht="15.6" hidden="1" x14ac:dyDescent="0.3">
      <c r="A2758" s="26">
        <f t="shared" si="129"/>
        <v>2757</v>
      </c>
      <c r="B2758" s="34" t="s">
        <v>8338</v>
      </c>
      <c r="C2758" s="34" t="s">
        <v>8335</v>
      </c>
      <c r="D2758" s="34" t="s">
        <v>8335</v>
      </c>
      <c r="E2758" s="27">
        <f t="shared" si="130"/>
        <v>45747</v>
      </c>
      <c r="F2758" s="51" t="s">
        <v>8339</v>
      </c>
      <c r="G2758" s="34" t="s">
        <v>8340</v>
      </c>
      <c r="H2758" s="35"/>
      <c r="I2758" s="35">
        <v>154</v>
      </c>
      <c r="J2758" s="29">
        <f t="shared" si="131"/>
        <v>1123395.2299999991</v>
      </c>
    </row>
    <row r="2759" spans="1:10" ht="15.6" hidden="1" x14ac:dyDescent="0.3">
      <c r="A2759" s="26">
        <f t="shared" si="129"/>
        <v>2758</v>
      </c>
      <c r="B2759" s="34" t="s">
        <v>8341</v>
      </c>
      <c r="C2759" s="34" t="s">
        <v>8335</v>
      </c>
      <c r="D2759" s="34" t="s">
        <v>8335</v>
      </c>
      <c r="E2759" s="27">
        <f t="shared" si="130"/>
        <v>45747</v>
      </c>
      <c r="F2759" s="51" t="s">
        <v>8342</v>
      </c>
      <c r="G2759" s="34" t="s">
        <v>8343</v>
      </c>
      <c r="H2759" s="35"/>
      <c r="I2759" s="35">
        <v>45000</v>
      </c>
      <c r="J2759" s="29">
        <f t="shared" si="131"/>
        <v>1168395.2299999991</v>
      </c>
    </row>
    <row r="2760" spans="1:10" ht="15.6" hidden="1" x14ac:dyDescent="0.3">
      <c r="A2760" s="26">
        <f t="shared" si="129"/>
        <v>2759</v>
      </c>
      <c r="B2760" s="34" t="s">
        <v>8344</v>
      </c>
      <c r="C2760" s="34" t="s">
        <v>8335</v>
      </c>
      <c r="D2760" s="34" t="s">
        <v>8335</v>
      </c>
      <c r="E2760" s="27">
        <f t="shared" si="130"/>
        <v>45747</v>
      </c>
      <c r="F2760" s="51" t="s">
        <v>8345</v>
      </c>
      <c r="G2760" s="34" t="s">
        <v>8346</v>
      </c>
      <c r="H2760" s="35"/>
      <c r="I2760" s="35">
        <v>33020</v>
      </c>
      <c r="J2760" s="29">
        <f t="shared" si="131"/>
        <v>1201415.2299999991</v>
      </c>
    </row>
    <row r="2761" spans="1:10" ht="15.6" hidden="1" x14ac:dyDescent="0.3">
      <c r="A2761" s="26">
        <f t="shared" si="129"/>
        <v>2760</v>
      </c>
      <c r="B2761" s="34" t="s">
        <v>8347</v>
      </c>
      <c r="C2761" s="34" t="s">
        <v>8335</v>
      </c>
      <c r="D2761" s="34" t="s">
        <v>8335</v>
      </c>
      <c r="E2761" s="27">
        <f t="shared" si="130"/>
        <v>45747</v>
      </c>
      <c r="F2761" s="51" t="s">
        <v>8348</v>
      </c>
      <c r="G2761" s="34" t="s">
        <v>8349</v>
      </c>
      <c r="H2761" s="35"/>
      <c r="I2761" s="35">
        <v>1</v>
      </c>
      <c r="J2761" s="29">
        <f t="shared" si="131"/>
        <v>1201416.2299999991</v>
      </c>
    </row>
    <row r="2762" spans="1:10" ht="15.6" hidden="1" x14ac:dyDescent="0.3">
      <c r="A2762" s="26">
        <f t="shared" si="129"/>
        <v>2761</v>
      </c>
      <c r="B2762" s="34" t="s">
        <v>8350</v>
      </c>
      <c r="C2762" s="34" t="s">
        <v>8335</v>
      </c>
      <c r="D2762" s="34" t="s">
        <v>8335</v>
      </c>
      <c r="E2762" s="27">
        <f t="shared" si="130"/>
        <v>45747</v>
      </c>
      <c r="F2762" s="51" t="s">
        <v>8351</v>
      </c>
      <c r="G2762" s="34" t="s">
        <v>8352</v>
      </c>
      <c r="H2762" s="35"/>
      <c r="I2762" s="35">
        <v>38080</v>
      </c>
      <c r="J2762" s="29">
        <f t="shared" si="131"/>
        <v>1239496.2299999991</v>
      </c>
    </row>
    <row r="2763" spans="1:10" ht="15.6" hidden="1" x14ac:dyDescent="0.3">
      <c r="A2763" s="26">
        <f t="shared" si="129"/>
        <v>2762</v>
      </c>
      <c r="B2763" s="34" t="s">
        <v>8353</v>
      </c>
      <c r="C2763" s="34" t="s">
        <v>8335</v>
      </c>
      <c r="D2763" s="34" t="s">
        <v>8335</v>
      </c>
      <c r="E2763" s="27">
        <f t="shared" si="130"/>
        <v>45747</v>
      </c>
      <c r="F2763" s="51" t="s">
        <v>8354</v>
      </c>
      <c r="G2763" s="34" t="s">
        <v>8355</v>
      </c>
      <c r="H2763" s="35"/>
      <c r="I2763" s="35">
        <v>5000</v>
      </c>
      <c r="J2763" s="29">
        <f t="shared" si="131"/>
        <v>1244496.2299999991</v>
      </c>
    </row>
    <row r="2764" spans="1:10" ht="15.6" hidden="1" x14ac:dyDescent="0.3">
      <c r="A2764" s="26">
        <f t="shared" si="129"/>
        <v>2763</v>
      </c>
      <c r="B2764" s="34" t="s">
        <v>8356</v>
      </c>
      <c r="C2764" s="34" t="s">
        <v>8357</v>
      </c>
      <c r="D2764" s="34" t="s">
        <v>8357</v>
      </c>
      <c r="E2764" s="27">
        <f t="shared" si="130"/>
        <v>45747</v>
      </c>
      <c r="F2764" s="51" t="s">
        <v>8358</v>
      </c>
      <c r="G2764" s="34" t="s">
        <v>8359</v>
      </c>
      <c r="H2764" s="35"/>
      <c r="I2764" s="35">
        <v>115</v>
      </c>
      <c r="J2764" s="29">
        <f t="shared" si="131"/>
        <v>1244611.2299999991</v>
      </c>
    </row>
    <row r="2765" spans="1:10" ht="15.6" hidden="1" x14ac:dyDescent="0.3">
      <c r="A2765" s="26">
        <f t="shared" si="129"/>
        <v>2764</v>
      </c>
      <c r="B2765" s="34" t="s">
        <v>8360</v>
      </c>
      <c r="C2765" s="34" t="s">
        <v>8357</v>
      </c>
      <c r="D2765" s="34" t="s">
        <v>8357</v>
      </c>
      <c r="E2765" s="27">
        <f t="shared" si="130"/>
        <v>45747</v>
      </c>
      <c r="F2765" s="51" t="s">
        <v>8361</v>
      </c>
      <c r="G2765" s="34" t="s">
        <v>8362</v>
      </c>
      <c r="H2765" s="35"/>
      <c r="I2765" s="35">
        <v>1100</v>
      </c>
      <c r="J2765" s="29">
        <f t="shared" si="131"/>
        <v>1245711.2299999991</v>
      </c>
    </row>
    <row r="2766" spans="1:10" ht="15.6" hidden="1" x14ac:dyDescent="0.3">
      <c r="A2766" s="26">
        <f t="shared" si="129"/>
        <v>2765</v>
      </c>
      <c r="B2766" s="34" t="s">
        <v>8363</v>
      </c>
      <c r="C2766" s="34" t="s">
        <v>8357</v>
      </c>
      <c r="D2766" s="34" t="s">
        <v>8357</v>
      </c>
      <c r="E2766" s="27">
        <f t="shared" si="130"/>
        <v>45747</v>
      </c>
      <c r="F2766" s="51" t="s">
        <v>8364</v>
      </c>
      <c r="G2766" s="34" t="s">
        <v>8365</v>
      </c>
      <c r="H2766" s="35"/>
      <c r="I2766" s="35">
        <v>10000</v>
      </c>
      <c r="J2766" s="29">
        <f t="shared" si="131"/>
        <v>1255711.2299999991</v>
      </c>
    </row>
    <row r="2767" spans="1:10" ht="15.6" hidden="1" x14ac:dyDescent="0.3">
      <c r="A2767" s="26">
        <f t="shared" si="129"/>
        <v>2766</v>
      </c>
      <c r="B2767" s="34" t="s">
        <v>8366</v>
      </c>
      <c r="C2767" s="34" t="s">
        <v>8357</v>
      </c>
      <c r="D2767" s="34" t="s">
        <v>8357</v>
      </c>
      <c r="E2767" s="27">
        <f t="shared" si="130"/>
        <v>45747</v>
      </c>
      <c r="F2767" s="51" t="s">
        <v>8367</v>
      </c>
      <c r="G2767" s="34" t="s">
        <v>8368</v>
      </c>
      <c r="H2767" s="35"/>
      <c r="I2767" s="35">
        <v>5000</v>
      </c>
      <c r="J2767" s="29">
        <f t="shared" si="131"/>
        <v>1260711.2299999991</v>
      </c>
    </row>
    <row r="2768" spans="1:10" ht="15.6" hidden="1" x14ac:dyDescent="0.3">
      <c r="A2768" s="26">
        <f t="shared" si="129"/>
        <v>2767</v>
      </c>
      <c r="B2768" s="34" t="s">
        <v>8369</v>
      </c>
      <c r="C2768" s="34" t="s">
        <v>8357</v>
      </c>
      <c r="D2768" s="34" t="s">
        <v>8357</v>
      </c>
      <c r="E2768" s="27">
        <f t="shared" si="130"/>
        <v>45747</v>
      </c>
      <c r="F2768" s="51" t="s">
        <v>8370</v>
      </c>
      <c r="G2768" s="34" t="s">
        <v>8371</v>
      </c>
      <c r="H2768" s="35"/>
      <c r="I2768" s="35">
        <v>5000</v>
      </c>
      <c r="J2768" s="29">
        <f t="shared" si="131"/>
        <v>1265711.2299999991</v>
      </c>
    </row>
    <row r="2769" spans="1:10" ht="15.6" hidden="1" x14ac:dyDescent="0.3">
      <c r="A2769" s="26">
        <f t="shared" si="129"/>
        <v>2768</v>
      </c>
      <c r="B2769" s="34" t="s">
        <v>8372</v>
      </c>
      <c r="C2769" s="34" t="s">
        <v>8357</v>
      </c>
      <c r="D2769" s="34" t="s">
        <v>8357</v>
      </c>
      <c r="E2769" s="27">
        <f t="shared" si="130"/>
        <v>45747</v>
      </c>
      <c r="F2769" s="51" t="s">
        <v>8373</v>
      </c>
      <c r="G2769" s="34" t="s">
        <v>8374</v>
      </c>
      <c r="H2769" s="35"/>
      <c r="I2769" s="35">
        <v>65000</v>
      </c>
      <c r="J2769" s="29">
        <f t="shared" si="131"/>
        <v>1330711.2299999991</v>
      </c>
    </row>
    <row r="2770" spans="1:10" ht="15.6" hidden="1" x14ac:dyDescent="0.3">
      <c r="A2770" s="26">
        <f t="shared" si="129"/>
        <v>2769</v>
      </c>
      <c r="B2770" s="34" t="s">
        <v>8375</v>
      </c>
      <c r="C2770" s="34" t="s">
        <v>8376</v>
      </c>
      <c r="D2770" s="34" t="s">
        <v>8376</v>
      </c>
      <c r="E2770" s="27">
        <f t="shared" si="130"/>
        <v>45747</v>
      </c>
      <c r="F2770" s="51" t="s">
        <v>8377</v>
      </c>
      <c r="G2770" s="34" t="s">
        <v>8378</v>
      </c>
      <c r="H2770" s="35"/>
      <c r="I2770" s="35">
        <v>115</v>
      </c>
      <c r="J2770" s="29">
        <f t="shared" si="131"/>
        <v>1330826.2299999991</v>
      </c>
    </row>
    <row r="2771" spans="1:10" ht="15.6" hidden="1" x14ac:dyDescent="0.3">
      <c r="A2771" s="26">
        <f t="shared" si="129"/>
        <v>2770</v>
      </c>
      <c r="B2771" s="34" t="s">
        <v>8379</v>
      </c>
      <c r="C2771" s="34" t="s">
        <v>8376</v>
      </c>
      <c r="D2771" s="34" t="s">
        <v>8376</v>
      </c>
      <c r="E2771" s="27">
        <f t="shared" si="130"/>
        <v>45747</v>
      </c>
      <c r="F2771" s="51" t="s">
        <v>8380</v>
      </c>
      <c r="G2771" s="34" t="s">
        <v>8381</v>
      </c>
      <c r="H2771" s="35"/>
      <c r="I2771" s="35">
        <v>10000</v>
      </c>
      <c r="J2771" s="29">
        <f t="shared" si="131"/>
        <v>1340826.2299999991</v>
      </c>
    </row>
    <row r="2772" spans="1:10" ht="15.6" hidden="1" x14ac:dyDescent="0.3">
      <c r="A2772" s="26">
        <f t="shared" si="129"/>
        <v>2771</v>
      </c>
      <c r="B2772" s="34" t="s">
        <v>8382</v>
      </c>
      <c r="C2772" s="34" t="s">
        <v>8376</v>
      </c>
      <c r="D2772" s="34" t="s">
        <v>8376</v>
      </c>
      <c r="E2772" s="27">
        <f t="shared" si="130"/>
        <v>45747</v>
      </c>
      <c r="F2772" s="51" t="s">
        <v>8383</v>
      </c>
      <c r="G2772" s="34" t="s">
        <v>8384</v>
      </c>
      <c r="H2772" s="35"/>
      <c r="I2772" s="35">
        <v>48000</v>
      </c>
      <c r="J2772" s="29">
        <f t="shared" si="131"/>
        <v>1388826.2299999991</v>
      </c>
    </row>
    <row r="2773" spans="1:10" ht="15.6" hidden="1" x14ac:dyDescent="0.3">
      <c r="A2773" s="26">
        <f t="shared" si="129"/>
        <v>2772</v>
      </c>
      <c r="B2773" s="34" t="s">
        <v>8385</v>
      </c>
      <c r="C2773" s="34" t="s">
        <v>8376</v>
      </c>
      <c r="D2773" s="34" t="s">
        <v>8376</v>
      </c>
      <c r="E2773" s="27">
        <f t="shared" si="130"/>
        <v>45747</v>
      </c>
      <c r="F2773" s="51" t="s">
        <v>8386</v>
      </c>
      <c r="G2773" s="34" t="s">
        <v>8387</v>
      </c>
      <c r="H2773" s="35"/>
      <c r="I2773" s="35">
        <v>24600</v>
      </c>
      <c r="J2773" s="29">
        <f t="shared" si="131"/>
        <v>1413426.2299999991</v>
      </c>
    </row>
    <row r="2774" spans="1:10" ht="15.6" hidden="1" x14ac:dyDescent="0.3">
      <c r="A2774" s="26">
        <f t="shared" si="129"/>
        <v>2773</v>
      </c>
      <c r="B2774" s="34" t="s">
        <v>8388</v>
      </c>
      <c r="C2774" s="34" t="s">
        <v>8376</v>
      </c>
      <c r="D2774" s="34" t="s">
        <v>8376</v>
      </c>
      <c r="E2774" s="27">
        <f t="shared" si="130"/>
        <v>45747</v>
      </c>
      <c r="F2774" s="51" t="s">
        <v>8389</v>
      </c>
      <c r="G2774" s="34" t="s">
        <v>8390</v>
      </c>
      <c r="H2774" s="35"/>
      <c r="I2774" s="35">
        <v>34872</v>
      </c>
      <c r="J2774" s="29">
        <f t="shared" si="131"/>
        <v>1448298.2299999991</v>
      </c>
    </row>
    <row r="2775" spans="1:10" ht="15.6" hidden="1" x14ac:dyDescent="0.3">
      <c r="A2775" s="26">
        <f t="shared" si="129"/>
        <v>2774</v>
      </c>
      <c r="B2775" s="34" t="s">
        <v>8391</v>
      </c>
      <c r="C2775" s="34" t="s">
        <v>8392</v>
      </c>
      <c r="D2775" s="34" t="s">
        <v>8392</v>
      </c>
      <c r="E2775" s="27">
        <f t="shared" si="130"/>
        <v>45747</v>
      </c>
      <c r="F2775" s="51" t="s">
        <v>8393</v>
      </c>
      <c r="G2775" s="34" t="s">
        <v>8394</v>
      </c>
      <c r="H2775" s="35"/>
      <c r="I2775" s="35">
        <v>121</v>
      </c>
      <c r="J2775" s="29">
        <f t="shared" si="131"/>
        <v>1448419.2299999991</v>
      </c>
    </row>
    <row r="2776" spans="1:10" ht="15.6" hidden="1" x14ac:dyDescent="0.3">
      <c r="A2776" s="26">
        <f t="shared" si="129"/>
        <v>2775</v>
      </c>
      <c r="B2776" s="34" t="s">
        <v>8395</v>
      </c>
      <c r="C2776" s="34" t="s">
        <v>8392</v>
      </c>
      <c r="D2776" s="34" t="s">
        <v>8392</v>
      </c>
      <c r="E2776" s="27">
        <f t="shared" si="130"/>
        <v>45747</v>
      </c>
      <c r="F2776" s="51" t="s">
        <v>8396</v>
      </c>
      <c r="G2776" s="34" t="s">
        <v>8397</v>
      </c>
      <c r="H2776" s="35"/>
      <c r="I2776" s="35">
        <v>17920</v>
      </c>
      <c r="J2776" s="29">
        <f t="shared" si="131"/>
        <v>1466339.2299999991</v>
      </c>
    </row>
    <row r="2777" spans="1:10" ht="15.6" hidden="1" x14ac:dyDescent="0.3">
      <c r="A2777" s="26">
        <f t="shared" si="129"/>
        <v>2776</v>
      </c>
      <c r="B2777" s="34" t="s">
        <v>8398</v>
      </c>
      <c r="C2777" s="34" t="s">
        <v>8392</v>
      </c>
      <c r="D2777" s="34" t="s">
        <v>8392</v>
      </c>
      <c r="E2777" s="27">
        <f t="shared" si="130"/>
        <v>45747</v>
      </c>
      <c r="F2777" s="51" t="s">
        <v>8399</v>
      </c>
      <c r="G2777" s="34" t="s">
        <v>8400</v>
      </c>
      <c r="H2777" s="35"/>
      <c r="I2777" s="35">
        <v>68488</v>
      </c>
      <c r="J2777" s="29">
        <f t="shared" si="131"/>
        <v>1534827.2299999991</v>
      </c>
    </row>
    <row r="2778" spans="1:10" ht="15.6" hidden="1" x14ac:dyDescent="0.3">
      <c r="A2778" s="26">
        <f t="shared" si="129"/>
        <v>2777</v>
      </c>
      <c r="B2778" s="34" t="s">
        <v>8401</v>
      </c>
      <c r="C2778" s="34" t="s">
        <v>8392</v>
      </c>
      <c r="D2778" s="34" t="s">
        <v>8392</v>
      </c>
      <c r="E2778" s="27">
        <f t="shared" si="130"/>
        <v>45747</v>
      </c>
      <c r="F2778" s="51" t="s">
        <v>8402</v>
      </c>
      <c r="G2778" s="34" t="s">
        <v>8403</v>
      </c>
      <c r="H2778" s="35"/>
      <c r="I2778" s="35">
        <v>14126</v>
      </c>
      <c r="J2778" s="29">
        <f t="shared" si="131"/>
        <v>1548953.2299999991</v>
      </c>
    </row>
    <row r="2779" spans="1:10" ht="15.6" hidden="1" x14ac:dyDescent="0.3">
      <c r="A2779" s="26">
        <f t="shared" si="129"/>
        <v>2778</v>
      </c>
      <c r="B2779" s="34" t="s">
        <v>8404</v>
      </c>
      <c r="C2779" s="34" t="s">
        <v>8405</v>
      </c>
      <c r="D2779" s="34" t="s">
        <v>8405</v>
      </c>
      <c r="E2779" s="27">
        <f t="shared" si="130"/>
        <v>45747</v>
      </c>
      <c r="F2779" s="51" t="s">
        <v>8406</v>
      </c>
      <c r="G2779" s="34" t="s">
        <v>8407</v>
      </c>
      <c r="H2779" s="35"/>
      <c r="I2779" s="35">
        <v>23000</v>
      </c>
      <c r="J2779" s="29">
        <f t="shared" si="131"/>
        <v>1571953.2299999991</v>
      </c>
    </row>
    <row r="2780" spans="1:10" ht="15.6" hidden="1" x14ac:dyDescent="0.3">
      <c r="A2780" s="26">
        <f t="shared" si="129"/>
        <v>2779</v>
      </c>
      <c r="B2780" s="34" t="s">
        <v>8408</v>
      </c>
      <c r="C2780" s="34" t="s">
        <v>8405</v>
      </c>
      <c r="D2780" s="34" t="s">
        <v>8405</v>
      </c>
      <c r="E2780" s="27">
        <f t="shared" si="130"/>
        <v>45747</v>
      </c>
      <c r="F2780" s="51" t="s">
        <v>8409</v>
      </c>
      <c r="G2780" s="34" t="s">
        <v>8410</v>
      </c>
      <c r="H2780" s="35"/>
      <c r="I2780" s="35">
        <v>21678</v>
      </c>
      <c r="J2780" s="29">
        <f t="shared" si="131"/>
        <v>1593631.2299999991</v>
      </c>
    </row>
    <row r="2781" spans="1:10" ht="15.6" hidden="1" x14ac:dyDescent="0.3">
      <c r="A2781" s="26">
        <f t="shared" si="129"/>
        <v>2780</v>
      </c>
      <c r="B2781" s="34" t="s">
        <v>8411</v>
      </c>
      <c r="C2781" s="34" t="s">
        <v>8405</v>
      </c>
      <c r="D2781" s="34" t="s">
        <v>8405</v>
      </c>
      <c r="E2781" s="27">
        <f t="shared" si="130"/>
        <v>45747</v>
      </c>
      <c r="F2781" s="51" t="s">
        <v>8412</v>
      </c>
      <c r="G2781" s="34" t="s">
        <v>8413</v>
      </c>
      <c r="H2781" s="35">
        <v>300000</v>
      </c>
      <c r="I2781" s="35"/>
      <c r="J2781" s="29">
        <f t="shared" si="131"/>
        <v>1293631.2299999991</v>
      </c>
    </row>
    <row r="2782" spans="1:10" ht="15.6" hidden="1" x14ac:dyDescent="0.3">
      <c r="A2782" s="26">
        <f t="shared" si="129"/>
        <v>2781</v>
      </c>
      <c r="B2782" s="34" t="s">
        <v>8414</v>
      </c>
      <c r="C2782" s="34" t="s">
        <v>8405</v>
      </c>
      <c r="D2782" s="34" t="s">
        <v>8405</v>
      </c>
      <c r="E2782" s="27">
        <f t="shared" si="130"/>
        <v>45747</v>
      </c>
      <c r="F2782" s="51" t="s">
        <v>8412</v>
      </c>
      <c r="G2782" s="34" t="s">
        <v>8415</v>
      </c>
      <c r="H2782" s="35">
        <v>83018</v>
      </c>
      <c r="I2782" s="35"/>
      <c r="J2782" s="29">
        <f t="shared" si="131"/>
        <v>1210613.2299999991</v>
      </c>
    </row>
    <row r="2783" spans="1:10" ht="15.6" hidden="1" x14ac:dyDescent="0.3">
      <c r="A2783" s="26">
        <f t="shared" si="129"/>
        <v>2782</v>
      </c>
      <c r="B2783" s="34" t="s">
        <v>8416</v>
      </c>
      <c r="C2783" s="34" t="s">
        <v>8405</v>
      </c>
      <c r="D2783" s="34" t="s">
        <v>8405</v>
      </c>
      <c r="E2783" s="27">
        <f t="shared" si="130"/>
        <v>45747</v>
      </c>
      <c r="F2783" s="51" t="s">
        <v>8417</v>
      </c>
      <c r="G2783" s="34" t="s">
        <v>8418</v>
      </c>
      <c r="H2783" s="35">
        <v>83018</v>
      </c>
      <c r="I2783" s="35"/>
      <c r="J2783" s="29">
        <f t="shared" si="131"/>
        <v>1127595.2299999991</v>
      </c>
    </row>
    <row r="2784" spans="1:10" ht="15.6" hidden="1" x14ac:dyDescent="0.3">
      <c r="A2784" s="26">
        <f t="shared" si="129"/>
        <v>2783</v>
      </c>
      <c r="B2784" s="34" t="s">
        <v>8419</v>
      </c>
      <c r="C2784" s="34" t="s">
        <v>8405</v>
      </c>
      <c r="D2784" s="34" t="s">
        <v>8405</v>
      </c>
      <c r="E2784" s="27">
        <f t="shared" si="130"/>
        <v>45747</v>
      </c>
      <c r="F2784" s="51" t="s">
        <v>8420</v>
      </c>
      <c r="G2784" s="34" t="s">
        <v>8421</v>
      </c>
      <c r="H2784" s="35">
        <v>83018</v>
      </c>
      <c r="I2784" s="35"/>
      <c r="J2784" s="29">
        <f t="shared" si="131"/>
        <v>1044577.2299999991</v>
      </c>
    </row>
    <row r="2785" spans="1:10" ht="15.6" hidden="1" x14ac:dyDescent="0.3">
      <c r="A2785" s="26">
        <f t="shared" si="129"/>
        <v>2784</v>
      </c>
      <c r="B2785" s="34" t="s">
        <v>8422</v>
      </c>
      <c r="C2785" s="34" t="s">
        <v>8405</v>
      </c>
      <c r="D2785" s="34" t="s">
        <v>8405</v>
      </c>
      <c r="E2785" s="27">
        <f t="shared" si="130"/>
        <v>45747</v>
      </c>
      <c r="F2785" s="51" t="s">
        <v>8423</v>
      </c>
      <c r="G2785" s="34" t="s">
        <v>8424</v>
      </c>
      <c r="H2785" s="35">
        <v>124279</v>
      </c>
      <c r="I2785" s="35"/>
      <c r="J2785" s="29">
        <f t="shared" si="131"/>
        <v>920298.22999999905</v>
      </c>
    </row>
    <row r="2786" spans="1:10" ht="15.6" hidden="1" x14ac:dyDescent="0.3">
      <c r="A2786" s="26">
        <f t="shared" si="129"/>
        <v>2785</v>
      </c>
      <c r="B2786" s="34" t="s">
        <v>8425</v>
      </c>
      <c r="C2786" s="34" t="s">
        <v>8405</v>
      </c>
      <c r="D2786" s="34" t="s">
        <v>8405</v>
      </c>
      <c r="E2786" s="27">
        <f t="shared" si="130"/>
        <v>45747</v>
      </c>
      <c r="F2786" s="51" t="s">
        <v>8426</v>
      </c>
      <c r="G2786" s="34" t="s">
        <v>8427</v>
      </c>
      <c r="H2786" s="35">
        <v>124279</v>
      </c>
      <c r="I2786" s="35"/>
      <c r="J2786" s="29">
        <f t="shared" si="131"/>
        <v>796019.22999999905</v>
      </c>
    </row>
    <row r="2787" spans="1:10" ht="15.6" hidden="1" x14ac:dyDescent="0.3">
      <c r="A2787" s="26">
        <f t="shared" si="129"/>
        <v>2786</v>
      </c>
      <c r="B2787" s="34" t="s">
        <v>8428</v>
      </c>
      <c r="C2787" s="34" t="s">
        <v>8405</v>
      </c>
      <c r="D2787" s="34" t="s">
        <v>8405</v>
      </c>
      <c r="E2787" s="27">
        <f t="shared" si="130"/>
        <v>45747</v>
      </c>
      <c r="F2787" s="51" t="s">
        <v>8426</v>
      </c>
      <c r="G2787" s="34" t="s">
        <v>8429</v>
      </c>
      <c r="H2787" s="35">
        <v>124279</v>
      </c>
      <c r="I2787" s="35"/>
      <c r="J2787" s="29">
        <f t="shared" si="131"/>
        <v>671740.22999999905</v>
      </c>
    </row>
    <row r="2788" spans="1:10" ht="15.6" hidden="1" x14ac:dyDescent="0.3">
      <c r="A2788" s="26">
        <f t="shared" si="129"/>
        <v>2787</v>
      </c>
      <c r="B2788" s="34" t="s">
        <v>8430</v>
      </c>
      <c r="C2788" s="34" t="s">
        <v>8405</v>
      </c>
      <c r="D2788" s="34" t="s">
        <v>8405</v>
      </c>
      <c r="E2788" s="27">
        <f t="shared" si="130"/>
        <v>45747</v>
      </c>
      <c r="F2788" s="51" t="s">
        <v>8426</v>
      </c>
      <c r="G2788" s="34" t="s">
        <v>8431</v>
      </c>
      <c r="H2788" s="35">
        <v>124279</v>
      </c>
      <c r="I2788" s="35"/>
      <c r="J2788" s="29">
        <f t="shared" si="131"/>
        <v>547461.22999999905</v>
      </c>
    </row>
    <row r="2789" spans="1:10" ht="15.6" hidden="1" x14ac:dyDescent="0.3">
      <c r="A2789" s="26">
        <f t="shared" si="129"/>
        <v>2788</v>
      </c>
      <c r="B2789" s="34" t="s">
        <v>8432</v>
      </c>
      <c r="C2789" s="34" t="s">
        <v>8405</v>
      </c>
      <c r="D2789" s="34" t="s">
        <v>8405</v>
      </c>
      <c r="E2789" s="27">
        <f t="shared" si="130"/>
        <v>45747</v>
      </c>
      <c r="F2789" s="51" t="s">
        <v>8433</v>
      </c>
      <c r="G2789" s="34" t="s">
        <v>8434</v>
      </c>
      <c r="H2789" s="35">
        <v>10300</v>
      </c>
      <c r="I2789" s="35"/>
      <c r="J2789" s="29">
        <f t="shared" si="131"/>
        <v>537161.22999999905</v>
      </c>
    </row>
    <row r="2790" spans="1:10" ht="15.6" hidden="1" x14ac:dyDescent="0.3">
      <c r="A2790" s="26">
        <f t="shared" si="129"/>
        <v>2789</v>
      </c>
      <c r="B2790" s="34" t="s">
        <v>8435</v>
      </c>
      <c r="C2790" s="34" t="s">
        <v>8405</v>
      </c>
      <c r="D2790" s="34" t="s">
        <v>8405</v>
      </c>
      <c r="E2790" s="27">
        <f t="shared" si="130"/>
        <v>45747</v>
      </c>
      <c r="F2790" s="51" t="s">
        <v>8436</v>
      </c>
      <c r="G2790" s="34" t="s">
        <v>8437</v>
      </c>
      <c r="H2790" s="35">
        <v>16808</v>
      </c>
      <c r="I2790" s="35"/>
      <c r="J2790" s="29">
        <f t="shared" si="131"/>
        <v>520353.22999999905</v>
      </c>
    </row>
    <row r="2791" spans="1:10" ht="15.6" hidden="1" x14ac:dyDescent="0.3">
      <c r="A2791" s="26">
        <f t="shared" si="129"/>
        <v>2790</v>
      </c>
      <c r="B2791" s="34" t="s">
        <v>8438</v>
      </c>
      <c r="C2791" s="34" t="s">
        <v>8405</v>
      </c>
      <c r="D2791" s="34" t="s">
        <v>8405</v>
      </c>
      <c r="E2791" s="27">
        <f t="shared" si="130"/>
        <v>45747</v>
      </c>
      <c r="F2791" s="51" t="s">
        <v>8439</v>
      </c>
      <c r="G2791" s="34" t="s">
        <v>8440</v>
      </c>
      <c r="H2791" s="35"/>
      <c r="I2791" s="35">
        <v>36178</v>
      </c>
      <c r="J2791" s="29">
        <f t="shared" si="131"/>
        <v>556531.22999999905</v>
      </c>
    </row>
    <row r="2792" spans="1:10" ht="15.6" hidden="1" x14ac:dyDescent="0.3">
      <c r="A2792" s="26">
        <f t="shared" si="129"/>
        <v>2791</v>
      </c>
      <c r="B2792" s="34" t="s">
        <v>8441</v>
      </c>
      <c r="C2792" s="34" t="s">
        <v>8405</v>
      </c>
      <c r="D2792" s="34" t="s">
        <v>8405</v>
      </c>
      <c r="E2792" s="27">
        <f t="shared" si="130"/>
        <v>45747</v>
      </c>
      <c r="F2792" s="51" t="s">
        <v>8442</v>
      </c>
      <c r="G2792" s="34" t="s">
        <v>8443</v>
      </c>
      <c r="H2792" s="35"/>
      <c r="I2792" s="35">
        <v>25760</v>
      </c>
      <c r="J2792" s="29">
        <f t="shared" si="131"/>
        <v>582291.22999999905</v>
      </c>
    </row>
    <row r="2793" spans="1:10" ht="15.6" hidden="1" x14ac:dyDescent="0.3">
      <c r="A2793" s="26">
        <f t="shared" si="129"/>
        <v>2792</v>
      </c>
      <c r="B2793" s="34" t="s">
        <v>8444</v>
      </c>
      <c r="C2793" s="34" t="s">
        <v>8405</v>
      </c>
      <c r="D2793" s="34" t="s">
        <v>8405</v>
      </c>
      <c r="E2793" s="27">
        <f t="shared" si="130"/>
        <v>45747</v>
      </c>
      <c r="F2793" s="51" t="s">
        <v>8445</v>
      </c>
      <c r="G2793" s="34" t="s">
        <v>8446</v>
      </c>
      <c r="H2793" s="35">
        <v>27200</v>
      </c>
      <c r="I2793" s="35"/>
      <c r="J2793" s="29">
        <f t="shared" si="131"/>
        <v>555091.22999999905</v>
      </c>
    </row>
    <row r="2794" spans="1:10" ht="15.6" hidden="1" x14ac:dyDescent="0.3">
      <c r="A2794" s="26">
        <f t="shared" si="129"/>
        <v>2793</v>
      </c>
      <c r="B2794" s="34" t="s">
        <v>8447</v>
      </c>
      <c r="C2794" s="34" t="s">
        <v>8405</v>
      </c>
      <c r="D2794" s="34" t="s">
        <v>8405</v>
      </c>
      <c r="E2794" s="27">
        <f t="shared" si="130"/>
        <v>45747</v>
      </c>
      <c r="F2794" s="51" t="s">
        <v>8448</v>
      </c>
      <c r="G2794" s="34" t="s">
        <v>8449</v>
      </c>
      <c r="H2794" s="35"/>
      <c r="I2794" s="35">
        <v>10000</v>
      </c>
      <c r="J2794" s="29">
        <f t="shared" si="131"/>
        <v>565091.22999999905</v>
      </c>
    </row>
    <row r="2795" spans="1:10" ht="15.6" hidden="1" x14ac:dyDescent="0.3">
      <c r="A2795" s="26">
        <f t="shared" si="129"/>
        <v>2794</v>
      </c>
      <c r="B2795" s="34" t="s">
        <v>8450</v>
      </c>
      <c r="C2795" s="34" t="s">
        <v>8405</v>
      </c>
      <c r="D2795" s="34" t="s">
        <v>8405</v>
      </c>
      <c r="E2795" s="27">
        <f t="shared" si="130"/>
        <v>45747</v>
      </c>
      <c r="F2795" s="51" t="s">
        <v>8451</v>
      </c>
      <c r="G2795" s="34" t="s">
        <v>8452</v>
      </c>
      <c r="H2795" s="35"/>
      <c r="I2795" s="35">
        <v>31360</v>
      </c>
      <c r="J2795" s="29">
        <f t="shared" si="131"/>
        <v>596451.22999999905</v>
      </c>
    </row>
    <row r="2796" spans="1:10" ht="15.6" hidden="1" x14ac:dyDescent="0.3">
      <c r="A2796" s="26">
        <f t="shared" si="129"/>
        <v>2795</v>
      </c>
      <c r="B2796" s="34" t="s">
        <v>8453</v>
      </c>
      <c r="C2796" s="34" t="s">
        <v>8405</v>
      </c>
      <c r="D2796" s="34" t="s">
        <v>8405</v>
      </c>
      <c r="E2796" s="27">
        <f t="shared" si="130"/>
        <v>45747</v>
      </c>
      <c r="F2796" s="51" t="s">
        <v>8454</v>
      </c>
      <c r="G2796" s="34" t="s">
        <v>8455</v>
      </c>
      <c r="H2796" s="35"/>
      <c r="I2796" s="35">
        <v>41664</v>
      </c>
      <c r="J2796" s="29">
        <f t="shared" si="131"/>
        <v>638115.22999999905</v>
      </c>
    </row>
    <row r="2797" spans="1:10" ht="15.6" hidden="1" x14ac:dyDescent="0.3">
      <c r="A2797" s="26">
        <f t="shared" si="129"/>
        <v>2796</v>
      </c>
      <c r="B2797" s="34" t="s">
        <v>8456</v>
      </c>
      <c r="C2797" s="34" t="s">
        <v>8405</v>
      </c>
      <c r="D2797" s="34" t="s">
        <v>8405</v>
      </c>
      <c r="E2797" s="27">
        <f t="shared" si="130"/>
        <v>45747</v>
      </c>
      <c r="F2797" s="51" t="s">
        <v>8457</v>
      </c>
      <c r="G2797" s="34" t="s">
        <v>8458</v>
      </c>
      <c r="H2797" s="35"/>
      <c r="I2797" s="35">
        <v>5000</v>
      </c>
      <c r="J2797" s="29">
        <f t="shared" si="131"/>
        <v>643115.22999999905</v>
      </c>
    </row>
    <row r="2798" spans="1:10" ht="15.6" hidden="1" x14ac:dyDescent="0.3">
      <c r="A2798" s="26">
        <f t="shared" si="129"/>
        <v>2797</v>
      </c>
      <c r="B2798" s="34" t="s">
        <v>8459</v>
      </c>
      <c r="C2798" s="34" t="s">
        <v>8460</v>
      </c>
      <c r="D2798" s="34" t="s">
        <v>8460</v>
      </c>
      <c r="E2798" s="27">
        <f t="shared" si="130"/>
        <v>45747</v>
      </c>
      <c r="F2798" s="51" t="s">
        <v>8461</v>
      </c>
      <c r="G2798" s="34" t="s">
        <v>8462</v>
      </c>
      <c r="H2798" s="35"/>
      <c r="I2798" s="35">
        <v>5000</v>
      </c>
      <c r="J2798" s="29">
        <f t="shared" si="131"/>
        <v>648115.22999999905</v>
      </c>
    </row>
    <row r="2799" spans="1:10" ht="15.6" hidden="1" x14ac:dyDescent="0.3">
      <c r="A2799" s="26">
        <f t="shared" si="129"/>
        <v>2798</v>
      </c>
      <c r="B2799" s="34" t="s">
        <v>8463</v>
      </c>
      <c r="C2799" s="34" t="s">
        <v>8460</v>
      </c>
      <c r="D2799" s="34" t="s">
        <v>8460</v>
      </c>
      <c r="E2799" s="27">
        <f t="shared" si="130"/>
        <v>45747</v>
      </c>
      <c r="F2799" s="51" t="s">
        <v>8464</v>
      </c>
      <c r="G2799" s="34" t="s">
        <v>8465</v>
      </c>
      <c r="H2799" s="35">
        <v>252000</v>
      </c>
      <c r="I2799" s="35"/>
      <c r="J2799" s="29">
        <f t="shared" si="131"/>
        <v>396115.22999999905</v>
      </c>
    </row>
    <row r="2800" spans="1:10" ht="15.6" hidden="1" x14ac:dyDescent="0.3">
      <c r="A2800" s="26">
        <f t="shared" si="129"/>
        <v>2799</v>
      </c>
      <c r="B2800" s="34" t="s">
        <v>8466</v>
      </c>
      <c r="C2800" s="34" t="s">
        <v>8460</v>
      </c>
      <c r="D2800" s="34" t="s">
        <v>8460</v>
      </c>
      <c r="E2800" s="27">
        <f t="shared" si="130"/>
        <v>45747</v>
      </c>
      <c r="F2800" s="51" t="s">
        <v>8467</v>
      </c>
      <c r="G2800" s="34" t="s">
        <v>8468</v>
      </c>
      <c r="H2800" s="35">
        <v>5500</v>
      </c>
      <c r="I2800" s="35"/>
      <c r="J2800" s="29">
        <f t="shared" si="131"/>
        <v>390615.22999999905</v>
      </c>
    </row>
    <row r="2801" spans="1:10" ht="15.6" hidden="1" x14ac:dyDescent="0.3">
      <c r="A2801" s="26">
        <f t="shared" si="129"/>
        <v>2800</v>
      </c>
      <c r="B2801" s="34" t="s">
        <v>8469</v>
      </c>
      <c r="C2801" s="34" t="s">
        <v>8460</v>
      </c>
      <c r="D2801" s="34" t="s">
        <v>8460</v>
      </c>
      <c r="E2801" s="27">
        <f t="shared" si="130"/>
        <v>45747</v>
      </c>
      <c r="F2801" s="51" t="s">
        <v>8470</v>
      </c>
      <c r="G2801" s="34" t="s">
        <v>8471</v>
      </c>
      <c r="H2801" s="35">
        <v>10500</v>
      </c>
      <c r="I2801" s="35"/>
      <c r="J2801" s="29">
        <f t="shared" si="131"/>
        <v>380115.22999999905</v>
      </c>
    </row>
    <row r="2802" spans="1:10" ht="15.6" hidden="1" x14ac:dyDescent="0.3">
      <c r="A2802" s="26">
        <f t="shared" si="129"/>
        <v>2801</v>
      </c>
      <c r="B2802" s="34" t="s">
        <v>8472</v>
      </c>
      <c r="C2802" s="34" t="s">
        <v>8460</v>
      </c>
      <c r="D2802" s="34" t="s">
        <v>8460</v>
      </c>
      <c r="E2802" s="27">
        <f t="shared" si="130"/>
        <v>45747</v>
      </c>
      <c r="F2802" s="51" t="s">
        <v>8473</v>
      </c>
      <c r="G2802" s="34" t="s">
        <v>8474</v>
      </c>
      <c r="H2802" s="35">
        <v>10000</v>
      </c>
      <c r="I2802" s="35"/>
      <c r="J2802" s="29">
        <f t="shared" si="131"/>
        <v>370115.22999999905</v>
      </c>
    </row>
    <row r="2803" spans="1:10" ht="15.6" hidden="1" x14ac:dyDescent="0.3">
      <c r="A2803" s="26">
        <f t="shared" si="129"/>
        <v>2802</v>
      </c>
      <c r="B2803" s="34" t="s">
        <v>8475</v>
      </c>
      <c r="C2803" s="34" t="s">
        <v>8460</v>
      </c>
      <c r="D2803" s="34" t="s">
        <v>8460</v>
      </c>
      <c r="E2803" s="27">
        <f t="shared" si="130"/>
        <v>45747</v>
      </c>
      <c r="F2803" s="51" t="s">
        <v>8476</v>
      </c>
      <c r="G2803" s="34" t="s">
        <v>8477</v>
      </c>
      <c r="H2803" s="35"/>
      <c r="I2803" s="35">
        <v>10000</v>
      </c>
      <c r="J2803" s="29">
        <f t="shared" si="131"/>
        <v>380115.22999999905</v>
      </c>
    </row>
    <row r="2804" spans="1:10" ht="15.6" hidden="1" x14ac:dyDescent="0.3">
      <c r="A2804" s="26">
        <f t="shared" si="129"/>
        <v>2803</v>
      </c>
      <c r="B2804" s="34" t="s">
        <v>8478</v>
      </c>
      <c r="C2804" s="34" t="s">
        <v>8460</v>
      </c>
      <c r="D2804" s="34" t="s">
        <v>8460</v>
      </c>
      <c r="E2804" s="27">
        <f t="shared" si="130"/>
        <v>45747</v>
      </c>
      <c r="F2804" s="51" t="s">
        <v>8479</v>
      </c>
      <c r="G2804" s="34" t="s">
        <v>8480</v>
      </c>
      <c r="H2804" s="35">
        <v>46000</v>
      </c>
      <c r="I2804" s="35"/>
      <c r="J2804" s="29">
        <f t="shared" si="131"/>
        <v>334115.22999999905</v>
      </c>
    </row>
    <row r="2805" spans="1:10" ht="15.6" hidden="1" x14ac:dyDescent="0.3">
      <c r="A2805" s="26">
        <f t="shared" si="129"/>
        <v>2804</v>
      </c>
      <c r="B2805" s="34" t="s">
        <v>8481</v>
      </c>
      <c r="C2805" s="34" t="s">
        <v>8460</v>
      </c>
      <c r="D2805" s="34" t="s">
        <v>8460</v>
      </c>
      <c r="E2805" s="27">
        <f t="shared" si="130"/>
        <v>45747</v>
      </c>
      <c r="F2805" s="51" t="s">
        <v>8482</v>
      </c>
      <c r="G2805" s="34" t="s">
        <v>8483</v>
      </c>
      <c r="H2805" s="35"/>
      <c r="I2805" s="35">
        <v>10000</v>
      </c>
      <c r="J2805" s="29">
        <f t="shared" si="131"/>
        <v>344115.22999999905</v>
      </c>
    </row>
    <row r="2806" spans="1:10" ht="15.6" hidden="1" x14ac:dyDescent="0.3">
      <c r="A2806" s="26">
        <f t="shared" si="129"/>
        <v>2805</v>
      </c>
      <c r="B2806" s="34" t="s">
        <v>8484</v>
      </c>
      <c r="C2806" s="34" t="s">
        <v>8460</v>
      </c>
      <c r="D2806" s="34" t="s">
        <v>8460</v>
      </c>
      <c r="E2806" s="27">
        <f t="shared" si="130"/>
        <v>45747</v>
      </c>
      <c r="F2806" s="51" t="s">
        <v>8485</v>
      </c>
      <c r="G2806" s="34" t="s">
        <v>8486</v>
      </c>
      <c r="H2806" s="35"/>
      <c r="I2806" s="35">
        <v>25849</v>
      </c>
      <c r="J2806" s="29">
        <f t="shared" si="131"/>
        <v>369964.22999999905</v>
      </c>
    </row>
    <row r="2807" spans="1:10" ht="15.6" hidden="1" x14ac:dyDescent="0.3">
      <c r="A2807" s="26">
        <f t="shared" si="129"/>
        <v>2806</v>
      </c>
      <c r="B2807" s="34" t="s">
        <v>8487</v>
      </c>
      <c r="C2807" s="34" t="s">
        <v>8488</v>
      </c>
      <c r="D2807" s="34" t="s">
        <v>8488</v>
      </c>
      <c r="E2807" s="27">
        <f t="shared" si="130"/>
        <v>45747</v>
      </c>
      <c r="F2807" s="51" t="s">
        <v>8489</v>
      </c>
      <c r="G2807" s="34" t="s">
        <v>8490</v>
      </c>
      <c r="H2807" s="35">
        <v>31360</v>
      </c>
      <c r="I2807" s="35"/>
      <c r="J2807" s="29">
        <f t="shared" si="131"/>
        <v>338604.22999999905</v>
      </c>
    </row>
    <row r="2808" spans="1:10" ht="15.6" hidden="1" x14ac:dyDescent="0.3">
      <c r="A2808" s="26">
        <f t="shared" si="129"/>
        <v>2807</v>
      </c>
      <c r="B2808" s="34" t="s">
        <v>8491</v>
      </c>
      <c r="C2808" s="34" t="s">
        <v>8488</v>
      </c>
      <c r="D2808" s="34" t="s">
        <v>8488</v>
      </c>
      <c r="E2808" s="27">
        <f t="shared" si="130"/>
        <v>45747</v>
      </c>
      <c r="F2808" s="51" t="s">
        <v>8492</v>
      </c>
      <c r="G2808" s="34" t="s">
        <v>8493</v>
      </c>
      <c r="H2808" s="35">
        <v>24000</v>
      </c>
      <c r="I2808" s="35"/>
      <c r="J2808" s="29">
        <f t="shared" si="131"/>
        <v>314604.22999999905</v>
      </c>
    </row>
    <row r="2809" spans="1:10" ht="15.6" hidden="1" x14ac:dyDescent="0.3">
      <c r="A2809" s="26">
        <f t="shared" si="129"/>
        <v>2808</v>
      </c>
      <c r="B2809" s="34" t="s">
        <v>8494</v>
      </c>
      <c r="C2809" s="34" t="s">
        <v>8488</v>
      </c>
      <c r="D2809" s="34" t="s">
        <v>8488</v>
      </c>
      <c r="E2809" s="27">
        <f t="shared" si="130"/>
        <v>45747</v>
      </c>
      <c r="F2809" s="51" t="s">
        <v>8495</v>
      </c>
      <c r="G2809" s="34" t="s">
        <v>8496</v>
      </c>
      <c r="H2809" s="35">
        <v>415800</v>
      </c>
      <c r="I2809" s="35"/>
      <c r="J2809" s="29">
        <f t="shared" si="131"/>
        <v>-101195.77000000095</v>
      </c>
    </row>
    <row r="2810" spans="1:10" ht="15.6" hidden="1" x14ac:dyDescent="0.3">
      <c r="A2810" s="26">
        <f t="shared" si="129"/>
        <v>2809</v>
      </c>
      <c r="B2810" s="34" t="s">
        <v>8497</v>
      </c>
      <c r="C2810" s="34" t="s">
        <v>8488</v>
      </c>
      <c r="D2810" s="34" t="s">
        <v>8488</v>
      </c>
      <c r="E2810" s="27">
        <f t="shared" si="130"/>
        <v>45747</v>
      </c>
      <c r="F2810" s="51" t="s">
        <v>8498</v>
      </c>
      <c r="G2810" s="34" t="s">
        <v>8499</v>
      </c>
      <c r="H2810" s="35"/>
      <c r="I2810" s="35">
        <v>29000</v>
      </c>
      <c r="J2810" s="29">
        <f t="shared" si="131"/>
        <v>-72195.77000000095</v>
      </c>
    </row>
    <row r="2811" spans="1:10" ht="15.6" hidden="1" x14ac:dyDescent="0.3">
      <c r="A2811" s="26">
        <f t="shared" si="129"/>
        <v>2810</v>
      </c>
      <c r="B2811" s="34" t="s">
        <v>8500</v>
      </c>
      <c r="C2811" s="34" t="s">
        <v>8488</v>
      </c>
      <c r="D2811" s="34" t="s">
        <v>8488</v>
      </c>
      <c r="E2811" s="27">
        <f t="shared" si="130"/>
        <v>45747</v>
      </c>
      <c r="F2811" s="51" t="s">
        <v>8501</v>
      </c>
      <c r="G2811" s="34" t="s">
        <v>8502</v>
      </c>
      <c r="H2811" s="35"/>
      <c r="I2811" s="35">
        <v>7100</v>
      </c>
      <c r="J2811" s="29">
        <f t="shared" si="131"/>
        <v>-65095.77000000095</v>
      </c>
    </row>
    <row r="2812" spans="1:10" ht="15.6" hidden="1" x14ac:dyDescent="0.3">
      <c r="A2812" s="26">
        <f t="shared" si="129"/>
        <v>2811</v>
      </c>
      <c r="B2812" s="34" t="s">
        <v>8503</v>
      </c>
      <c r="C2812" s="34" t="s">
        <v>8488</v>
      </c>
      <c r="D2812" s="34" t="s">
        <v>8488</v>
      </c>
      <c r="E2812" s="27">
        <f t="shared" si="130"/>
        <v>45747</v>
      </c>
      <c r="F2812" s="51" t="s">
        <v>8504</v>
      </c>
      <c r="G2812" s="34" t="s">
        <v>8505</v>
      </c>
      <c r="H2812" s="35"/>
      <c r="I2812" s="35">
        <v>5900</v>
      </c>
      <c r="J2812" s="29">
        <f t="shared" si="131"/>
        <v>-59195.77000000095</v>
      </c>
    </row>
    <row r="2813" spans="1:10" ht="15.6" hidden="1" x14ac:dyDescent="0.3">
      <c r="A2813" s="26">
        <f t="shared" si="129"/>
        <v>2812</v>
      </c>
      <c r="B2813" s="34" t="s">
        <v>8506</v>
      </c>
      <c r="C2813" s="34" t="s">
        <v>8488</v>
      </c>
      <c r="D2813" s="34" t="s">
        <v>8488</v>
      </c>
      <c r="E2813" s="27">
        <f t="shared" si="130"/>
        <v>45747</v>
      </c>
      <c r="F2813" s="51" t="s">
        <v>8507</v>
      </c>
      <c r="G2813" s="34" t="s">
        <v>8508</v>
      </c>
      <c r="H2813" s="35"/>
      <c r="I2813" s="35">
        <v>3400</v>
      </c>
      <c r="J2813" s="29">
        <f t="shared" si="131"/>
        <v>-55795.77000000095</v>
      </c>
    </row>
    <row r="2814" spans="1:10" ht="15.6" hidden="1" x14ac:dyDescent="0.3">
      <c r="A2814" s="26">
        <f t="shared" si="129"/>
        <v>2813</v>
      </c>
      <c r="B2814" s="34" t="s">
        <v>8509</v>
      </c>
      <c r="C2814" s="34" t="s">
        <v>8488</v>
      </c>
      <c r="D2814" s="34" t="s">
        <v>8488</v>
      </c>
      <c r="E2814" s="27">
        <f t="shared" si="130"/>
        <v>45747</v>
      </c>
      <c r="F2814" s="51" t="s">
        <v>8510</v>
      </c>
      <c r="G2814" s="34" t="s">
        <v>8511</v>
      </c>
      <c r="H2814" s="35"/>
      <c r="I2814" s="35">
        <v>5300</v>
      </c>
      <c r="J2814" s="29">
        <f t="shared" si="131"/>
        <v>-50495.77000000095</v>
      </c>
    </row>
    <row r="2815" spans="1:10" ht="15.6" hidden="1" x14ac:dyDescent="0.3">
      <c r="A2815" s="26">
        <f t="shared" si="129"/>
        <v>2814</v>
      </c>
      <c r="B2815" s="34" t="s">
        <v>8512</v>
      </c>
      <c r="C2815" s="34" t="s">
        <v>8488</v>
      </c>
      <c r="D2815" s="34" t="s">
        <v>8488</v>
      </c>
      <c r="E2815" s="27">
        <f t="shared" si="130"/>
        <v>45747</v>
      </c>
      <c r="F2815" s="51" t="s">
        <v>8513</v>
      </c>
      <c r="G2815" s="34" t="s">
        <v>8514</v>
      </c>
      <c r="H2815" s="35"/>
      <c r="I2815" s="35">
        <v>4400</v>
      </c>
      <c r="J2815" s="29">
        <f t="shared" si="131"/>
        <v>-46095.77000000095</v>
      </c>
    </row>
    <row r="2816" spans="1:10" ht="15.6" hidden="1" x14ac:dyDescent="0.3">
      <c r="A2816" s="26">
        <f t="shared" si="129"/>
        <v>2815</v>
      </c>
      <c r="B2816" s="34" t="s">
        <v>8515</v>
      </c>
      <c r="C2816" s="34" t="s">
        <v>8488</v>
      </c>
      <c r="D2816" s="34" t="s">
        <v>8488</v>
      </c>
      <c r="E2816" s="27">
        <f t="shared" si="130"/>
        <v>45747</v>
      </c>
      <c r="F2816" s="51" t="s">
        <v>8516</v>
      </c>
      <c r="G2816" s="34" t="s">
        <v>8517</v>
      </c>
      <c r="H2816" s="35"/>
      <c r="I2816" s="35">
        <v>5700</v>
      </c>
      <c r="J2816" s="29">
        <f t="shared" si="131"/>
        <v>-40395.77000000095</v>
      </c>
    </row>
    <row r="2817" spans="1:10" ht="15.6" hidden="1" x14ac:dyDescent="0.3">
      <c r="A2817" s="26">
        <f t="shared" si="129"/>
        <v>2816</v>
      </c>
      <c r="B2817" s="34" t="s">
        <v>8518</v>
      </c>
      <c r="C2817" s="34" t="s">
        <v>8488</v>
      </c>
      <c r="D2817" s="34" t="s">
        <v>8488</v>
      </c>
      <c r="E2817" s="27">
        <f t="shared" si="130"/>
        <v>45747</v>
      </c>
      <c r="F2817" s="51" t="s">
        <v>8519</v>
      </c>
      <c r="G2817" s="34" t="s">
        <v>8520</v>
      </c>
      <c r="H2817" s="35"/>
      <c r="I2817" s="35">
        <v>25760</v>
      </c>
      <c r="J2817" s="29">
        <f t="shared" si="131"/>
        <v>-14635.77000000095</v>
      </c>
    </row>
    <row r="2818" spans="1:10" ht="15.6" hidden="1" x14ac:dyDescent="0.3">
      <c r="A2818" s="26">
        <f t="shared" ref="A2818:A2881" si="132">ROW()-1</f>
        <v>2817</v>
      </c>
      <c r="B2818" s="34" t="s">
        <v>8521</v>
      </c>
      <c r="C2818" s="34" t="s">
        <v>8488</v>
      </c>
      <c r="D2818" s="34" t="s">
        <v>8488</v>
      </c>
      <c r="E2818" s="27">
        <f t="shared" ref="E2818:E2881" si="133">EOMONTH(D2818,0)</f>
        <v>45747</v>
      </c>
      <c r="F2818" s="51" t="s">
        <v>8522</v>
      </c>
      <c r="G2818" s="34" t="s">
        <v>8523</v>
      </c>
      <c r="H2818" s="35"/>
      <c r="I2818" s="35">
        <v>5000</v>
      </c>
      <c r="J2818" s="29">
        <f t="shared" si="131"/>
        <v>-9635.7700000009499</v>
      </c>
    </row>
    <row r="2819" spans="1:10" ht="15.6" hidden="1" x14ac:dyDescent="0.3">
      <c r="A2819" s="26">
        <f t="shared" si="132"/>
        <v>2818</v>
      </c>
      <c r="B2819" s="34" t="s">
        <v>8524</v>
      </c>
      <c r="C2819" s="34" t="s">
        <v>8525</v>
      </c>
      <c r="D2819" s="34" t="s">
        <v>8525</v>
      </c>
      <c r="E2819" s="27">
        <f t="shared" si="133"/>
        <v>45747</v>
      </c>
      <c r="F2819" s="51" t="s">
        <v>8526</v>
      </c>
      <c r="G2819" s="34" t="s">
        <v>8527</v>
      </c>
      <c r="H2819" s="35"/>
      <c r="I2819" s="35">
        <v>1870</v>
      </c>
      <c r="J2819" s="29">
        <f t="shared" si="131"/>
        <v>-7765.7700000009499</v>
      </c>
    </row>
    <row r="2820" spans="1:10" ht="15.6" hidden="1" x14ac:dyDescent="0.3">
      <c r="A2820" s="26">
        <f t="shared" si="132"/>
        <v>2819</v>
      </c>
      <c r="B2820" s="34" t="s">
        <v>8528</v>
      </c>
      <c r="C2820" s="34" t="s">
        <v>8525</v>
      </c>
      <c r="D2820" s="34" t="s">
        <v>8525</v>
      </c>
      <c r="E2820" s="27">
        <f t="shared" si="133"/>
        <v>45747</v>
      </c>
      <c r="F2820" s="51" t="s">
        <v>8529</v>
      </c>
      <c r="G2820" s="34" t="s">
        <v>8530</v>
      </c>
      <c r="H2820" s="35"/>
      <c r="I2820" s="35">
        <v>16800</v>
      </c>
      <c r="J2820" s="29">
        <f t="shared" ref="J2820:J2883" si="134">J2819+I2820-H2820</f>
        <v>9034.2299999990501</v>
      </c>
    </row>
    <row r="2821" spans="1:10" ht="15.6" hidden="1" x14ac:dyDescent="0.3">
      <c r="A2821" s="26">
        <f t="shared" si="132"/>
        <v>2820</v>
      </c>
      <c r="B2821" s="34" t="s">
        <v>8531</v>
      </c>
      <c r="C2821" s="34" t="s">
        <v>8525</v>
      </c>
      <c r="D2821" s="34" t="s">
        <v>8525</v>
      </c>
      <c r="E2821" s="27">
        <f t="shared" si="133"/>
        <v>45747</v>
      </c>
      <c r="F2821" s="51" t="s">
        <v>8532</v>
      </c>
      <c r="G2821" s="34" t="s">
        <v>8533</v>
      </c>
      <c r="H2821" s="35"/>
      <c r="I2821" s="35">
        <v>16800</v>
      </c>
      <c r="J2821" s="29">
        <f t="shared" si="134"/>
        <v>25834.22999999905</v>
      </c>
    </row>
    <row r="2822" spans="1:10" ht="15.6" hidden="1" x14ac:dyDescent="0.3">
      <c r="A2822" s="26">
        <f t="shared" si="132"/>
        <v>2821</v>
      </c>
      <c r="B2822" s="34" t="s">
        <v>8534</v>
      </c>
      <c r="C2822" s="34" t="s">
        <v>8525</v>
      </c>
      <c r="D2822" s="34" t="s">
        <v>8525</v>
      </c>
      <c r="E2822" s="27">
        <f t="shared" si="133"/>
        <v>45747</v>
      </c>
      <c r="F2822" s="51" t="s">
        <v>8535</v>
      </c>
      <c r="G2822" s="34" t="s">
        <v>8536</v>
      </c>
      <c r="H2822" s="35"/>
      <c r="I2822" s="35">
        <v>935</v>
      </c>
      <c r="J2822" s="29">
        <f t="shared" si="134"/>
        <v>26769.22999999905</v>
      </c>
    </row>
    <row r="2823" spans="1:10" ht="15.6" hidden="1" x14ac:dyDescent="0.3">
      <c r="A2823" s="26">
        <f t="shared" si="132"/>
        <v>2822</v>
      </c>
      <c r="B2823" s="34" t="s">
        <v>8537</v>
      </c>
      <c r="C2823" s="34" t="s">
        <v>8525</v>
      </c>
      <c r="D2823" s="34" t="s">
        <v>8525</v>
      </c>
      <c r="E2823" s="27">
        <f t="shared" si="133"/>
        <v>45747</v>
      </c>
      <c r="F2823" s="51" t="s">
        <v>8538</v>
      </c>
      <c r="G2823" s="34" t="s">
        <v>8539</v>
      </c>
      <c r="H2823" s="35"/>
      <c r="I2823" s="35">
        <v>16800</v>
      </c>
      <c r="J2823" s="29">
        <f t="shared" si="134"/>
        <v>43569.22999999905</v>
      </c>
    </row>
    <row r="2824" spans="1:10" ht="15.6" hidden="1" x14ac:dyDescent="0.3">
      <c r="A2824" s="26">
        <f t="shared" si="132"/>
        <v>2823</v>
      </c>
      <c r="B2824" s="34" t="s">
        <v>8540</v>
      </c>
      <c r="C2824" s="34" t="s">
        <v>8525</v>
      </c>
      <c r="D2824" s="34" t="s">
        <v>8525</v>
      </c>
      <c r="E2824" s="27">
        <f t="shared" si="133"/>
        <v>45747</v>
      </c>
      <c r="F2824" s="51" t="s">
        <v>8541</v>
      </c>
      <c r="G2824" s="34" t="s">
        <v>8542</v>
      </c>
      <c r="H2824" s="35">
        <v>53900</v>
      </c>
      <c r="I2824" s="35"/>
      <c r="J2824" s="29">
        <f t="shared" si="134"/>
        <v>-10330.77000000095</v>
      </c>
    </row>
    <row r="2825" spans="1:10" ht="15.6" hidden="1" x14ac:dyDescent="0.3">
      <c r="A2825" s="26">
        <f t="shared" si="132"/>
        <v>2824</v>
      </c>
      <c r="B2825" s="34" t="s">
        <v>8543</v>
      </c>
      <c r="C2825" s="34" t="s">
        <v>8525</v>
      </c>
      <c r="D2825" s="34" t="s">
        <v>8525</v>
      </c>
      <c r="E2825" s="27">
        <f t="shared" si="133"/>
        <v>45747</v>
      </c>
      <c r="F2825" s="51" t="s">
        <v>8541</v>
      </c>
      <c r="G2825" s="34" t="s">
        <v>8544</v>
      </c>
      <c r="H2825" s="35">
        <v>4851</v>
      </c>
      <c r="I2825" s="35"/>
      <c r="J2825" s="29">
        <f t="shared" si="134"/>
        <v>-15181.77000000095</v>
      </c>
    </row>
    <row r="2826" spans="1:10" ht="15.6" hidden="1" x14ac:dyDescent="0.3">
      <c r="A2826" s="26">
        <f t="shared" si="132"/>
        <v>2825</v>
      </c>
      <c r="B2826" s="34" t="s">
        <v>8545</v>
      </c>
      <c r="C2826" s="34" t="s">
        <v>8525</v>
      </c>
      <c r="D2826" s="34" t="s">
        <v>8525</v>
      </c>
      <c r="E2826" s="27">
        <f t="shared" si="133"/>
        <v>45747</v>
      </c>
      <c r="F2826" s="51" t="s">
        <v>8541</v>
      </c>
      <c r="G2826" s="34" t="s">
        <v>8546</v>
      </c>
      <c r="H2826" s="35">
        <v>4851</v>
      </c>
      <c r="I2826" s="35"/>
      <c r="J2826" s="29">
        <f t="shared" si="134"/>
        <v>-20032.77000000095</v>
      </c>
    </row>
    <row r="2827" spans="1:10" ht="15.6" hidden="1" x14ac:dyDescent="0.3">
      <c r="A2827" s="26">
        <f t="shared" si="132"/>
        <v>2826</v>
      </c>
      <c r="B2827" s="34" t="s">
        <v>8547</v>
      </c>
      <c r="C2827" s="34" t="s">
        <v>8548</v>
      </c>
      <c r="D2827" s="34" t="s">
        <v>8548</v>
      </c>
      <c r="E2827" s="27">
        <f t="shared" si="133"/>
        <v>45747</v>
      </c>
      <c r="F2827" s="51" t="s">
        <v>8549</v>
      </c>
      <c r="G2827" s="34" t="s">
        <v>8550</v>
      </c>
      <c r="H2827" s="35">
        <v>9650</v>
      </c>
      <c r="I2827" s="35"/>
      <c r="J2827" s="29">
        <f t="shared" si="134"/>
        <v>-29682.77000000095</v>
      </c>
    </row>
    <row r="2828" spans="1:10" ht="15.6" hidden="1" x14ac:dyDescent="0.3">
      <c r="A2828" s="26">
        <f t="shared" si="132"/>
        <v>2827</v>
      </c>
      <c r="B2828" s="34" t="s">
        <v>8551</v>
      </c>
      <c r="C2828" s="34" t="s">
        <v>8548</v>
      </c>
      <c r="D2828" s="34" t="s">
        <v>8548</v>
      </c>
      <c r="E2828" s="27">
        <f t="shared" si="133"/>
        <v>45747</v>
      </c>
      <c r="F2828" s="51" t="s">
        <v>8552</v>
      </c>
      <c r="G2828" s="34" t="s">
        <v>8553</v>
      </c>
      <c r="H2828" s="35">
        <v>6200</v>
      </c>
      <c r="I2828" s="35"/>
      <c r="J2828" s="29">
        <f t="shared" si="134"/>
        <v>-35882.77000000095</v>
      </c>
    </row>
    <row r="2829" spans="1:10" ht="15.6" hidden="1" x14ac:dyDescent="0.3">
      <c r="A2829" s="26">
        <f t="shared" si="132"/>
        <v>2828</v>
      </c>
      <c r="B2829" s="34" t="s">
        <v>8554</v>
      </c>
      <c r="C2829" s="34" t="s">
        <v>8548</v>
      </c>
      <c r="D2829" s="34" t="s">
        <v>8548</v>
      </c>
      <c r="E2829" s="27">
        <f t="shared" si="133"/>
        <v>45747</v>
      </c>
      <c r="F2829" s="51" t="s">
        <v>8555</v>
      </c>
      <c r="G2829" s="34" t="s">
        <v>8556</v>
      </c>
      <c r="H2829" s="35">
        <v>10155</v>
      </c>
      <c r="I2829" s="35"/>
      <c r="J2829" s="29">
        <f t="shared" si="134"/>
        <v>-46037.77000000095</v>
      </c>
    </row>
    <row r="2830" spans="1:10" ht="15.6" hidden="1" x14ac:dyDescent="0.3">
      <c r="A2830" s="26">
        <f t="shared" si="132"/>
        <v>2829</v>
      </c>
      <c r="B2830" s="34" t="s">
        <v>8557</v>
      </c>
      <c r="C2830" s="34" t="s">
        <v>8548</v>
      </c>
      <c r="D2830" s="34" t="s">
        <v>8548</v>
      </c>
      <c r="E2830" s="27">
        <f t="shared" si="133"/>
        <v>45747</v>
      </c>
      <c r="F2830" s="51" t="s">
        <v>8558</v>
      </c>
      <c r="G2830" s="34" t="s">
        <v>8559</v>
      </c>
      <c r="H2830" s="35">
        <v>10000</v>
      </c>
      <c r="I2830" s="35"/>
      <c r="J2830" s="29">
        <f t="shared" si="134"/>
        <v>-56037.77000000095</v>
      </c>
    </row>
    <row r="2831" spans="1:10" ht="15.6" hidden="1" x14ac:dyDescent="0.3">
      <c r="A2831" s="26">
        <f t="shared" si="132"/>
        <v>2830</v>
      </c>
      <c r="B2831" s="34" t="s">
        <v>8560</v>
      </c>
      <c r="C2831" s="34" t="s">
        <v>8548</v>
      </c>
      <c r="D2831" s="34" t="s">
        <v>8548</v>
      </c>
      <c r="E2831" s="27">
        <f t="shared" si="133"/>
        <v>45747</v>
      </c>
      <c r="F2831" s="51" t="s">
        <v>8561</v>
      </c>
      <c r="G2831" s="34" t="s">
        <v>8562</v>
      </c>
      <c r="H2831" s="35"/>
      <c r="I2831" s="35">
        <v>21012</v>
      </c>
      <c r="J2831" s="29">
        <f t="shared" si="134"/>
        <v>-35025.77000000095</v>
      </c>
    </row>
    <row r="2832" spans="1:10" ht="15.6" hidden="1" x14ac:dyDescent="0.3">
      <c r="A2832" s="26">
        <f t="shared" si="132"/>
        <v>2831</v>
      </c>
      <c r="B2832" s="34" t="s">
        <v>8563</v>
      </c>
      <c r="C2832" s="34" t="s">
        <v>8548</v>
      </c>
      <c r="D2832" s="34" t="s">
        <v>8548</v>
      </c>
      <c r="E2832" s="27">
        <f t="shared" si="133"/>
        <v>45747</v>
      </c>
      <c r="F2832" s="51" t="s">
        <v>8564</v>
      </c>
      <c r="G2832" s="34" t="s">
        <v>8565</v>
      </c>
      <c r="H2832" s="35"/>
      <c r="I2832" s="35">
        <v>32032</v>
      </c>
      <c r="J2832" s="29">
        <f t="shared" si="134"/>
        <v>-2993.7700000009499</v>
      </c>
    </row>
    <row r="2833" spans="1:10" ht="15.6" hidden="1" x14ac:dyDescent="0.3">
      <c r="A2833" s="26">
        <f t="shared" si="132"/>
        <v>2832</v>
      </c>
      <c r="B2833" s="34" t="s">
        <v>8566</v>
      </c>
      <c r="C2833" s="34" t="s">
        <v>8548</v>
      </c>
      <c r="D2833" s="34" t="s">
        <v>8548</v>
      </c>
      <c r="E2833" s="27">
        <f t="shared" si="133"/>
        <v>45747</v>
      </c>
      <c r="F2833" s="51" t="s">
        <v>8567</v>
      </c>
      <c r="G2833" s="34" t="s">
        <v>8568</v>
      </c>
      <c r="H2833" s="35"/>
      <c r="I2833" s="35">
        <v>5000</v>
      </c>
      <c r="J2833" s="29">
        <f t="shared" si="134"/>
        <v>2006.2299999990501</v>
      </c>
    </row>
    <row r="2834" spans="1:10" ht="15.6" hidden="1" x14ac:dyDescent="0.3">
      <c r="A2834" s="26">
        <f t="shared" si="132"/>
        <v>2833</v>
      </c>
      <c r="B2834" s="34" t="s">
        <v>8569</v>
      </c>
      <c r="C2834" s="34" t="s">
        <v>8570</v>
      </c>
      <c r="D2834" s="34" t="s">
        <v>8570</v>
      </c>
      <c r="E2834" s="27">
        <f t="shared" si="133"/>
        <v>45747</v>
      </c>
      <c r="F2834" s="51" t="s">
        <v>8571</v>
      </c>
      <c r="G2834" s="34" t="s">
        <v>8572</v>
      </c>
      <c r="H2834" s="35">
        <v>56293.9</v>
      </c>
      <c r="I2834" s="35"/>
      <c r="J2834" s="29">
        <f t="shared" si="134"/>
        <v>-54287.670000000951</v>
      </c>
    </row>
    <row r="2835" spans="1:10" ht="15.6" hidden="1" x14ac:dyDescent="0.3">
      <c r="A2835" s="26">
        <f t="shared" si="132"/>
        <v>2834</v>
      </c>
      <c r="B2835" s="34" t="s">
        <v>8573</v>
      </c>
      <c r="C2835" s="34" t="s">
        <v>8570</v>
      </c>
      <c r="D2835" s="34" t="s">
        <v>8570</v>
      </c>
      <c r="E2835" s="27">
        <f t="shared" si="133"/>
        <v>45747</v>
      </c>
      <c r="F2835" s="51" t="s">
        <v>8574</v>
      </c>
      <c r="G2835" s="34" t="s">
        <v>8575</v>
      </c>
      <c r="H2835" s="35">
        <v>55267.9</v>
      </c>
      <c r="I2835" s="35"/>
      <c r="J2835" s="29">
        <f t="shared" si="134"/>
        <v>-109555.57000000095</v>
      </c>
    </row>
    <row r="2836" spans="1:10" ht="15.6" hidden="1" x14ac:dyDescent="0.3">
      <c r="A2836" s="26">
        <f t="shared" si="132"/>
        <v>2835</v>
      </c>
      <c r="B2836" s="34" t="s">
        <v>8576</v>
      </c>
      <c r="C2836" s="34" t="s">
        <v>8570</v>
      </c>
      <c r="D2836" s="34" t="s">
        <v>8570</v>
      </c>
      <c r="E2836" s="27">
        <f t="shared" si="133"/>
        <v>45747</v>
      </c>
      <c r="F2836" s="51" t="s">
        <v>8577</v>
      </c>
      <c r="G2836" s="34" t="s">
        <v>8578</v>
      </c>
      <c r="H2836" s="35">
        <v>106392</v>
      </c>
      <c r="I2836" s="35"/>
      <c r="J2836" s="29">
        <f t="shared" si="134"/>
        <v>-215947.57000000094</v>
      </c>
    </row>
    <row r="2837" spans="1:10" ht="15.6" hidden="1" x14ac:dyDescent="0.3">
      <c r="A2837" s="26">
        <f t="shared" si="132"/>
        <v>2836</v>
      </c>
      <c r="B2837" s="34" t="s">
        <v>8579</v>
      </c>
      <c r="C2837" s="34" t="s">
        <v>8570</v>
      </c>
      <c r="D2837" s="34" t="s">
        <v>8570</v>
      </c>
      <c r="E2837" s="27">
        <f t="shared" si="133"/>
        <v>45747</v>
      </c>
      <c r="F2837" s="51" t="s">
        <v>8580</v>
      </c>
      <c r="G2837" s="34" t="s">
        <v>8581</v>
      </c>
      <c r="H2837" s="35">
        <v>45914.879999999997</v>
      </c>
      <c r="I2837" s="35"/>
      <c r="J2837" s="29">
        <f t="shared" si="134"/>
        <v>-261862.45000000094</v>
      </c>
    </row>
    <row r="2838" spans="1:10" ht="15.6" hidden="1" x14ac:dyDescent="0.3">
      <c r="A2838" s="26">
        <f t="shared" si="132"/>
        <v>2837</v>
      </c>
      <c r="B2838" s="34" t="s">
        <v>8582</v>
      </c>
      <c r="C2838" s="34" t="s">
        <v>8570</v>
      </c>
      <c r="D2838" s="34" t="s">
        <v>8570</v>
      </c>
      <c r="E2838" s="27">
        <f t="shared" si="133"/>
        <v>45747</v>
      </c>
      <c r="F2838" s="51" t="s">
        <v>8583</v>
      </c>
      <c r="G2838" s="34" t="s">
        <v>8584</v>
      </c>
      <c r="H2838" s="35">
        <v>221130</v>
      </c>
      <c r="I2838" s="35"/>
      <c r="J2838" s="29">
        <f t="shared" si="134"/>
        <v>-482992.45000000094</v>
      </c>
    </row>
    <row r="2839" spans="1:10" ht="15.6" hidden="1" x14ac:dyDescent="0.3">
      <c r="A2839" s="26">
        <f t="shared" si="132"/>
        <v>2838</v>
      </c>
      <c r="B2839" s="34" t="s">
        <v>8585</v>
      </c>
      <c r="C2839" s="34" t="s">
        <v>8570</v>
      </c>
      <c r="D2839" s="34" t="s">
        <v>8570</v>
      </c>
      <c r="E2839" s="27">
        <f t="shared" si="133"/>
        <v>45747</v>
      </c>
      <c r="F2839" s="51" t="s">
        <v>8586</v>
      </c>
      <c r="G2839" s="34" t="s">
        <v>8587</v>
      </c>
      <c r="H2839" s="35">
        <v>204120</v>
      </c>
      <c r="I2839" s="35"/>
      <c r="J2839" s="29">
        <f t="shared" si="134"/>
        <v>-687112.45000000088</v>
      </c>
    </row>
    <row r="2840" spans="1:10" ht="15.6" hidden="1" x14ac:dyDescent="0.3">
      <c r="A2840" s="26">
        <f t="shared" si="132"/>
        <v>2839</v>
      </c>
      <c r="B2840" s="34" t="s">
        <v>8588</v>
      </c>
      <c r="C2840" s="34" t="s">
        <v>8570</v>
      </c>
      <c r="D2840" s="34" t="s">
        <v>8570</v>
      </c>
      <c r="E2840" s="27">
        <f t="shared" si="133"/>
        <v>45747</v>
      </c>
      <c r="F2840" s="51" t="s">
        <v>8589</v>
      </c>
      <c r="G2840" s="34" t="s">
        <v>8590</v>
      </c>
      <c r="H2840" s="35"/>
      <c r="I2840" s="35">
        <v>34258</v>
      </c>
      <c r="J2840" s="29">
        <f t="shared" si="134"/>
        <v>-652854.45000000088</v>
      </c>
    </row>
    <row r="2841" spans="1:10" ht="15.6" hidden="1" x14ac:dyDescent="0.3">
      <c r="A2841" s="26">
        <f t="shared" si="132"/>
        <v>2840</v>
      </c>
      <c r="B2841" s="34" t="s">
        <v>8591</v>
      </c>
      <c r="C2841" s="34" t="s">
        <v>8570</v>
      </c>
      <c r="D2841" s="34" t="s">
        <v>8570</v>
      </c>
      <c r="E2841" s="27">
        <f t="shared" si="133"/>
        <v>45747</v>
      </c>
      <c r="F2841" s="51" t="s">
        <v>8592</v>
      </c>
      <c r="G2841" s="34" t="s">
        <v>8593</v>
      </c>
      <c r="H2841" s="35"/>
      <c r="I2841" s="35">
        <v>10000</v>
      </c>
      <c r="J2841" s="29">
        <f t="shared" si="134"/>
        <v>-642854.45000000088</v>
      </c>
    </row>
    <row r="2842" spans="1:10" ht="15.6" hidden="1" x14ac:dyDescent="0.3">
      <c r="A2842" s="26">
        <f t="shared" si="132"/>
        <v>2841</v>
      </c>
      <c r="B2842" s="34" t="s">
        <v>8594</v>
      </c>
      <c r="C2842" s="34" t="s">
        <v>8570</v>
      </c>
      <c r="D2842" s="34" t="s">
        <v>8570</v>
      </c>
      <c r="E2842" s="27">
        <f t="shared" si="133"/>
        <v>45747</v>
      </c>
      <c r="F2842" s="51" t="s">
        <v>8595</v>
      </c>
      <c r="G2842" s="34" t="s">
        <v>8596</v>
      </c>
      <c r="H2842" s="35"/>
      <c r="I2842" s="35">
        <v>43321</v>
      </c>
      <c r="J2842" s="29">
        <f t="shared" si="134"/>
        <v>-599533.45000000088</v>
      </c>
    </row>
    <row r="2843" spans="1:10" ht="15.6" hidden="1" x14ac:dyDescent="0.3">
      <c r="A2843" s="26">
        <f t="shared" si="132"/>
        <v>2842</v>
      </c>
      <c r="B2843" s="34" t="s">
        <v>8597</v>
      </c>
      <c r="C2843" s="34" t="s">
        <v>8570</v>
      </c>
      <c r="D2843" s="34" t="s">
        <v>8570</v>
      </c>
      <c r="E2843" s="27">
        <f t="shared" si="133"/>
        <v>45747</v>
      </c>
      <c r="F2843" s="51" t="s">
        <v>8598</v>
      </c>
      <c r="G2843" s="34" t="s">
        <v>8599</v>
      </c>
      <c r="H2843" s="35"/>
      <c r="I2843" s="35">
        <v>17207</v>
      </c>
      <c r="J2843" s="29">
        <f t="shared" si="134"/>
        <v>-582326.45000000088</v>
      </c>
    </row>
    <row r="2844" spans="1:10" ht="15.6" hidden="1" x14ac:dyDescent="0.3">
      <c r="A2844" s="26">
        <f t="shared" si="132"/>
        <v>2843</v>
      </c>
      <c r="B2844" s="34" t="s">
        <v>8600</v>
      </c>
      <c r="C2844" s="34" t="s">
        <v>8570</v>
      </c>
      <c r="D2844" s="34" t="s">
        <v>8570</v>
      </c>
      <c r="E2844" s="27">
        <f t="shared" si="133"/>
        <v>45747</v>
      </c>
      <c r="F2844" s="51" t="s">
        <v>8601</v>
      </c>
      <c r="G2844" s="34" t="s">
        <v>8602</v>
      </c>
      <c r="H2844" s="35">
        <v>84895</v>
      </c>
      <c r="I2844" s="35"/>
      <c r="J2844" s="29">
        <f t="shared" si="134"/>
        <v>-667221.45000000088</v>
      </c>
    </row>
    <row r="2845" spans="1:10" ht="15.6" hidden="1" x14ac:dyDescent="0.3">
      <c r="A2845" s="26">
        <f t="shared" si="132"/>
        <v>2844</v>
      </c>
      <c r="B2845" s="34" t="s">
        <v>8603</v>
      </c>
      <c r="C2845" s="34" t="s">
        <v>8570</v>
      </c>
      <c r="D2845" s="34" t="s">
        <v>8570</v>
      </c>
      <c r="E2845" s="27">
        <f t="shared" si="133"/>
        <v>45747</v>
      </c>
      <c r="F2845" s="51" t="s">
        <v>8601</v>
      </c>
      <c r="G2845" s="34" t="s">
        <v>8604</v>
      </c>
      <c r="H2845" s="35">
        <v>84895</v>
      </c>
      <c r="I2845" s="35"/>
      <c r="J2845" s="29">
        <f t="shared" si="134"/>
        <v>-752116.45000000088</v>
      </c>
    </row>
    <row r="2846" spans="1:10" ht="15.6" hidden="1" x14ac:dyDescent="0.3">
      <c r="A2846" s="26">
        <f t="shared" si="132"/>
        <v>2845</v>
      </c>
      <c r="B2846" s="34" t="s">
        <v>8605</v>
      </c>
      <c r="C2846" s="34" t="s">
        <v>8570</v>
      </c>
      <c r="D2846" s="34" t="s">
        <v>8570</v>
      </c>
      <c r="E2846" s="27">
        <f t="shared" si="133"/>
        <v>45747</v>
      </c>
      <c r="F2846" s="51" t="s">
        <v>8606</v>
      </c>
      <c r="G2846" s="34" t="s">
        <v>8607</v>
      </c>
      <c r="H2846" s="35">
        <v>84895</v>
      </c>
      <c r="I2846" s="35"/>
      <c r="J2846" s="29">
        <f t="shared" si="134"/>
        <v>-837011.45000000088</v>
      </c>
    </row>
    <row r="2847" spans="1:10" ht="15.6" hidden="1" x14ac:dyDescent="0.3">
      <c r="A2847" s="26">
        <f t="shared" si="132"/>
        <v>2846</v>
      </c>
      <c r="B2847" s="34" t="s">
        <v>8608</v>
      </c>
      <c r="C2847" s="34" t="s">
        <v>8570</v>
      </c>
      <c r="D2847" s="34" t="s">
        <v>8570</v>
      </c>
      <c r="E2847" s="27">
        <f t="shared" si="133"/>
        <v>45747</v>
      </c>
      <c r="F2847" s="51" t="s">
        <v>8609</v>
      </c>
      <c r="G2847" s="34" t="s">
        <v>8610</v>
      </c>
      <c r="H2847" s="35"/>
      <c r="I2847" s="35">
        <v>5000</v>
      </c>
      <c r="J2847" s="29">
        <f t="shared" si="134"/>
        <v>-832011.45000000088</v>
      </c>
    </row>
    <row r="2848" spans="1:10" ht="15.6" hidden="1" x14ac:dyDescent="0.3">
      <c r="A2848" s="26">
        <f t="shared" si="132"/>
        <v>2847</v>
      </c>
      <c r="B2848" s="34" t="s">
        <v>8611</v>
      </c>
      <c r="C2848" s="34" t="s">
        <v>8570</v>
      </c>
      <c r="D2848" s="34" t="s">
        <v>8570</v>
      </c>
      <c r="E2848" s="27">
        <f t="shared" si="133"/>
        <v>45747</v>
      </c>
      <c r="F2848" s="51" t="s">
        <v>8612</v>
      </c>
      <c r="G2848" s="34" t="s">
        <v>8613</v>
      </c>
      <c r="H2848" s="35"/>
      <c r="I2848" s="35">
        <v>5000</v>
      </c>
      <c r="J2848" s="29">
        <f t="shared" si="134"/>
        <v>-827011.45000000088</v>
      </c>
    </row>
    <row r="2849" spans="1:10" ht="15.6" hidden="1" x14ac:dyDescent="0.3">
      <c r="A2849" s="26">
        <f t="shared" si="132"/>
        <v>2848</v>
      </c>
      <c r="B2849" s="34" t="s">
        <v>8614</v>
      </c>
      <c r="C2849" s="34" t="s">
        <v>8615</v>
      </c>
      <c r="D2849" s="34" t="s">
        <v>8615</v>
      </c>
      <c r="E2849" s="27">
        <f t="shared" si="133"/>
        <v>45747</v>
      </c>
      <c r="F2849" s="51" t="s">
        <v>8616</v>
      </c>
      <c r="G2849" s="34" t="s">
        <v>8617</v>
      </c>
      <c r="H2849" s="35">
        <v>5845.9</v>
      </c>
      <c r="I2849" s="35"/>
      <c r="J2849" s="29">
        <f t="shared" si="134"/>
        <v>-832857.35000000091</v>
      </c>
    </row>
    <row r="2850" spans="1:10" ht="15.6" hidden="1" x14ac:dyDescent="0.3">
      <c r="A2850" s="26">
        <f t="shared" si="132"/>
        <v>2849</v>
      </c>
      <c r="B2850" s="34" t="s">
        <v>8618</v>
      </c>
      <c r="C2850" s="34" t="s">
        <v>8615</v>
      </c>
      <c r="D2850" s="34" t="s">
        <v>8615</v>
      </c>
      <c r="E2850" s="27">
        <f t="shared" si="133"/>
        <v>45747</v>
      </c>
      <c r="F2850" s="51" t="s">
        <v>8619</v>
      </c>
      <c r="G2850" s="34" t="s">
        <v>8620</v>
      </c>
      <c r="H2850" s="35">
        <v>11000</v>
      </c>
      <c r="I2850" s="35"/>
      <c r="J2850" s="29">
        <f t="shared" si="134"/>
        <v>-843857.35000000091</v>
      </c>
    </row>
    <row r="2851" spans="1:10" ht="15.6" hidden="1" x14ac:dyDescent="0.3">
      <c r="A2851" s="26">
        <f t="shared" si="132"/>
        <v>2850</v>
      </c>
      <c r="B2851" s="34" t="s">
        <v>8621</v>
      </c>
      <c r="C2851" s="34" t="s">
        <v>8622</v>
      </c>
      <c r="D2851" s="34" t="s">
        <v>8622</v>
      </c>
      <c r="E2851" s="27">
        <f t="shared" si="133"/>
        <v>45747</v>
      </c>
      <c r="F2851" s="51" t="s">
        <v>8623</v>
      </c>
      <c r="G2851" s="34" t="s">
        <v>8624</v>
      </c>
      <c r="H2851" s="35">
        <v>358998</v>
      </c>
      <c r="I2851" s="35"/>
      <c r="J2851" s="29">
        <f t="shared" si="134"/>
        <v>-1202855.350000001</v>
      </c>
    </row>
    <row r="2852" spans="1:10" ht="15.6" hidden="1" x14ac:dyDescent="0.3">
      <c r="A2852" s="26">
        <f t="shared" si="132"/>
        <v>2851</v>
      </c>
      <c r="B2852" s="34" t="s">
        <v>8625</v>
      </c>
      <c r="C2852" s="34" t="s">
        <v>8622</v>
      </c>
      <c r="D2852" s="34" t="s">
        <v>8622</v>
      </c>
      <c r="E2852" s="27">
        <f t="shared" si="133"/>
        <v>45747</v>
      </c>
      <c r="F2852" s="51" t="s">
        <v>8626</v>
      </c>
      <c r="G2852" s="34" t="s">
        <v>8627</v>
      </c>
      <c r="H2852" s="35"/>
      <c r="I2852" s="35">
        <v>5000</v>
      </c>
      <c r="J2852" s="29">
        <f t="shared" si="134"/>
        <v>-1197855.350000001</v>
      </c>
    </row>
    <row r="2853" spans="1:10" ht="15.6" hidden="1" x14ac:dyDescent="0.3">
      <c r="A2853" s="26">
        <f t="shared" si="132"/>
        <v>2852</v>
      </c>
      <c r="B2853" s="34" t="s">
        <v>8628</v>
      </c>
      <c r="C2853" s="34" t="s">
        <v>8622</v>
      </c>
      <c r="D2853" s="34" t="s">
        <v>8622</v>
      </c>
      <c r="E2853" s="27">
        <f t="shared" si="133"/>
        <v>45747</v>
      </c>
      <c r="F2853" s="51" t="s">
        <v>8629</v>
      </c>
      <c r="G2853" s="34" t="s">
        <v>8630</v>
      </c>
      <c r="H2853" s="35"/>
      <c r="I2853" s="35">
        <v>5000</v>
      </c>
      <c r="J2853" s="29">
        <f t="shared" si="134"/>
        <v>-1192855.350000001</v>
      </c>
    </row>
    <row r="2854" spans="1:10" ht="15.6" hidden="1" x14ac:dyDescent="0.3">
      <c r="A2854" s="26">
        <f t="shared" si="132"/>
        <v>2853</v>
      </c>
      <c r="B2854" s="34" t="s">
        <v>8631</v>
      </c>
      <c r="C2854" s="34" t="s">
        <v>8622</v>
      </c>
      <c r="D2854" s="34" t="s">
        <v>8622</v>
      </c>
      <c r="E2854" s="27">
        <f t="shared" si="133"/>
        <v>45747</v>
      </c>
      <c r="F2854" s="51" t="s">
        <v>8632</v>
      </c>
      <c r="G2854" s="34" t="s">
        <v>8633</v>
      </c>
      <c r="H2854" s="35">
        <v>50000</v>
      </c>
      <c r="I2854" s="35"/>
      <c r="J2854" s="29">
        <f t="shared" si="134"/>
        <v>-1242855.350000001</v>
      </c>
    </row>
    <row r="2855" spans="1:10" ht="15.6" hidden="1" x14ac:dyDescent="0.3">
      <c r="A2855" s="26">
        <f t="shared" si="132"/>
        <v>2854</v>
      </c>
      <c r="B2855" s="34" t="s">
        <v>8634</v>
      </c>
      <c r="C2855" s="34" t="s">
        <v>8622</v>
      </c>
      <c r="D2855" s="34" t="s">
        <v>8622</v>
      </c>
      <c r="E2855" s="27">
        <f t="shared" si="133"/>
        <v>45747</v>
      </c>
      <c r="F2855" s="51" t="s">
        <v>8635</v>
      </c>
      <c r="G2855" s="34" t="s">
        <v>8636</v>
      </c>
      <c r="H2855" s="35">
        <v>21900</v>
      </c>
      <c r="I2855" s="35"/>
      <c r="J2855" s="29">
        <f t="shared" si="134"/>
        <v>-1264755.350000001</v>
      </c>
    </row>
    <row r="2856" spans="1:10" ht="15.6" hidden="1" x14ac:dyDescent="0.3">
      <c r="A2856" s="26">
        <f t="shared" si="132"/>
        <v>2855</v>
      </c>
      <c r="B2856" s="34" t="s">
        <v>8637</v>
      </c>
      <c r="C2856" s="34" t="s">
        <v>8622</v>
      </c>
      <c r="D2856" s="34" t="s">
        <v>8622</v>
      </c>
      <c r="E2856" s="27">
        <f t="shared" si="133"/>
        <v>45747</v>
      </c>
      <c r="F2856" s="51" t="s">
        <v>8638</v>
      </c>
      <c r="G2856" s="34" t="s">
        <v>8639</v>
      </c>
      <c r="H2856" s="35">
        <v>5750</v>
      </c>
      <c r="I2856" s="35"/>
      <c r="J2856" s="29">
        <f t="shared" si="134"/>
        <v>-1270505.350000001</v>
      </c>
    </row>
    <row r="2857" spans="1:10" ht="15.6" hidden="1" x14ac:dyDescent="0.3">
      <c r="A2857" s="26">
        <f t="shared" si="132"/>
        <v>2856</v>
      </c>
      <c r="B2857" s="34" t="s">
        <v>8640</v>
      </c>
      <c r="C2857" s="34" t="s">
        <v>8622</v>
      </c>
      <c r="D2857" s="34" t="s">
        <v>8622</v>
      </c>
      <c r="E2857" s="27">
        <f t="shared" si="133"/>
        <v>45747</v>
      </c>
      <c r="F2857" s="51" t="s">
        <v>8641</v>
      </c>
      <c r="G2857" s="34" t="s">
        <v>8642</v>
      </c>
      <c r="H2857" s="35">
        <v>50000</v>
      </c>
      <c r="I2857" s="35"/>
      <c r="J2857" s="29">
        <f t="shared" si="134"/>
        <v>-1320505.350000001</v>
      </c>
    </row>
    <row r="2858" spans="1:10" ht="15.6" hidden="1" x14ac:dyDescent="0.3">
      <c r="A2858" s="26">
        <f t="shared" si="132"/>
        <v>2857</v>
      </c>
      <c r="B2858" s="34" t="s">
        <v>8643</v>
      </c>
      <c r="C2858" s="34" t="s">
        <v>8622</v>
      </c>
      <c r="D2858" s="34" t="s">
        <v>8622</v>
      </c>
      <c r="E2858" s="27">
        <f t="shared" si="133"/>
        <v>45747</v>
      </c>
      <c r="F2858" s="51" t="s">
        <v>8644</v>
      </c>
      <c r="G2858" s="34" t="s">
        <v>8645</v>
      </c>
      <c r="H2858" s="35">
        <v>9216</v>
      </c>
      <c r="I2858" s="35"/>
      <c r="J2858" s="29">
        <f t="shared" si="134"/>
        <v>-1329721.350000001</v>
      </c>
    </row>
    <row r="2859" spans="1:10" ht="15.6" hidden="1" x14ac:dyDescent="0.3">
      <c r="A2859" s="26">
        <f t="shared" si="132"/>
        <v>2858</v>
      </c>
      <c r="B2859" s="34" t="s">
        <v>8646</v>
      </c>
      <c r="C2859" s="34" t="s">
        <v>8622</v>
      </c>
      <c r="D2859" s="34" t="s">
        <v>8622</v>
      </c>
      <c r="E2859" s="27">
        <f t="shared" si="133"/>
        <v>45747</v>
      </c>
      <c r="F2859" s="51" t="s">
        <v>8647</v>
      </c>
      <c r="G2859" s="34" t="s">
        <v>8648</v>
      </c>
      <c r="H2859" s="35"/>
      <c r="I2859" s="35">
        <v>4500</v>
      </c>
      <c r="J2859" s="29">
        <f t="shared" si="134"/>
        <v>-1325221.350000001</v>
      </c>
    </row>
    <row r="2860" spans="1:10" ht="15.6" hidden="1" x14ac:dyDescent="0.3">
      <c r="A2860" s="26">
        <f t="shared" si="132"/>
        <v>2859</v>
      </c>
      <c r="B2860" s="34" t="s">
        <v>8649</v>
      </c>
      <c r="C2860" s="34" t="s">
        <v>8650</v>
      </c>
      <c r="D2860" s="34" t="s">
        <v>8650</v>
      </c>
      <c r="E2860" s="27">
        <f t="shared" si="133"/>
        <v>45747</v>
      </c>
      <c r="F2860" s="51" t="s">
        <v>8651</v>
      </c>
      <c r="G2860" s="34" t="s">
        <v>8652</v>
      </c>
      <c r="H2860" s="35"/>
      <c r="I2860" s="35">
        <v>20608</v>
      </c>
      <c r="J2860" s="29">
        <f t="shared" si="134"/>
        <v>-1304613.350000001</v>
      </c>
    </row>
    <row r="2861" spans="1:10" ht="15.6" hidden="1" x14ac:dyDescent="0.3">
      <c r="A2861" s="26">
        <f t="shared" si="132"/>
        <v>2860</v>
      </c>
      <c r="B2861" s="34" t="s">
        <v>8653</v>
      </c>
      <c r="C2861" s="34" t="s">
        <v>8650</v>
      </c>
      <c r="D2861" s="34" t="s">
        <v>8650</v>
      </c>
      <c r="E2861" s="27">
        <f t="shared" si="133"/>
        <v>45747</v>
      </c>
      <c r="F2861" s="51" t="s">
        <v>8654</v>
      </c>
      <c r="G2861" s="34" t="s">
        <v>8655</v>
      </c>
      <c r="H2861" s="35">
        <v>5000</v>
      </c>
      <c r="I2861" s="35"/>
      <c r="J2861" s="29">
        <f t="shared" si="134"/>
        <v>-1309613.350000001</v>
      </c>
    </row>
    <row r="2862" spans="1:10" ht="15.6" hidden="1" x14ac:dyDescent="0.3">
      <c r="A2862" s="26">
        <f t="shared" si="132"/>
        <v>2861</v>
      </c>
      <c r="B2862" s="34" t="s">
        <v>8656</v>
      </c>
      <c r="C2862" s="34" t="s">
        <v>8650</v>
      </c>
      <c r="D2862" s="34" t="s">
        <v>8650</v>
      </c>
      <c r="E2862" s="27">
        <f t="shared" si="133"/>
        <v>45747</v>
      </c>
      <c r="F2862" s="51" t="s">
        <v>8657</v>
      </c>
      <c r="G2862" s="34" t="s">
        <v>8658</v>
      </c>
      <c r="H2862" s="35"/>
      <c r="I2862" s="35">
        <v>10000</v>
      </c>
      <c r="J2862" s="29">
        <f t="shared" si="134"/>
        <v>-1299613.350000001</v>
      </c>
    </row>
    <row r="2863" spans="1:10" ht="15.6" hidden="1" x14ac:dyDescent="0.3">
      <c r="A2863" s="26">
        <f t="shared" si="132"/>
        <v>2862</v>
      </c>
      <c r="B2863" s="34" t="s">
        <v>8659</v>
      </c>
      <c r="C2863" s="34" t="s">
        <v>8650</v>
      </c>
      <c r="D2863" s="34" t="s">
        <v>8650</v>
      </c>
      <c r="E2863" s="27">
        <f t="shared" si="133"/>
        <v>45747</v>
      </c>
      <c r="F2863" s="51" t="s">
        <v>8660</v>
      </c>
      <c r="G2863" s="34" t="s">
        <v>8661</v>
      </c>
      <c r="H2863" s="35"/>
      <c r="I2863" s="35">
        <v>14336</v>
      </c>
      <c r="J2863" s="29">
        <f t="shared" si="134"/>
        <v>-1285277.350000001</v>
      </c>
    </row>
    <row r="2864" spans="1:10" ht="15.6" hidden="1" x14ac:dyDescent="0.3">
      <c r="A2864" s="26">
        <f t="shared" si="132"/>
        <v>2863</v>
      </c>
      <c r="B2864" s="34" t="s">
        <v>8662</v>
      </c>
      <c r="C2864" s="34" t="s">
        <v>8663</v>
      </c>
      <c r="D2864" s="34" t="s">
        <v>8663</v>
      </c>
      <c r="E2864" s="27">
        <f t="shared" si="133"/>
        <v>45747</v>
      </c>
      <c r="F2864" s="51" t="s">
        <v>8664</v>
      </c>
      <c r="G2864" s="34" t="s">
        <v>8665</v>
      </c>
      <c r="H2864" s="35">
        <v>28000</v>
      </c>
      <c r="I2864" s="35"/>
      <c r="J2864" s="29">
        <f t="shared" si="134"/>
        <v>-1313277.350000001</v>
      </c>
    </row>
    <row r="2865" spans="1:10" ht="15.6" hidden="1" x14ac:dyDescent="0.3">
      <c r="A2865" s="26">
        <f t="shared" si="132"/>
        <v>2864</v>
      </c>
      <c r="B2865" s="34" t="s">
        <v>8666</v>
      </c>
      <c r="C2865" s="34" t="s">
        <v>8663</v>
      </c>
      <c r="D2865" s="34" t="s">
        <v>8663</v>
      </c>
      <c r="E2865" s="27">
        <f t="shared" si="133"/>
        <v>45747</v>
      </c>
      <c r="F2865" s="51" t="s">
        <v>8667</v>
      </c>
      <c r="G2865" s="34" t="s">
        <v>8668</v>
      </c>
      <c r="H2865" s="35">
        <v>7460</v>
      </c>
      <c r="I2865" s="35"/>
      <c r="J2865" s="29">
        <f t="shared" si="134"/>
        <v>-1320737.350000001</v>
      </c>
    </row>
    <row r="2866" spans="1:10" ht="15.6" hidden="1" x14ac:dyDescent="0.3">
      <c r="A2866" s="26">
        <f t="shared" si="132"/>
        <v>2865</v>
      </c>
      <c r="B2866" s="34" t="s">
        <v>8669</v>
      </c>
      <c r="C2866" s="34" t="s">
        <v>8663</v>
      </c>
      <c r="D2866" s="34" t="s">
        <v>8663</v>
      </c>
      <c r="E2866" s="27">
        <f t="shared" si="133"/>
        <v>45747</v>
      </c>
      <c r="F2866" s="51" t="s">
        <v>8670</v>
      </c>
      <c r="G2866" s="34" t="s">
        <v>8671</v>
      </c>
      <c r="H2866" s="35">
        <v>6150</v>
      </c>
      <c r="I2866" s="35"/>
      <c r="J2866" s="29">
        <f t="shared" si="134"/>
        <v>-1326887.350000001</v>
      </c>
    </row>
    <row r="2867" spans="1:10" ht="15.6" hidden="1" x14ac:dyDescent="0.3">
      <c r="A2867" s="26">
        <f t="shared" si="132"/>
        <v>2866</v>
      </c>
      <c r="B2867" s="34" t="s">
        <v>8672</v>
      </c>
      <c r="C2867" s="34" t="s">
        <v>8663</v>
      </c>
      <c r="D2867" s="34" t="s">
        <v>8663</v>
      </c>
      <c r="E2867" s="27">
        <f t="shared" si="133"/>
        <v>45747</v>
      </c>
      <c r="F2867" s="51" t="s">
        <v>8673</v>
      </c>
      <c r="G2867" s="34" t="s">
        <v>8674</v>
      </c>
      <c r="H2867" s="35">
        <v>10000</v>
      </c>
      <c r="I2867" s="35"/>
      <c r="J2867" s="29">
        <f t="shared" si="134"/>
        <v>-1336887.350000001</v>
      </c>
    </row>
    <row r="2868" spans="1:10" ht="15.6" hidden="1" x14ac:dyDescent="0.3">
      <c r="A2868" s="26">
        <f t="shared" si="132"/>
        <v>2867</v>
      </c>
      <c r="B2868" s="34" t="s">
        <v>8675</v>
      </c>
      <c r="C2868" s="34" t="s">
        <v>8663</v>
      </c>
      <c r="D2868" s="34" t="s">
        <v>8663</v>
      </c>
      <c r="E2868" s="27">
        <f t="shared" si="133"/>
        <v>45747</v>
      </c>
      <c r="F2868" s="51" t="s">
        <v>8676</v>
      </c>
      <c r="G2868" s="34" t="s">
        <v>8677</v>
      </c>
      <c r="H2868" s="35"/>
      <c r="I2868" s="35">
        <v>12000</v>
      </c>
      <c r="J2868" s="29">
        <f t="shared" si="134"/>
        <v>-1324887.350000001</v>
      </c>
    </row>
    <row r="2869" spans="1:10" ht="15.6" hidden="1" x14ac:dyDescent="0.3">
      <c r="A2869" s="26">
        <f t="shared" si="132"/>
        <v>2868</v>
      </c>
      <c r="B2869" s="34" t="s">
        <v>8678</v>
      </c>
      <c r="C2869" s="34" t="s">
        <v>8679</v>
      </c>
      <c r="D2869" s="34" t="s">
        <v>8679</v>
      </c>
      <c r="E2869" s="27">
        <f t="shared" si="133"/>
        <v>45747</v>
      </c>
      <c r="F2869" s="51" t="s">
        <v>8680</v>
      </c>
      <c r="G2869" s="34" t="s">
        <v>8681</v>
      </c>
      <c r="H2869" s="35"/>
      <c r="I2869" s="35">
        <v>14257</v>
      </c>
      <c r="J2869" s="29">
        <f t="shared" si="134"/>
        <v>-1310630.350000001</v>
      </c>
    </row>
    <row r="2870" spans="1:10" ht="15.6" hidden="1" x14ac:dyDescent="0.3">
      <c r="A2870" s="26">
        <f t="shared" si="132"/>
        <v>2869</v>
      </c>
      <c r="B2870" s="34" t="s">
        <v>8682</v>
      </c>
      <c r="C2870" s="34" t="s">
        <v>8683</v>
      </c>
      <c r="D2870" s="34" t="s">
        <v>8683</v>
      </c>
      <c r="E2870" s="27">
        <f t="shared" si="133"/>
        <v>45747</v>
      </c>
      <c r="F2870" s="51" t="s">
        <v>8684</v>
      </c>
      <c r="G2870" s="34" t="s">
        <v>8685</v>
      </c>
      <c r="H2870" s="35">
        <v>66000</v>
      </c>
      <c r="I2870" s="35"/>
      <c r="J2870" s="29">
        <f t="shared" si="134"/>
        <v>-1376630.350000001</v>
      </c>
    </row>
    <row r="2871" spans="1:10" ht="15.6" hidden="1" x14ac:dyDescent="0.3">
      <c r="A2871" s="26">
        <f t="shared" si="132"/>
        <v>2870</v>
      </c>
      <c r="B2871" s="34" t="s">
        <v>8686</v>
      </c>
      <c r="C2871" s="34" t="s">
        <v>8683</v>
      </c>
      <c r="D2871" s="34" t="s">
        <v>8683</v>
      </c>
      <c r="E2871" s="27">
        <f t="shared" si="133"/>
        <v>45747</v>
      </c>
      <c r="F2871" s="51" t="s">
        <v>8687</v>
      </c>
      <c r="G2871" s="34" t="s">
        <v>8688</v>
      </c>
      <c r="H2871" s="35"/>
      <c r="I2871" s="35">
        <v>66000</v>
      </c>
      <c r="J2871" s="29">
        <f t="shared" si="134"/>
        <v>-1310630.350000001</v>
      </c>
    </row>
    <row r="2872" spans="1:10" ht="15.6" hidden="1" x14ac:dyDescent="0.3">
      <c r="A2872" s="26">
        <f t="shared" si="132"/>
        <v>2871</v>
      </c>
      <c r="B2872" s="34" t="s">
        <v>8689</v>
      </c>
      <c r="C2872" s="34" t="s">
        <v>8683</v>
      </c>
      <c r="D2872" s="34" t="s">
        <v>8683</v>
      </c>
      <c r="E2872" s="27">
        <f t="shared" si="133"/>
        <v>45747</v>
      </c>
      <c r="F2872" s="51" t="s">
        <v>8690</v>
      </c>
      <c r="G2872" s="34" t="s">
        <v>8691</v>
      </c>
      <c r="H2872" s="35"/>
      <c r="I2872" s="35">
        <v>5000</v>
      </c>
      <c r="J2872" s="29">
        <f t="shared" si="134"/>
        <v>-1305630.350000001</v>
      </c>
    </row>
    <row r="2873" spans="1:10" ht="15.6" hidden="1" x14ac:dyDescent="0.3">
      <c r="A2873" s="26">
        <f t="shared" si="132"/>
        <v>2872</v>
      </c>
      <c r="B2873" s="34" t="s">
        <v>8692</v>
      </c>
      <c r="C2873" s="34" t="s">
        <v>8683</v>
      </c>
      <c r="D2873" s="34" t="s">
        <v>8683</v>
      </c>
      <c r="E2873" s="27">
        <f t="shared" si="133"/>
        <v>45747</v>
      </c>
      <c r="F2873" s="51" t="s">
        <v>8693</v>
      </c>
      <c r="G2873" s="34" t="s">
        <v>8694</v>
      </c>
      <c r="H2873" s="35"/>
      <c r="I2873" s="35">
        <v>2000</v>
      </c>
      <c r="J2873" s="29">
        <f t="shared" si="134"/>
        <v>-1303630.350000001</v>
      </c>
    </row>
    <row r="2874" spans="1:10" ht="15.6" hidden="1" x14ac:dyDescent="0.3">
      <c r="A2874" s="26">
        <f t="shared" si="132"/>
        <v>2873</v>
      </c>
      <c r="B2874" s="34" t="s">
        <v>8695</v>
      </c>
      <c r="C2874" s="34" t="s">
        <v>8683</v>
      </c>
      <c r="D2874" s="34" t="s">
        <v>8683</v>
      </c>
      <c r="E2874" s="27">
        <f t="shared" si="133"/>
        <v>45747</v>
      </c>
      <c r="F2874" s="51" t="s">
        <v>8696</v>
      </c>
      <c r="G2874" s="34" t="s">
        <v>8697</v>
      </c>
      <c r="H2874" s="35"/>
      <c r="I2874" s="35">
        <v>198</v>
      </c>
      <c r="J2874" s="29">
        <f t="shared" si="134"/>
        <v>-1303432.350000001</v>
      </c>
    </row>
    <row r="2875" spans="1:10" ht="15.6" hidden="1" x14ac:dyDescent="0.3">
      <c r="A2875" s="26">
        <f t="shared" si="132"/>
        <v>2874</v>
      </c>
      <c r="B2875" s="34" t="s">
        <v>8698</v>
      </c>
      <c r="C2875" s="34" t="s">
        <v>8683</v>
      </c>
      <c r="D2875" s="34" t="s">
        <v>8683</v>
      </c>
      <c r="E2875" s="27">
        <f t="shared" si="133"/>
        <v>45747</v>
      </c>
      <c r="F2875" s="51" t="s">
        <v>8699</v>
      </c>
      <c r="G2875" s="34" t="s">
        <v>8700</v>
      </c>
      <c r="H2875" s="35"/>
      <c r="I2875" s="35">
        <v>5000</v>
      </c>
      <c r="J2875" s="29">
        <f t="shared" si="134"/>
        <v>-1298432.350000001</v>
      </c>
    </row>
    <row r="2876" spans="1:10" ht="15.6" hidden="1" x14ac:dyDescent="0.3">
      <c r="A2876" s="26">
        <f t="shared" si="132"/>
        <v>2875</v>
      </c>
      <c r="B2876" s="34" t="s">
        <v>8701</v>
      </c>
      <c r="C2876" s="34" t="s">
        <v>8683</v>
      </c>
      <c r="D2876" s="34" t="s">
        <v>8683</v>
      </c>
      <c r="E2876" s="27">
        <f t="shared" si="133"/>
        <v>45747</v>
      </c>
      <c r="F2876" s="51" t="s">
        <v>8702</v>
      </c>
      <c r="G2876" s="34" t="s">
        <v>8703</v>
      </c>
      <c r="H2876" s="35"/>
      <c r="I2876" s="35">
        <v>25760</v>
      </c>
      <c r="J2876" s="29">
        <f t="shared" si="134"/>
        <v>-1272672.350000001</v>
      </c>
    </row>
    <row r="2877" spans="1:10" ht="15.6" hidden="1" x14ac:dyDescent="0.3">
      <c r="A2877" s="26">
        <f t="shared" si="132"/>
        <v>2876</v>
      </c>
      <c r="B2877" s="34" t="s">
        <v>8704</v>
      </c>
      <c r="C2877" s="34" t="s">
        <v>8683</v>
      </c>
      <c r="D2877" s="34" t="s">
        <v>8683</v>
      </c>
      <c r="E2877" s="27">
        <f t="shared" si="133"/>
        <v>45747</v>
      </c>
      <c r="F2877" s="51" t="s">
        <v>8705</v>
      </c>
      <c r="G2877" s="34" t="s">
        <v>8706</v>
      </c>
      <c r="H2877" s="35">
        <v>27000</v>
      </c>
      <c r="I2877" s="35"/>
      <c r="J2877" s="29">
        <f t="shared" si="134"/>
        <v>-1299672.350000001</v>
      </c>
    </row>
    <row r="2878" spans="1:10" ht="15.6" hidden="1" x14ac:dyDescent="0.3">
      <c r="A2878" s="26">
        <f t="shared" si="132"/>
        <v>2877</v>
      </c>
      <c r="B2878" s="34" t="s">
        <v>8707</v>
      </c>
      <c r="C2878" s="34" t="s">
        <v>8683</v>
      </c>
      <c r="D2878" s="34" t="s">
        <v>8683</v>
      </c>
      <c r="E2878" s="27">
        <f t="shared" si="133"/>
        <v>45747</v>
      </c>
      <c r="F2878" s="51" t="s">
        <v>8708</v>
      </c>
      <c r="G2878" s="34" t="s">
        <v>8709</v>
      </c>
      <c r="H2878" s="35">
        <v>8000</v>
      </c>
      <c r="I2878" s="35"/>
      <c r="J2878" s="29">
        <f t="shared" si="134"/>
        <v>-1307672.350000001</v>
      </c>
    </row>
    <row r="2879" spans="1:10" ht="15.6" hidden="1" x14ac:dyDescent="0.3">
      <c r="A2879" s="26">
        <f t="shared" si="132"/>
        <v>2878</v>
      </c>
      <c r="B2879" s="34" t="s">
        <v>8710</v>
      </c>
      <c r="C2879" s="34" t="s">
        <v>8683</v>
      </c>
      <c r="D2879" s="34" t="s">
        <v>8683</v>
      </c>
      <c r="E2879" s="27">
        <f t="shared" si="133"/>
        <v>45747</v>
      </c>
      <c r="F2879" s="51" t="s">
        <v>8711</v>
      </c>
      <c r="G2879" s="34" t="s">
        <v>8712</v>
      </c>
      <c r="H2879" s="35">
        <v>16476</v>
      </c>
      <c r="I2879" s="35"/>
      <c r="J2879" s="29">
        <f t="shared" si="134"/>
        <v>-1324148.350000001</v>
      </c>
    </row>
    <row r="2880" spans="1:10" ht="15.6" hidden="1" x14ac:dyDescent="0.3">
      <c r="A2880" s="26">
        <f t="shared" si="132"/>
        <v>2879</v>
      </c>
      <c r="B2880" s="34" t="s">
        <v>8713</v>
      </c>
      <c r="C2880" s="34" t="s">
        <v>8683</v>
      </c>
      <c r="D2880" s="34" t="s">
        <v>8683</v>
      </c>
      <c r="E2880" s="27">
        <f t="shared" si="133"/>
        <v>45747</v>
      </c>
      <c r="F2880" s="51" t="s">
        <v>8714</v>
      </c>
      <c r="G2880" s="34" t="s">
        <v>8715</v>
      </c>
      <c r="H2880" s="35"/>
      <c r="I2880" s="35">
        <v>5000</v>
      </c>
      <c r="J2880" s="29">
        <f t="shared" si="134"/>
        <v>-1319148.350000001</v>
      </c>
    </row>
    <row r="2881" spans="1:10" ht="15.6" hidden="1" x14ac:dyDescent="0.3">
      <c r="A2881" s="26">
        <f t="shared" si="132"/>
        <v>2880</v>
      </c>
      <c r="B2881" s="34" t="s">
        <v>8716</v>
      </c>
      <c r="C2881" s="34" t="s">
        <v>8717</v>
      </c>
      <c r="D2881" s="34" t="s">
        <v>8717</v>
      </c>
      <c r="E2881" s="27">
        <f t="shared" si="133"/>
        <v>45747</v>
      </c>
      <c r="F2881" s="51" t="s">
        <v>8718</v>
      </c>
      <c r="G2881" s="34" t="s">
        <v>8719</v>
      </c>
      <c r="H2881" s="35"/>
      <c r="I2881" s="35">
        <v>14000</v>
      </c>
      <c r="J2881" s="29">
        <f t="shared" si="134"/>
        <v>-1305148.350000001</v>
      </c>
    </row>
    <row r="2882" spans="1:10" ht="15.6" hidden="1" x14ac:dyDescent="0.3">
      <c r="A2882" s="26">
        <f t="shared" ref="A2882:A2912" si="135">ROW()-1</f>
        <v>2881</v>
      </c>
      <c r="B2882" s="34" t="s">
        <v>8720</v>
      </c>
      <c r="C2882" s="34" t="s">
        <v>8717</v>
      </c>
      <c r="D2882" s="34" t="s">
        <v>8717</v>
      </c>
      <c r="E2882" s="27">
        <f t="shared" ref="E2882:E2912" si="136">EOMONTH(D2882,0)</f>
        <v>45747</v>
      </c>
      <c r="F2882" s="51" t="s">
        <v>8721</v>
      </c>
      <c r="G2882" s="34" t="s">
        <v>8722</v>
      </c>
      <c r="H2882" s="35"/>
      <c r="I2882" s="35">
        <v>11127</v>
      </c>
      <c r="J2882" s="29">
        <f t="shared" si="134"/>
        <v>-1294021.350000001</v>
      </c>
    </row>
    <row r="2883" spans="1:10" ht="15.6" hidden="1" x14ac:dyDescent="0.3">
      <c r="A2883" s="26">
        <f t="shared" si="135"/>
        <v>2882</v>
      </c>
      <c r="B2883" s="34" t="s">
        <v>8723</v>
      </c>
      <c r="C2883" s="34" t="s">
        <v>8717</v>
      </c>
      <c r="D2883" s="34" t="s">
        <v>8717</v>
      </c>
      <c r="E2883" s="27">
        <f t="shared" si="136"/>
        <v>45747</v>
      </c>
      <c r="F2883" s="51" t="s">
        <v>8724</v>
      </c>
      <c r="G2883" s="34" t="s">
        <v>8725</v>
      </c>
      <c r="H2883" s="35"/>
      <c r="I2883" s="35">
        <v>40580</v>
      </c>
      <c r="J2883" s="29">
        <f t="shared" si="134"/>
        <v>-1253441.350000001</v>
      </c>
    </row>
    <row r="2884" spans="1:10" ht="15.6" hidden="1" x14ac:dyDescent="0.3">
      <c r="A2884" s="26">
        <f t="shared" si="135"/>
        <v>2883</v>
      </c>
      <c r="B2884" s="34" t="s">
        <v>8726</v>
      </c>
      <c r="C2884" s="34" t="s">
        <v>8727</v>
      </c>
      <c r="D2884" s="34" t="s">
        <v>8727</v>
      </c>
      <c r="E2884" s="27">
        <f t="shared" si="136"/>
        <v>45747</v>
      </c>
      <c r="F2884" s="51" t="s">
        <v>8728</v>
      </c>
      <c r="G2884" s="34" t="s">
        <v>8729</v>
      </c>
      <c r="H2884" s="35">
        <v>350000</v>
      </c>
      <c r="I2884" s="35"/>
      <c r="J2884" s="29">
        <f t="shared" ref="J2884:J2912" si="137">J2883+I2884-H2884</f>
        <v>-1603441.350000001</v>
      </c>
    </row>
    <row r="2885" spans="1:10" ht="15.6" hidden="1" x14ac:dyDescent="0.3">
      <c r="A2885" s="26">
        <f t="shared" si="135"/>
        <v>2884</v>
      </c>
      <c r="B2885" s="34" t="s">
        <v>8730</v>
      </c>
      <c r="C2885" s="34" t="s">
        <v>8727</v>
      </c>
      <c r="D2885" s="34" t="s">
        <v>8727</v>
      </c>
      <c r="E2885" s="27">
        <f t="shared" si="136"/>
        <v>45747</v>
      </c>
      <c r="F2885" s="51" t="s">
        <v>8731</v>
      </c>
      <c r="G2885" s="34" t="s">
        <v>8732</v>
      </c>
      <c r="H2885" s="35">
        <v>10000</v>
      </c>
      <c r="I2885" s="35"/>
      <c r="J2885" s="29">
        <f t="shared" si="137"/>
        <v>-1613441.350000001</v>
      </c>
    </row>
    <row r="2886" spans="1:10" ht="15.6" hidden="1" x14ac:dyDescent="0.3">
      <c r="A2886" s="26">
        <f t="shared" si="135"/>
        <v>2885</v>
      </c>
      <c r="B2886" s="34" t="s">
        <v>8733</v>
      </c>
      <c r="C2886" s="34" t="s">
        <v>8734</v>
      </c>
      <c r="D2886" s="34" t="s">
        <v>8734</v>
      </c>
      <c r="E2886" s="27">
        <f t="shared" si="136"/>
        <v>45747</v>
      </c>
      <c r="F2886" s="51" t="s">
        <v>8735</v>
      </c>
      <c r="G2886" s="34" t="s">
        <v>8736</v>
      </c>
      <c r="H2886" s="35">
        <v>94.4</v>
      </c>
      <c r="I2886" s="35"/>
      <c r="J2886" s="29">
        <f t="shared" si="137"/>
        <v>-1613535.7500000009</v>
      </c>
    </row>
    <row r="2887" spans="1:10" ht="15.6" hidden="1" x14ac:dyDescent="0.3">
      <c r="A2887" s="26">
        <f t="shared" si="135"/>
        <v>2886</v>
      </c>
      <c r="B2887" s="34" t="s">
        <v>8737</v>
      </c>
      <c r="C2887" s="34" t="s">
        <v>8734</v>
      </c>
      <c r="D2887" s="34" t="s">
        <v>8734</v>
      </c>
      <c r="E2887" s="27">
        <f t="shared" si="136"/>
        <v>45747</v>
      </c>
      <c r="F2887" s="51" t="s">
        <v>8738</v>
      </c>
      <c r="G2887" s="34" t="s">
        <v>8739</v>
      </c>
      <c r="H2887" s="35"/>
      <c r="I2887" s="35">
        <v>10000</v>
      </c>
      <c r="J2887" s="29">
        <f t="shared" si="137"/>
        <v>-1603535.7500000009</v>
      </c>
    </row>
    <row r="2888" spans="1:10" ht="15.6" hidden="1" x14ac:dyDescent="0.3">
      <c r="A2888" s="26">
        <f t="shared" si="135"/>
        <v>2887</v>
      </c>
      <c r="B2888" s="34" t="s">
        <v>8740</v>
      </c>
      <c r="C2888" s="34" t="s">
        <v>8734</v>
      </c>
      <c r="D2888" s="34" t="s">
        <v>8734</v>
      </c>
      <c r="E2888" s="27">
        <f t="shared" si="136"/>
        <v>45747</v>
      </c>
      <c r="F2888" s="51" t="s">
        <v>8741</v>
      </c>
      <c r="G2888" s="34" t="s">
        <v>8742</v>
      </c>
      <c r="H2888" s="35"/>
      <c r="I2888" s="35">
        <v>24657</v>
      </c>
      <c r="J2888" s="29">
        <f t="shared" si="137"/>
        <v>-1578878.7500000009</v>
      </c>
    </row>
    <row r="2889" spans="1:10" ht="15.6" hidden="1" x14ac:dyDescent="0.3">
      <c r="A2889" s="26">
        <f t="shared" si="135"/>
        <v>2888</v>
      </c>
      <c r="B2889" s="34" t="s">
        <v>8743</v>
      </c>
      <c r="C2889" s="34" t="s">
        <v>8734</v>
      </c>
      <c r="D2889" s="34" t="s">
        <v>8734</v>
      </c>
      <c r="E2889" s="27">
        <f t="shared" si="136"/>
        <v>45747</v>
      </c>
      <c r="F2889" s="51" t="s">
        <v>8744</v>
      </c>
      <c r="G2889" s="34" t="s">
        <v>8745</v>
      </c>
      <c r="H2889" s="35">
        <v>42473</v>
      </c>
      <c r="I2889" s="35"/>
      <c r="J2889" s="29">
        <f t="shared" si="137"/>
        <v>-1621351.7500000009</v>
      </c>
    </row>
    <row r="2890" spans="1:10" ht="15.6" hidden="1" x14ac:dyDescent="0.3">
      <c r="A2890" s="26">
        <f t="shared" si="135"/>
        <v>2889</v>
      </c>
      <c r="B2890" s="34" t="s">
        <v>8746</v>
      </c>
      <c r="C2890" s="34" t="s">
        <v>8747</v>
      </c>
      <c r="D2890" s="34" t="s">
        <v>8747</v>
      </c>
      <c r="E2890" s="27">
        <f t="shared" si="136"/>
        <v>45747</v>
      </c>
      <c r="F2890" s="51" t="s">
        <v>8748</v>
      </c>
      <c r="G2890" s="34" t="s">
        <v>8749</v>
      </c>
      <c r="H2890" s="35"/>
      <c r="I2890" s="35">
        <v>19999</v>
      </c>
      <c r="J2890" s="29">
        <f t="shared" si="137"/>
        <v>-1601352.7500000009</v>
      </c>
    </row>
    <row r="2891" spans="1:10" ht="15.6" hidden="1" x14ac:dyDescent="0.3">
      <c r="A2891" s="26">
        <f t="shared" si="135"/>
        <v>2890</v>
      </c>
      <c r="B2891" s="34" t="s">
        <v>8750</v>
      </c>
      <c r="C2891" s="34" t="s">
        <v>8747</v>
      </c>
      <c r="D2891" s="34" t="s">
        <v>8747</v>
      </c>
      <c r="E2891" s="27">
        <f t="shared" si="136"/>
        <v>45747</v>
      </c>
      <c r="F2891" s="51" t="s">
        <v>8751</v>
      </c>
      <c r="G2891" s="34" t="s">
        <v>8752</v>
      </c>
      <c r="H2891" s="35"/>
      <c r="I2891" s="35">
        <v>15680</v>
      </c>
      <c r="J2891" s="29">
        <f t="shared" si="137"/>
        <v>-1585672.7500000009</v>
      </c>
    </row>
    <row r="2892" spans="1:10" ht="15.6" hidden="1" x14ac:dyDescent="0.3">
      <c r="A2892" s="26">
        <f t="shared" si="135"/>
        <v>2891</v>
      </c>
      <c r="B2892" s="34" t="s">
        <v>8753</v>
      </c>
      <c r="C2892" s="34" t="s">
        <v>8747</v>
      </c>
      <c r="D2892" s="34" t="s">
        <v>8747</v>
      </c>
      <c r="E2892" s="27">
        <f t="shared" si="136"/>
        <v>45747</v>
      </c>
      <c r="F2892" s="51" t="s">
        <v>8754</v>
      </c>
      <c r="G2892" s="34" t="s">
        <v>8755</v>
      </c>
      <c r="H2892" s="35"/>
      <c r="I2892" s="35">
        <v>902</v>
      </c>
      <c r="J2892" s="29">
        <f t="shared" si="137"/>
        <v>-1584770.7500000009</v>
      </c>
    </row>
    <row r="2893" spans="1:10" ht="15.6" hidden="1" x14ac:dyDescent="0.3">
      <c r="A2893" s="26">
        <f t="shared" si="135"/>
        <v>2892</v>
      </c>
      <c r="B2893" s="34" t="s">
        <v>8756</v>
      </c>
      <c r="C2893" s="34" t="s">
        <v>8747</v>
      </c>
      <c r="D2893" s="34" t="s">
        <v>8747</v>
      </c>
      <c r="E2893" s="27">
        <f t="shared" si="136"/>
        <v>45747</v>
      </c>
      <c r="F2893" s="51" t="s">
        <v>8757</v>
      </c>
      <c r="G2893" s="34" t="s">
        <v>8758</v>
      </c>
      <c r="H2893" s="35">
        <v>13500</v>
      </c>
      <c r="I2893" s="35"/>
      <c r="J2893" s="29">
        <f t="shared" si="137"/>
        <v>-1598270.7500000009</v>
      </c>
    </row>
    <row r="2894" spans="1:10" ht="15.6" hidden="1" x14ac:dyDescent="0.3">
      <c r="A2894" s="26">
        <f t="shared" si="135"/>
        <v>2893</v>
      </c>
      <c r="B2894" s="34" t="s">
        <v>8759</v>
      </c>
      <c r="C2894" s="34" t="s">
        <v>8747</v>
      </c>
      <c r="D2894" s="34" t="s">
        <v>8747</v>
      </c>
      <c r="E2894" s="27">
        <f t="shared" si="136"/>
        <v>45747</v>
      </c>
      <c r="F2894" s="51" t="s">
        <v>8760</v>
      </c>
      <c r="G2894" s="34" t="s">
        <v>8761</v>
      </c>
      <c r="H2894" s="35">
        <v>14500</v>
      </c>
      <c r="I2894" s="35"/>
      <c r="J2894" s="29">
        <f t="shared" si="137"/>
        <v>-1612770.7500000009</v>
      </c>
    </row>
    <row r="2895" spans="1:10" ht="15.6" hidden="1" x14ac:dyDescent="0.3">
      <c r="A2895" s="26">
        <f t="shared" si="135"/>
        <v>2894</v>
      </c>
      <c r="B2895" s="34" t="s">
        <v>8762</v>
      </c>
      <c r="C2895" s="34" t="s">
        <v>8747</v>
      </c>
      <c r="D2895" s="34" t="s">
        <v>8747</v>
      </c>
      <c r="E2895" s="27">
        <f t="shared" si="136"/>
        <v>45747</v>
      </c>
      <c r="F2895" s="51" t="s">
        <v>8763</v>
      </c>
      <c r="G2895" s="34" t="s">
        <v>8764</v>
      </c>
      <c r="H2895" s="35">
        <v>19040</v>
      </c>
      <c r="I2895" s="35"/>
      <c r="J2895" s="29">
        <f t="shared" si="137"/>
        <v>-1631810.7500000009</v>
      </c>
    </row>
    <row r="2896" spans="1:10" ht="15.6" hidden="1" x14ac:dyDescent="0.3">
      <c r="A2896" s="26">
        <f t="shared" si="135"/>
        <v>2895</v>
      </c>
      <c r="B2896" s="34" t="s">
        <v>8765</v>
      </c>
      <c r="C2896" s="34" t="s">
        <v>8747</v>
      </c>
      <c r="D2896" s="34" t="s">
        <v>8747</v>
      </c>
      <c r="E2896" s="27">
        <f t="shared" si="136"/>
        <v>45747</v>
      </c>
      <c r="F2896" s="51" t="s">
        <v>8766</v>
      </c>
      <c r="G2896" s="34" t="s">
        <v>8767</v>
      </c>
      <c r="H2896" s="35">
        <v>16300</v>
      </c>
      <c r="I2896" s="35"/>
      <c r="J2896" s="29">
        <f t="shared" si="137"/>
        <v>-1648110.7500000009</v>
      </c>
    </row>
    <row r="2897" spans="1:10" ht="15.6" hidden="1" x14ac:dyDescent="0.3">
      <c r="A2897" s="26">
        <f t="shared" si="135"/>
        <v>2896</v>
      </c>
      <c r="B2897" s="34" t="s">
        <v>8768</v>
      </c>
      <c r="C2897" s="34" t="s">
        <v>8747</v>
      </c>
      <c r="D2897" s="34" t="s">
        <v>8747</v>
      </c>
      <c r="E2897" s="27">
        <f t="shared" si="136"/>
        <v>45747</v>
      </c>
      <c r="F2897" s="51" t="s">
        <v>8769</v>
      </c>
      <c r="G2897" s="34" t="s">
        <v>8770</v>
      </c>
      <c r="H2897" s="35">
        <v>15180</v>
      </c>
      <c r="I2897" s="35"/>
      <c r="J2897" s="29">
        <f t="shared" si="137"/>
        <v>-1663290.7500000009</v>
      </c>
    </row>
    <row r="2898" spans="1:10" ht="15.6" hidden="1" x14ac:dyDescent="0.3">
      <c r="A2898" s="26">
        <f t="shared" si="135"/>
        <v>2897</v>
      </c>
      <c r="B2898" s="34" t="s">
        <v>8771</v>
      </c>
      <c r="C2898" s="34" t="s">
        <v>8747</v>
      </c>
      <c r="D2898" s="34" t="s">
        <v>8747</v>
      </c>
      <c r="E2898" s="27">
        <f t="shared" si="136"/>
        <v>45747</v>
      </c>
      <c r="F2898" s="51" t="s">
        <v>8772</v>
      </c>
      <c r="G2898" s="34" t="s">
        <v>8773</v>
      </c>
      <c r="H2898" s="35">
        <v>11840</v>
      </c>
      <c r="I2898" s="35"/>
      <c r="J2898" s="29">
        <f t="shared" si="137"/>
        <v>-1675130.7500000009</v>
      </c>
    </row>
    <row r="2899" spans="1:10" ht="15.6" hidden="1" x14ac:dyDescent="0.3">
      <c r="A2899" s="26">
        <f t="shared" si="135"/>
        <v>2898</v>
      </c>
      <c r="B2899" s="34" t="s">
        <v>8774</v>
      </c>
      <c r="C2899" s="34" t="s">
        <v>8747</v>
      </c>
      <c r="D2899" s="34" t="s">
        <v>8747</v>
      </c>
      <c r="E2899" s="27">
        <f t="shared" si="136"/>
        <v>45747</v>
      </c>
      <c r="F2899" s="51" t="s">
        <v>8775</v>
      </c>
      <c r="G2899" s="34" t="s">
        <v>8776</v>
      </c>
      <c r="H2899" s="35"/>
      <c r="I2899" s="35">
        <v>10000</v>
      </c>
      <c r="J2899" s="29">
        <f t="shared" si="137"/>
        <v>-1665130.7500000009</v>
      </c>
    </row>
    <row r="2900" spans="1:10" ht="15.6" hidden="1" x14ac:dyDescent="0.3">
      <c r="A2900" s="26">
        <f t="shared" si="135"/>
        <v>2899</v>
      </c>
      <c r="B2900" s="34" t="s">
        <v>8777</v>
      </c>
      <c r="C2900" s="34" t="s">
        <v>8747</v>
      </c>
      <c r="D2900" s="34" t="s">
        <v>8747</v>
      </c>
      <c r="E2900" s="27">
        <f t="shared" si="136"/>
        <v>45747</v>
      </c>
      <c r="F2900" s="51" t="s">
        <v>8778</v>
      </c>
      <c r="G2900" s="34" t="s">
        <v>8779</v>
      </c>
      <c r="H2900" s="35"/>
      <c r="I2900" s="35">
        <v>5000</v>
      </c>
      <c r="J2900" s="29">
        <f t="shared" si="137"/>
        <v>-1660130.7500000009</v>
      </c>
    </row>
    <row r="2901" spans="1:10" ht="15.6" hidden="1" x14ac:dyDescent="0.3">
      <c r="A2901" s="26">
        <f t="shared" si="135"/>
        <v>2900</v>
      </c>
      <c r="B2901" s="34" t="s">
        <v>8780</v>
      </c>
      <c r="C2901" s="34" t="s">
        <v>8781</v>
      </c>
      <c r="D2901" s="34" t="s">
        <v>8781</v>
      </c>
      <c r="E2901" s="27">
        <f t="shared" si="136"/>
        <v>45747</v>
      </c>
      <c r="F2901" s="51" t="s">
        <v>8782</v>
      </c>
      <c r="G2901" s="34" t="s">
        <v>8783</v>
      </c>
      <c r="H2901" s="35"/>
      <c r="I2901" s="35">
        <v>62200</v>
      </c>
      <c r="J2901" s="29">
        <f t="shared" si="137"/>
        <v>-1597930.7500000009</v>
      </c>
    </row>
    <row r="2902" spans="1:10" ht="15.6" hidden="1" x14ac:dyDescent="0.3">
      <c r="A2902" s="26">
        <f t="shared" si="135"/>
        <v>2901</v>
      </c>
      <c r="B2902" s="34" t="s">
        <v>8784</v>
      </c>
      <c r="C2902" s="34" t="s">
        <v>8785</v>
      </c>
      <c r="D2902" s="34" t="s">
        <v>8785</v>
      </c>
      <c r="E2902" s="27">
        <f t="shared" si="136"/>
        <v>45747</v>
      </c>
      <c r="F2902" s="51" t="s">
        <v>8786</v>
      </c>
      <c r="G2902" s="34" t="s">
        <v>8787</v>
      </c>
      <c r="H2902" s="35"/>
      <c r="I2902" s="35">
        <v>374</v>
      </c>
      <c r="J2902" s="29">
        <f t="shared" si="137"/>
        <v>-1597556.7500000009</v>
      </c>
    </row>
    <row r="2903" spans="1:10" ht="15.6" hidden="1" x14ac:dyDescent="0.3">
      <c r="A2903" s="26">
        <f t="shared" si="135"/>
        <v>2902</v>
      </c>
      <c r="B2903" s="34" t="s">
        <v>8788</v>
      </c>
      <c r="C2903" s="34" t="s">
        <v>8785</v>
      </c>
      <c r="D2903" s="34" t="s">
        <v>8785</v>
      </c>
      <c r="E2903" s="27">
        <f t="shared" si="136"/>
        <v>45747</v>
      </c>
      <c r="F2903" s="51" t="s">
        <v>8789</v>
      </c>
      <c r="G2903" s="34" t="s">
        <v>8790</v>
      </c>
      <c r="H2903" s="35"/>
      <c r="I2903" s="35">
        <v>6720</v>
      </c>
      <c r="J2903" s="29">
        <f t="shared" si="137"/>
        <v>-1590836.7500000009</v>
      </c>
    </row>
    <row r="2904" spans="1:10" ht="15.6" hidden="1" x14ac:dyDescent="0.3">
      <c r="A2904" s="26">
        <f t="shared" si="135"/>
        <v>2903</v>
      </c>
      <c r="B2904" s="34" t="s">
        <v>8791</v>
      </c>
      <c r="C2904" s="34" t="s">
        <v>8792</v>
      </c>
      <c r="D2904" s="34" t="s">
        <v>8792</v>
      </c>
      <c r="E2904" s="27">
        <f t="shared" si="136"/>
        <v>45747</v>
      </c>
      <c r="F2904" s="51" t="s">
        <v>8793</v>
      </c>
      <c r="G2904" s="34" t="s">
        <v>8794</v>
      </c>
      <c r="H2904" s="35">
        <v>45000</v>
      </c>
      <c r="I2904" s="35"/>
      <c r="J2904" s="29">
        <f t="shared" si="137"/>
        <v>-1635836.7500000009</v>
      </c>
    </row>
    <row r="2905" spans="1:10" ht="15.6" hidden="1" x14ac:dyDescent="0.3">
      <c r="A2905" s="26">
        <f t="shared" si="135"/>
        <v>2904</v>
      </c>
      <c r="B2905" s="34" t="s">
        <v>8795</v>
      </c>
      <c r="C2905" s="34" t="s">
        <v>8792</v>
      </c>
      <c r="D2905" s="34" t="s">
        <v>8792</v>
      </c>
      <c r="E2905" s="27">
        <f t="shared" si="136"/>
        <v>45747</v>
      </c>
      <c r="F2905" s="51" t="s">
        <v>8796</v>
      </c>
      <c r="G2905" s="34" t="s">
        <v>8797</v>
      </c>
      <c r="H2905" s="35"/>
      <c r="I2905" s="35">
        <v>5000</v>
      </c>
      <c r="J2905" s="29">
        <f t="shared" si="137"/>
        <v>-1630836.7500000009</v>
      </c>
    </row>
    <row r="2906" spans="1:10" ht="15.6" hidden="1" x14ac:dyDescent="0.3">
      <c r="A2906" s="26">
        <f t="shared" si="135"/>
        <v>2905</v>
      </c>
      <c r="B2906" s="34" t="s">
        <v>8798</v>
      </c>
      <c r="C2906" s="34" t="s">
        <v>8792</v>
      </c>
      <c r="D2906" s="34" t="s">
        <v>8792</v>
      </c>
      <c r="E2906" s="27">
        <f t="shared" si="136"/>
        <v>45747</v>
      </c>
      <c r="F2906" s="51" t="s">
        <v>8799</v>
      </c>
      <c r="G2906" s="34" t="s">
        <v>8800</v>
      </c>
      <c r="H2906" s="35">
        <v>4000</v>
      </c>
      <c r="I2906" s="35"/>
      <c r="J2906" s="29">
        <f t="shared" si="137"/>
        <v>-1634836.7500000009</v>
      </c>
    </row>
    <row r="2907" spans="1:10" ht="15.6" hidden="1" x14ac:dyDescent="0.3">
      <c r="A2907" s="26">
        <f t="shared" si="135"/>
        <v>2906</v>
      </c>
      <c r="B2907" s="34" t="s">
        <v>8801</v>
      </c>
      <c r="C2907" s="34" t="s">
        <v>8792</v>
      </c>
      <c r="D2907" s="34" t="s">
        <v>8792</v>
      </c>
      <c r="E2907" s="27">
        <f t="shared" si="136"/>
        <v>45747</v>
      </c>
      <c r="F2907" s="51" t="s">
        <v>8802</v>
      </c>
      <c r="G2907" s="34" t="s">
        <v>8803</v>
      </c>
      <c r="H2907" s="35">
        <v>35000</v>
      </c>
      <c r="I2907" s="35"/>
      <c r="J2907" s="29">
        <f t="shared" si="137"/>
        <v>-1669836.7500000009</v>
      </c>
    </row>
    <row r="2908" spans="1:10" ht="15.6" hidden="1" x14ac:dyDescent="0.3">
      <c r="A2908" s="26">
        <f t="shared" si="135"/>
        <v>2907</v>
      </c>
      <c r="B2908" s="34" t="s">
        <v>8804</v>
      </c>
      <c r="C2908" s="34" t="s">
        <v>8792</v>
      </c>
      <c r="D2908" s="34" t="s">
        <v>8792</v>
      </c>
      <c r="E2908" s="27">
        <f t="shared" si="136"/>
        <v>45747</v>
      </c>
      <c r="F2908" s="51" t="s">
        <v>8805</v>
      </c>
      <c r="G2908" s="34" t="s">
        <v>8806</v>
      </c>
      <c r="H2908" s="35">
        <v>7270</v>
      </c>
      <c r="I2908" s="35"/>
      <c r="J2908" s="29">
        <f t="shared" si="137"/>
        <v>-1677106.7500000009</v>
      </c>
    </row>
    <row r="2909" spans="1:10" ht="15.6" hidden="1" x14ac:dyDescent="0.3">
      <c r="A2909" s="26">
        <f t="shared" si="135"/>
        <v>2908</v>
      </c>
      <c r="B2909" s="34" t="s">
        <v>8807</v>
      </c>
      <c r="C2909" s="34" t="s">
        <v>8792</v>
      </c>
      <c r="D2909" s="34" t="s">
        <v>8792</v>
      </c>
      <c r="E2909" s="27">
        <f t="shared" si="136"/>
        <v>45747</v>
      </c>
      <c r="F2909" s="51" t="s">
        <v>8808</v>
      </c>
      <c r="G2909" s="34" t="s">
        <v>8809</v>
      </c>
      <c r="H2909" s="35"/>
      <c r="I2909" s="35">
        <v>5000</v>
      </c>
      <c r="J2909" s="29">
        <f t="shared" si="137"/>
        <v>-1672106.7500000009</v>
      </c>
    </row>
    <row r="2910" spans="1:10" ht="15.6" hidden="1" x14ac:dyDescent="0.3">
      <c r="A2910" s="26">
        <f t="shared" si="135"/>
        <v>2909</v>
      </c>
      <c r="B2910" s="34" t="s">
        <v>8810</v>
      </c>
      <c r="C2910" s="34" t="s">
        <v>8792</v>
      </c>
      <c r="D2910" s="34" t="s">
        <v>8792</v>
      </c>
      <c r="E2910" s="27">
        <f t="shared" si="136"/>
        <v>45747</v>
      </c>
      <c r="F2910" s="51" t="s">
        <v>8811</v>
      </c>
      <c r="G2910" s="34" t="s">
        <v>8812</v>
      </c>
      <c r="H2910" s="35"/>
      <c r="I2910" s="35">
        <v>10000</v>
      </c>
      <c r="J2910" s="29">
        <f t="shared" si="137"/>
        <v>-1662106.7500000009</v>
      </c>
    </row>
    <row r="2911" spans="1:10" ht="15.6" hidden="1" x14ac:dyDescent="0.3">
      <c r="A2911" s="26">
        <f t="shared" si="135"/>
        <v>2910</v>
      </c>
      <c r="B2911" s="34" t="s">
        <v>8813</v>
      </c>
      <c r="C2911" s="34" t="s">
        <v>8792</v>
      </c>
      <c r="D2911" s="34" t="s">
        <v>8792</v>
      </c>
      <c r="E2911" s="27">
        <f t="shared" si="136"/>
        <v>45747</v>
      </c>
      <c r="F2911" s="51" t="s">
        <v>8814</v>
      </c>
      <c r="G2911" s="34" t="s">
        <v>8815</v>
      </c>
      <c r="H2911" s="35"/>
      <c r="I2911" s="35">
        <v>5000</v>
      </c>
      <c r="J2911" s="29">
        <f t="shared" si="137"/>
        <v>-1657106.7500000009</v>
      </c>
    </row>
    <row r="2912" spans="1:10" ht="15.6" hidden="1" x14ac:dyDescent="0.3">
      <c r="A2912" s="26">
        <f t="shared" si="135"/>
        <v>2911</v>
      </c>
      <c r="B2912" s="34" t="s">
        <v>8816</v>
      </c>
      <c r="C2912" s="34" t="s">
        <v>8792</v>
      </c>
      <c r="D2912" s="34" t="s">
        <v>8792</v>
      </c>
      <c r="E2912" s="27">
        <f t="shared" si="136"/>
        <v>45747</v>
      </c>
      <c r="F2912" s="51" t="s">
        <v>8817</v>
      </c>
      <c r="G2912" s="34" t="s">
        <v>8818</v>
      </c>
      <c r="H2912" s="35">
        <v>9100</v>
      </c>
      <c r="I2912" s="35"/>
      <c r="J2912" s="33">
        <f t="shared" si="137"/>
        <v>-1666206.7500000009</v>
      </c>
    </row>
  </sheetData>
  <autoFilter ref="A2:J2912" xr:uid="{00000000-0001-0000-0000-000000000000}">
    <filterColumn colId="4">
      <customFilters and="1">
        <customFilter operator="greaterThanOrEqual" val="45444"/>
        <customFilter operator="lessThanOrEqual" val="45473"/>
      </customFilters>
    </filterColumn>
  </autoFilter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407F-C251-48D5-9896-84ABA685EA7A}">
  <sheetPr filterMode="1"/>
  <dimension ref="A1:J261"/>
  <sheetViews>
    <sheetView zoomScale="90" zoomScaleNormal="90" workbookViewId="0">
      <selection activeCell="E1" sqref="E1"/>
    </sheetView>
  </sheetViews>
  <sheetFormatPr defaultRowHeight="14.4" x14ac:dyDescent="0.3"/>
  <cols>
    <col min="1" max="1" width="10" bestFit="1" customWidth="1"/>
    <col min="2" max="2" width="13.44140625" bestFit="1" customWidth="1"/>
    <col min="3" max="3" width="13.88671875" bestFit="1" customWidth="1"/>
    <col min="4" max="4" width="12.88671875" bestFit="1" customWidth="1"/>
    <col min="5" max="5" width="12.6640625" bestFit="1" customWidth="1"/>
    <col min="6" max="6" width="29.88671875" bestFit="1" customWidth="1"/>
    <col min="7" max="7" width="118.88671875" bestFit="1" customWidth="1"/>
    <col min="8" max="8" width="13.88671875" style="38" bestFit="1" customWidth="1"/>
    <col min="9" max="9" width="11.88671875" style="38" bestFit="1" customWidth="1"/>
    <col min="10" max="10" width="12" bestFit="1" customWidth="1"/>
  </cols>
  <sheetData>
    <row r="1" spans="1:10" s="40" customFormat="1" ht="15.6" x14ac:dyDescent="0.3">
      <c r="A1" s="18" t="s">
        <v>8819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9" t="s">
        <v>8</v>
      </c>
      <c r="I1" s="19" t="s">
        <v>9</v>
      </c>
      <c r="J1" s="20" t="s">
        <v>10</v>
      </c>
    </row>
    <row r="2" spans="1:10" s="2" customFormat="1" ht="15.6" hidden="1" x14ac:dyDescent="0.3">
      <c r="A2" s="26">
        <f>ROW()-1</f>
        <v>1</v>
      </c>
      <c r="B2" s="34"/>
      <c r="C2" s="34"/>
      <c r="D2" s="34"/>
      <c r="E2" s="27">
        <v>45747</v>
      </c>
      <c r="F2" s="34"/>
      <c r="G2" s="34" t="s">
        <v>0</v>
      </c>
      <c r="H2" s="37"/>
      <c r="I2" s="37"/>
      <c r="J2" s="39">
        <f>'Bank statements FY 24-25'!J2912</f>
        <v>-1666206.7500000009</v>
      </c>
    </row>
    <row r="3" spans="1:10" s="2" customFormat="1" ht="15.6" hidden="1" x14ac:dyDescent="0.3">
      <c r="A3" s="26">
        <f t="shared" ref="A3:A66" si="0">ROW()-1</f>
        <v>2</v>
      </c>
      <c r="B3" s="34" t="s">
        <v>8820</v>
      </c>
      <c r="C3" s="34" t="s">
        <v>8821</v>
      </c>
      <c r="D3" s="34" t="s">
        <v>8821</v>
      </c>
      <c r="E3" s="27">
        <f>EOMONTH(D3,0)</f>
        <v>45777</v>
      </c>
      <c r="F3" s="34" t="s">
        <v>8822</v>
      </c>
      <c r="G3" s="34" t="s">
        <v>8823</v>
      </c>
      <c r="H3" s="37">
        <v>464000</v>
      </c>
      <c r="I3" s="37"/>
      <c r="J3" s="39">
        <f>J2+I3-H3</f>
        <v>-2130206.7500000009</v>
      </c>
    </row>
    <row r="4" spans="1:10" s="2" customFormat="1" ht="15.6" hidden="1" x14ac:dyDescent="0.3">
      <c r="A4" s="26">
        <f t="shared" si="0"/>
        <v>3</v>
      </c>
      <c r="B4" s="34" t="s">
        <v>8824</v>
      </c>
      <c r="C4" s="34" t="s">
        <v>8821</v>
      </c>
      <c r="D4" s="34" t="s">
        <v>8821</v>
      </c>
      <c r="E4" s="27">
        <f t="shared" ref="E4:E67" si="1">EOMONTH(D4,0)</f>
        <v>45777</v>
      </c>
      <c r="F4" s="34" t="s">
        <v>8825</v>
      </c>
      <c r="G4" s="34" t="s">
        <v>8826</v>
      </c>
      <c r="H4" s="37">
        <v>20000</v>
      </c>
      <c r="I4" s="37"/>
      <c r="J4" s="39">
        <f t="shared" ref="J4:J67" si="2">J3+I4-H4</f>
        <v>-2150206.7500000009</v>
      </c>
    </row>
    <row r="5" spans="1:10" s="2" customFormat="1" ht="15.6" hidden="1" x14ac:dyDescent="0.3">
      <c r="A5" s="26">
        <f t="shared" si="0"/>
        <v>4</v>
      </c>
      <c r="B5" s="34" t="s">
        <v>8827</v>
      </c>
      <c r="C5" s="34" t="s">
        <v>8821</v>
      </c>
      <c r="D5" s="34" t="s">
        <v>8821</v>
      </c>
      <c r="E5" s="27">
        <f t="shared" si="1"/>
        <v>45777</v>
      </c>
      <c r="F5" s="34" t="s">
        <v>8828</v>
      </c>
      <c r="G5" s="34" t="s">
        <v>8829</v>
      </c>
      <c r="H5" s="37">
        <v>19999</v>
      </c>
      <c r="I5" s="37"/>
      <c r="J5" s="39">
        <f t="shared" si="2"/>
        <v>-2170205.7500000009</v>
      </c>
    </row>
    <row r="6" spans="1:10" s="2" customFormat="1" ht="15.6" hidden="1" x14ac:dyDescent="0.3">
      <c r="A6" s="26">
        <f t="shared" si="0"/>
        <v>5</v>
      </c>
      <c r="B6" s="34" t="s">
        <v>8830</v>
      </c>
      <c r="C6" s="34" t="s">
        <v>8831</v>
      </c>
      <c r="D6" s="34" t="s">
        <v>8831</v>
      </c>
      <c r="E6" s="27">
        <f t="shared" si="1"/>
        <v>45777</v>
      </c>
      <c r="F6" s="34" t="s">
        <v>8832</v>
      </c>
      <c r="G6" s="34" t="s">
        <v>8833</v>
      </c>
      <c r="H6" s="37"/>
      <c r="I6" s="37">
        <v>17267</v>
      </c>
      <c r="J6" s="39">
        <f t="shared" si="2"/>
        <v>-2152938.7500000009</v>
      </c>
    </row>
    <row r="7" spans="1:10" s="2" customFormat="1" ht="15.6" hidden="1" x14ac:dyDescent="0.3">
      <c r="A7" s="26">
        <f t="shared" si="0"/>
        <v>6</v>
      </c>
      <c r="B7" s="34" t="s">
        <v>8834</v>
      </c>
      <c r="C7" s="34" t="s">
        <v>8831</v>
      </c>
      <c r="D7" s="34" t="s">
        <v>8831</v>
      </c>
      <c r="E7" s="27">
        <f t="shared" si="1"/>
        <v>45777</v>
      </c>
      <c r="F7" s="34" t="s">
        <v>8835</v>
      </c>
      <c r="G7" s="34" t="s">
        <v>8836</v>
      </c>
      <c r="H7" s="37"/>
      <c r="I7" s="37">
        <v>8690</v>
      </c>
      <c r="J7" s="39">
        <f t="shared" si="2"/>
        <v>-2144248.7500000009</v>
      </c>
    </row>
    <row r="8" spans="1:10" s="2" customFormat="1" ht="15.6" hidden="1" x14ac:dyDescent="0.3">
      <c r="A8" s="26">
        <f t="shared" si="0"/>
        <v>7</v>
      </c>
      <c r="B8" s="34" t="s">
        <v>8837</v>
      </c>
      <c r="C8" s="34" t="s">
        <v>8831</v>
      </c>
      <c r="D8" s="34" t="s">
        <v>8831</v>
      </c>
      <c r="E8" s="27">
        <f t="shared" si="1"/>
        <v>45777</v>
      </c>
      <c r="F8" s="34" t="s">
        <v>8838</v>
      </c>
      <c r="G8" s="34" t="s">
        <v>8839</v>
      </c>
      <c r="H8" s="37"/>
      <c r="I8" s="37">
        <v>33732</v>
      </c>
      <c r="J8" s="39">
        <f t="shared" si="2"/>
        <v>-2110516.7500000009</v>
      </c>
    </row>
    <row r="9" spans="1:10" s="2" customFormat="1" ht="15.6" hidden="1" x14ac:dyDescent="0.3">
      <c r="A9" s="26">
        <f t="shared" si="0"/>
        <v>8</v>
      </c>
      <c r="B9" s="34" t="s">
        <v>8840</v>
      </c>
      <c r="C9" s="34" t="s">
        <v>8831</v>
      </c>
      <c r="D9" s="34" t="s">
        <v>8831</v>
      </c>
      <c r="E9" s="27">
        <f t="shared" si="1"/>
        <v>45777</v>
      </c>
      <c r="F9" s="34" t="s">
        <v>8841</v>
      </c>
      <c r="G9" s="34" t="s">
        <v>8842</v>
      </c>
      <c r="H9" s="37"/>
      <c r="I9" s="37">
        <v>32253</v>
      </c>
      <c r="J9" s="39">
        <f t="shared" si="2"/>
        <v>-2078263.7500000009</v>
      </c>
    </row>
    <row r="10" spans="1:10" s="2" customFormat="1" ht="15.6" hidden="1" x14ac:dyDescent="0.3">
      <c r="A10" s="26">
        <f t="shared" si="0"/>
        <v>9</v>
      </c>
      <c r="B10" s="34" t="s">
        <v>8843</v>
      </c>
      <c r="C10" s="34" t="s">
        <v>8831</v>
      </c>
      <c r="D10" s="34" t="s">
        <v>8831</v>
      </c>
      <c r="E10" s="27">
        <f t="shared" si="1"/>
        <v>45777</v>
      </c>
      <c r="F10" s="34" t="s">
        <v>8844</v>
      </c>
      <c r="G10" s="34" t="s">
        <v>8845</v>
      </c>
      <c r="H10" s="37">
        <v>38870</v>
      </c>
      <c r="I10" s="37"/>
      <c r="J10" s="39">
        <f t="shared" si="2"/>
        <v>-2117133.7500000009</v>
      </c>
    </row>
    <row r="11" spans="1:10" s="2" customFormat="1" ht="15.6" hidden="1" x14ac:dyDescent="0.3">
      <c r="A11" s="26">
        <f t="shared" si="0"/>
        <v>10</v>
      </c>
      <c r="B11" s="34" t="s">
        <v>8846</v>
      </c>
      <c r="C11" s="34" t="s">
        <v>8821</v>
      </c>
      <c r="D11" s="34" t="s">
        <v>8821</v>
      </c>
      <c r="E11" s="27">
        <f t="shared" si="1"/>
        <v>45777</v>
      </c>
      <c r="F11" s="34" t="s">
        <v>8847</v>
      </c>
      <c r="G11" s="34" t="s">
        <v>8848</v>
      </c>
      <c r="H11" s="37">
        <v>9343</v>
      </c>
      <c r="I11" s="37"/>
      <c r="J11" s="39">
        <f t="shared" si="2"/>
        <v>-2126476.7500000009</v>
      </c>
    </row>
    <row r="12" spans="1:10" s="2" customFormat="1" ht="15.6" hidden="1" x14ac:dyDescent="0.3">
      <c r="A12" s="26">
        <f t="shared" si="0"/>
        <v>11</v>
      </c>
      <c r="B12" s="34" t="s">
        <v>8849</v>
      </c>
      <c r="C12" s="34" t="s">
        <v>8831</v>
      </c>
      <c r="D12" s="34" t="s">
        <v>8831</v>
      </c>
      <c r="E12" s="27">
        <f t="shared" si="1"/>
        <v>45777</v>
      </c>
      <c r="F12" s="34" t="s">
        <v>8850</v>
      </c>
      <c r="G12" s="34" t="s">
        <v>8851</v>
      </c>
      <c r="H12" s="37">
        <v>76393</v>
      </c>
      <c r="I12" s="37"/>
      <c r="J12" s="39">
        <f t="shared" si="2"/>
        <v>-2202869.7500000009</v>
      </c>
    </row>
    <row r="13" spans="1:10" s="2" customFormat="1" ht="15.6" hidden="1" x14ac:dyDescent="0.3">
      <c r="A13" s="26">
        <f t="shared" si="0"/>
        <v>12</v>
      </c>
      <c r="B13" s="34" t="s">
        <v>8852</v>
      </c>
      <c r="C13" s="34" t="s">
        <v>8831</v>
      </c>
      <c r="D13" s="34" t="s">
        <v>8831</v>
      </c>
      <c r="E13" s="27">
        <f t="shared" si="1"/>
        <v>45777</v>
      </c>
      <c r="F13" s="34" t="s">
        <v>8853</v>
      </c>
      <c r="G13" s="34" t="s">
        <v>8854</v>
      </c>
      <c r="H13" s="37"/>
      <c r="I13" s="37">
        <v>231</v>
      </c>
      <c r="J13" s="39">
        <f t="shared" si="2"/>
        <v>-2202638.7500000009</v>
      </c>
    </row>
    <row r="14" spans="1:10" s="2" customFormat="1" ht="15.6" hidden="1" x14ac:dyDescent="0.3">
      <c r="A14" s="26">
        <f t="shared" si="0"/>
        <v>13</v>
      </c>
      <c r="B14" s="34" t="s">
        <v>8855</v>
      </c>
      <c r="C14" s="34" t="s">
        <v>8831</v>
      </c>
      <c r="D14" s="34" t="s">
        <v>8831</v>
      </c>
      <c r="E14" s="27">
        <f t="shared" si="1"/>
        <v>45777</v>
      </c>
      <c r="F14" s="34" t="s">
        <v>8856</v>
      </c>
      <c r="G14" s="34" t="s">
        <v>8857</v>
      </c>
      <c r="H14" s="37"/>
      <c r="I14" s="37">
        <v>627</v>
      </c>
      <c r="J14" s="39">
        <f t="shared" si="2"/>
        <v>-2202011.7500000009</v>
      </c>
    </row>
    <row r="15" spans="1:10" s="2" customFormat="1" ht="15.6" hidden="1" x14ac:dyDescent="0.3">
      <c r="A15" s="26">
        <f t="shared" si="0"/>
        <v>14</v>
      </c>
      <c r="B15" s="34" t="s">
        <v>8858</v>
      </c>
      <c r="C15" s="34" t="s">
        <v>8831</v>
      </c>
      <c r="D15" s="34" t="s">
        <v>8831</v>
      </c>
      <c r="E15" s="27">
        <f t="shared" si="1"/>
        <v>45777</v>
      </c>
      <c r="F15" s="34" t="s">
        <v>8859</v>
      </c>
      <c r="G15" s="34" t="s">
        <v>8860</v>
      </c>
      <c r="H15" s="37"/>
      <c r="I15" s="37">
        <v>18058</v>
      </c>
      <c r="J15" s="39">
        <f t="shared" si="2"/>
        <v>-2183953.7500000009</v>
      </c>
    </row>
    <row r="16" spans="1:10" s="2" customFormat="1" ht="15.6" hidden="1" x14ac:dyDescent="0.3">
      <c r="A16" s="26">
        <f t="shared" si="0"/>
        <v>15</v>
      </c>
      <c r="B16" s="34" t="s">
        <v>8861</v>
      </c>
      <c r="C16" s="34" t="s">
        <v>8831</v>
      </c>
      <c r="D16" s="34" t="s">
        <v>8831</v>
      </c>
      <c r="E16" s="27">
        <f t="shared" si="1"/>
        <v>45777</v>
      </c>
      <c r="F16" s="34" t="s">
        <v>8862</v>
      </c>
      <c r="G16" s="34" t="s">
        <v>8863</v>
      </c>
      <c r="H16" s="37"/>
      <c r="I16" s="37">
        <v>14835</v>
      </c>
      <c r="J16" s="39">
        <f t="shared" si="2"/>
        <v>-2169118.7500000009</v>
      </c>
    </row>
    <row r="17" spans="1:10" s="2" customFormat="1" ht="15.6" hidden="1" x14ac:dyDescent="0.3">
      <c r="A17" s="26">
        <f t="shared" si="0"/>
        <v>16</v>
      </c>
      <c r="B17" s="34" t="s">
        <v>8864</v>
      </c>
      <c r="C17" s="34" t="s">
        <v>8831</v>
      </c>
      <c r="D17" s="34" t="s">
        <v>8831</v>
      </c>
      <c r="E17" s="27">
        <f t="shared" si="1"/>
        <v>45777</v>
      </c>
      <c r="F17" s="34" t="s">
        <v>8865</v>
      </c>
      <c r="G17" s="34" t="s">
        <v>8866</v>
      </c>
      <c r="H17" s="37"/>
      <c r="I17" s="37">
        <v>1738</v>
      </c>
      <c r="J17" s="39">
        <f t="shared" si="2"/>
        <v>-2167380.7500000009</v>
      </c>
    </row>
    <row r="18" spans="1:10" s="2" customFormat="1" ht="15.6" hidden="1" x14ac:dyDescent="0.3">
      <c r="A18" s="26">
        <f t="shared" si="0"/>
        <v>17</v>
      </c>
      <c r="B18" s="34" t="s">
        <v>8867</v>
      </c>
      <c r="C18" s="34" t="s">
        <v>8831</v>
      </c>
      <c r="D18" s="34" t="s">
        <v>8831</v>
      </c>
      <c r="E18" s="27">
        <f t="shared" si="1"/>
        <v>45777</v>
      </c>
      <c r="F18" s="34" t="s">
        <v>8868</v>
      </c>
      <c r="G18" s="34" t="s">
        <v>8869</v>
      </c>
      <c r="H18" s="37"/>
      <c r="I18" s="37">
        <v>34551</v>
      </c>
      <c r="J18" s="39">
        <f t="shared" si="2"/>
        <v>-2132829.7500000009</v>
      </c>
    </row>
    <row r="19" spans="1:10" s="2" customFormat="1" ht="15.6" hidden="1" x14ac:dyDescent="0.3">
      <c r="A19" s="26">
        <f t="shared" si="0"/>
        <v>18</v>
      </c>
      <c r="B19" s="34" t="s">
        <v>8870</v>
      </c>
      <c r="C19" s="34" t="s">
        <v>8831</v>
      </c>
      <c r="D19" s="34" t="s">
        <v>8831</v>
      </c>
      <c r="E19" s="27">
        <f t="shared" si="1"/>
        <v>45777</v>
      </c>
      <c r="F19" s="34" t="s">
        <v>8871</v>
      </c>
      <c r="G19" s="34" t="s">
        <v>8872</v>
      </c>
      <c r="H19" s="37"/>
      <c r="I19" s="37">
        <v>21280</v>
      </c>
      <c r="J19" s="39">
        <f t="shared" si="2"/>
        <v>-2111549.7500000009</v>
      </c>
    </row>
    <row r="20" spans="1:10" s="2" customFormat="1" ht="15.6" hidden="1" x14ac:dyDescent="0.3">
      <c r="A20" s="26">
        <f t="shared" si="0"/>
        <v>19</v>
      </c>
      <c r="B20" s="34" t="s">
        <v>8873</v>
      </c>
      <c r="C20" s="34" t="s">
        <v>8831</v>
      </c>
      <c r="D20" s="34" t="s">
        <v>8831</v>
      </c>
      <c r="E20" s="27">
        <f t="shared" si="1"/>
        <v>45777</v>
      </c>
      <c r="F20" s="34" t="s">
        <v>8874</v>
      </c>
      <c r="G20" s="34" t="s">
        <v>8875</v>
      </c>
      <c r="H20" s="37"/>
      <c r="I20" s="37">
        <v>27914</v>
      </c>
      <c r="J20" s="39">
        <f t="shared" si="2"/>
        <v>-2083635.7500000009</v>
      </c>
    </row>
    <row r="21" spans="1:10" s="2" customFormat="1" ht="15.6" hidden="1" x14ac:dyDescent="0.3">
      <c r="A21" s="26">
        <f t="shared" si="0"/>
        <v>20</v>
      </c>
      <c r="B21" s="34" t="s">
        <v>8876</v>
      </c>
      <c r="C21" s="34" t="s">
        <v>8831</v>
      </c>
      <c r="D21" s="34" t="s">
        <v>8831</v>
      </c>
      <c r="E21" s="27">
        <f t="shared" si="1"/>
        <v>45777</v>
      </c>
      <c r="F21" s="34" t="s">
        <v>8877</v>
      </c>
      <c r="G21" s="34" t="s">
        <v>8878</v>
      </c>
      <c r="H21" s="37"/>
      <c r="I21" s="37">
        <v>28770</v>
      </c>
      <c r="J21" s="39">
        <f t="shared" si="2"/>
        <v>-2054865.7500000009</v>
      </c>
    </row>
    <row r="22" spans="1:10" s="2" customFormat="1" ht="15.6" hidden="1" x14ac:dyDescent="0.3">
      <c r="A22" s="26">
        <f t="shared" si="0"/>
        <v>21</v>
      </c>
      <c r="B22" s="34" t="s">
        <v>8879</v>
      </c>
      <c r="C22" s="34" t="s">
        <v>8831</v>
      </c>
      <c r="D22" s="34" t="s">
        <v>8831</v>
      </c>
      <c r="E22" s="27">
        <f t="shared" si="1"/>
        <v>45777</v>
      </c>
      <c r="F22" s="34" t="s">
        <v>8880</v>
      </c>
      <c r="G22" s="34" t="s">
        <v>8881</v>
      </c>
      <c r="H22" s="37"/>
      <c r="I22" s="37">
        <v>29626</v>
      </c>
      <c r="J22" s="39">
        <f t="shared" si="2"/>
        <v>-2025239.7500000009</v>
      </c>
    </row>
    <row r="23" spans="1:10" s="2" customFormat="1" ht="15.6" hidden="1" x14ac:dyDescent="0.3">
      <c r="A23" s="26">
        <f t="shared" si="0"/>
        <v>22</v>
      </c>
      <c r="B23" s="34" t="s">
        <v>8882</v>
      </c>
      <c r="C23" s="34" t="s">
        <v>8831</v>
      </c>
      <c r="D23" s="34" t="s">
        <v>8831</v>
      </c>
      <c r="E23" s="27">
        <f t="shared" si="1"/>
        <v>45777</v>
      </c>
      <c r="F23" s="34" t="s">
        <v>8883</v>
      </c>
      <c r="G23" s="34" t="s">
        <v>8884</v>
      </c>
      <c r="H23" s="37"/>
      <c r="I23" s="37">
        <v>7000</v>
      </c>
      <c r="J23" s="39">
        <f t="shared" si="2"/>
        <v>-2018239.7500000009</v>
      </c>
    </row>
    <row r="24" spans="1:10" s="2" customFormat="1" ht="15.6" hidden="1" x14ac:dyDescent="0.3">
      <c r="A24" s="26">
        <f t="shared" si="0"/>
        <v>23</v>
      </c>
      <c r="B24" s="34" t="s">
        <v>8885</v>
      </c>
      <c r="C24" s="34" t="s">
        <v>8831</v>
      </c>
      <c r="D24" s="34" t="s">
        <v>8831</v>
      </c>
      <c r="E24" s="27">
        <f t="shared" si="1"/>
        <v>45777</v>
      </c>
      <c r="F24" s="34" t="s">
        <v>8886</v>
      </c>
      <c r="G24" s="34" t="s">
        <v>8887</v>
      </c>
      <c r="H24" s="37"/>
      <c r="I24" s="37">
        <v>35000</v>
      </c>
      <c r="J24" s="39">
        <f t="shared" si="2"/>
        <v>-1983239.7500000009</v>
      </c>
    </row>
    <row r="25" spans="1:10" s="2" customFormat="1" ht="15.6" hidden="1" x14ac:dyDescent="0.3">
      <c r="A25" s="26">
        <f t="shared" si="0"/>
        <v>24</v>
      </c>
      <c r="B25" s="34" t="s">
        <v>8888</v>
      </c>
      <c r="C25" s="34" t="s">
        <v>8831</v>
      </c>
      <c r="D25" s="34" t="s">
        <v>8831</v>
      </c>
      <c r="E25" s="27">
        <f t="shared" si="1"/>
        <v>45777</v>
      </c>
      <c r="F25" s="34" t="s">
        <v>8889</v>
      </c>
      <c r="G25" s="34" t="s">
        <v>8890</v>
      </c>
      <c r="H25" s="37"/>
      <c r="I25" s="37">
        <v>28891</v>
      </c>
      <c r="J25" s="39">
        <f t="shared" si="2"/>
        <v>-1954348.7500000009</v>
      </c>
    </row>
    <row r="26" spans="1:10" s="2" customFormat="1" ht="15.6" hidden="1" x14ac:dyDescent="0.3">
      <c r="A26" s="26">
        <f t="shared" si="0"/>
        <v>25</v>
      </c>
      <c r="B26" s="34" t="s">
        <v>8891</v>
      </c>
      <c r="C26" s="34" t="s">
        <v>8831</v>
      </c>
      <c r="D26" s="34" t="s">
        <v>8831</v>
      </c>
      <c r="E26" s="27">
        <f t="shared" si="1"/>
        <v>45777</v>
      </c>
      <c r="F26" s="34" t="s">
        <v>8892</v>
      </c>
      <c r="G26" s="34" t="s">
        <v>8893</v>
      </c>
      <c r="H26" s="37"/>
      <c r="I26" s="37">
        <v>28968</v>
      </c>
      <c r="J26" s="39">
        <f t="shared" si="2"/>
        <v>-1925380.7500000009</v>
      </c>
    </row>
    <row r="27" spans="1:10" s="2" customFormat="1" ht="15.6" hidden="1" x14ac:dyDescent="0.3">
      <c r="A27" s="26">
        <f t="shared" si="0"/>
        <v>26</v>
      </c>
      <c r="B27" s="34" t="s">
        <v>8894</v>
      </c>
      <c r="C27" s="34" t="s">
        <v>8831</v>
      </c>
      <c r="D27" s="34" t="s">
        <v>8831</v>
      </c>
      <c r="E27" s="27">
        <f t="shared" si="1"/>
        <v>45777</v>
      </c>
      <c r="F27" s="34" t="s">
        <v>8895</v>
      </c>
      <c r="G27" s="34" t="s">
        <v>8896</v>
      </c>
      <c r="H27" s="37"/>
      <c r="I27" s="37">
        <v>28000</v>
      </c>
      <c r="J27" s="39">
        <f t="shared" si="2"/>
        <v>-1897380.7500000009</v>
      </c>
    </row>
    <row r="28" spans="1:10" s="2" customFormat="1" ht="15.6" hidden="1" x14ac:dyDescent="0.3">
      <c r="A28" s="26">
        <f t="shared" si="0"/>
        <v>27</v>
      </c>
      <c r="B28" s="34" t="s">
        <v>8897</v>
      </c>
      <c r="C28" s="34" t="s">
        <v>8831</v>
      </c>
      <c r="D28" s="34" t="s">
        <v>8831</v>
      </c>
      <c r="E28" s="27">
        <f t="shared" si="1"/>
        <v>45777</v>
      </c>
      <c r="F28" s="34" t="s">
        <v>8895</v>
      </c>
      <c r="G28" s="34" t="s">
        <v>8898</v>
      </c>
      <c r="H28" s="37"/>
      <c r="I28" s="37">
        <v>15680</v>
      </c>
      <c r="J28" s="39">
        <f t="shared" si="2"/>
        <v>-1881700.7500000009</v>
      </c>
    </row>
    <row r="29" spans="1:10" s="2" customFormat="1" ht="15.6" hidden="1" x14ac:dyDescent="0.3">
      <c r="A29" s="26">
        <f t="shared" si="0"/>
        <v>28</v>
      </c>
      <c r="B29" s="34" t="s">
        <v>8899</v>
      </c>
      <c r="C29" s="34" t="s">
        <v>8831</v>
      </c>
      <c r="D29" s="34" t="s">
        <v>8831</v>
      </c>
      <c r="E29" s="27">
        <f t="shared" si="1"/>
        <v>45777</v>
      </c>
      <c r="F29" s="34" t="s">
        <v>8900</v>
      </c>
      <c r="G29" s="34" t="s">
        <v>8901</v>
      </c>
      <c r="H29" s="37"/>
      <c r="I29" s="37">
        <v>28000</v>
      </c>
      <c r="J29" s="39">
        <f t="shared" si="2"/>
        <v>-1853700.7500000009</v>
      </c>
    </row>
    <row r="30" spans="1:10" s="2" customFormat="1" ht="15.6" hidden="1" x14ac:dyDescent="0.3">
      <c r="A30" s="26">
        <f t="shared" si="0"/>
        <v>29</v>
      </c>
      <c r="B30" s="34" t="s">
        <v>8902</v>
      </c>
      <c r="C30" s="34" t="s">
        <v>8831</v>
      </c>
      <c r="D30" s="34" t="s">
        <v>8831</v>
      </c>
      <c r="E30" s="27">
        <f t="shared" si="1"/>
        <v>45777</v>
      </c>
      <c r="F30" s="34" t="s">
        <v>8903</v>
      </c>
      <c r="G30" s="34" t="s">
        <v>8904</v>
      </c>
      <c r="H30" s="37"/>
      <c r="I30" s="37">
        <v>15680</v>
      </c>
      <c r="J30" s="39">
        <f t="shared" si="2"/>
        <v>-1838020.7500000009</v>
      </c>
    </row>
    <row r="31" spans="1:10" s="2" customFormat="1" ht="15.6" hidden="1" x14ac:dyDescent="0.3">
      <c r="A31" s="26">
        <f t="shared" si="0"/>
        <v>30</v>
      </c>
      <c r="B31" s="34" t="s">
        <v>8905</v>
      </c>
      <c r="C31" s="34" t="s">
        <v>8831</v>
      </c>
      <c r="D31" s="34" t="s">
        <v>8831</v>
      </c>
      <c r="E31" s="27">
        <f t="shared" si="1"/>
        <v>45777</v>
      </c>
      <c r="F31" s="34" t="s">
        <v>8906</v>
      </c>
      <c r="G31" s="34" t="s">
        <v>8907</v>
      </c>
      <c r="H31" s="37"/>
      <c r="I31" s="37">
        <v>31360</v>
      </c>
      <c r="J31" s="39">
        <f t="shared" si="2"/>
        <v>-1806660.7500000009</v>
      </c>
    </row>
    <row r="32" spans="1:10" s="2" customFormat="1" ht="15.6" x14ac:dyDescent="0.3">
      <c r="A32" s="26">
        <f t="shared" si="0"/>
        <v>31</v>
      </c>
      <c r="B32" s="34" t="s">
        <v>8908</v>
      </c>
      <c r="C32" s="34" t="s">
        <v>8831</v>
      </c>
      <c r="D32" s="34" t="s">
        <v>8831</v>
      </c>
      <c r="E32" s="27">
        <f t="shared" si="1"/>
        <v>45777</v>
      </c>
      <c r="F32" s="53">
        <v>45749.483726851853</v>
      </c>
      <c r="G32" s="34" t="s">
        <v>8909</v>
      </c>
      <c r="H32" s="37"/>
      <c r="I32" s="37">
        <v>16800</v>
      </c>
      <c r="J32" s="39">
        <f t="shared" si="2"/>
        <v>-1789860.7500000009</v>
      </c>
    </row>
    <row r="33" spans="1:10" s="2" customFormat="1" ht="15.6" hidden="1" x14ac:dyDescent="0.3">
      <c r="A33" s="26">
        <f t="shared" si="0"/>
        <v>32</v>
      </c>
      <c r="B33" s="34" t="s">
        <v>8910</v>
      </c>
      <c r="C33" s="34" t="s">
        <v>8831</v>
      </c>
      <c r="D33" s="34" t="s">
        <v>8831</v>
      </c>
      <c r="E33" s="27">
        <f t="shared" si="1"/>
        <v>45777</v>
      </c>
      <c r="F33" s="34" t="s">
        <v>8911</v>
      </c>
      <c r="G33" s="34" t="s">
        <v>8912</v>
      </c>
      <c r="H33" s="37"/>
      <c r="I33" s="37">
        <v>26880</v>
      </c>
      <c r="J33" s="39">
        <f t="shared" si="2"/>
        <v>-1762980.7500000009</v>
      </c>
    </row>
    <row r="34" spans="1:10" s="2" customFormat="1" ht="15.6" hidden="1" x14ac:dyDescent="0.3">
      <c r="A34" s="26">
        <f t="shared" si="0"/>
        <v>33</v>
      </c>
      <c r="B34" s="34" t="s">
        <v>8913</v>
      </c>
      <c r="C34" s="34" t="s">
        <v>8831</v>
      </c>
      <c r="D34" s="34" t="s">
        <v>8831</v>
      </c>
      <c r="E34" s="27">
        <f t="shared" si="1"/>
        <v>45777</v>
      </c>
      <c r="F34" s="34" t="s">
        <v>8914</v>
      </c>
      <c r="G34" s="34" t="s">
        <v>8915</v>
      </c>
      <c r="H34" s="37"/>
      <c r="I34" s="37">
        <v>22400</v>
      </c>
      <c r="J34" s="39">
        <f t="shared" si="2"/>
        <v>-1740580.7500000009</v>
      </c>
    </row>
    <row r="35" spans="1:10" s="2" customFormat="1" ht="15.6" hidden="1" x14ac:dyDescent="0.3">
      <c r="A35" s="26">
        <f t="shared" si="0"/>
        <v>34</v>
      </c>
      <c r="B35" s="34" t="s">
        <v>8916</v>
      </c>
      <c r="C35" s="34" t="s">
        <v>8831</v>
      </c>
      <c r="D35" s="34" t="s">
        <v>8831</v>
      </c>
      <c r="E35" s="27">
        <f t="shared" si="1"/>
        <v>45777</v>
      </c>
      <c r="F35" s="34" t="s">
        <v>8917</v>
      </c>
      <c r="G35" s="34" t="s">
        <v>8918</v>
      </c>
      <c r="H35" s="37"/>
      <c r="I35" s="37">
        <v>28000</v>
      </c>
      <c r="J35" s="39">
        <f t="shared" si="2"/>
        <v>-1712580.7500000009</v>
      </c>
    </row>
    <row r="36" spans="1:10" s="2" customFormat="1" ht="15.6" x14ac:dyDescent="0.3">
      <c r="A36" s="26">
        <f t="shared" si="0"/>
        <v>35</v>
      </c>
      <c r="B36" s="34" t="s">
        <v>8919</v>
      </c>
      <c r="C36" s="34" t="s">
        <v>8831</v>
      </c>
      <c r="D36" s="34" t="s">
        <v>8831</v>
      </c>
      <c r="E36" s="27">
        <f t="shared" si="1"/>
        <v>45777</v>
      </c>
      <c r="F36" s="34" t="s">
        <v>8920</v>
      </c>
      <c r="G36" s="34" t="s">
        <v>8921</v>
      </c>
      <c r="H36" s="37"/>
      <c r="I36" s="37">
        <v>16800</v>
      </c>
      <c r="J36" s="39">
        <f t="shared" si="2"/>
        <v>-1695780.7500000009</v>
      </c>
    </row>
    <row r="37" spans="1:10" s="2" customFormat="1" ht="15.6" hidden="1" x14ac:dyDescent="0.3">
      <c r="A37" s="26">
        <f t="shared" si="0"/>
        <v>36</v>
      </c>
      <c r="B37" s="34" t="s">
        <v>8922</v>
      </c>
      <c r="C37" s="34" t="s">
        <v>8831</v>
      </c>
      <c r="D37" s="34" t="s">
        <v>8831</v>
      </c>
      <c r="E37" s="27">
        <f t="shared" si="1"/>
        <v>45777</v>
      </c>
      <c r="F37" s="34" t="s">
        <v>8923</v>
      </c>
      <c r="G37" s="34" t="s">
        <v>8924</v>
      </c>
      <c r="H37" s="37"/>
      <c r="I37" s="37">
        <v>33600</v>
      </c>
      <c r="J37" s="39">
        <f t="shared" si="2"/>
        <v>-1662180.7500000009</v>
      </c>
    </row>
    <row r="38" spans="1:10" s="2" customFormat="1" ht="15.6" hidden="1" x14ac:dyDescent="0.3">
      <c r="A38" s="26">
        <f t="shared" si="0"/>
        <v>37</v>
      </c>
      <c r="B38" s="34" t="s">
        <v>8925</v>
      </c>
      <c r="C38" s="34" t="s">
        <v>8831</v>
      </c>
      <c r="D38" s="34" t="s">
        <v>8831</v>
      </c>
      <c r="E38" s="27">
        <f t="shared" si="1"/>
        <v>45777</v>
      </c>
      <c r="F38" s="34" t="s">
        <v>8926</v>
      </c>
      <c r="G38" s="34" t="s">
        <v>8927</v>
      </c>
      <c r="H38" s="37"/>
      <c r="I38" s="37">
        <v>14560</v>
      </c>
      <c r="J38" s="39">
        <f t="shared" si="2"/>
        <v>-1647620.7500000009</v>
      </c>
    </row>
    <row r="39" spans="1:10" s="2" customFormat="1" ht="15.6" hidden="1" x14ac:dyDescent="0.3">
      <c r="A39" s="26">
        <f t="shared" si="0"/>
        <v>38</v>
      </c>
      <c r="B39" s="34" t="s">
        <v>8928</v>
      </c>
      <c r="C39" s="34" t="s">
        <v>8831</v>
      </c>
      <c r="D39" s="34" t="s">
        <v>8831</v>
      </c>
      <c r="E39" s="27">
        <f t="shared" si="1"/>
        <v>45777</v>
      </c>
      <c r="F39" s="34" t="s">
        <v>8929</v>
      </c>
      <c r="G39" s="34" t="s">
        <v>8930</v>
      </c>
      <c r="H39" s="37"/>
      <c r="I39" s="37">
        <v>24640</v>
      </c>
      <c r="J39" s="39">
        <f t="shared" si="2"/>
        <v>-1622980.7500000009</v>
      </c>
    </row>
    <row r="40" spans="1:10" s="2" customFormat="1" ht="15.6" hidden="1" x14ac:dyDescent="0.3">
      <c r="A40" s="26">
        <f t="shared" si="0"/>
        <v>39</v>
      </c>
      <c r="B40" s="34" t="s">
        <v>8931</v>
      </c>
      <c r="C40" s="34" t="s">
        <v>8831</v>
      </c>
      <c r="D40" s="34" t="s">
        <v>8831</v>
      </c>
      <c r="E40" s="27">
        <f t="shared" si="1"/>
        <v>45777</v>
      </c>
      <c r="F40" s="34" t="s">
        <v>8932</v>
      </c>
      <c r="G40" s="34" t="s">
        <v>8933</v>
      </c>
      <c r="H40" s="37"/>
      <c r="I40" s="37">
        <v>28000</v>
      </c>
      <c r="J40" s="39">
        <f t="shared" si="2"/>
        <v>-1594980.7500000009</v>
      </c>
    </row>
    <row r="41" spans="1:10" s="2" customFormat="1" ht="15.6" hidden="1" x14ac:dyDescent="0.3">
      <c r="A41" s="26">
        <f t="shared" si="0"/>
        <v>40</v>
      </c>
      <c r="B41" s="34" t="s">
        <v>8934</v>
      </c>
      <c r="C41" s="34" t="s">
        <v>8831</v>
      </c>
      <c r="D41" s="34" t="s">
        <v>8831</v>
      </c>
      <c r="E41" s="27">
        <f t="shared" si="1"/>
        <v>45777</v>
      </c>
      <c r="F41" s="34" t="s">
        <v>8935</v>
      </c>
      <c r="G41" s="34" t="s">
        <v>8936</v>
      </c>
      <c r="H41" s="37"/>
      <c r="I41" s="37">
        <v>24480</v>
      </c>
      <c r="J41" s="39">
        <f t="shared" si="2"/>
        <v>-1570500.7500000009</v>
      </c>
    </row>
    <row r="42" spans="1:10" s="2" customFormat="1" ht="15.6" hidden="1" x14ac:dyDescent="0.3">
      <c r="A42" s="26">
        <f t="shared" si="0"/>
        <v>41</v>
      </c>
      <c r="B42" s="34" t="s">
        <v>8937</v>
      </c>
      <c r="C42" s="34" t="s">
        <v>8831</v>
      </c>
      <c r="D42" s="34" t="s">
        <v>8831</v>
      </c>
      <c r="E42" s="27">
        <f t="shared" si="1"/>
        <v>45777</v>
      </c>
      <c r="F42" s="34" t="s">
        <v>8938</v>
      </c>
      <c r="G42" s="34" t="s">
        <v>8939</v>
      </c>
      <c r="H42" s="37"/>
      <c r="I42" s="37">
        <v>17920</v>
      </c>
      <c r="J42" s="39">
        <f t="shared" si="2"/>
        <v>-1552580.7500000009</v>
      </c>
    </row>
    <row r="43" spans="1:10" s="2" customFormat="1" ht="15.6" x14ac:dyDescent="0.3">
      <c r="A43" s="26">
        <f t="shared" si="0"/>
        <v>42</v>
      </c>
      <c r="B43" s="34" t="s">
        <v>8940</v>
      </c>
      <c r="C43" s="34" t="s">
        <v>8831</v>
      </c>
      <c r="D43" s="34" t="s">
        <v>8831</v>
      </c>
      <c r="E43" s="27">
        <f t="shared" si="1"/>
        <v>45777</v>
      </c>
      <c r="F43" s="34" t="s">
        <v>8941</v>
      </c>
      <c r="G43" s="34" t="s">
        <v>8942</v>
      </c>
      <c r="H43" s="37"/>
      <c r="I43" s="37">
        <v>16800</v>
      </c>
      <c r="J43" s="39">
        <f t="shared" si="2"/>
        <v>-1535780.7500000009</v>
      </c>
    </row>
    <row r="44" spans="1:10" s="2" customFormat="1" ht="15.6" hidden="1" x14ac:dyDescent="0.3">
      <c r="A44" s="26">
        <f t="shared" si="0"/>
        <v>43</v>
      </c>
      <c r="B44" s="34" t="s">
        <v>8943</v>
      </c>
      <c r="C44" s="34" t="s">
        <v>8831</v>
      </c>
      <c r="D44" s="34" t="s">
        <v>8831</v>
      </c>
      <c r="E44" s="27">
        <f t="shared" si="1"/>
        <v>45777</v>
      </c>
      <c r="F44" s="34" t="s">
        <v>8944</v>
      </c>
      <c r="G44" s="34" t="s">
        <v>8945</v>
      </c>
      <c r="H44" s="37"/>
      <c r="I44" s="37">
        <v>21280</v>
      </c>
      <c r="J44" s="39">
        <f t="shared" si="2"/>
        <v>-1514500.7500000009</v>
      </c>
    </row>
    <row r="45" spans="1:10" s="2" customFormat="1" ht="15.6" hidden="1" x14ac:dyDescent="0.3">
      <c r="A45" s="26">
        <f t="shared" si="0"/>
        <v>44</v>
      </c>
      <c r="B45" s="34" t="s">
        <v>8946</v>
      </c>
      <c r="C45" s="34" t="s">
        <v>8831</v>
      </c>
      <c r="D45" s="34" t="s">
        <v>8831</v>
      </c>
      <c r="E45" s="27">
        <f t="shared" si="1"/>
        <v>45777</v>
      </c>
      <c r="F45" s="34" t="s">
        <v>8947</v>
      </c>
      <c r="G45" s="34" t="s">
        <v>8948</v>
      </c>
      <c r="H45" s="37"/>
      <c r="I45" s="37">
        <v>15120</v>
      </c>
      <c r="J45" s="39">
        <f t="shared" si="2"/>
        <v>-1499380.7500000009</v>
      </c>
    </row>
    <row r="46" spans="1:10" s="2" customFormat="1" ht="15.6" hidden="1" x14ac:dyDescent="0.3">
      <c r="A46" s="26">
        <f t="shared" si="0"/>
        <v>45</v>
      </c>
      <c r="B46" s="34" t="s">
        <v>8949</v>
      </c>
      <c r="C46" s="34" t="s">
        <v>8831</v>
      </c>
      <c r="D46" s="34" t="s">
        <v>8831</v>
      </c>
      <c r="E46" s="27">
        <f t="shared" si="1"/>
        <v>45777</v>
      </c>
      <c r="F46" s="34" t="s">
        <v>8950</v>
      </c>
      <c r="G46" s="34" t="s">
        <v>8951</v>
      </c>
      <c r="H46" s="37"/>
      <c r="I46" s="37">
        <v>15120</v>
      </c>
      <c r="J46" s="39">
        <f t="shared" si="2"/>
        <v>-1484260.7500000009</v>
      </c>
    </row>
    <row r="47" spans="1:10" s="2" customFormat="1" ht="15.6" hidden="1" x14ac:dyDescent="0.3">
      <c r="A47" s="26">
        <f t="shared" si="0"/>
        <v>46</v>
      </c>
      <c r="B47" s="34" t="s">
        <v>8952</v>
      </c>
      <c r="C47" s="34" t="s">
        <v>8831</v>
      </c>
      <c r="D47" s="34" t="s">
        <v>8831</v>
      </c>
      <c r="E47" s="27">
        <f t="shared" si="1"/>
        <v>45777</v>
      </c>
      <c r="F47" s="34" t="s">
        <v>8953</v>
      </c>
      <c r="G47" s="34" t="s">
        <v>8954</v>
      </c>
      <c r="H47" s="37"/>
      <c r="I47" s="37">
        <v>1804</v>
      </c>
      <c r="J47" s="39">
        <f t="shared" si="2"/>
        <v>-1482456.7500000009</v>
      </c>
    </row>
    <row r="48" spans="1:10" s="2" customFormat="1" ht="15.6" hidden="1" x14ac:dyDescent="0.3">
      <c r="A48" s="26">
        <f t="shared" si="0"/>
        <v>47</v>
      </c>
      <c r="B48" s="34" t="s">
        <v>8955</v>
      </c>
      <c r="C48" s="34" t="s">
        <v>8831</v>
      </c>
      <c r="D48" s="34" t="s">
        <v>8831</v>
      </c>
      <c r="E48" s="27">
        <f t="shared" si="1"/>
        <v>45777</v>
      </c>
      <c r="F48" s="34" t="s">
        <v>8956</v>
      </c>
      <c r="G48" s="34" t="s">
        <v>8957</v>
      </c>
      <c r="H48" s="37"/>
      <c r="I48" s="37">
        <v>29120</v>
      </c>
      <c r="J48" s="39">
        <f t="shared" si="2"/>
        <v>-1453336.7500000009</v>
      </c>
    </row>
    <row r="49" spans="1:10" s="2" customFormat="1" ht="15.6" x14ac:dyDescent="0.3">
      <c r="A49" s="26">
        <f t="shared" si="0"/>
        <v>48</v>
      </c>
      <c r="B49" s="34" t="s">
        <v>8958</v>
      </c>
      <c r="C49" s="34" t="s">
        <v>8831</v>
      </c>
      <c r="D49" s="34" t="s">
        <v>8831</v>
      </c>
      <c r="E49" s="27">
        <f t="shared" si="1"/>
        <v>45777</v>
      </c>
      <c r="F49" s="34" t="s">
        <v>8959</v>
      </c>
      <c r="G49" s="34" t="s">
        <v>8960</v>
      </c>
      <c r="H49" s="37"/>
      <c r="I49" s="37">
        <v>165</v>
      </c>
      <c r="J49" s="39">
        <f t="shared" si="2"/>
        <v>-1453171.7500000009</v>
      </c>
    </row>
    <row r="50" spans="1:10" s="2" customFormat="1" ht="15.6" x14ac:dyDescent="0.3">
      <c r="A50" s="26">
        <f t="shared" si="0"/>
        <v>49</v>
      </c>
      <c r="B50" s="34" t="s">
        <v>8961</v>
      </c>
      <c r="C50" s="34" t="s">
        <v>8831</v>
      </c>
      <c r="D50" s="34" t="s">
        <v>8831</v>
      </c>
      <c r="E50" s="27">
        <f t="shared" si="1"/>
        <v>45777</v>
      </c>
      <c r="F50" s="34" t="s">
        <v>8962</v>
      </c>
      <c r="G50" s="34" t="s">
        <v>8963</v>
      </c>
      <c r="H50" s="37"/>
      <c r="I50" s="37">
        <v>16800</v>
      </c>
      <c r="J50" s="39">
        <f t="shared" si="2"/>
        <v>-1436371.7500000009</v>
      </c>
    </row>
    <row r="51" spans="1:10" s="2" customFormat="1" ht="15.6" hidden="1" x14ac:dyDescent="0.3">
      <c r="A51" s="26">
        <f t="shared" si="0"/>
        <v>50</v>
      </c>
      <c r="B51" s="34" t="s">
        <v>8964</v>
      </c>
      <c r="C51" s="34" t="s">
        <v>8831</v>
      </c>
      <c r="D51" s="34" t="s">
        <v>8831</v>
      </c>
      <c r="E51" s="27">
        <f t="shared" si="1"/>
        <v>45777</v>
      </c>
      <c r="F51" s="34" t="s">
        <v>8965</v>
      </c>
      <c r="G51" s="34" t="s">
        <v>8966</v>
      </c>
      <c r="H51" s="37"/>
      <c r="I51" s="37">
        <v>26880</v>
      </c>
      <c r="J51" s="39">
        <f t="shared" si="2"/>
        <v>-1409491.7500000009</v>
      </c>
    </row>
    <row r="52" spans="1:10" s="2" customFormat="1" ht="15.6" hidden="1" x14ac:dyDescent="0.3">
      <c r="A52" s="26">
        <f t="shared" si="0"/>
        <v>51</v>
      </c>
      <c r="B52" s="34" t="s">
        <v>8967</v>
      </c>
      <c r="C52" s="34" t="s">
        <v>8831</v>
      </c>
      <c r="D52" s="34" t="s">
        <v>8831</v>
      </c>
      <c r="E52" s="27">
        <f t="shared" si="1"/>
        <v>45777</v>
      </c>
      <c r="F52" s="34" t="s">
        <v>8968</v>
      </c>
      <c r="G52" s="34" t="s">
        <v>8969</v>
      </c>
      <c r="H52" s="37"/>
      <c r="I52" s="37">
        <v>451</v>
      </c>
      <c r="J52" s="39">
        <f t="shared" si="2"/>
        <v>-1409040.7500000009</v>
      </c>
    </row>
    <row r="53" spans="1:10" s="2" customFormat="1" ht="15.6" hidden="1" x14ac:dyDescent="0.3">
      <c r="A53" s="26">
        <f t="shared" si="0"/>
        <v>52</v>
      </c>
      <c r="B53" s="34" t="s">
        <v>8970</v>
      </c>
      <c r="C53" s="34" t="s">
        <v>8831</v>
      </c>
      <c r="D53" s="34" t="s">
        <v>8831</v>
      </c>
      <c r="E53" s="27">
        <f t="shared" si="1"/>
        <v>45777</v>
      </c>
      <c r="F53" s="34" t="s">
        <v>8971</v>
      </c>
      <c r="G53" s="34" t="s">
        <v>8972</v>
      </c>
      <c r="H53" s="37"/>
      <c r="I53" s="37">
        <v>25771</v>
      </c>
      <c r="J53" s="39">
        <f t="shared" si="2"/>
        <v>-1383269.7500000009</v>
      </c>
    </row>
    <row r="54" spans="1:10" s="2" customFormat="1" ht="15.6" x14ac:dyDescent="0.3">
      <c r="A54" s="26">
        <f t="shared" si="0"/>
        <v>53</v>
      </c>
      <c r="B54" s="34" t="s">
        <v>8973</v>
      </c>
      <c r="C54" s="34" t="s">
        <v>8831</v>
      </c>
      <c r="D54" s="34" t="s">
        <v>8831</v>
      </c>
      <c r="E54" s="27">
        <f t="shared" si="1"/>
        <v>45777</v>
      </c>
      <c r="F54" s="34" t="s">
        <v>8974</v>
      </c>
      <c r="G54" s="34" t="s">
        <v>8975</v>
      </c>
      <c r="H54" s="37"/>
      <c r="I54" s="37">
        <v>16800</v>
      </c>
      <c r="J54" s="39">
        <f t="shared" si="2"/>
        <v>-1366469.7500000009</v>
      </c>
    </row>
    <row r="55" spans="1:10" s="2" customFormat="1" ht="15.6" hidden="1" x14ac:dyDescent="0.3">
      <c r="A55" s="26">
        <f t="shared" si="0"/>
        <v>54</v>
      </c>
      <c r="B55" s="34" t="s">
        <v>8976</v>
      </c>
      <c r="C55" s="34" t="s">
        <v>8831</v>
      </c>
      <c r="D55" s="34" t="s">
        <v>8831</v>
      </c>
      <c r="E55" s="27">
        <f t="shared" si="1"/>
        <v>45777</v>
      </c>
      <c r="F55" s="34" t="s">
        <v>8977</v>
      </c>
      <c r="G55" s="34" t="s">
        <v>8978</v>
      </c>
      <c r="H55" s="37"/>
      <c r="I55" s="37">
        <v>32480</v>
      </c>
      <c r="J55" s="39">
        <f t="shared" si="2"/>
        <v>-1333989.7500000009</v>
      </c>
    </row>
    <row r="56" spans="1:10" s="2" customFormat="1" ht="15.6" x14ac:dyDescent="0.3">
      <c r="A56" s="26">
        <f t="shared" si="0"/>
        <v>55</v>
      </c>
      <c r="B56" s="34" t="s">
        <v>8979</v>
      </c>
      <c r="C56" s="34" t="s">
        <v>8831</v>
      </c>
      <c r="D56" s="34" t="s">
        <v>8831</v>
      </c>
      <c r="E56" s="27">
        <f t="shared" si="1"/>
        <v>45777</v>
      </c>
      <c r="F56" s="34" t="s">
        <v>8977</v>
      </c>
      <c r="G56" s="34" t="s">
        <v>8980</v>
      </c>
      <c r="H56" s="37"/>
      <c r="I56" s="37">
        <v>16800</v>
      </c>
      <c r="J56" s="39">
        <f t="shared" si="2"/>
        <v>-1317189.7500000009</v>
      </c>
    </row>
    <row r="57" spans="1:10" s="2" customFormat="1" ht="15.6" hidden="1" x14ac:dyDescent="0.3">
      <c r="A57" s="26">
        <f t="shared" si="0"/>
        <v>56</v>
      </c>
      <c r="B57" s="34" t="s">
        <v>8981</v>
      </c>
      <c r="C57" s="34" t="s">
        <v>8831</v>
      </c>
      <c r="D57" s="34" t="s">
        <v>8831</v>
      </c>
      <c r="E57" s="27">
        <f t="shared" si="1"/>
        <v>45777</v>
      </c>
      <c r="F57" s="34" t="s">
        <v>8982</v>
      </c>
      <c r="G57" s="34" t="s">
        <v>8983</v>
      </c>
      <c r="H57" s="37"/>
      <c r="I57" s="37">
        <v>36940</v>
      </c>
      <c r="J57" s="39">
        <f t="shared" si="2"/>
        <v>-1280249.7500000009</v>
      </c>
    </row>
    <row r="58" spans="1:10" s="2" customFormat="1" ht="15.6" x14ac:dyDescent="0.3">
      <c r="A58" s="26">
        <f t="shared" si="0"/>
        <v>57</v>
      </c>
      <c r="B58" s="34" t="s">
        <v>8984</v>
      </c>
      <c r="C58" s="34" t="s">
        <v>8831</v>
      </c>
      <c r="D58" s="34" t="s">
        <v>8831</v>
      </c>
      <c r="E58" s="27">
        <f t="shared" si="1"/>
        <v>45777</v>
      </c>
      <c r="F58" s="34" t="s">
        <v>8982</v>
      </c>
      <c r="G58" s="34" t="s">
        <v>8985</v>
      </c>
      <c r="H58" s="37"/>
      <c r="I58" s="37">
        <v>16921</v>
      </c>
      <c r="J58" s="39">
        <f t="shared" si="2"/>
        <v>-1263328.7500000009</v>
      </c>
    </row>
    <row r="59" spans="1:10" s="2" customFormat="1" ht="15.6" hidden="1" x14ac:dyDescent="0.3">
      <c r="A59" s="26">
        <f t="shared" si="0"/>
        <v>58</v>
      </c>
      <c r="B59" s="34" t="s">
        <v>8986</v>
      </c>
      <c r="C59" s="34" t="s">
        <v>8831</v>
      </c>
      <c r="D59" s="34" t="s">
        <v>8831</v>
      </c>
      <c r="E59" s="27">
        <f t="shared" si="1"/>
        <v>45777</v>
      </c>
      <c r="F59" s="34" t="s">
        <v>8987</v>
      </c>
      <c r="G59" s="34" t="s">
        <v>8988</v>
      </c>
      <c r="H59" s="37"/>
      <c r="I59" s="37">
        <v>21280</v>
      </c>
      <c r="J59" s="39">
        <f t="shared" si="2"/>
        <v>-1242048.7500000009</v>
      </c>
    </row>
    <row r="60" spans="1:10" s="2" customFormat="1" ht="15.6" hidden="1" x14ac:dyDescent="0.3">
      <c r="A60" s="26">
        <f t="shared" si="0"/>
        <v>59</v>
      </c>
      <c r="B60" s="34" t="s">
        <v>8989</v>
      </c>
      <c r="C60" s="34" t="s">
        <v>8831</v>
      </c>
      <c r="D60" s="34" t="s">
        <v>8831</v>
      </c>
      <c r="E60" s="27">
        <f t="shared" si="1"/>
        <v>45777</v>
      </c>
      <c r="F60" s="34" t="s">
        <v>8990</v>
      </c>
      <c r="G60" s="34" t="s">
        <v>8991</v>
      </c>
      <c r="H60" s="37"/>
      <c r="I60" s="37">
        <v>18250</v>
      </c>
      <c r="J60" s="39">
        <f t="shared" si="2"/>
        <v>-1223798.7500000009</v>
      </c>
    </row>
    <row r="61" spans="1:10" s="2" customFormat="1" ht="15.6" hidden="1" x14ac:dyDescent="0.3">
      <c r="A61" s="26">
        <f t="shared" si="0"/>
        <v>60</v>
      </c>
      <c r="B61" s="34" t="s">
        <v>8992</v>
      </c>
      <c r="C61" s="34" t="s">
        <v>8831</v>
      </c>
      <c r="D61" s="34" t="s">
        <v>8831</v>
      </c>
      <c r="E61" s="27">
        <f t="shared" si="1"/>
        <v>45777</v>
      </c>
      <c r="F61" s="34" t="s">
        <v>8993</v>
      </c>
      <c r="G61" s="34" t="s">
        <v>8994</v>
      </c>
      <c r="H61" s="37"/>
      <c r="I61" s="37">
        <v>30240</v>
      </c>
      <c r="J61" s="39">
        <f t="shared" si="2"/>
        <v>-1193558.7500000009</v>
      </c>
    </row>
    <row r="62" spans="1:10" s="2" customFormat="1" ht="15.6" x14ac:dyDescent="0.3">
      <c r="A62" s="26">
        <f t="shared" si="0"/>
        <v>61</v>
      </c>
      <c r="B62" s="34" t="s">
        <v>8995</v>
      </c>
      <c r="C62" s="34" t="s">
        <v>8831</v>
      </c>
      <c r="D62" s="34" t="s">
        <v>8831</v>
      </c>
      <c r="E62" s="27">
        <f t="shared" si="1"/>
        <v>45777</v>
      </c>
      <c r="F62" s="34" t="s">
        <v>8996</v>
      </c>
      <c r="G62" s="34" t="s">
        <v>8997</v>
      </c>
      <c r="H62" s="37"/>
      <c r="I62" s="37">
        <v>16800</v>
      </c>
      <c r="J62" s="39">
        <f t="shared" si="2"/>
        <v>-1176758.7500000009</v>
      </c>
    </row>
    <row r="63" spans="1:10" s="2" customFormat="1" ht="15.6" hidden="1" x14ac:dyDescent="0.3">
      <c r="A63" s="26">
        <f t="shared" si="0"/>
        <v>62</v>
      </c>
      <c r="B63" s="34" t="s">
        <v>8998</v>
      </c>
      <c r="C63" s="34" t="s">
        <v>8831</v>
      </c>
      <c r="D63" s="34" t="s">
        <v>8831</v>
      </c>
      <c r="E63" s="27">
        <f t="shared" si="1"/>
        <v>45777</v>
      </c>
      <c r="F63" s="34" t="s">
        <v>8996</v>
      </c>
      <c r="G63" s="34" t="s">
        <v>8999</v>
      </c>
      <c r="H63" s="37"/>
      <c r="I63" s="37">
        <v>924</v>
      </c>
      <c r="J63" s="39">
        <f t="shared" si="2"/>
        <v>-1175834.7500000009</v>
      </c>
    </row>
    <row r="64" spans="1:10" s="2" customFormat="1" ht="15.6" hidden="1" x14ac:dyDescent="0.3">
      <c r="A64" s="26">
        <f t="shared" si="0"/>
        <v>63</v>
      </c>
      <c r="B64" s="34" t="s">
        <v>9000</v>
      </c>
      <c r="C64" s="34" t="s">
        <v>8831</v>
      </c>
      <c r="D64" s="34" t="s">
        <v>8831</v>
      </c>
      <c r="E64" s="27">
        <f t="shared" si="1"/>
        <v>45777</v>
      </c>
      <c r="F64" s="34" t="s">
        <v>9001</v>
      </c>
      <c r="G64" s="34" t="s">
        <v>9002</v>
      </c>
      <c r="H64" s="37"/>
      <c r="I64" s="37">
        <v>902</v>
      </c>
      <c r="J64" s="39">
        <f t="shared" si="2"/>
        <v>-1174932.7500000009</v>
      </c>
    </row>
    <row r="65" spans="1:10" s="2" customFormat="1" ht="15.6" hidden="1" x14ac:dyDescent="0.3">
      <c r="A65" s="26">
        <f t="shared" si="0"/>
        <v>64</v>
      </c>
      <c r="B65" s="34" t="s">
        <v>9003</v>
      </c>
      <c r="C65" s="34" t="s">
        <v>8831</v>
      </c>
      <c r="D65" s="34" t="s">
        <v>8831</v>
      </c>
      <c r="E65" s="27">
        <f t="shared" si="1"/>
        <v>45777</v>
      </c>
      <c r="F65" s="34" t="s">
        <v>9001</v>
      </c>
      <c r="G65" s="34" t="s">
        <v>9004</v>
      </c>
      <c r="H65" s="37"/>
      <c r="I65" s="37">
        <v>17003</v>
      </c>
      <c r="J65" s="39">
        <f t="shared" si="2"/>
        <v>-1157929.7500000009</v>
      </c>
    </row>
    <row r="66" spans="1:10" s="2" customFormat="1" ht="15.6" hidden="1" x14ac:dyDescent="0.3">
      <c r="A66" s="26">
        <f t="shared" si="0"/>
        <v>65</v>
      </c>
      <c r="B66" s="34" t="s">
        <v>9005</v>
      </c>
      <c r="C66" s="34" t="s">
        <v>8831</v>
      </c>
      <c r="D66" s="34" t="s">
        <v>8831</v>
      </c>
      <c r="E66" s="27">
        <f t="shared" si="1"/>
        <v>45777</v>
      </c>
      <c r="F66" s="34" t="s">
        <v>9006</v>
      </c>
      <c r="G66" s="34" t="s">
        <v>9007</v>
      </c>
      <c r="H66" s="37"/>
      <c r="I66" s="37">
        <v>24640</v>
      </c>
      <c r="J66" s="39">
        <f t="shared" si="2"/>
        <v>-1133289.7500000009</v>
      </c>
    </row>
    <row r="67" spans="1:10" s="2" customFormat="1" ht="15.6" hidden="1" x14ac:dyDescent="0.3">
      <c r="A67" s="26">
        <f t="shared" ref="A67:A130" si="3">ROW()-1</f>
        <v>66</v>
      </c>
      <c r="B67" s="34" t="s">
        <v>9008</v>
      </c>
      <c r="C67" s="34" t="s">
        <v>8831</v>
      </c>
      <c r="D67" s="34" t="s">
        <v>8831</v>
      </c>
      <c r="E67" s="27">
        <f t="shared" si="1"/>
        <v>45777</v>
      </c>
      <c r="F67" s="34" t="s">
        <v>9006</v>
      </c>
      <c r="G67" s="34" t="s">
        <v>9009</v>
      </c>
      <c r="H67" s="37"/>
      <c r="I67" s="37">
        <v>15730</v>
      </c>
      <c r="J67" s="39">
        <f t="shared" si="2"/>
        <v>-1117559.7500000009</v>
      </c>
    </row>
    <row r="68" spans="1:10" s="2" customFormat="1" ht="15.6" hidden="1" x14ac:dyDescent="0.3">
      <c r="A68" s="26">
        <f t="shared" si="3"/>
        <v>67</v>
      </c>
      <c r="B68" s="34" t="s">
        <v>9010</v>
      </c>
      <c r="C68" s="34" t="s">
        <v>8831</v>
      </c>
      <c r="D68" s="34" t="s">
        <v>8831</v>
      </c>
      <c r="E68" s="27">
        <f t="shared" ref="E68:E131" si="4">EOMONTH(D68,0)</f>
        <v>45777</v>
      </c>
      <c r="F68" s="34" t="s">
        <v>9011</v>
      </c>
      <c r="G68" s="34" t="s">
        <v>9012</v>
      </c>
      <c r="H68" s="37"/>
      <c r="I68" s="37">
        <v>31131</v>
      </c>
      <c r="J68" s="39">
        <f t="shared" ref="J68:J131" si="5">J67+I68-H68</f>
        <v>-1086428.7500000009</v>
      </c>
    </row>
    <row r="69" spans="1:10" s="2" customFormat="1" ht="15.6" x14ac:dyDescent="0.3">
      <c r="A69" s="26">
        <f t="shared" si="3"/>
        <v>68</v>
      </c>
      <c r="B69" s="34" t="s">
        <v>9013</v>
      </c>
      <c r="C69" s="34" t="s">
        <v>8831</v>
      </c>
      <c r="D69" s="34" t="s">
        <v>8831</v>
      </c>
      <c r="E69" s="27">
        <f t="shared" si="4"/>
        <v>45777</v>
      </c>
      <c r="F69" s="34" t="s">
        <v>9014</v>
      </c>
      <c r="G69" s="34" t="s">
        <v>9015</v>
      </c>
      <c r="H69" s="37"/>
      <c r="I69" s="37">
        <v>16800</v>
      </c>
      <c r="J69" s="39">
        <f t="shared" si="5"/>
        <v>-1069628.7500000009</v>
      </c>
    </row>
    <row r="70" spans="1:10" s="2" customFormat="1" ht="15.6" hidden="1" x14ac:dyDescent="0.3">
      <c r="A70" s="26">
        <f t="shared" si="3"/>
        <v>69</v>
      </c>
      <c r="B70" s="34" t="s">
        <v>9016</v>
      </c>
      <c r="C70" s="34" t="s">
        <v>8831</v>
      </c>
      <c r="D70" s="34" t="s">
        <v>8831</v>
      </c>
      <c r="E70" s="27">
        <f t="shared" si="4"/>
        <v>45777</v>
      </c>
      <c r="F70" s="34" t="s">
        <v>9017</v>
      </c>
      <c r="G70" s="34" t="s">
        <v>9018</v>
      </c>
      <c r="H70" s="37"/>
      <c r="I70" s="37">
        <v>26880</v>
      </c>
      <c r="J70" s="39">
        <f t="shared" si="5"/>
        <v>-1042748.7500000009</v>
      </c>
    </row>
    <row r="71" spans="1:10" s="2" customFormat="1" ht="15.6" hidden="1" x14ac:dyDescent="0.3">
      <c r="A71" s="26">
        <f t="shared" si="3"/>
        <v>70</v>
      </c>
      <c r="B71" s="34" t="s">
        <v>9019</v>
      </c>
      <c r="C71" s="34" t="s">
        <v>8831</v>
      </c>
      <c r="D71" s="34" t="s">
        <v>8831</v>
      </c>
      <c r="E71" s="27">
        <f t="shared" si="4"/>
        <v>45777</v>
      </c>
      <c r="F71" s="34" t="s">
        <v>9020</v>
      </c>
      <c r="G71" s="34" t="s">
        <v>9021</v>
      </c>
      <c r="H71" s="37"/>
      <c r="I71" s="37">
        <v>15839</v>
      </c>
      <c r="J71" s="39">
        <f t="shared" si="5"/>
        <v>-1026909.7500000009</v>
      </c>
    </row>
    <row r="72" spans="1:10" s="2" customFormat="1" ht="15.6" x14ac:dyDescent="0.3">
      <c r="A72" s="26">
        <f t="shared" si="3"/>
        <v>71</v>
      </c>
      <c r="B72" s="34" t="s">
        <v>9022</v>
      </c>
      <c r="C72" s="34" t="s">
        <v>8831</v>
      </c>
      <c r="D72" s="34" t="s">
        <v>8831</v>
      </c>
      <c r="E72" s="27">
        <f t="shared" si="4"/>
        <v>45777</v>
      </c>
      <c r="F72" s="34" t="s">
        <v>9023</v>
      </c>
      <c r="G72" s="34" t="s">
        <v>9024</v>
      </c>
      <c r="H72" s="37"/>
      <c r="I72" s="37">
        <v>16800</v>
      </c>
      <c r="J72" s="39">
        <f t="shared" si="5"/>
        <v>-1010109.7500000009</v>
      </c>
    </row>
    <row r="73" spans="1:10" s="2" customFormat="1" ht="15.6" hidden="1" x14ac:dyDescent="0.3">
      <c r="A73" s="26">
        <f t="shared" si="3"/>
        <v>72</v>
      </c>
      <c r="B73" s="34" t="s">
        <v>9025</v>
      </c>
      <c r="C73" s="34" t="s">
        <v>8831</v>
      </c>
      <c r="D73" s="34" t="s">
        <v>8831</v>
      </c>
      <c r="E73" s="27">
        <f t="shared" si="4"/>
        <v>45777</v>
      </c>
      <c r="F73" s="34" t="s">
        <v>9026</v>
      </c>
      <c r="G73" s="34" t="s">
        <v>9027</v>
      </c>
      <c r="H73" s="37"/>
      <c r="I73" s="37">
        <v>21280</v>
      </c>
      <c r="J73" s="39">
        <f t="shared" si="5"/>
        <v>-988829.75000000093</v>
      </c>
    </row>
    <row r="74" spans="1:10" s="2" customFormat="1" ht="15.6" hidden="1" x14ac:dyDescent="0.3">
      <c r="A74" s="26">
        <f t="shared" si="3"/>
        <v>73</v>
      </c>
      <c r="B74" s="34" t="s">
        <v>9028</v>
      </c>
      <c r="C74" s="34" t="s">
        <v>8831</v>
      </c>
      <c r="D74" s="34" t="s">
        <v>8831</v>
      </c>
      <c r="E74" s="27">
        <f t="shared" si="4"/>
        <v>45777</v>
      </c>
      <c r="F74" s="34" t="s">
        <v>9029</v>
      </c>
      <c r="G74" s="34" t="s">
        <v>9030</v>
      </c>
      <c r="H74" s="37"/>
      <c r="I74" s="37">
        <v>187</v>
      </c>
      <c r="J74" s="39">
        <f t="shared" si="5"/>
        <v>-988642.75000000093</v>
      </c>
    </row>
    <row r="75" spans="1:10" s="2" customFormat="1" ht="15.6" hidden="1" x14ac:dyDescent="0.3">
      <c r="A75" s="26">
        <f t="shared" si="3"/>
        <v>74</v>
      </c>
      <c r="B75" s="34" t="s">
        <v>9031</v>
      </c>
      <c r="C75" s="34" t="s">
        <v>8831</v>
      </c>
      <c r="D75" s="34" t="s">
        <v>8831</v>
      </c>
      <c r="E75" s="27">
        <f t="shared" si="4"/>
        <v>45777</v>
      </c>
      <c r="F75" s="34" t="s">
        <v>9032</v>
      </c>
      <c r="G75" s="34" t="s">
        <v>9033</v>
      </c>
      <c r="H75" s="37"/>
      <c r="I75" s="37">
        <v>28000</v>
      </c>
      <c r="J75" s="39">
        <f t="shared" si="5"/>
        <v>-960642.75000000093</v>
      </c>
    </row>
    <row r="76" spans="1:10" s="2" customFormat="1" ht="15.6" hidden="1" x14ac:dyDescent="0.3">
      <c r="A76" s="26">
        <f t="shared" si="3"/>
        <v>75</v>
      </c>
      <c r="B76" s="34" t="s">
        <v>9034</v>
      </c>
      <c r="C76" s="34" t="s">
        <v>8831</v>
      </c>
      <c r="D76" s="34" t="s">
        <v>8831</v>
      </c>
      <c r="E76" s="27">
        <f t="shared" si="4"/>
        <v>45777</v>
      </c>
      <c r="F76" s="34" t="s">
        <v>9035</v>
      </c>
      <c r="G76" s="34" t="s">
        <v>9036</v>
      </c>
      <c r="H76" s="37"/>
      <c r="I76" s="37">
        <v>15680</v>
      </c>
      <c r="J76" s="39">
        <f t="shared" si="5"/>
        <v>-944962.75000000093</v>
      </c>
    </row>
    <row r="77" spans="1:10" s="2" customFormat="1" ht="15.6" hidden="1" x14ac:dyDescent="0.3">
      <c r="A77" s="26">
        <f t="shared" si="3"/>
        <v>76</v>
      </c>
      <c r="B77" s="34" t="s">
        <v>9037</v>
      </c>
      <c r="C77" s="34" t="s">
        <v>8831</v>
      </c>
      <c r="D77" s="34" t="s">
        <v>8831</v>
      </c>
      <c r="E77" s="27">
        <f t="shared" si="4"/>
        <v>45777</v>
      </c>
      <c r="F77" s="34" t="s">
        <v>9038</v>
      </c>
      <c r="G77" s="34" t="s">
        <v>9039</v>
      </c>
      <c r="H77" s="37"/>
      <c r="I77" s="37">
        <v>26880</v>
      </c>
      <c r="J77" s="39">
        <f t="shared" si="5"/>
        <v>-918082.75000000093</v>
      </c>
    </row>
    <row r="78" spans="1:10" s="2" customFormat="1" ht="15.6" hidden="1" x14ac:dyDescent="0.3">
      <c r="A78" s="26">
        <f t="shared" si="3"/>
        <v>77</v>
      </c>
      <c r="B78" s="34" t="s">
        <v>9040</v>
      </c>
      <c r="C78" s="34" t="s">
        <v>8831</v>
      </c>
      <c r="D78" s="34" t="s">
        <v>8831</v>
      </c>
      <c r="E78" s="27">
        <f t="shared" si="4"/>
        <v>45777</v>
      </c>
      <c r="F78" s="34" t="s">
        <v>9038</v>
      </c>
      <c r="G78" s="34" t="s">
        <v>9041</v>
      </c>
      <c r="H78" s="37"/>
      <c r="I78" s="37">
        <v>550</v>
      </c>
      <c r="J78" s="39">
        <f t="shared" si="5"/>
        <v>-917532.75000000093</v>
      </c>
    </row>
    <row r="79" spans="1:10" s="2" customFormat="1" ht="15.6" hidden="1" x14ac:dyDescent="0.3">
      <c r="A79" s="26">
        <f t="shared" si="3"/>
        <v>78</v>
      </c>
      <c r="B79" s="34" t="s">
        <v>9042</v>
      </c>
      <c r="C79" s="34" t="s">
        <v>8831</v>
      </c>
      <c r="D79" s="34" t="s">
        <v>8831</v>
      </c>
      <c r="E79" s="27">
        <f t="shared" si="4"/>
        <v>45777</v>
      </c>
      <c r="F79" s="34" t="s">
        <v>9043</v>
      </c>
      <c r="G79" s="34" t="s">
        <v>9044</v>
      </c>
      <c r="H79" s="37"/>
      <c r="I79" s="37">
        <v>28000</v>
      </c>
      <c r="J79" s="39">
        <f t="shared" si="5"/>
        <v>-889532.75000000093</v>
      </c>
    </row>
    <row r="80" spans="1:10" s="2" customFormat="1" ht="15.6" x14ac:dyDescent="0.3">
      <c r="A80" s="26">
        <f t="shared" si="3"/>
        <v>79</v>
      </c>
      <c r="B80" s="34" t="s">
        <v>9045</v>
      </c>
      <c r="C80" s="34" t="s">
        <v>8831</v>
      </c>
      <c r="D80" s="34" t="s">
        <v>8831</v>
      </c>
      <c r="E80" s="27">
        <f t="shared" si="4"/>
        <v>45777</v>
      </c>
      <c r="F80" s="34" t="s">
        <v>9046</v>
      </c>
      <c r="G80" s="34" t="s">
        <v>9047</v>
      </c>
      <c r="H80" s="37"/>
      <c r="I80" s="37">
        <v>16888</v>
      </c>
      <c r="J80" s="39">
        <f t="shared" si="5"/>
        <v>-872644.75000000093</v>
      </c>
    </row>
    <row r="81" spans="1:10" s="2" customFormat="1" ht="15.6" hidden="1" x14ac:dyDescent="0.3">
      <c r="A81" s="26">
        <f t="shared" si="3"/>
        <v>80</v>
      </c>
      <c r="B81" s="34" t="s">
        <v>9048</v>
      </c>
      <c r="C81" s="34" t="s">
        <v>8831</v>
      </c>
      <c r="D81" s="34" t="s">
        <v>8831</v>
      </c>
      <c r="E81" s="27">
        <f t="shared" si="4"/>
        <v>45777</v>
      </c>
      <c r="F81" s="34" t="s">
        <v>9049</v>
      </c>
      <c r="G81" s="34" t="s">
        <v>9050</v>
      </c>
      <c r="H81" s="37"/>
      <c r="I81" s="37">
        <v>31382</v>
      </c>
      <c r="J81" s="39">
        <f t="shared" si="5"/>
        <v>-841262.75000000093</v>
      </c>
    </row>
    <row r="82" spans="1:10" s="2" customFormat="1" ht="15.6" hidden="1" x14ac:dyDescent="0.3">
      <c r="A82" s="26">
        <f t="shared" si="3"/>
        <v>81</v>
      </c>
      <c r="B82" s="34" t="s">
        <v>9051</v>
      </c>
      <c r="C82" s="34" t="s">
        <v>8831</v>
      </c>
      <c r="D82" s="34" t="s">
        <v>8831</v>
      </c>
      <c r="E82" s="27">
        <f t="shared" si="4"/>
        <v>45777</v>
      </c>
      <c r="F82" s="34" t="s">
        <v>9052</v>
      </c>
      <c r="G82" s="34" t="s">
        <v>9053</v>
      </c>
      <c r="H82" s="37"/>
      <c r="I82" s="37">
        <v>15395</v>
      </c>
      <c r="J82" s="39">
        <f t="shared" si="5"/>
        <v>-825867.75000000093</v>
      </c>
    </row>
    <row r="83" spans="1:10" s="2" customFormat="1" ht="15.6" hidden="1" x14ac:dyDescent="0.3">
      <c r="A83" s="26">
        <f t="shared" si="3"/>
        <v>82</v>
      </c>
      <c r="B83" s="34" t="s">
        <v>9054</v>
      </c>
      <c r="C83" s="34" t="s">
        <v>8831</v>
      </c>
      <c r="D83" s="34" t="s">
        <v>8831</v>
      </c>
      <c r="E83" s="27">
        <f t="shared" si="4"/>
        <v>45777</v>
      </c>
      <c r="F83" s="34" t="s">
        <v>9055</v>
      </c>
      <c r="G83" s="34" t="s">
        <v>9056</v>
      </c>
      <c r="H83" s="37"/>
      <c r="I83" s="37">
        <v>27540</v>
      </c>
      <c r="J83" s="39">
        <f t="shared" si="5"/>
        <v>-798327.75000000093</v>
      </c>
    </row>
    <row r="84" spans="1:10" s="2" customFormat="1" ht="15.6" hidden="1" x14ac:dyDescent="0.3">
      <c r="A84" s="26">
        <f t="shared" si="3"/>
        <v>83</v>
      </c>
      <c r="B84" s="34" t="s">
        <v>9057</v>
      </c>
      <c r="C84" s="34" t="s">
        <v>8831</v>
      </c>
      <c r="D84" s="34" t="s">
        <v>8831</v>
      </c>
      <c r="E84" s="27">
        <f t="shared" si="4"/>
        <v>45777</v>
      </c>
      <c r="F84" s="34" t="s">
        <v>9058</v>
      </c>
      <c r="G84" s="34" t="s">
        <v>9059</v>
      </c>
      <c r="H84" s="37"/>
      <c r="I84" s="37">
        <v>18091</v>
      </c>
      <c r="J84" s="39">
        <f t="shared" si="5"/>
        <v>-780236.75000000093</v>
      </c>
    </row>
    <row r="85" spans="1:10" s="2" customFormat="1" ht="15.6" hidden="1" x14ac:dyDescent="0.3">
      <c r="A85" s="26">
        <f t="shared" si="3"/>
        <v>84</v>
      </c>
      <c r="B85" s="34" t="s">
        <v>9060</v>
      </c>
      <c r="C85" s="34" t="s">
        <v>8831</v>
      </c>
      <c r="D85" s="34" t="s">
        <v>8831</v>
      </c>
      <c r="E85" s="27">
        <f t="shared" si="4"/>
        <v>45777</v>
      </c>
      <c r="F85" s="34" t="s">
        <v>9061</v>
      </c>
      <c r="G85" s="34" t="s">
        <v>9062</v>
      </c>
      <c r="H85" s="37"/>
      <c r="I85" s="37">
        <v>902</v>
      </c>
      <c r="J85" s="39">
        <f t="shared" si="5"/>
        <v>-779334.75000000093</v>
      </c>
    </row>
    <row r="86" spans="1:10" s="2" customFormat="1" ht="15.6" hidden="1" x14ac:dyDescent="0.3">
      <c r="A86" s="26">
        <f t="shared" si="3"/>
        <v>85</v>
      </c>
      <c r="B86" s="34" t="s">
        <v>9063</v>
      </c>
      <c r="C86" s="34" t="s">
        <v>8831</v>
      </c>
      <c r="D86" s="34" t="s">
        <v>8831</v>
      </c>
      <c r="E86" s="27">
        <f t="shared" si="4"/>
        <v>45777</v>
      </c>
      <c r="F86" s="34" t="s">
        <v>9061</v>
      </c>
      <c r="G86" s="34" t="s">
        <v>9064</v>
      </c>
      <c r="H86" s="37"/>
      <c r="I86" s="37">
        <v>407</v>
      </c>
      <c r="J86" s="39">
        <f t="shared" si="5"/>
        <v>-778927.75000000093</v>
      </c>
    </row>
    <row r="87" spans="1:10" s="2" customFormat="1" ht="15.6" hidden="1" x14ac:dyDescent="0.3">
      <c r="A87" s="26">
        <f t="shared" si="3"/>
        <v>86</v>
      </c>
      <c r="B87" s="34" t="s">
        <v>9065</v>
      </c>
      <c r="C87" s="34" t="s">
        <v>8831</v>
      </c>
      <c r="D87" s="34" t="s">
        <v>8831</v>
      </c>
      <c r="E87" s="27">
        <f t="shared" si="4"/>
        <v>45777</v>
      </c>
      <c r="F87" s="34" t="s">
        <v>9066</v>
      </c>
      <c r="G87" s="34" t="s">
        <v>9067</v>
      </c>
      <c r="H87" s="37"/>
      <c r="I87" s="37">
        <v>2365</v>
      </c>
      <c r="J87" s="39">
        <f t="shared" si="5"/>
        <v>-776562.75000000093</v>
      </c>
    </row>
    <row r="88" spans="1:10" s="2" customFormat="1" ht="15.6" hidden="1" x14ac:dyDescent="0.3">
      <c r="A88" s="26">
        <f t="shared" si="3"/>
        <v>87</v>
      </c>
      <c r="B88" s="34" t="s">
        <v>9068</v>
      </c>
      <c r="C88" s="34" t="s">
        <v>8831</v>
      </c>
      <c r="D88" s="34" t="s">
        <v>8831</v>
      </c>
      <c r="E88" s="27">
        <f t="shared" si="4"/>
        <v>45777</v>
      </c>
      <c r="F88" s="34" t="s">
        <v>9066</v>
      </c>
      <c r="G88" s="34" t="s">
        <v>9069</v>
      </c>
      <c r="H88" s="37"/>
      <c r="I88" s="37">
        <v>407</v>
      </c>
      <c r="J88" s="39">
        <f t="shared" si="5"/>
        <v>-776155.75000000093</v>
      </c>
    </row>
    <row r="89" spans="1:10" s="2" customFormat="1" ht="15.6" hidden="1" x14ac:dyDescent="0.3">
      <c r="A89" s="26">
        <f t="shared" si="3"/>
        <v>88</v>
      </c>
      <c r="B89" s="34" t="s">
        <v>9070</v>
      </c>
      <c r="C89" s="34" t="s">
        <v>8831</v>
      </c>
      <c r="D89" s="34" t="s">
        <v>8831</v>
      </c>
      <c r="E89" s="27">
        <f t="shared" si="4"/>
        <v>45777</v>
      </c>
      <c r="F89" s="34" t="s">
        <v>9071</v>
      </c>
      <c r="G89" s="34" t="s">
        <v>9072</v>
      </c>
      <c r="H89" s="37"/>
      <c r="I89" s="37">
        <v>275</v>
      </c>
      <c r="J89" s="39">
        <f t="shared" si="5"/>
        <v>-775880.75000000093</v>
      </c>
    </row>
    <row r="90" spans="1:10" s="2" customFormat="1" ht="15.6" hidden="1" x14ac:dyDescent="0.3">
      <c r="A90" s="26">
        <f t="shared" si="3"/>
        <v>89</v>
      </c>
      <c r="B90" s="34" t="s">
        <v>9073</v>
      </c>
      <c r="C90" s="34" t="s">
        <v>8831</v>
      </c>
      <c r="D90" s="34" t="s">
        <v>8831</v>
      </c>
      <c r="E90" s="27">
        <f t="shared" si="4"/>
        <v>45777</v>
      </c>
      <c r="F90" s="34" t="s">
        <v>9074</v>
      </c>
      <c r="G90" s="34" t="s">
        <v>9075</v>
      </c>
      <c r="H90" s="37"/>
      <c r="I90" s="37">
        <v>15680</v>
      </c>
      <c r="J90" s="39">
        <f t="shared" si="5"/>
        <v>-760200.75000000093</v>
      </c>
    </row>
    <row r="91" spans="1:10" s="2" customFormat="1" ht="15.6" x14ac:dyDescent="0.3">
      <c r="A91" s="26">
        <f t="shared" si="3"/>
        <v>90</v>
      </c>
      <c r="B91" s="34" t="s">
        <v>9076</v>
      </c>
      <c r="C91" s="34" t="s">
        <v>8831</v>
      </c>
      <c r="D91" s="34" t="s">
        <v>8831</v>
      </c>
      <c r="E91" s="27">
        <f t="shared" si="4"/>
        <v>45777</v>
      </c>
      <c r="F91" s="34" t="s">
        <v>9077</v>
      </c>
      <c r="G91" s="34" t="s">
        <v>9078</v>
      </c>
      <c r="H91" s="37"/>
      <c r="I91" s="37">
        <v>16274</v>
      </c>
      <c r="J91" s="39">
        <f t="shared" si="5"/>
        <v>-743926.75000000093</v>
      </c>
    </row>
    <row r="92" spans="1:10" s="2" customFormat="1" ht="15.6" hidden="1" x14ac:dyDescent="0.3">
      <c r="A92" s="26">
        <f t="shared" si="3"/>
        <v>91</v>
      </c>
      <c r="B92" s="34" t="s">
        <v>9079</v>
      </c>
      <c r="C92" s="34" t="s">
        <v>8831</v>
      </c>
      <c r="D92" s="34" t="s">
        <v>8831</v>
      </c>
      <c r="E92" s="27">
        <f t="shared" si="4"/>
        <v>45777</v>
      </c>
      <c r="F92" s="34" t="s">
        <v>9080</v>
      </c>
      <c r="G92" s="34" t="s">
        <v>9081</v>
      </c>
      <c r="H92" s="37"/>
      <c r="I92" s="37">
        <v>759</v>
      </c>
      <c r="J92" s="39">
        <f t="shared" si="5"/>
        <v>-743167.75000000093</v>
      </c>
    </row>
    <row r="93" spans="1:10" s="2" customFormat="1" ht="15.6" hidden="1" x14ac:dyDescent="0.3">
      <c r="A93" s="26">
        <f t="shared" si="3"/>
        <v>92</v>
      </c>
      <c r="B93" s="34" t="s">
        <v>9082</v>
      </c>
      <c r="C93" s="34" t="s">
        <v>8831</v>
      </c>
      <c r="D93" s="34" t="s">
        <v>8831</v>
      </c>
      <c r="E93" s="27">
        <f t="shared" si="4"/>
        <v>45777</v>
      </c>
      <c r="F93" s="34" t="s">
        <v>9080</v>
      </c>
      <c r="G93" s="34" t="s">
        <v>9083</v>
      </c>
      <c r="H93" s="37"/>
      <c r="I93" s="37">
        <v>29351</v>
      </c>
      <c r="J93" s="39">
        <f t="shared" si="5"/>
        <v>-713816.75000000093</v>
      </c>
    </row>
    <row r="94" spans="1:10" s="2" customFormat="1" ht="15.6" hidden="1" x14ac:dyDescent="0.3">
      <c r="A94" s="26">
        <f t="shared" si="3"/>
        <v>93</v>
      </c>
      <c r="B94" s="34" t="s">
        <v>9084</v>
      </c>
      <c r="C94" s="34" t="s">
        <v>8831</v>
      </c>
      <c r="D94" s="34" t="s">
        <v>8831</v>
      </c>
      <c r="E94" s="27">
        <f t="shared" si="4"/>
        <v>45777</v>
      </c>
      <c r="F94" s="34" t="s">
        <v>9085</v>
      </c>
      <c r="G94" s="34" t="s">
        <v>9086</v>
      </c>
      <c r="H94" s="37"/>
      <c r="I94" s="37">
        <v>506</v>
      </c>
      <c r="J94" s="39">
        <f t="shared" si="5"/>
        <v>-713310.75000000093</v>
      </c>
    </row>
    <row r="95" spans="1:10" s="2" customFormat="1" ht="15.6" hidden="1" x14ac:dyDescent="0.3">
      <c r="A95" s="26">
        <f t="shared" si="3"/>
        <v>94</v>
      </c>
      <c r="B95" s="34" t="s">
        <v>9087</v>
      </c>
      <c r="C95" s="34" t="s">
        <v>8831</v>
      </c>
      <c r="D95" s="34" t="s">
        <v>8831</v>
      </c>
      <c r="E95" s="27">
        <f t="shared" si="4"/>
        <v>45777</v>
      </c>
      <c r="F95" s="34" t="s">
        <v>9088</v>
      </c>
      <c r="G95" s="34" t="s">
        <v>9089</v>
      </c>
      <c r="H95" s="37"/>
      <c r="I95" s="37">
        <v>550</v>
      </c>
      <c r="J95" s="39">
        <f t="shared" si="5"/>
        <v>-712760.75000000093</v>
      </c>
    </row>
    <row r="96" spans="1:10" s="2" customFormat="1" ht="15.6" hidden="1" x14ac:dyDescent="0.3">
      <c r="A96" s="26">
        <f t="shared" si="3"/>
        <v>95</v>
      </c>
      <c r="B96" s="34" t="s">
        <v>9090</v>
      </c>
      <c r="C96" s="34" t="s">
        <v>8831</v>
      </c>
      <c r="D96" s="34" t="s">
        <v>8831</v>
      </c>
      <c r="E96" s="27">
        <f t="shared" si="4"/>
        <v>45777</v>
      </c>
      <c r="F96" s="34" t="s">
        <v>9091</v>
      </c>
      <c r="G96" s="34" t="s">
        <v>9092</v>
      </c>
      <c r="H96" s="37"/>
      <c r="I96" s="37">
        <v>42560</v>
      </c>
      <c r="J96" s="39">
        <f t="shared" si="5"/>
        <v>-670200.75000000093</v>
      </c>
    </row>
    <row r="97" spans="1:10" s="2" customFormat="1" ht="15.6" hidden="1" x14ac:dyDescent="0.3">
      <c r="A97" s="26">
        <f t="shared" si="3"/>
        <v>96</v>
      </c>
      <c r="B97" s="34" t="s">
        <v>9093</v>
      </c>
      <c r="C97" s="34" t="s">
        <v>8831</v>
      </c>
      <c r="D97" s="34" t="s">
        <v>8831</v>
      </c>
      <c r="E97" s="27">
        <f t="shared" si="4"/>
        <v>45777</v>
      </c>
      <c r="F97" s="34" t="s">
        <v>9091</v>
      </c>
      <c r="G97" s="34" t="s">
        <v>9094</v>
      </c>
      <c r="H97" s="37"/>
      <c r="I97" s="37">
        <v>35928</v>
      </c>
      <c r="J97" s="39">
        <f t="shared" si="5"/>
        <v>-634272.75000000093</v>
      </c>
    </row>
    <row r="98" spans="1:10" s="2" customFormat="1" ht="15.6" hidden="1" x14ac:dyDescent="0.3">
      <c r="A98" s="26">
        <f t="shared" si="3"/>
        <v>97</v>
      </c>
      <c r="B98" s="34" t="s">
        <v>9095</v>
      </c>
      <c r="C98" s="34" t="s">
        <v>8831</v>
      </c>
      <c r="D98" s="34" t="s">
        <v>8831</v>
      </c>
      <c r="E98" s="27">
        <f t="shared" si="4"/>
        <v>45777</v>
      </c>
      <c r="F98" s="34" t="s">
        <v>9096</v>
      </c>
      <c r="G98" s="34" t="s">
        <v>9097</v>
      </c>
      <c r="H98" s="37"/>
      <c r="I98" s="37">
        <v>36960</v>
      </c>
      <c r="J98" s="39">
        <f t="shared" si="5"/>
        <v>-597312.75000000093</v>
      </c>
    </row>
    <row r="99" spans="1:10" s="2" customFormat="1" ht="15.6" x14ac:dyDescent="0.3">
      <c r="A99" s="26">
        <f t="shared" si="3"/>
        <v>98</v>
      </c>
      <c r="B99" s="34" t="s">
        <v>9098</v>
      </c>
      <c r="C99" s="34" t="s">
        <v>8831</v>
      </c>
      <c r="D99" s="34" t="s">
        <v>8831</v>
      </c>
      <c r="E99" s="27">
        <f t="shared" si="4"/>
        <v>45777</v>
      </c>
      <c r="F99" s="34" t="s">
        <v>9099</v>
      </c>
      <c r="G99" s="34" t="s">
        <v>9100</v>
      </c>
      <c r="H99" s="37"/>
      <c r="I99" s="37">
        <v>16926</v>
      </c>
      <c r="J99" s="39">
        <f t="shared" si="5"/>
        <v>-580386.75000000093</v>
      </c>
    </row>
    <row r="100" spans="1:10" s="2" customFormat="1" ht="15.6" hidden="1" x14ac:dyDescent="0.3">
      <c r="A100" s="26">
        <f t="shared" si="3"/>
        <v>99</v>
      </c>
      <c r="B100" s="34" t="s">
        <v>9101</v>
      </c>
      <c r="C100" s="34" t="s">
        <v>8831</v>
      </c>
      <c r="D100" s="34" t="s">
        <v>8831</v>
      </c>
      <c r="E100" s="27">
        <f t="shared" si="4"/>
        <v>45777</v>
      </c>
      <c r="F100" s="34" t="s">
        <v>9102</v>
      </c>
      <c r="G100" s="34" t="s">
        <v>9103</v>
      </c>
      <c r="H100" s="37"/>
      <c r="I100" s="37">
        <v>154</v>
      </c>
      <c r="J100" s="39">
        <f t="shared" si="5"/>
        <v>-580232.75000000093</v>
      </c>
    </row>
    <row r="101" spans="1:10" s="2" customFormat="1" ht="15.6" x14ac:dyDescent="0.3">
      <c r="A101" s="26">
        <f t="shared" si="3"/>
        <v>100</v>
      </c>
      <c r="B101" s="34" t="s">
        <v>9104</v>
      </c>
      <c r="C101" s="34" t="s">
        <v>8831</v>
      </c>
      <c r="D101" s="34" t="s">
        <v>8831</v>
      </c>
      <c r="E101" s="27">
        <f t="shared" si="4"/>
        <v>45777</v>
      </c>
      <c r="F101" s="34" t="s">
        <v>9105</v>
      </c>
      <c r="G101" s="34" t="s">
        <v>9106</v>
      </c>
      <c r="H101" s="37"/>
      <c r="I101" s="37">
        <v>16824</v>
      </c>
      <c r="J101" s="39">
        <f t="shared" si="5"/>
        <v>-563408.75000000093</v>
      </c>
    </row>
    <row r="102" spans="1:10" s="2" customFormat="1" ht="15.6" hidden="1" x14ac:dyDescent="0.3">
      <c r="A102" s="26">
        <f t="shared" si="3"/>
        <v>101</v>
      </c>
      <c r="B102" s="34" t="s">
        <v>9107</v>
      </c>
      <c r="C102" s="34" t="s">
        <v>8831</v>
      </c>
      <c r="D102" s="34" t="s">
        <v>8831</v>
      </c>
      <c r="E102" s="27">
        <f t="shared" si="4"/>
        <v>45777</v>
      </c>
      <c r="F102" s="34" t="s">
        <v>9108</v>
      </c>
      <c r="G102" s="34" t="s">
        <v>9109</v>
      </c>
      <c r="H102" s="37"/>
      <c r="I102" s="37">
        <v>15680</v>
      </c>
      <c r="J102" s="39">
        <f t="shared" si="5"/>
        <v>-547728.75000000093</v>
      </c>
    </row>
    <row r="103" spans="1:10" s="2" customFormat="1" ht="15.6" hidden="1" x14ac:dyDescent="0.3">
      <c r="A103" s="26">
        <f t="shared" si="3"/>
        <v>102</v>
      </c>
      <c r="B103" s="34" t="s">
        <v>9110</v>
      </c>
      <c r="C103" s="34" t="s">
        <v>8831</v>
      </c>
      <c r="D103" s="34" t="s">
        <v>8831</v>
      </c>
      <c r="E103" s="27">
        <f t="shared" si="4"/>
        <v>45777</v>
      </c>
      <c r="F103" s="34" t="s">
        <v>9111</v>
      </c>
      <c r="G103" s="34" t="s">
        <v>9112</v>
      </c>
      <c r="H103" s="37"/>
      <c r="I103" s="37">
        <v>15823</v>
      </c>
      <c r="J103" s="39">
        <f t="shared" si="5"/>
        <v>-531905.75000000093</v>
      </c>
    </row>
    <row r="104" spans="1:10" s="2" customFormat="1" ht="15.6" hidden="1" x14ac:dyDescent="0.3">
      <c r="A104" s="26">
        <f t="shared" si="3"/>
        <v>103</v>
      </c>
      <c r="B104" s="34" t="s">
        <v>9113</v>
      </c>
      <c r="C104" s="34" t="s">
        <v>8831</v>
      </c>
      <c r="D104" s="34" t="s">
        <v>8831</v>
      </c>
      <c r="E104" s="27">
        <f t="shared" si="4"/>
        <v>45777</v>
      </c>
      <c r="F104" s="34" t="s">
        <v>9114</v>
      </c>
      <c r="G104" s="34" t="s">
        <v>9115</v>
      </c>
      <c r="H104" s="37"/>
      <c r="I104" s="37">
        <v>31360</v>
      </c>
      <c r="J104" s="39">
        <f t="shared" si="5"/>
        <v>-500545.75000000093</v>
      </c>
    </row>
    <row r="105" spans="1:10" s="2" customFormat="1" ht="15.6" hidden="1" x14ac:dyDescent="0.3">
      <c r="A105" s="26">
        <f t="shared" si="3"/>
        <v>104</v>
      </c>
      <c r="B105" s="34" t="s">
        <v>9116</v>
      </c>
      <c r="C105" s="34" t="s">
        <v>8831</v>
      </c>
      <c r="D105" s="34" t="s">
        <v>8831</v>
      </c>
      <c r="E105" s="27">
        <f t="shared" si="4"/>
        <v>45777</v>
      </c>
      <c r="F105" s="34" t="s">
        <v>9117</v>
      </c>
      <c r="G105" s="34" t="s">
        <v>9118</v>
      </c>
      <c r="H105" s="37"/>
      <c r="I105" s="37">
        <v>31360</v>
      </c>
      <c r="J105" s="39">
        <f t="shared" si="5"/>
        <v>-469185.75000000093</v>
      </c>
    </row>
    <row r="106" spans="1:10" s="2" customFormat="1" ht="15.6" hidden="1" x14ac:dyDescent="0.3">
      <c r="A106" s="26">
        <f t="shared" si="3"/>
        <v>105</v>
      </c>
      <c r="B106" s="34" t="s">
        <v>9119</v>
      </c>
      <c r="C106" s="34" t="s">
        <v>8831</v>
      </c>
      <c r="D106" s="34" t="s">
        <v>8831</v>
      </c>
      <c r="E106" s="27">
        <f t="shared" si="4"/>
        <v>45777</v>
      </c>
      <c r="F106" s="34" t="s">
        <v>9120</v>
      </c>
      <c r="G106" s="34" t="s">
        <v>9121</v>
      </c>
      <c r="H106" s="37"/>
      <c r="I106" s="37">
        <v>15680</v>
      </c>
      <c r="J106" s="39">
        <f t="shared" si="5"/>
        <v>-453505.75000000093</v>
      </c>
    </row>
    <row r="107" spans="1:10" s="2" customFormat="1" ht="15.6" hidden="1" x14ac:dyDescent="0.3">
      <c r="A107" s="26">
        <f t="shared" si="3"/>
        <v>106</v>
      </c>
      <c r="B107" s="34" t="s">
        <v>9122</v>
      </c>
      <c r="C107" s="34" t="s">
        <v>8831</v>
      </c>
      <c r="D107" s="34" t="s">
        <v>8831</v>
      </c>
      <c r="E107" s="27">
        <f t="shared" si="4"/>
        <v>45777</v>
      </c>
      <c r="F107" s="34" t="s">
        <v>9123</v>
      </c>
      <c r="G107" s="34" t="s">
        <v>9124</v>
      </c>
      <c r="H107" s="37"/>
      <c r="I107" s="37">
        <v>15823</v>
      </c>
      <c r="J107" s="39">
        <f t="shared" si="5"/>
        <v>-437682.75000000093</v>
      </c>
    </row>
    <row r="108" spans="1:10" s="2" customFormat="1" ht="15.6" x14ac:dyDescent="0.3">
      <c r="A108" s="26">
        <f t="shared" si="3"/>
        <v>107</v>
      </c>
      <c r="B108" s="34" t="s">
        <v>9125</v>
      </c>
      <c r="C108" s="34" t="s">
        <v>8831</v>
      </c>
      <c r="D108" s="34" t="s">
        <v>8831</v>
      </c>
      <c r="E108" s="27">
        <f t="shared" si="4"/>
        <v>45777</v>
      </c>
      <c r="F108" s="34" t="s">
        <v>9126</v>
      </c>
      <c r="G108" s="34" t="s">
        <v>9127</v>
      </c>
      <c r="H108" s="37"/>
      <c r="I108" s="37">
        <v>16098</v>
      </c>
      <c r="J108" s="39">
        <f t="shared" si="5"/>
        <v>-421584.75000000093</v>
      </c>
    </row>
    <row r="109" spans="1:10" s="2" customFormat="1" ht="15.6" hidden="1" x14ac:dyDescent="0.3">
      <c r="A109" s="26">
        <f t="shared" si="3"/>
        <v>108</v>
      </c>
      <c r="B109" s="34" t="s">
        <v>9128</v>
      </c>
      <c r="C109" s="34" t="s">
        <v>8831</v>
      </c>
      <c r="D109" s="34" t="s">
        <v>8831</v>
      </c>
      <c r="E109" s="27">
        <f t="shared" si="4"/>
        <v>45777</v>
      </c>
      <c r="F109" s="34" t="s">
        <v>9129</v>
      </c>
      <c r="G109" s="34" t="s">
        <v>9130</v>
      </c>
      <c r="H109" s="37"/>
      <c r="I109" s="37">
        <v>31360</v>
      </c>
      <c r="J109" s="39">
        <f t="shared" si="5"/>
        <v>-390224.75000000093</v>
      </c>
    </row>
    <row r="110" spans="1:10" s="2" customFormat="1" ht="15.6" hidden="1" x14ac:dyDescent="0.3">
      <c r="A110" s="26">
        <f t="shared" si="3"/>
        <v>109</v>
      </c>
      <c r="B110" s="34" t="s">
        <v>9131</v>
      </c>
      <c r="C110" s="34" t="s">
        <v>8831</v>
      </c>
      <c r="D110" s="34" t="s">
        <v>8831</v>
      </c>
      <c r="E110" s="27">
        <f t="shared" si="4"/>
        <v>45777</v>
      </c>
      <c r="F110" s="34" t="s">
        <v>9132</v>
      </c>
      <c r="G110" s="34" t="s">
        <v>9133</v>
      </c>
      <c r="H110" s="37"/>
      <c r="I110" s="37">
        <v>14730</v>
      </c>
      <c r="J110" s="39">
        <f t="shared" si="5"/>
        <v>-375494.75000000093</v>
      </c>
    </row>
    <row r="111" spans="1:10" s="2" customFormat="1" ht="15.6" x14ac:dyDescent="0.3">
      <c r="A111" s="26">
        <f t="shared" si="3"/>
        <v>110</v>
      </c>
      <c r="B111" s="34" t="s">
        <v>9134</v>
      </c>
      <c r="C111" s="34" t="s">
        <v>8831</v>
      </c>
      <c r="D111" s="34" t="s">
        <v>8831</v>
      </c>
      <c r="E111" s="27">
        <f t="shared" si="4"/>
        <v>45777</v>
      </c>
      <c r="F111" s="34" t="s">
        <v>9135</v>
      </c>
      <c r="G111" s="34" t="s">
        <v>9136</v>
      </c>
      <c r="H111" s="37"/>
      <c r="I111" s="37">
        <v>16791</v>
      </c>
      <c r="J111" s="39">
        <f t="shared" si="5"/>
        <v>-358703.75000000093</v>
      </c>
    </row>
    <row r="112" spans="1:10" s="2" customFormat="1" ht="15.6" hidden="1" x14ac:dyDescent="0.3">
      <c r="A112" s="26">
        <f t="shared" si="3"/>
        <v>111</v>
      </c>
      <c r="B112" s="34" t="s">
        <v>9137</v>
      </c>
      <c r="C112" s="34" t="s">
        <v>8831</v>
      </c>
      <c r="D112" s="34" t="s">
        <v>8831</v>
      </c>
      <c r="E112" s="27">
        <f t="shared" si="4"/>
        <v>45777</v>
      </c>
      <c r="F112" s="34" t="s">
        <v>9138</v>
      </c>
      <c r="G112" s="34" t="s">
        <v>9139</v>
      </c>
      <c r="H112" s="37"/>
      <c r="I112" s="37">
        <v>138</v>
      </c>
      <c r="J112" s="39">
        <f t="shared" si="5"/>
        <v>-358565.75000000093</v>
      </c>
    </row>
    <row r="113" spans="1:10" s="2" customFormat="1" ht="15.6" hidden="1" x14ac:dyDescent="0.3">
      <c r="A113" s="26">
        <f t="shared" si="3"/>
        <v>112</v>
      </c>
      <c r="B113" s="34" t="s">
        <v>9140</v>
      </c>
      <c r="C113" s="34" t="s">
        <v>8831</v>
      </c>
      <c r="D113" s="34" t="s">
        <v>8831</v>
      </c>
      <c r="E113" s="27">
        <f t="shared" si="4"/>
        <v>45777</v>
      </c>
      <c r="F113" s="34" t="s">
        <v>9141</v>
      </c>
      <c r="G113" s="34" t="s">
        <v>9142</v>
      </c>
      <c r="H113" s="37"/>
      <c r="I113" s="37">
        <v>330</v>
      </c>
      <c r="J113" s="39">
        <f t="shared" si="5"/>
        <v>-358235.75000000093</v>
      </c>
    </row>
    <row r="114" spans="1:10" s="2" customFormat="1" ht="15.6" hidden="1" x14ac:dyDescent="0.3">
      <c r="A114" s="26">
        <f t="shared" si="3"/>
        <v>113</v>
      </c>
      <c r="B114" s="34" t="s">
        <v>9143</v>
      </c>
      <c r="C114" s="34" t="s">
        <v>8831</v>
      </c>
      <c r="D114" s="34" t="s">
        <v>8831</v>
      </c>
      <c r="E114" s="27">
        <f t="shared" si="4"/>
        <v>45777</v>
      </c>
      <c r="F114" s="34" t="s">
        <v>9144</v>
      </c>
      <c r="G114" s="34" t="s">
        <v>9145</v>
      </c>
      <c r="H114" s="37"/>
      <c r="I114" s="37">
        <v>17636</v>
      </c>
      <c r="J114" s="39">
        <f t="shared" si="5"/>
        <v>-340599.75000000093</v>
      </c>
    </row>
    <row r="115" spans="1:10" s="2" customFormat="1" ht="15.6" hidden="1" x14ac:dyDescent="0.3">
      <c r="A115" s="26">
        <f t="shared" si="3"/>
        <v>114</v>
      </c>
      <c r="B115" s="34" t="s">
        <v>9146</v>
      </c>
      <c r="C115" s="34" t="s">
        <v>8831</v>
      </c>
      <c r="D115" s="34" t="s">
        <v>8831</v>
      </c>
      <c r="E115" s="27">
        <f t="shared" si="4"/>
        <v>45777</v>
      </c>
      <c r="F115" s="34" t="s">
        <v>9147</v>
      </c>
      <c r="G115" s="34" t="s">
        <v>9148</v>
      </c>
      <c r="H115" s="37"/>
      <c r="I115" s="37">
        <v>31241</v>
      </c>
      <c r="J115" s="39">
        <f t="shared" si="5"/>
        <v>-309358.75000000093</v>
      </c>
    </row>
    <row r="116" spans="1:10" s="2" customFormat="1" ht="15.6" hidden="1" x14ac:dyDescent="0.3">
      <c r="A116" s="26">
        <f t="shared" si="3"/>
        <v>115</v>
      </c>
      <c r="B116" s="34" t="s">
        <v>9149</v>
      </c>
      <c r="C116" s="34" t="s">
        <v>8831</v>
      </c>
      <c r="D116" s="34" t="s">
        <v>8831</v>
      </c>
      <c r="E116" s="27">
        <f t="shared" si="4"/>
        <v>45777</v>
      </c>
      <c r="F116" s="34" t="s">
        <v>9150</v>
      </c>
      <c r="G116" s="34" t="s">
        <v>9151</v>
      </c>
      <c r="H116" s="37"/>
      <c r="I116" s="37">
        <v>10000</v>
      </c>
      <c r="J116" s="39">
        <f t="shared" si="5"/>
        <v>-299358.75000000093</v>
      </c>
    </row>
    <row r="117" spans="1:10" s="2" customFormat="1" ht="15.6" hidden="1" x14ac:dyDescent="0.3">
      <c r="A117" s="26">
        <f t="shared" si="3"/>
        <v>116</v>
      </c>
      <c r="B117" s="34" t="s">
        <v>9152</v>
      </c>
      <c r="C117" s="34" t="s">
        <v>8831</v>
      </c>
      <c r="D117" s="34" t="s">
        <v>8831</v>
      </c>
      <c r="E117" s="27">
        <f t="shared" si="4"/>
        <v>45777</v>
      </c>
      <c r="F117" s="34" t="s">
        <v>9153</v>
      </c>
      <c r="G117" s="34" t="s">
        <v>9154</v>
      </c>
      <c r="H117" s="37"/>
      <c r="I117" s="37">
        <v>10000.42</v>
      </c>
      <c r="J117" s="39">
        <f t="shared" si="5"/>
        <v>-289358.33000000095</v>
      </c>
    </row>
    <row r="118" spans="1:10" s="2" customFormat="1" ht="15.6" hidden="1" x14ac:dyDescent="0.3">
      <c r="A118" s="26">
        <f t="shared" si="3"/>
        <v>117</v>
      </c>
      <c r="B118" s="34" t="s">
        <v>9155</v>
      </c>
      <c r="C118" s="34" t="s">
        <v>8831</v>
      </c>
      <c r="D118" s="34" t="s">
        <v>8831</v>
      </c>
      <c r="E118" s="27">
        <f t="shared" si="4"/>
        <v>45777</v>
      </c>
      <c r="F118" s="34" t="s">
        <v>9156</v>
      </c>
      <c r="G118" s="34" t="s">
        <v>9157</v>
      </c>
      <c r="H118" s="37"/>
      <c r="I118" s="37">
        <v>10000</v>
      </c>
      <c r="J118" s="39">
        <f t="shared" si="5"/>
        <v>-279358.33000000095</v>
      </c>
    </row>
    <row r="119" spans="1:10" s="2" customFormat="1" ht="15.6" hidden="1" x14ac:dyDescent="0.3">
      <c r="A119" s="26">
        <f t="shared" si="3"/>
        <v>118</v>
      </c>
      <c r="B119" s="34" t="s">
        <v>9158</v>
      </c>
      <c r="C119" s="34" t="s">
        <v>8831</v>
      </c>
      <c r="D119" s="34" t="s">
        <v>8831</v>
      </c>
      <c r="E119" s="27">
        <f t="shared" si="4"/>
        <v>45777</v>
      </c>
      <c r="F119" s="34" t="s">
        <v>9159</v>
      </c>
      <c r="G119" s="34" t="s">
        <v>9160</v>
      </c>
      <c r="H119" s="37"/>
      <c r="I119" s="37">
        <v>55.1</v>
      </c>
      <c r="J119" s="39">
        <f t="shared" si="5"/>
        <v>-279303.23000000097</v>
      </c>
    </row>
    <row r="120" spans="1:10" s="2" customFormat="1" ht="15.6" hidden="1" x14ac:dyDescent="0.3">
      <c r="A120" s="26">
        <f t="shared" si="3"/>
        <v>119</v>
      </c>
      <c r="B120" s="34" t="s">
        <v>9161</v>
      </c>
      <c r="C120" s="34" t="s">
        <v>8831</v>
      </c>
      <c r="D120" s="34" t="s">
        <v>8831</v>
      </c>
      <c r="E120" s="27">
        <f t="shared" si="4"/>
        <v>45777</v>
      </c>
      <c r="F120" s="34" t="s">
        <v>9162</v>
      </c>
      <c r="G120" s="34" t="s">
        <v>9163</v>
      </c>
      <c r="H120" s="37"/>
      <c r="I120" s="37">
        <v>26706</v>
      </c>
      <c r="J120" s="39">
        <f t="shared" si="5"/>
        <v>-252597.23000000097</v>
      </c>
    </row>
    <row r="121" spans="1:10" s="2" customFormat="1" ht="15.6" x14ac:dyDescent="0.3">
      <c r="A121" s="26">
        <f t="shared" si="3"/>
        <v>120</v>
      </c>
      <c r="B121" s="34" t="s">
        <v>9164</v>
      </c>
      <c r="C121" s="34" t="s">
        <v>8831</v>
      </c>
      <c r="D121" s="34" t="s">
        <v>8831</v>
      </c>
      <c r="E121" s="27">
        <f t="shared" si="4"/>
        <v>45777</v>
      </c>
      <c r="F121" s="34" t="s">
        <v>9165</v>
      </c>
      <c r="G121" s="34" t="s">
        <v>9166</v>
      </c>
      <c r="H121" s="37"/>
      <c r="I121" s="37">
        <v>16877</v>
      </c>
      <c r="J121" s="39">
        <f t="shared" si="5"/>
        <v>-235720.23000000097</v>
      </c>
    </row>
    <row r="122" spans="1:10" s="2" customFormat="1" ht="15.6" hidden="1" x14ac:dyDescent="0.3">
      <c r="A122" s="26">
        <f t="shared" si="3"/>
        <v>121</v>
      </c>
      <c r="B122" s="34" t="s">
        <v>9167</v>
      </c>
      <c r="C122" s="34" t="s">
        <v>8831</v>
      </c>
      <c r="D122" s="34" t="s">
        <v>8831</v>
      </c>
      <c r="E122" s="27">
        <f t="shared" si="4"/>
        <v>45777</v>
      </c>
      <c r="F122" s="34" t="s">
        <v>9168</v>
      </c>
      <c r="G122" s="34" t="s">
        <v>9169</v>
      </c>
      <c r="H122" s="37"/>
      <c r="I122" s="37">
        <v>35280</v>
      </c>
      <c r="J122" s="39">
        <f t="shared" si="5"/>
        <v>-200440.23000000097</v>
      </c>
    </row>
    <row r="123" spans="1:10" s="2" customFormat="1" ht="15.6" hidden="1" x14ac:dyDescent="0.3">
      <c r="A123" s="26">
        <f t="shared" si="3"/>
        <v>122</v>
      </c>
      <c r="B123" s="34" t="s">
        <v>9170</v>
      </c>
      <c r="C123" s="34" t="s">
        <v>8831</v>
      </c>
      <c r="D123" s="34" t="s">
        <v>8831</v>
      </c>
      <c r="E123" s="27">
        <f t="shared" si="4"/>
        <v>45777</v>
      </c>
      <c r="F123" s="34" t="s">
        <v>9171</v>
      </c>
      <c r="G123" s="34" t="s">
        <v>9172</v>
      </c>
      <c r="H123" s="37"/>
      <c r="I123" s="37">
        <v>19040</v>
      </c>
      <c r="J123" s="39">
        <f t="shared" si="5"/>
        <v>-181400.23000000097</v>
      </c>
    </row>
    <row r="124" spans="1:10" s="2" customFormat="1" ht="15.6" x14ac:dyDescent="0.3">
      <c r="A124" s="26">
        <f t="shared" si="3"/>
        <v>123</v>
      </c>
      <c r="B124" s="34" t="s">
        <v>9173</v>
      </c>
      <c r="C124" s="34" t="s">
        <v>8831</v>
      </c>
      <c r="D124" s="34" t="s">
        <v>8831</v>
      </c>
      <c r="E124" s="27">
        <f t="shared" si="4"/>
        <v>45777</v>
      </c>
      <c r="F124" s="34" t="s">
        <v>9174</v>
      </c>
      <c r="G124" s="34" t="s">
        <v>9175</v>
      </c>
      <c r="H124" s="37"/>
      <c r="I124" s="37">
        <v>16263</v>
      </c>
      <c r="J124" s="39">
        <f t="shared" si="5"/>
        <v>-165137.23000000097</v>
      </c>
    </row>
    <row r="125" spans="1:10" s="2" customFormat="1" ht="15.6" hidden="1" x14ac:dyDescent="0.3">
      <c r="A125" s="26">
        <f t="shared" si="3"/>
        <v>124</v>
      </c>
      <c r="B125" s="34" t="s">
        <v>9176</v>
      </c>
      <c r="C125" s="34" t="s">
        <v>8831</v>
      </c>
      <c r="D125" s="34" t="s">
        <v>8831</v>
      </c>
      <c r="E125" s="27">
        <f t="shared" si="4"/>
        <v>45777</v>
      </c>
      <c r="F125" s="34" t="s">
        <v>9177</v>
      </c>
      <c r="G125" s="34" t="s">
        <v>9178</v>
      </c>
      <c r="H125" s="37"/>
      <c r="I125" s="37">
        <v>1111</v>
      </c>
      <c r="J125" s="39">
        <f t="shared" si="5"/>
        <v>-164026.23000000097</v>
      </c>
    </row>
    <row r="126" spans="1:10" s="2" customFormat="1" ht="15.6" hidden="1" x14ac:dyDescent="0.3">
      <c r="A126" s="26">
        <f t="shared" si="3"/>
        <v>125</v>
      </c>
      <c r="B126" s="34" t="s">
        <v>9179</v>
      </c>
      <c r="C126" s="34" t="s">
        <v>8831</v>
      </c>
      <c r="D126" s="34" t="s">
        <v>8831</v>
      </c>
      <c r="E126" s="27">
        <f t="shared" si="4"/>
        <v>45777</v>
      </c>
      <c r="F126" s="34" t="s">
        <v>9180</v>
      </c>
      <c r="G126" s="34" t="s">
        <v>9181</v>
      </c>
      <c r="H126" s="37"/>
      <c r="I126" s="37">
        <v>2000</v>
      </c>
      <c r="J126" s="39">
        <f t="shared" si="5"/>
        <v>-162026.23000000097</v>
      </c>
    </row>
    <row r="127" spans="1:10" s="2" customFormat="1" ht="15.6" hidden="1" x14ac:dyDescent="0.3">
      <c r="A127" s="26">
        <f t="shared" si="3"/>
        <v>126</v>
      </c>
      <c r="B127" s="34" t="s">
        <v>9182</v>
      </c>
      <c r="C127" s="34" t="s">
        <v>8831</v>
      </c>
      <c r="D127" s="34" t="s">
        <v>8831</v>
      </c>
      <c r="E127" s="27">
        <f t="shared" si="4"/>
        <v>45777</v>
      </c>
      <c r="F127" s="34" t="s">
        <v>9183</v>
      </c>
      <c r="G127" s="34" t="s">
        <v>9184</v>
      </c>
      <c r="H127" s="37"/>
      <c r="I127" s="37">
        <v>26057</v>
      </c>
      <c r="J127" s="39">
        <f t="shared" si="5"/>
        <v>-135969.23000000097</v>
      </c>
    </row>
    <row r="128" spans="1:10" s="2" customFormat="1" ht="15.6" hidden="1" x14ac:dyDescent="0.3">
      <c r="A128" s="26">
        <f t="shared" si="3"/>
        <v>127</v>
      </c>
      <c r="B128" s="34" t="s">
        <v>9185</v>
      </c>
      <c r="C128" s="34" t="s">
        <v>8831</v>
      </c>
      <c r="D128" s="34" t="s">
        <v>8831</v>
      </c>
      <c r="E128" s="27">
        <f t="shared" si="4"/>
        <v>45777</v>
      </c>
      <c r="F128" s="34" t="s">
        <v>9186</v>
      </c>
      <c r="G128" s="34" t="s">
        <v>9187</v>
      </c>
      <c r="H128" s="37"/>
      <c r="I128" s="37">
        <v>5000</v>
      </c>
      <c r="J128" s="39">
        <f t="shared" si="5"/>
        <v>-130969.23000000097</v>
      </c>
    </row>
    <row r="129" spans="1:10" s="2" customFormat="1" ht="15.6" hidden="1" x14ac:dyDescent="0.3">
      <c r="A129" s="26">
        <f t="shared" si="3"/>
        <v>128</v>
      </c>
      <c r="B129" s="34" t="s">
        <v>9188</v>
      </c>
      <c r="C129" s="34" t="s">
        <v>8831</v>
      </c>
      <c r="D129" s="34" t="s">
        <v>8831</v>
      </c>
      <c r="E129" s="27">
        <f t="shared" si="4"/>
        <v>45777</v>
      </c>
      <c r="F129" s="34" t="s">
        <v>9189</v>
      </c>
      <c r="G129" s="34" t="s">
        <v>9190</v>
      </c>
      <c r="H129" s="37"/>
      <c r="I129" s="37">
        <v>15198</v>
      </c>
      <c r="J129" s="39">
        <f t="shared" si="5"/>
        <v>-115771.23000000097</v>
      </c>
    </row>
    <row r="130" spans="1:10" s="2" customFormat="1" ht="15.6" hidden="1" x14ac:dyDescent="0.3">
      <c r="A130" s="26">
        <f t="shared" si="3"/>
        <v>129</v>
      </c>
      <c r="B130" s="34" t="s">
        <v>9191</v>
      </c>
      <c r="C130" s="34" t="s">
        <v>8831</v>
      </c>
      <c r="D130" s="34" t="s">
        <v>8831</v>
      </c>
      <c r="E130" s="27">
        <f t="shared" si="4"/>
        <v>45777</v>
      </c>
      <c r="F130" s="34" t="s">
        <v>9192</v>
      </c>
      <c r="G130" s="34" t="s">
        <v>9193</v>
      </c>
      <c r="H130" s="37"/>
      <c r="I130" s="37">
        <v>28352</v>
      </c>
      <c r="J130" s="39">
        <f t="shared" si="5"/>
        <v>-87419.230000000971</v>
      </c>
    </row>
    <row r="131" spans="1:10" s="2" customFormat="1" ht="15.6" hidden="1" x14ac:dyDescent="0.3">
      <c r="A131" s="26">
        <f t="shared" ref="A131:A194" si="6">ROW()-1</f>
        <v>130</v>
      </c>
      <c r="B131" s="34" t="s">
        <v>9194</v>
      </c>
      <c r="C131" s="34" t="s">
        <v>9195</v>
      </c>
      <c r="D131" s="34" t="s">
        <v>9195</v>
      </c>
      <c r="E131" s="27">
        <f t="shared" si="4"/>
        <v>45777</v>
      </c>
      <c r="F131" s="34" t="s">
        <v>9196</v>
      </c>
      <c r="G131" s="34" t="s">
        <v>9197</v>
      </c>
      <c r="H131" s="37"/>
      <c r="I131" s="37">
        <v>15680</v>
      </c>
      <c r="J131" s="39">
        <f t="shared" si="5"/>
        <v>-71739.230000000971</v>
      </c>
    </row>
    <row r="132" spans="1:10" s="2" customFormat="1" ht="15.6" hidden="1" x14ac:dyDescent="0.3">
      <c r="A132" s="26">
        <f t="shared" si="6"/>
        <v>131</v>
      </c>
      <c r="B132" s="34" t="s">
        <v>9198</v>
      </c>
      <c r="C132" s="34" t="s">
        <v>9195</v>
      </c>
      <c r="D132" s="34" t="s">
        <v>9195</v>
      </c>
      <c r="E132" s="27">
        <f t="shared" ref="E132:E195" si="7">EOMONTH(D132,0)</f>
        <v>45777</v>
      </c>
      <c r="F132" s="34" t="s">
        <v>9199</v>
      </c>
      <c r="G132" s="34" t="s">
        <v>9200</v>
      </c>
      <c r="H132" s="37"/>
      <c r="I132" s="37">
        <v>42560</v>
      </c>
      <c r="J132" s="39">
        <f t="shared" ref="J132:J195" si="8">J131+I132-H132</f>
        <v>-29179.230000000971</v>
      </c>
    </row>
    <row r="133" spans="1:10" s="2" customFormat="1" ht="15.6" hidden="1" x14ac:dyDescent="0.3">
      <c r="A133" s="26">
        <f t="shared" si="6"/>
        <v>132</v>
      </c>
      <c r="B133" s="34" t="s">
        <v>9201</v>
      </c>
      <c r="C133" s="34" t="s">
        <v>9195</v>
      </c>
      <c r="D133" s="34" t="s">
        <v>9195</v>
      </c>
      <c r="E133" s="27">
        <f t="shared" si="7"/>
        <v>45777</v>
      </c>
      <c r="F133" s="34" t="s">
        <v>9202</v>
      </c>
      <c r="G133" s="34" t="s">
        <v>9203</v>
      </c>
      <c r="H133" s="37"/>
      <c r="I133" s="37">
        <v>30240</v>
      </c>
      <c r="J133" s="39">
        <f t="shared" si="8"/>
        <v>1060.7699999990291</v>
      </c>
    </row>
    <row r="134" spans="1:10" s="2" customFormat="1" ht="15.6" hidden="1" x14ac:dyDescent="0.3">
      <c r="A134" s="26">
        <f t="shared" si="6"/>
        <v>133</v>
      </c>
      <c r="B134" s="34" t="s">
        <v>9204</v>
      </c>
      <c r="C134" s="34" t="s">
        <v>9195</v>
      </c>
      <c r="D134" s="34" t="s">
        <v>9195</v>
      </c>
      <c r="E134" s="27">
        <f t="shared" si="7"/>
        <v>45777</v>
      </c>
      <c r="F134" s="34" t="s">
        <v>9205</v>
      </c>
      <c r="G134" s="34" t="s">
        <v>9206</v>
      </c>
      <c r="H134" s="37"/>
      <c r="I134" s="37">
        <v>32931</v>
      </c>
      <c r="J134" s="39">
        <f t="shared" si="8"/>
        <v>33991.769999999029</v>
      </c>
    </row>
    <row r="135" spans="1:10" s="2" customFormat="1" ht="15.6" hidden="1" x14ac:dyDescent="0.3">
      <c r="A135" s="26">
        <f t="shared" si="6"/>
        <v>134</v>
      </c>
      <c r="B135" s="34" t="s">
        <v>9207</v>
      </c>
      <c r="C135" s="34" t="s">
        <v>9195</v>
      </c>
      <c r="D135" s="34" t="s">
        <v>9195</v>
      </c>
      <c r="E135" s="27">
        <f t="shared" si="7"/>
        <v>45777</v>
      </c>
      <c r="F135" s="34" t="s">
        <v>9208</v>
      </c>
      <c r="G135" s="34" t="s">
        <v>9209</v>
      </c>
      <c r="H135" s="37"/>
      <c r="I135" s="37">
        <v>2530</v>
      </c>
      <c r="J135" s="39">
        <f t="shared" si="8"/>
        <v>36521.769999999029</v>
      </c>
    </row>
    <row r="136" spans="1:10" s="2" customFormat="1" ht="15.6" hidden="1" x14ac:dyDescent="0.3">
      <c r="A136" s="26">
        <f t="shared" si="6"/>
        <v>135</v>
      </c>
      <c r="B136" s="34" t="s">
        <v>9210</v>
      </c>
      <c r="C136" s="34" t="s">
        <v>9195</v>
      </c>
      <c r="D136" s="34" t="s">
        <v>9195</v>
      </c>
      <c r="E136" s="27">
        <f t="shared" si="7"/>
        <v>45777</v>
      </c>
      <c r="F136" s="34" t="s">
        <v>9211</v>
      </c>
      <c r="G136" s="34" t="s">
        <v>9212</v>
      </c>
      <c r="H136" s="37"/>
      <c r="I136" s="37">
        <v>30143</v>
      </c>
      <c r="J136" s="39">
        <f t="shared" si="8"/>
        <v>66664.769999999029</v>
      </c>
    </row>
    <row r="137" spans="1:10" s="2" customFormat="1" ht="15.6" hidden="1" x14ac:dyDescent="0.3">
      <c r="A137" s="26">
        <f t="shared" si="6"/>
        <v>136</v>
      </c>
      <c r="B137" s="34" t="s">
        <v>9213</v>
      </c>
      <c r="C137" s="34" t="s">
        <v>9195</v>
      </c>
      <c r="D137" s="34" t="s">
        <v>9195</v>
      </c>
      <c r="E137" s="27">
        <f t="shared" si="7"/>
        <v>45777</v>
      </c>
      <c r="F137" s="34" t="s">
        <v>9214</v>
      </c>
      <c r="G137" s="34" t="s">
        <v>9215</v>
      </c>
      <c r="H137" s="37"/>
      <c r="I137" s="37">
        <v>21182</v>
      </c>
      <c r="J137" s="39">
        <f t="shared" si="8"/>
        <v>87846.769999999029</v>
      </c>
    </row>
    <row r="138" spans="1:10" s="2" customFormat="1" ht="15.6" hidden="1" x14ac:dyDescent="0.3">
      <c r="A138" s="26">
        <f t="shared" si="6"/>
        <v>137</v>
      </c>
      <c r="B138" s="34" t="s">
        <v>9216</v>
      </c>
      <c r="C138" s="34" t="s">
        <v>9195</v>
      </c>
      <c r="D138" s="34" t="s">
        <v>9195</v>
      </c>
      <c r="E138" s="27">
        <f t="shared" si="7"/>
        <v>45777</v>
      </c>
      <c r="F138" s="34" t="s">
        <v>9217</v>
      </c>
      <c r="G138" s="34" t="s">
        <v>9218</v>
      </c>
      <c r="H138" s="37">
        <v>225000</v>
      </c>
      <c r="I138" s="37"/>
      <c r="J138" s="39">
        <f t="shared" si="8"/>
        <v>-137153.23000000097</v>
      </c>
    </row>
    <row r="139" spans="1:10" s="2" customFormat="1" ht="15.6" hidden="1" x14ac:dyDescent="0.3">
      <c r="A139" s="26">
        <f t="shared" si="6"/>
        <v>138</v>
      </c>
      <c r="B139" s="34" t="s">
        <v>9219</v>
      </c>
      <c r="C139" s="34" t="s">
        <v>9195</v>
      </c>
      <c r="D139" s="34" t="s">
        <v>9195</v>
      </c>
      <c r="E139" s="27">
        <f t="shared" si="7"/>
        <v>45777</v>
      </c>
      <c r="F139" s="34" t="s">
        <v>9220</v>
      </c>
      <c r="G139" s="34" t="s">
        <v>9221</v>
      </c>
      <c r="H139" s="37"/>
      <c r="I139" s="37">
        <v>26420</v>
      </c>
      <c r="J139" s="39">
        <f t="shared" si="8"/>
        <v>-110733.23000000097</v>
      </c>
    </row>
    <row r="140" spans="1:10" s="2" customFormat="1" ht="15.6" hidden="1" x14ac:dyDescent="0.3">
      <c r="A140" s="26">
        <f t="shared" si="6"/>
        <v>139</v>
      </c>
      <c r="B140" s="34" t="s">
        <v>9222</v>
      </c>
      <c r="C140" s="34" t="s">
        <v>9195</v>
      </c>
      <c r="D140" s="34" t="s">
        <v>9195</v>
      </c>
      <c r="E140" s="27">
        <f t="shared" si="7"/>
        <v>45777</v>
      </c>
      <c r="F140" s="34" t="s">
        <v>9223</v>
      </c>
      <c r="G140" s="34" t="s">
        <v>9224</v>
      </c>
      <c r="H140" s="37">
        <v>52597</v>
      </c>
      <c r="I140" s="37"/>
      <c r="J140" s="39">
        <f t="shared" si="8"/>
        <v>-163330.23000000097</v>
      </c>
    </row>
    <row r="141" spans="1:10" s="2" customFormat="1" ht="15.6" hidden="1" x14ac:dyDescent="0.3">
      <c r="A141" s="26">
        <f t="shared" si="6"/>
        <v>140</v>
      </c>
      <c r="B141" s="34" t="s">
        <v>9225</v>
      </c>
      <c r="C141" s="34" t="s">
        <v>9195</v>
      </c>
      <c r="D141" s="34" t="s">
        <v>9195</v>
      </c>
      <c r="E141" s="27">
        <f t="shared" si="7"/>
        <v>45777</v>
      </c>
      <c r="F141" s="34" t="s">
        <v>9226</v>
      </c>
      <c r="G141" s="34" t="s">
        <v>9227</v>
      </c>
      <c r="H141" s="37">
        <v>32000</v>
      </c>
      <c r="I141" s="37"/>
      <c r="J141" s="39">
        <f t="shared" si="8"/>
        <v>-195330.23000000097</v>
      </c>
    </row>
    <row r="142" spans="1:10" s="2" customFormat="1" ht="15.6" hidden="1" x14ac:dyDescent="0.3">
      <c r="A142" s="26">
        <f t="shared" si="6"/>
        <v>141</v>
      </c>
      <c r="B142" s="34" t="s">
        <v>9228</v>
      </c>
      <c r="C142" s="34" t="s">
        <v>9195</v>
      </c>
      <c r="D142" s="34" t="s">
        <v>9195</v>
      </c>
      <c r="E142" s="27">
        <f t="shared" si="7"/>
        <v>45777</v>
      </c>
      <c r="F142" s="34" t="s">
        <v>9229</v>
      </c>
      <c r="G142" s="34" t="s">
        <v>9230</v>
      </c>
      <c r="H142" s="37"/>
      <c r="I142" s="37">
        <v>28737</v>
      </c>
      <c r="J142" s="39">
        <f t="shared" si="8"/>
        <v>-166593.23000000097</v>
      </c>
    </row>
    <row r="143" spans="1:10" s="2" customFormat="1" ht="15.6" hidden="1" x14ac:dyDescent="0.3">
      <c r="A143" s="26">
        <f t="shared" si="6"/>
        <v>142</v>
      </c>
      <c r="B143" s="34" t="s">
        <v>9231</v>
      </c>
      <c r="C143" s="34" t="s">
        <v>9195</v>
      </c>
      <c r="D143" s="34" t="s">
        <v>9195</v>
      </c>
      <c r="E143" s="27">
        <f t="shared" si="7"/>
        <v>45777</v>
      </c>
      <c r="F143" s="34" t="s">
        <v>9232</v>
      </c>
      <c r="G143" s="34" t="s">
        <v>9233</v>
      </c>
      <c r="H143" s="37"/>
      <c r="I143" s="37">
        <v>594</v>
      </c>
      <c r="J143" s="39">
        <f t="shared" si="8"/>
        <v>-165999.23000000097</v>
      </c>
    </row>
    <row r="144" spans="1:10" s="2" customFormat="1" ht="15.6" hidden="1" x14ac:dyDescent="0.3">
      <c r="A144" s="26">
        <f t="shared" si="6"/>
        <v>143</v>
      </c>
      <c r="B144" s="34" t="s">
        <v>9234</v>
      </c>
      <c r="C144" s="34" t="s">
        <v>9195</v>
      </c>
      <c r="D144" s="34" t="s">
        <v>9195</v>
      </c>
      <c r="E144" s="27">
        <f t="shared" si="7"/>
        <v>45777</v>
      </c>
      <c r="F144" s="34" t="s">
        <v>9235</v>
      </c>
      <c r="G144" s="34" t="s">
        <v>9236</v>
      </c>
      <c r="H144" s="37"/>
      <c r="I144" s="37">
        <v>17022</v>
      </c>
      <c r="J144" s="39">
        <f t="shared" si="8"/>
        <v>-148977.23000000097</v>
      </c>
    </row>
    <row r="145" spans="1:10" s="2" customFormat="1" ht="15.6" hidden="1" x14ac:dyDescent="0.3">
      <c r="A145" s="26">
        <f t="shared" si="6"/>
        <v>144</v>
      </c>
      <c r="B145" s="34" t="s">
        <v>9237</v>
      </c>
      <c r="C145" s="34" t="s">
        <v>9195</v>
      </c>
      <c r="D145" s="34" t="s">
        <v>9195</v>
      </c>
      <c r="E145" s="27">
        <f t="shared" si="7"/>
        <v>45777</v>
      </c>
      <c r="F145" s="34" t="s">
        <v>9238</v>
      </c>
      <c r="G145" s="34" t="s">
        <v>9239</v>
      </c>
      <c r="H145" s="37"/>
      <c r="I145" s="37">
        <v>17779</v>
      </c>
      <c r="J145" s="39">
        <f t="shared" si="8"/>
        <v>-131198.23000000097</v>
      </c>
    </row>
    <row r="146" spans="1:10" s="2" customFormat="1" ht="15.6" hidden="1" x14ac:dyDescent="0.3">
      <c r="A146" s="26">
        <f t="shared" si="6"/>
        <v>145</v>
      </c>
      <c r="B146" s="34" t="s">
        <v>9240</v>
      </c>
      <c r="C146" s="34" t="s">
        <v>9195</v>
      </c>
      <c r="D146" s="34" t="s">
        <v>9195</v>
      </c>
      <c r="E146" s="27">
        <f t="shared" si="7"/>
        <v>45777</v>
      </c>
      <c r="F146" s="34" t="s">
        <v>9241</v>
      </c>
      <c r="G146" s="34" t="s">
        <v>9242</v>
      </c>
      <c r="H146" s="37"/>
      <c r="I146" s="37">
        <v>38814</v>
      </c>
      <c r="J146" s="39">
        <f t="shared" si="8"/>
        <v>-92384.230000000971</v>
      </c>
    </row>
    <row r="147" spans="1:10" s="2" customFormat="1" ht="15.6" hidden="1" x14ac:dyDescent="0.3">
      <c r="A147" s="26">
        <f t="shared" si="6"/>
        <v>146</v>
      </c>
      <c r="B147" s="34" t="s">
        <v>9243</v>
      </c>
      <c r="C147" s="34" t="s">
        <v>9195</v>
      </c>
      <c r="D147" s="34" t="s">
        <v>9195</v>
      </c>
      <c r="E147" s="27">
        <f t="shared" si="7"/>
        <v>45777</v>
      </c>
      <c r="F147" s="34" t="s">
        <v>9244</v>
      </c>
      <c r="G147" s="34" t="s">
        <v>9245</v>
      </c>
      <c r="H147" s="37"/>
      <c r="I147" s="37">
        <v>10000</v>
      </c>
      <c r="J147" s="39">
        <f t="shared" si="8"/>
        <v>-82384.230000000971</v>
      </c>
    </row>
    <row r="148" spans="1:10" s="2" customFormat="1" ht="15.6" hidden="1" x14ac:dyDescent="0.3">
      <c r="A148" s="26">
        <f t="shared" si="6"/>
        <v>147</v>
      </c>
      <c r="B148" s="34" t="s">
        <v>9246</v>
      </c>
      <c r="C148" s="34" t="s">
        <v>9195</v>
      </c>
      <c r="D148" s="34" t="s">
        <v>9195</v>
      </c>
      <c r="E148" s="27">
        <f t="shared" si="7"/>
        <v>45777</v>
      </c>
      <c r="F148" s="34" t="s">
        <v>9247</v>
      </c>
      <c r="G148" s="34" t="s">
        <v>9248</v>
      </c>
      <c r="H148" s="37"/>
      <c r="I148" s="37">
        <v>32581</v>
      </c>
      <c r="J148" s="39">
        <f t="shared" si="8"/>
        <v>-49803.230000000971</v>
      </c>
    </row>
    <row r="149" spans="1:10" s="2" customFormat="1" ht="15.6" hidden="1" x14ac:dyDescent="0.3">
      <c r="A149" s="26">
        <f t="shared" si="6"/>
        <v>148</v>
      </c>
      <c r="B149" s="34" t="s">
        <v>9249</v>
      </c>
      <c r="C149" s="34" t="s">
        <v>9195</v>
      </c>
      <c r="D149" s="34" t="s">
        <v>9195</v>
      </c>
      <c r="E149" s="27">
        <f t="shared" si="7"/>
        <v>45777</v>
      </c>
      <c r="F149" s="34" t="s">
        <v>9250</v>
      </c>
      <c r="G149" s="34" t="s">
        <v>9251</v>
      </c>
      <c r="H149" s="37"/>
      <c r="I149" s="37">
        <v>15928</v>
      </c>
      <c r="J149" s="39">
        <f t="shared" si="8"/>
        <v>-33875.230000000971</v>
      </c>
    </row>
    <row r="150" spans="1:10" s="2" customFormat="1" ht="15.6" hidden="1" x14ac:dyDescent="0.3">
      <c r="A150" s="26">
        <f t="shared" si="6"/>
        <v>149</v>
      </c>
      <c r="B150" s="34" t="s">
        <v>9252</v>
      </c>
      <c r="C150" s="34" t="s">
        <v>9253</v>
      </c>
      <c r="D150" s="34" t="s">
        <v>9253</v>
      </c>
      <c r="E150" s="27">
        <f t="shared" si="7"/>
        <v>45777</v>
      </c>
      <c r="F150" s="34" t="s">
        <v>9254</v>
      </c>
      <c r="G150" s="34" t="s">
        <v>9255</v>
      </c>
      <c r="H150" s="37"/>
      <c r="I150" s="37">
        <v>97</v>
      </c>
      <c r="J150" s="39">
        <f t="shared" si="8"/>
        <v>-33778.230000000971</v>
      </c>
    </row>
    <row r="151" spans="1:10" s="2" customFormat="1" ht="15.6" hidden="1" x14ac:dyDescent="0.3">
      <c r="A151" s="26">
        <f t="shared" si="6"/>
        <v>150</v>
      </c>
      <c r="B151" s="34" t="s">
        <v>9256</v>
      </c>
      <c r="C151" s="34" t="s">
        <v>9253</v>
      </c>
      <c r="D151" s="34" t="s">
        <v>9253</v>
      </c>
      <c r="E151" s="27">
        <f t="shared" si="7"/>
        <v>45777</v>
      </c>
      <c r="F151" s="34" t="s">
        <v>9257</v>
      </c>
      <c r="G151" s="34" t="s">
        <v>9258</v>
      </c>
      <c r="H151" s="37"/>
      <c r="I151" s="37">
        <v>36960</v>
      </c>
      <c r="J151" s="39">
        <f t="shared" si="8"/>
        <v>3181.7699999990291</v>
      </c>
    </row>
    <row r="152" spans="1:10" s="2" customFormat="1" ht="15.6" x14ac:dyDescent="0.3">
      <c r="A152" s="26">
        <f t="shared" si="6"/>
        <v>151</v>
      </c>
      <c r="B152" s="34" t="s">
        <v>9259</v>
      </c>
      <c r="C152" s="34" t="s">
        <v>9253</v>
      </c>
      <c r="D152" s="34" t="s">
        <v>9253</v>
      </c>
      <c r="E152" s="27">
        <f t="shared" si="7"/>
        <v>45777</v>
      </c>
      <c r="F152" s="34" t="s">
        <v>9260</v>
      </c>
      <c r="G152" s="34" t="s">
        <v>9261</v>
      </c>
      <c r="H152" s="37"/>
      <c r="I152" s="37">
        <v>16240</v>
      </c>
      <c r="J152" s="39">
        <f t="shared" si="8"/>
        <v>19421.769999999029</v>
      </c>
    </row>
    <row r="153" spans="1:10" s="2" customFormat="1" ht="15.6" hidden="1" x14ac:dyDescent="0.3">
      <c r="A153" s="26">
        <f t="shared" si="6"/>
        <v>152</v>
      </c>
      <c r="B153" s="34" t="s">
        <v>9262</v>
      </c>
      <c r="C153" s="34" t="s">
        <v>9253</v>
      </c>
      <c r="D153" s="34" t="s">
        <v>9253</v>
      </c>
      <c r="E153" s="27">
        <f t="shared" si="7"/>
        <v>45777</v>
      </c>
      <c r="F153" s="34" t="s">
        <v>9263</v>
      </c>
      <c r="G153" s="34" t="s">
        <v>9264</v>
      </c>
      <c r="H153" s="37"/>
      <c r="I153" s="37">
        <v>11818</v>
      </c>
      <c r="J153" s="39">
        <f t="shared" si="8"/>
        <v>31239.769999999029</v>
      </c>
    </row>
    <row r="154" spans="1:10" s="2" customFormat="1" ht="15.6" hidden="1" x14ac:dyDescent="0.3">
      <c r="A154" s="26">
        <f t="shared" si="6"/>
        <v>153</v>
      </c>
      <c r="B154" s="34" t="s">
        <v>9265</v>
      </c>
      <c r="C154" s="34" t="s">
        <v>9253</v>
      </c>
      <c r="D154" s="34" t="s">
        <v>9253</v>
      </c>
      <c r="E154" s="27">
        <f t="shared" si="7"/>
        <v>45777</v>
      </c>
      <c r="F154" s="34" t="s">
        <v>9266</v>
      </c>
      <c r="G154" s="34" t="s">
        <v>9267</v>
      </c>
      <c r="H154" s="37"/>
      <c r="I154" s="37">
        <v>26156</v>
      </c>
      <c r="J154" s="39">
        <f t="shared" si="8"/>
        <v>57395.769999999029</v>
      </c>
    </row>
    <row r="155" spans="1:10" s="2" customFormat="1" ht="15.6" hidden="1" x14ac:dyDescent="0.3">
      <c r="A155" s="26">
        <f t="shared" si="6"/>
        <v>154</v>
      </c>
      <c r="B155" s="34" t="s">
        <v>9268</v>
      </c>
      <c r="C155" s="34" t="s">
        <v>9253</v>
      </c>
      <c r="D155" s="34" t="s">
        <v>9253</v>
      </c>
      <c r="E155" s="27">
        <f t="shared" si="7"/>
        <v>45777</v>
      </c>
      <c r="F155" s="34" t="s">
        <v>9269</v>
      </c>
      <c r="G155" s="34" t="s">
        <v>9270</v>
      </c>
      <c r="H155" s="37"/>
      <c r="I155" s="37">
        <v>28615</v>
      </c>
      <c r="J155" s="39">
        <f t="shared" si="8"/>
        <v>86010.769999999029</v>
      </c>
    </row>
    <row r="156" spans="1:10" s="2" customFormat="1" ht="15.6" hidden="1" x14ac:dyDescent="0.3">
      <c r="A156" s="26">
        <f t="shared" si="6"/>
        <v>155</v>
      </c>
      <c r="B156" s="34" t="s">
        <v>9271</v>
      </c>
      <c r="C156" s="34" t="s">
        <v>9253</v>
      </c>
      <c r="D156" s="34" t="s">
        <v>9253</v>
      </c>
      <c r="E156" s="27">
        <f t="shared" si="7"/>
        <v>45777</v>
      </c>
      <c r="F156" s="34" t="s">
        <v>9272</v>
      </c>
      <c r="G156" s="34" t="s">
        <v>9273</v>
      </c>
      <c r="H156" s="37"/>
      <c r="I156" s="37">
        <v>52720</v>
      </c>
      <c r="J156" s="39">
        <f t="shared" si="8"/>
        <v>138730.76999999903</v>
      </c>
    </row>
    <row r="157" spans="1:10" s="2" customFormat="1" ht="15.6" hidden="1" x14ac:dyDescent="0.3">
      <c r="A157" s="26">
        <f t="shared" si="6"/>
        <v>156</v>
      </c>
      <c r="B157" s="34" t="s">
        <v>9274</v>
      </c>
      <c r="C157" s="34" t="s">
        <v>9253</v>
      </c>
      <c r="D157" s="34" t="s">
        <v>9253</v>
      </c>
      <c r="E157" s="27">
        <f t="shared" si="7"/>
        <v>45777</v>
      </c>
      <c r="F157" s="34" t="s">
        <v>9275</v>
      </c>
      <c r="G157" s="34" t="s">
        <v>9276</v>
      </c>
      <c r="H157" s="37"/>
      <c r="I157" s="37">
        <v>600</v>
      </c>
      <c r="J157" s="39">
        <f t="shared" si="8"/>
        <v>139330.76999999903</v>
      </c>
    </row>
    <row r="158" spans="1:10" s="2" customFormat="1" ht="15.6" hidden="1" x14ac:dyDescent="0.3">
      <c r="A158" s="26">
        <f t="shared" si="6"/>
        <v>157</v>
      </c>
      <c r="B158" s="34" t="s">
        <v>9277</v>
      </c>
      <c r="C158" s="34" t="s">
        <v>9253</v>
      </c>
      <c r="D158" s="34" t="s">
        <v>9253</v>
      </c>
      <c r="E158" s="27">
        <f t="shared" si="7"/>
        <v>45777</v>
      </c>
      <c r="F158" s="34" t="s">
        <v>9278</v>
      </c>
      <c r="G158" s="34" t="s">
        <v>9279</v>
      </c>
      <c r="H158" s="37"/>
      <c r="I158" s="37">
        <v>24731</v>
      </c>
      <c r="J158" s="39">
        <f t="shared" si="8"/>
        <v>164061.76999999903</v>
      </c>
    </row>
    <row r="159" spans="1:10" s="2" customFormat="1" ht="15.6" hidden="1" x14ac:dyDescent="0.3">
      <c r="A159" s="26">
        <f t="shared" si="6"/>
        <v>158</v>
      </c>
      <c r="B159" s="34" t="s">
        <v>9280</v>
      </c>
      <c r="C159" s="34" t="s">
        <v>9253</v>
      </c>
      <c r="D159" s="34" t="s">
        <v>9253</v>
      </c>
      <c r="E159" s="27">
        <f t="shared" si="7"/>
        <v>45777</v>
      </c>
      <c r="F159" s="34" t="s">
        <v>9281</v>
      </c>
      <c r="G159" s="34" t="s">
        <v>9282</v>
      </c>
      <c r="H159" s="37"/>
      <c r="I159" s="37">
        <v>36258</v>
      </c>
      <c r="J159" s="39">
        <f t="shared" si="8"/>
        <v>200319.76999999903</v>
      </c>
    </row>
    <row r="160" spans="1:10" s="2" customFormat="1" ht="15.6" hidden="1" x14ac:dyDescent="0.3">
      <c r="A160" s="26">
        <f t="shared" si="6"/>
        <v>159</v>
      </c>
      <c r="B160" s="34" t="s">
        <v>9283</v>
      </c>
      <c r="C160" s="34" t="s">
        <v>9253</v>
      </c>
      <c r="D160" s="34" t="s">
        <v>9253</v>
      </c>
      <c r="E160" s="27">
        <f t="shared" si="7"/>
        <v>45777</v>
      </c>
      <c r="F160" s="34" t="s">
        <v>9284</v>
      </c>
      <c r="G160" s="34" t="s">
        <v>9285</v>
      </c>
      <c r="H160" s="37"/>
      <c r="I160" s="37">
        <v>10000</v>
      </c>
      <c r="J160" s="39">
        <f t="shared" si="8"/>
        <v>210319.76999999903</v>
      </c>
    </row>
    <row r="161" spans="1:10" s="2" customFormat="1" ht="15.6" hidden="1" x14ac:dyDescent="0.3">
      <c r="A161" s="26">
        <f t="shared" si="6"/>
        <v>160</v>
      </c>
      <c r="B161" s="34" t="s">
        <v>9286</v>
      </c>
      <c r="C161" s="34" t="s">
        <v>9253</v>
      </c>
      <c r="D161" s="34" t="s">
        <v>9253</v>
      </c>
      <c r="E161" s="27">
        <f t="shared" si="7"/>
        <v>45777</v>
      </c>
      <c r="F161" s="34" t="s">
        <v>9287</v>
      </c>
      <c r="G161" s="34" t="s">
        <v>9288</v>
      </c>
      <c r="H161" s="37"/>
      <c r="I161" s="37">
        <v>36001</v>
      </c>
      <c r="J161" s="39">
        <f t="shared" si="8"/>
        <v>246320.76999999903</v>
      </c>
    </row>
    <row r="162" spans="1:10" s="2" customFormat="1" ht="15.6" hidden="1" x14ac:dyDescent="0.3">
      <c r="A162" s="26">
        <f t="shared" si="6"/>
        <v>161</v>
      </c>
      <c r="B162" s="34" t="s">
        <v>9289</v>
      </c>
      <c r="C162" s="34" t="s">
        <v>9253</v>
      </c>
      <c r="D162" s="34" t="s">
        <v>9253</v>
      </c>
      <c r="E162" s="27">
        <f t="shared" si="7"/>
        <v>45777</v>
      </c>
      <c r="F162" s="34" t="s">
        <v>9290</v>
      </c>
      <c r="G162" s="34" t="s">
        <v>9291</v>
      </c>
      <c r="H162" s="37"/>
      <c r="I162" s="37">
        <v>48482</v>
      </c>
      <c r="J162" s="39">
        <f t="shared" si="8"/>
        <v>294802.76999999903</v>
      </c>
    </row>
    <row r="163" spans="1:10" s="2" customFormat="1" ht="15.6" hidden="1" x14ac:dyDescent="0.3">
      <c r="A163" s="26">
        <f t="shared" si="6"/>
        <v>162</v>
      </c>
      <c r="B163" s="34" t="s">
        <v>9292</v>
      </c>
      <c r="C163" s="34" t="s">
        <v>9253</v>
      </c>
      <c r="D163" s="34" t="s">
        <v>9253</v>
      </c>
      <c r="E163" s="27">
        <f t="shared" si="7"/>
        <v>45777</v>
      </c>
      <c r="F163" s="34" t="s">
        <v>9293</v>
      </c>
      <c r="G163" s="34" t="s">
        <v>9294</v>
      </c>
      <c r="H163" s="37"/>
      <c r="I163" s="37">
        <v>31360</v>
      </c>
      <c r="J163" s="39">
        <f t="shared" si="8"/>
        <v>326162.76999999903</v>
      </c>
    </row>
    <row r="164" spans="1:10" s="2" customFormat="1" ht="15.6" hidden="1" x14ac:dyDescent="0.3">
      <c r="A164" s="26">
        <f t="shared" si="6"/>
        <v>163</v>
      </c>
      <c r="B164" s="34" t="s">
        <v>9295</v>
      </c>
      <c r="C164" s="34" t="s">
        <v>9253</v>
      </c>
      <c r="D164" s="34" t="s">
        <v>9253</v>
      </c>
      <c r="E164" s="27">
        <f t="shared" si="7"/>
        <v>45777</v>
      </c>
      <c r="F164" s="34" t="s">
        <v>9296</v>
      </c>
      <c r="G164" s="34" t="s">
        <v>9297</v>
      </c>
      <c r="H164" s="37"/>
      <c r="I164" s="37">
        <v>17691</v>
      </c>
      <c r="J164" s="39">
        <f t="shared" si="8"/>
        <v>343853.76999999903</v>
      </c>
    </row>
    <row r="165" spans="1:10" s="2" customFormat="1" ht="15.6" hidden="1" x14ac:dyDescent="0.3">
      <c r="A165" s="26">
        <f t="shared" si="6"/>
        <v>164</v>
      </c>
      <c r="B165" s="34" t="s">
        <v>9298</v>
      </c>
      <c r="C165" s="34" t="s">
        <v>9253</v>
      </c>
      <c r="D165" s="34" t="s">
        <v>9253</v>
      </c>
      <c r="E165" s="27">
        <f t="shared" si="7"/>
        <v>45777</v>
      </c>
      <c r="F165" s="34" t="s">
        <v>9299</v>
      </c>
      <c r="G165" s="34" t="s">
        <v>9300</v>
      </c>
      <c r="H165" s="37"/>
      <c r="I165" s="37">
        <v>26880</v>
      </c>
      <c r="J165" s="39">
        <f t="shared" si="8"/>
        <v>370733.76999999903</v>
      </c>
    </row>
    <row r="166" spans="1:10" s="2" customFormat="1" ht="15.6" hidden="1" x14ac:dyDescent="0.3">
      <c r="A166" s="26">
        <f t="shared" si="6"/>
        <v>165</v>
      </c>
      <c r="B166" s="34" t="s">
        <v>9301</v>
      </c>
      <c r="C166" s="34" t="s">
        <v>9302</v>
      </c>
      <c r="D166" s="34" t="s">
        <v>9302</v>
      </c>
      <c r="E166" s="27">
        <f t="shared" si="7"/>
        <v>45777</v>
      </c>
      <c r="F166" s="34" t="s">
        <v>9303</v>
      </c>
      <c r="G166" s="34" t="s">
        <v>9304</v>
      </c>
      <c r="H166" s="37"/>
      <c r="I166" s="37">
        <v>31998</v>
      </c>
      <c r="J166" s="39">
        <f t="shared" si="8"/>
        <v>402731.76999999903</v>
      </c>
    </row>
    <row r="167" spans="1:10" s="2" customFormat="1" ht="15.6" hidden="1" x14ac:dyDescent="0.3">
      <c r="A167" s="26">
        <f t="shared" si="6"/>
        <v>166</v>
      </c>
      <c r="B167" s="34" t="s">
        <v>9305</v>
      </c>
      <c r="C167" s="34" t="s">
        <v>9302</v>
      </c>
      <c r="D167" s="34" t="s">
        <v>9302</v>
      </c>
      <c r="E167" s="27">
        <f t="shared" si="7"/>
        <v>45777</v>
      </c>
      <c r="F167" s="34" t="s">
        <v>9306</v>
      </c>
      <c r="G167" s="34" t="s">
        <v>9307</v>
      </c>
      <c r="H167" s="37"/>
      <c r="I167" s="37">
        <v>17773</v>
      </c>
      <c r="J167" s="39">
        <f t="shared" si="8"/>
        <v>420504.76999999903</v>
      </c>
    </row>
    <row r="168" spans="1:10" s="2" customFormat="1" ht="15.6" x14ac:dyDescent="0.3">
      <c r="A168" s="26">
        <f t="shared" si="6"/>
        <v>167</v>
      </c>
      <c r="B168" s="34" t="s">
        <v>9308</v>
      </c>
      <c r="C168" s="34" t="s">
        <v>9302</v>
      </c>
      <c r="D168" s="34" t="s">
        <v>9302</v>
      </c>
      <c r="E168" s="27">
        <f t="shared" si="7"/>
        <v>45777</v>
      </c>
      <c r="F168" s="34" t="s">
        <v>9309</v>
      </c>
      <c r="G168" s="34" t="s">
        <v>9310</v>
      </c>
      <c r="H168" s="37"/>
      <c r="I168" s="37">
        <v>16800</v>
      </c>
      <c r="J168" s="39">
        <f t="shared" si="8"/>
        <v>437304.76999999903</v>
      </c>
    </row>
    <row r="169" spans="1:10" s="2" customFormat="1" ht="15.6" hidden="1" x14ac:dyDescent="0.3">
      <c r="A169" s="26">
        <f t="shared" si="6"/>
        <v>168</v>
      </c>
      <c r="B169" s="34" t="s">
        <v>9311</v>
      </c>
      <c r="C169" s="34" t="s">
        <v>9302</v>
      </c>
      <c r="D169" s="34" t="s">
        <v>9302</v>
      </c>
      <c r="E169" s="27">
        <f t="shared" si="7"/>
        <v>45777</v>
      </c>
      <c r="F169" s="34" t="s">
        <v>9312</v>
      </c>
      <c r="G169" s="34" t="s">
        <v>9313</v>
      </c>
      <c r="H169" s="37"/>
      <c r="I169" s="37">
        <v>17267</v>
      </c>
      <c r="J169" s="39">
        <f t="shared" si="8"/>
        <v>454571.76999999903</v>
      </c>
    </row>
    <row r="170" spans="1:10" s="2" customFormat="1" ht="15.6" x14ac:dyDescent="0.3">
      <c r="A170" s="26">
        <f t="shared" si="6"/>
        <v>169</v>
      </c>
      <c r="B170" s="34" t="s">
        <v>9314</v>
      </c>
      <c r="C170" s="34" t="s">
        <v>9302</v>
      </c>
      <c r="D170" s="34" t="s">
        <v>9302</v>
      </c>
      <c r="E170" s="27">
        <f t="shared" si="7"/>
        <v>45777</v>
      </c>
      <c r="F170" s="34" t="s">
        <v>9315</v>
      </c>
      <c r="G170" s="34" t="s">
        <v>9316</v>
      </c>
      <c r="H170" s="37"/>
      <c r="I170" s="37">
        <v>16954</v>
      </c>
      <c r="J170" s="39">
        <f t="shared" si="8"/>
        <v>471525.76999999903</v>
      </c>
    </row>
    <row r="171" spans="1:10" s="2" customFormat="1" ht="15.6" hidden="1" x14ac:dyDescent="0.3">
      <c r="A171" s="26">
        <f t="shared" si="6"/>
        <v>170</v>
      </c>
      <c r="B171" s="34" t="s">
        <v>9317</v>
      </c>
      <c r="C171" s="34" t="s">
        <v>9302</v>
      </c>
      <c r="D171" s="34" t="s">
        <v>9302</v>
      </c>
      <c r="E171" s="27">
        <f t="shared" si="7"/>
        <v>45777</v>
      </c>
      <c r="F171" s="34" t="s">
        <v>9318</v>
      </c>
      <c r="G171" s="34" t="s">
        <v>9319</v>
      </c>
      <c r="H171" s="37"/>
      <c r="I171" s="37">
        <v>6720</v>
      </c>
      <c r="J171" s="39">
        <f t="shared" si="8"/>
        <v>478245.76999999903</v>
      </c>
    </row>
    <row r="172" spans="1:10" s="2" customFormat="1" ht="15.6" hidden="1" x14ac:dyDescent="0.3">
      <c r="A172" s="26">
        <f t="shared" si="6"/>
        <v>171</v>
      </c>
      <c r="B172" s="34" t="s">
        <v>9320</v>
      </c>
      <c r="C172" s="34" t="s">
        <v>9302</v>
      </c>
      <c r="D172" s="34" t="s">
        <v>9302</v>
      </c>
      <c r="E172" s="27">
        <f t="shared" si="7"/>
        <v>45777</v>
      </c>
      <c r="F172" s="34" t="s">
        <v>9321</v>
      </c>
      <c r="G172" s="34" t="s">
        <v>9322</v>
      </c>
      <c r="H172" s="37"/>
      <c r="I172" s="37">
        <v>330</v>
      </c>
      <c r="J172" s="39">
        <f t="shared" si="8"/>
        <v>478575.76999999903</v>
      </c>
    </row>
    <row r="173" spans="1:10" s="2" customFormat="1" ht="15.6" hidden="1" x14ac:dyDescent="0.3">
      <c r="A173" s="26">
        <f t="shared" si="6"/>
        <v>172</v>
      </c>
      <c r="B173" s="34" t="s">
        <v>9323</v>
      </c>
      <c r="C173" s="34" t="s">
        <v>9302</v>
      </c>
      <c r="D173" s="34" t="s">
        <v>9302</v>
      </c>
      <c r="E173" s="27">
        <f t="shared" si="7"/>
        <v>45777</v>
      </c>
      <c r="F173" s="34" t="s">
        <v>9324</v>
      </c>
      <c r="G173" s="34" t="s">
        <v>9325</v>
      </c>
      <c r="H173" s="37"/>
      <c r="I173" s="37">
        <v>23850</v>
      </c>
      <c r="J173" s="39">
        <f t="shared" si="8"/>
        <v>502425.76999999903</v>
      </c>
    </row>
    <row r="174" spans="1:10" s="2" customFormat="1" ht="15.6" hidden="1" x14ac:dyDescent="0.3">
      <c r="A174" s="26">
        <f t="shared" si="6"/>
        <v>173</v>
      </c>
      <c r="B174" s="34" t="s">
        <v>9326</v>
      </c>
      <c r="C174" s="34" t="s">
        <v>9302</v>
      </c>
      <c r="D174" s="34" t="s">
        <v>9302</v>
      </c>
      <c r="E174" s="27">
        <f t="shared" si="7"/>
        <v>45777</v>
      </c>
      <c r="F174" s="34" t="s">
        <v>9327</v>
      </c>
      <c r="G174" s="34" t="s">
        <v>9328</v>
      </c>
      <c r="H174" s="37">
        <v>10000</v>
      </c>
      <c r="I174" s="37"/>
      <c r="J174" s="39">
        <f t="shared" si="8"/>
        <v>492425.76999999903</v>
      </c>
    </row>
    <row r="175" spans="1:10" s="2" customFormat="1" ht="15.6" hidden="1" x14ac:dyDescent="0.3">
      <c r="A175" s="26">
        <f t="shared" si="6"/>
        <v>174</v>
      </c>
      <c r="B175" s="34" t="s">
        <v>9329</v>
      </c>
      <c r="C175" s="34" t="s">
        <v>9302</v>
      </c>
      <c r="D175" s="34" t="s">
        <v>9302</v>
      </c>
      <c r="E175" s="27">
        <f t="shared" si="7"/>
        <v>45777</v>
      </c>
      <c r="F175" s="34" t="s">
        <v>9330</v>
      </c>
      <c r="G175" s="34" t="s">
        <v>9331</v>
      </c>
      <c r="H175" s="37"/>
      <c r="I175" s="37">
        <v>21360</v>
      </c>
      <c r="J175" s="39">
        <f t="shared" si="8"/>
        <v>513785.76999999903</v>
      </c>
    </row>
    <row r="176" spans="1:10" s="2" customFormat="1" ht="15.6" hidden="1" x14ac:dyDescent="0.3">
      <c r="A176" s="26">
        <f t="shared" si="6"/>
        <v>175</v>
      </c>
      <c r="B176" s="34" t="s">
        <v>9332</v>
      </c>
      <c r="C176" s="34" t="s">
        <v>9302</v>
      </c>
      <c r="D176" s="34" t="s">
        <v>9302</v>
      </c>
      <c r="E176" s="27">
        <f t="shared" si="7"/>
        <v>45777</v>
      </c>
      <c r="F176" s="34" t="s">
        <v>9333</v>
      </c>
      <c r="G176" s="34" t="s">
        <v>9334</v>
      </c>
      <c r="H176" s="37">
        <v>5450</v>
      </c>
      <c r="I176" s="37"/>
      <c r="J176" s="39">
        <f t="shared" si="8"/>
        <v>508335.76999999903</v>
      </c>
    </row>
    <row r="177" spans="1:10" s="2" customFormat="1" ht="15.6" hidden="1" x14ac:dyDescent="0.3">
      <c r="A177" s="26">
        <f t="shared" si="6"/>
        <v>176</v>
      </c>
      <c r="B177" s="34" t="s">
        <v>9335</v>
      </c>
      <c r="C177" s="34" t="s">
        <v>9302</v>
      </c>
      <c r="D177" s="34" t="s">
        <v>9302</v>
      </c>
      <c r="E177" s="27">
        <f t="shared" si="7"/>
        <v>45777</v>
      </c>
      <c r="F177" s="34" t="s">
        <v>9336</v>
      </c>
      <c r="G177" s="34" t="s">
        <v>9337</v>
      </c>
      <c r="H177" s="37">
        <v>30000</v>
      </c>
      <c r="I177" s="37"/>
      <c r="J177" s="39">
        <f t="shared" si="8"/>
        <v>478335.76999999903</v>
      </c>
    </row>
    <row r="178" spans="1:10" s="2" customFormat="1" ht="15.6" hidden="1" x14ac:dyDescent="0.3">
      <c r="A178" s="26">
        <f t="shared" si="6"/>
        <v>177</v>
      </c>
      <c r="B178" s="34" t="s">
        <v>9338</v>
      </c>
      <c r="C178" s="34" t="s">
        <v>9302</v>
      </c>
      <c r="D178" s="34" t="s">
        <v>9302</v>
      </c>
      <c r="E178" s="27">
        <f t="shared" si="7"/>
        <v>45777</v>
      </c>
      <c r="F178" s="34" t="s">
        <v>9339</v>
      </c>
      <c r="G178" s="34" t="s">
        <v>9340</v>
      </c>
      <c r="H178" s="37">
        <v>4550</v>
      </c>
      <c r="I178" s="37"/>
      <c r="J178" s="39">
        <f t="shared" si="8"/>
        <v>473785.76999999903</v>
      </c>
    </row>
    <row r="179" spans="1:10" s="2" customFormat="1" ht="15.6" hidden="1" x14ac:dyDescent="0.3">
      <c r="A179" s="26">
        <f t="shared" si="6"/>
        <v>178</v>
      </c>
      <c r="B179" s="34" t="s">
        <v>9341</v>
      </c>
      <c r="C179" s="34" t="s">
        <v>9302</v>
      </c>
      <c r="D179" s="34" t="s">
        <v>9302</v>
      </c>
      <c r="E179" s="27">
        <f t="shared" si="7"/>
        <v>45777</v>
      </c>
      <c r="F179" s="34" t="s">
        <v>9342</v>
      </c>
      <c r="G179" s="34" t="s">
        <v>9343</v>
      </c>
      <c r="H179" s="37"/>
      <c r="I179" s="37">
        <v>12920</v>
      </c>
      <c r="J179" s="39">
        <f t="shared" si="8"/>
        <v>486705.76999999903</v>
      </c>
    </row>
    <row r="180" spans="1:10" s="2" customFormat="1" ht="15.6" hidden="1" x14ac:dyDescent="0.3">
      <c r="A180" s="26">
        <f t="shared" si="6"/>
        <v>179</v>
      </c>
      <c r="B180" s="34" t="s">
        <v>9344</v>
      </c>
      <c r="C180" s="34" t="s">
        <v>9302</v>
      </c>
      <c r="D180" s="34" t="s">
        <v>9302</v>
      </c>
      <c r="E180" s="27">
        <f t="shared" si="7"/>
        <v>45777</v>
      </c>
      <c r="F180" s="34" t="s">
        <v>9345</v>
      </c>
      <c r="G180" s="34" t="s">
        <v>9346</v>
      </c>
      <c r="H180" s="37"/>
      <c r="I180" s="37">
        <v>17920</v>
      </c>
      <c r="J180" s="39">
        <f t="shared" si="8"/>
        <v>504625.76999999903</v>
      </c>
    </row>
    <row r="181" spans="1:10" s="2" customFormat="1" ht="15.6" hidden="1" x14ac:dyDescent="0.3">
      <c r="A181" s="26">
        <f t="shared" si="6"/>
        <v>180</v>
      </c>
      <c r="B181" s="34" t="s">
        <v>9347</v>
      </c>
      <c r="C181" s="34" t="s">
        <v>9302</v>
      </c>
      <c r="D181" s="34" t="s">
        <v>9302</v>
      </c>
      <c r="E181" s="27">
        <f t="shared" si="7"/>
        <v>45777</v>
      </c>
      <c r="F181" s="34" t="s">
        <v>9348</v>
      </c>
      <c r="G181" s="34" t="s">
        <v>9349</v>
      </c>
      <c r="H181" s="37"/>
      <c r="I181" s="37">
        <v>10000</v>
      </c>
      <c r="J181" s="39">
        <f t="shared" si="8"/>
        <v>514625.76999999903</v>
      </c>
    </row>
    <row r="182" spans="1:10" s="2" customFormat="1" ht="15.6" hidden="1" x14ac:dyDescent="0.3">
      <c r="A182" s="26">
        <f t="shared" si="6"/>
        <v>181</v>
      </c>
      <c r="B182" s="34" t="s">
        <v>9350</v>
      </c>
      <c r="C182" s="34" t="s">
        <v>9302</v>
      </c>
      <c r="D182" s="34" t="s">
        <v>9302</v>
      </c>
      <c r="E182" s="27">
        <f t="shared" si="7"/>
        <v>45777</v>
      </c>
      <c r="F182" s="34" t="s">
        <v>9351</v>
      </c>
      <c r="G182" s="34" t="s">
        <v>9352</v>
      </c>
      <c r="H182" s="37"/>
      <c r="I182" s="37">
        <v>30376</v>
      </c>
      <c r="J182" s="39">
        <f t="shared" si="8"/>
        <v>545001.76999999909</v>
      </c>
    </row>
    <row r="183" spans="1:10" s="2" customFormat="1" ht="15.6" hidden="1" x14ac:dyDescent="0.3">
      <c r="A183" s="26">
        <f t="shared" si="6"/>
        <v>182</v>
      </c>
      <c r="B183" s="34" t="s">
        <v>9353</v>
      </c>
      <c r="C183" s="34" t="s">
        <v>9302</v>
      </c>
      <c r="D183" s="34" t="s">
        <v>9302</v>
      </c>
      <c r="E183" s="27">
        <f t="shared" si="7"/>
        <v>45777</v>
      </c>
      <c r="F183" s="34" t="s">
        <v>9354</v>
      </c>
      <c r="G183" s="34" t="s">
        <v>9355</v>
      </c>
      <c r="H183" s="37"/>
      <c r="I183" s="37">
        <v>24120</v>
      </c>
      <c r="J183" s="39">
        <f t="shared" si="8"/>
        <v>569121.76999999909</v>
      </c>
    </row>
    <row r="184" spans="1:10" s="2" customFormat="1" ht="15.6" hidden="1" x14ac:dyDescent="0.3">
      <c r="A184" s="26">
        <f t="shared" si="6"/>
        <v>183</v>
      </c>
      <c r="B184" s="34" t="s">
        <v>9356</v>
      </c>
      <c r="C184" s="34" t="s">
        <v>9302</v>
      </c>
      <c r="D184" s="34" t="s">
        <v>9302</v>
      </c>
      <c r="E184" s="27">
        <f t="shared" si="7"/>
        <v>45777</v>
      </c>
      <c r="F184" s="34" t="s">
        <v>9357</v>
      </c>
      <c r="G184" s="34" t="s">
        <v>9358</v>
      </c>
      <c r="H184" s="37"/>
      <c r="I184" s="37">
        <v>10000</v>
      </c>
      <c r="J184" s="39">
        <f t="shared" si="8"/>
        <v>579121.76999999909</v>
      </c>
    </row>
    <row r="185" spans="1:10" s="2" customFormat="1" ht="15.6" hidden="1" x14ac:dyDescent="0.3">
      <c r="A185" s="26">
        <f t="shared" si="6"/>
        <v>184</v>
      </c>
      <c r="B185" s="34" t="s">
        <v>9359</v>
      </c>
      <c r="C185" s="34" t="s">
        <v>9302</v>
      </c>
      <c r="D185" s="34" t="s">
        <v>9302</v>
      </c>
      <c r="E185" s="27">
        <f t="shared" si="7"/>
        <v>45777</v>
      </c>
      <c r="F185" s="34" t="s">
        <v>9360</v>
      </c>
      <c r="G185" s="34" t="s">
        <v>9361</v>
      </c>
      <c r="H185" s="37"/>
      <c r="I185" s="37">
        <v>31098</v>
      </c>
      <c r="J185" s="39">
        <f t="shared" si="8"/>
        <v>610219.76999999909</v>
      </c>
    </row>
    <row r="186" spans="1:10" s="2" customFormat="1" ht="15.6" hidden="1" x14ac:dyDescent="0.3">
      <c r="A186" s="26">
        <f t="shared" si="6"/>
        <v>185</v>
      </c>
      <c r="B186" s="34" t="s">
        <v>9362</v>
      </c>
      <c r="C186" s="34" t="s">
        <v>9302</v>
      </c>
      <c r="D186" s="34" t="s">
        <v>9302</v>
      </c>
      <c r="E186" s="27">
        <f t="shared" si="7"/>
        <v>45777</v>
      </c>
      <c r="F186" s="34" t="s">
        <v>9363</v>
      </c>
      <c r="G186" s="34" t="s">
        <v>9364</v>
      </c>
      <c r="H186" s="37"/>
      <c r="I186" s="37">
        <v>1034</v>
      </c>
      <c r="J186" s="39">
        <f t="shared" si="8"/>
        <v>611253.76999999909</v>
      </c>
    </row>
    <row r="187" spans="1:10" s="2" customFormat="1" ht="15.6" x14ac:dyDescent="0.3">
      <c r="A187" s="26">
        <f t="shared" si="6"/>
        <v>186</v>
      </c>
      <c r="B187" s="34" t="s">
        <v>9365</v>
      </c>
      <c r="C187" s="34" t="s">
        <v>9302</v>
      </c>
      <c r="D187" s="34" t="s">
        <v>9302</v>
      </c>
      <c r="E187" s="27">
        <f t="shared" si="7"/>
        <v>45777</v>
      </c>
      <c r="F187" s="34" t="s">
        <v>9366</v>
      </c>
      <c r="G187" s="34" t="s">
        <v>9367</v>
      </c>
      <c r="H187" s="37"/>
      <c r="I187" s="37">
        <v>16258</v>
      </c>
      <c r="J187" s="39">
        <f t="shared" si="8"/>
        <v>627511.76999999909</v>
      </c>
    </row>
    <row r="188" spans="1:10" s="2" customFormat="1" ht="15.6" hidden="1" x14ac:dyDescent="0.3">
      <c r="A188" s="26">
        <f t="shared" si="6"/>
        <v>187</v>
      </c>
      <c r="B188" s="34" t="s">
        <v>9368</v>
      </c>
      <c r="C188" s="34" t="s">
        <v>9302</v>
      </c>
      <c r="D188" s="34" t="s">
        <v>9302</v>
      </c>
      <c r="E188" s="27">
        <f t="shared" si="7"/>
        <v>45777</v>
      </c>
      <c r="F188" s="34" t="s">
        <v>9369</v>
      </c>
      <c r="G188" s="34" t="s">
        <v>9370</v>
      </c>
      <c r="H188" s="37"/>
      <c r="I188" s="37">
        <v>34513</v>
      </c>
      <c r="J188" s="39">
        <f t="shared" si="8"/>
        <v>662024.76999999909</v>
      </c>
    </row>
    <row r="189" spans="1:10" s="2" customFormat="1" ht="15.6" hidden="1" x14ac:dyDescent="0.3">
      <c r="A189" s="26">
        <f t="shared" si="6"/>
        <v>188</v>
      </c>
      <c r="B189" s="34" t="s">
        <v>9371</v>
      </c>
      <c r="C189" s="34" t="s">
        <v>9372</v>
      </c>
      <c r="D189" s="34" t="s">
        <v>9372</v>
      </c>
      <c r="E189" s="27">
        <f t="shared" si="7"/>
        <v>45777</v>
      </c>
      <c r="F189" s="34" t="s">
        <v>9373</v>
      </c>
      <c r="G189" s="34" t="s">
        <v>9374</v>
      </c>
      <c r="H189" s="37"/>
      <c r="I189" s="37">
        <v>220</v>
      </c>
      <c r="J189" s="39">
        <f t="shared" si="8"/>
        <v>662244.76999999909</v>
      </c>
    </row>
    <row r="190" spans="1:10" s="2" customFormat="1" ht="15.6" hidden="1" x14ac:dyDescent="0.3">
      <c r="A190" s="26">
        <f t="shared" si="6"/>
        <v>189</v>
      </c>
      <c r="B190" s="34" t="s">
        <v>9375</v>
      </c>
      <c r="C190" s="34" t="s">
        <v>9372</v>
      </c>
      <c r="D190" s="34" t="s">
        <v>9372</v>
      </c>
      <c r="E190" s="27">
        <f t="shared" si="7"/>
        <v>45777</v>
      </c>
      <c r="F190" s="34" t="s">
        <v>9376</v>
      </c>
      <c r="G190" s="34" t="s">
        <v>9377</v>
      </c>
      <c r="H190" s="37"/>
      <c r="I190" s="37">
        <v>21840</v>
      </c>
      <c r="J190" s="39">
        <f t="shared" si="8"/>
        <v>684084.76999999909</v>
      </c>
    </row>
    <row r="191" spans="1:10" s="2" customFormat="1" ht="15.6" x14ac:dyDescent="0.3">
      <c r="A191" s="26">
        <f t="shared" si="6"/>
        <v>190</v>
      </c>
      <c r="B191" s="34" t="s">
        <v>9378</v>
      </c>
      <c r="C191" s="34" t="s">
        <v>9372</v>
      </c>
      <c r="D191" s="34" t="s">
        <v>9372</v>
      </c>
      <c r="E191" s="27">
        <f t="shared" si="7"/>
        <v>45777</v>
      </c>
      <c r="F191" s="34" t="s">
        <v>9379</v>
      </c>
      <c r="G191" s="34" t="s">
        <v>9380</v>
      </c>
      <c r="H191" s="37"/>
      <c r="I191" s="37">
        <v>16800</v>
      </c>
      <c r="J191" s="39">
        <f t="shared" si="8"/>
        <v>700884.76999999909</v>
      </c>
    </row>
    <row r="192" spans="1:10" s="2" customFormat="1" ht="15.6" hidden="1" x14ac:dyDescent="0.3">
      <c r="A192" s="26">
        <f t="shared" si="6"/>
        <v>191</v>
      </c>
      <c r="B192" s="34" t="s">
        <v>9381</v>
      </c>
      <c r="C192" s="34" t="s">
        <v>9372</v>
      </c>
      <c r="D192" s="34" t="s">
        <v>9372</v>
      </c>
      <c r="E192" s="27">
        <f t="shared" si="7"/>
        <v>45777</v>
      </c>
      <c r="F192" s="34" t="s">
        <v>9382</v>
      </c>
      <c r="G192" s="34" t="s">
        <v>9383</v>
      </c>
      <c r="H192" s="37"/>
      <c r="I192" s="37">
        <v>34049</v>
      </c>
      <c r="J192" s="39">
        <f t="shared" si="8"/>
        <v>734933.76999999909</v>
      </c>
    </row>
    <row r="193" spans="1:10" s="2" customFormat="1" ht="15.6" hidden="1" x14ac:dyDescent="0.3">
      <c r="A193" s="26">
        <f t="shared" si="6"/>
        <v>192</v>
      </c>
      <c r="B193" s="34" t="s">
        <v>9384</v>
      </c>
      <c r="C193" s="34" t="s">
        <v>9372</v>
      </c>
      <c r="D193" s="34" t="s">
        <v>9372</v>
      </c>
      <c r="E193" s="27">
        <f t="shared" si="7"/>
        <v>45777</v>
      </c>
      <c r="F193" s="34" t="s">
        <v>9385</v>
      </c>
      <c r="G193" s="34" t="s">
        <v>9386</v>
      </c>
      <c r="H193" s="37"/>
      <c r="I193" s="37">
        <v>24120</v>
      </c>
      <c r="J193" s="39">
        <f t="shared" si="8"/>
        <v>759053.76999999909</v>
      </c>
    </row>
    <row r="194" spans="1:10" s="2" customFormat="1" ht="15.6" hidden="1" x14ac:dyDescent="0.3">
      <c r="A194" s="26">
        <f t="shared" si="6"/>
        <v>193</v>
      </c>
      <c r="B194" s="34" t="s">
        <v>9387</v>
      </c>
      <c r="C194" s="34" t="s">
        <v>9372</v>
      </c>
      <c r="D194" s="34" t="s">
        <v>9372</v>
      </c>
      <c r="E194" s="27">
        <f t="shared" si="7"/>
        <v>45777</v>
      </c>
      <c r="F194" s="34" t="s">
        <v>9388</v>
      </c>
      <c r="G194" s="34" t="s">
        <v>9389</v>
      </c>
      <c r="H194" s="37"/>
      <c r="I194" s="37">
        <v>30840</v>
      </c>
      <c r="J194" s="39">
        <f t="shared" si="8"/>
        <v>789893.76999999909</v>
      </c>
    </row>
    <row r="195" spans="1:10" s="2" customFormat="1" ht="15.6" hidden="1" x14ac:dyDescent="0.3">
      <c r="A195" s="26">
        <f t="shared" ref="A195:A257" si="9">ROW()-1</f>
        <v>194</v>
      </c>
      <c r="B195" s="34" t="s">
        <v>9390</v>
      </c>
      <c r="C195" s="34" t="s">
        <v>9372</v>
      </c>
      <c r="D195" s="34" t="s">
        <v>9372</v>
      </c>
      <c r="E195" s="27">
        <f t="shared" si="7"/>
        <v>45777</v>
      </c>
      <c r="F195" s="34" t="s">
        <v>9391</v>
      </c>
      <c r="G195" s="34" t="s">
        <v>9392</v>
      </c>
      <c r="H195" s="37"/>
      <c r="I195" s="37">
        <v>10000</v>
      </c>
      <c r="J195" s="39">
        <f t="shared" si="8"/>
        <v>799893.76999999909</v>
      </c>
    </row>
    <row r="196" spans="1:10" s="2" customFormat="1" ht="15.6" hidden="1" x14ac:dyDescent="0.3">
      <c r="A196" s="26">
        <f t="shared" si="9"/>
        <v>195</v>
      </c>
      <c r="B196" s="34" t="s">
        <v>9393</v>
      </c>
      <c r="C196" s="34" t="s">
        <v>9372</v>
      </c>
      <c r="D196" s="34" t="s">
        <v>9372</v>
      </c>
      <c r="E196" s="27">
        <f t="shared" ref="E196:E258" si="10">EOMONTH(D196,0)</f>
        <v>45777</v>
      </c>
      <c r="F196" s="34" t="s">
        <v>9394</v>
      </c>
      <c r="G196" s="34" t="s">
        <v>9395</v>
      </c>
      <c r="H196" s="37"/>
      <c r="I196" s="37">
        <v>25156</v>
      </c>
      <c r="J196" s="39">
        <f t="shared" ref="J196:J258" si="11">J195+I196-H196</f>
        <v>825049.76999999909</v>
      </c>
    </row>
    <row r="197" spans="1:10" s="2" customFormat="1" ht="15.6" hidden="1" x14ac:dyDescent="0.3">
      <c r="A197" s="26">
        <f t="shared" si="9"/>
        <v>196</v>
      </c>
      <c r="B197" s="34" t="s">
        <v>9396</v>
      </c>
      <c r="C197" s="34" t="s">
        <v>9372</v>
      </c>
      <c r="D197" s="34" t="s">
        <v>9372</v>
      </c>
      <c r="E197" s="27">
        <f t="shared" si="10"/>
        <v>45777</v>
      </c>
      <c r="F197" s="34" t="s">
        <v>9397</v>
      </c>
      <c r="G197" s="34" t="s">
        <v>9398</v>
      </c>
      <c r="H197" s="37"/>
      <c r="I197" s="37">
        <v>1000</v>
      </c>
      <c r="J197" s="39">
        <f t="shared" si="11"/>
        <v>826049.76999999909</v>
      </c>
    </row>
    <row r="198" spans="1:10" s="2" customFormat="1" ht="15.6" hidden="1" x14ac:dyDescent="0.3">
      <c r="A198" s="26">
        <f t="shared" si="9"/>
        <v>197</v>
      </c>
      <c r="B198" s="34" t="s">
        <v>9399</v>
      </c>
      <c r="C198" s="34" t="s">
        <v>9372</v>
      </c>
      <c r="D198" s="34" t="s">
        <v>9372</v>
      </c>
      <c r="E198" s="27">
        <f t="shared" si="10"/>
        <v>45777</v>
      </c>
      <c r="F198" s="34" t="s">
        <v>9400</v>
      </c>
      <c r="G198" s="34" t="s">
        <v>9401</v>
      </c>
      <c r="H198" s="37"/>
      <c r="I198" s="37">
        <v>15120</v>
      </c>
      <c r="J198" s="39">
        <f t="shared" si="11"/>
        <v>841169.76999999909</v>
      </c>
    </row>
    <row r="199" spans="1:10" s="2" customFormat="1" ht="15.6" hidden="1" x14ac:dyDescent="0.3">
      <c r="A199" s="26">
        <f t="shared" si="9"/>
        <v>198</v>
      </c>
      <c r="B199" s="34" t="s">
        <v>9402</v>
      </c>
      <c r="C199" s="34" t="s">
        <v>9372</v>
      </c>
      <c r="D199" s="34" t="s">
        <v>9372</v>
      </c>
      <c r="E199" s="27">
        <f t="shared" si="10"/>
        <v>45777</v>
      </c>
      <c r="F199" s="34" t="s">
        <v>9403</v>
      </c>
      <c r="G199" s="34" t="s">
        <v>9404</v>
      </c>
      <c r="H199" s="37"/>
      <c r="I199" s="37">
        <v>29028</v>
      </c>
      <c r="J199" s="39">
        <f t="shared" si="11"/>
        <v>870197.76999999909</v>
      </c>
    </row>
    <row r="200" spans="1:10" s="2" customFormat="1" ht="15.6" hidden="1" x14ac:dyDescent="0.3">
      <c r="A200" s="26">
        <f t="shared" si="9"/>
        <v>199</v>
      </c>
      <c r="B200" s="34" t="s">
        <v>9405</v>
      </c>
      <c r="C200" s="34" t="s">
        <v>9406</v>
      </c>
      <c r="D200" s="34" t="s">
        <v>9406</v>
      </c>
      <c r="E200" s="27">
        <f t="shared" si="10"/>
        <v>45777</v>
      </c>
      <c r="F200" s="34" t="s">
        <v>9407</v>
      </c>
      <c r="G200" s="34" t="s">
        <v>9408</v>
      </c>
      <c r="H200" s="37"/>
      <c r="I200" s="37">
        <v>726</v>
      </c>
      <c r="J200" s="39">
        <f t="shared" si="11"/>
        <v>870923.76999999909</v>
      </c>
    </row>
    <row r="201" spans="1:10" s="2" customFormat="1" ht="15.6" hidden="1" x14ac:dyDescent="0.3">
      <c r="A201" s="26">
        <f t="shared" si="9"/>
        <v>200</v>
      </c>
      <c r="B201" s="34" t="s">
        <v>9409</v>
      </c>
      <c r="C201" s="34" t="s">
        <v>9406</v>
      </c>
      <c r="D201" s="34" t="s">
        <v>9406</v>
      </c>
      <c r="E201" s="27">
        <f t="shared" si="10"/>
        <v>45777</v>
      </c>
      <c r="F201" s="34" t="s">
        <v>9410</v>
      </c>
      <c r="G201" s="34" t="s">
        <v>9411</v>
      </c>
      <c r="H201" s="37"/>
      <c r="I201" s="37">
        <v>121</v>
      </c>
      <c r="J201" s="39">
        <f t="shared" si="11"/>
        <v>871044.76999999909</v>
      </c>
    </row>
    <row r="202" spans="1:10" s="2" customFormat="1" ht="15.6" hidden="1" x14ac:dyDescent="0.3">
      <c r="A202" s="26">
        <f t="shared" si="9"/>
        <v>201</v>
      </c>
      <c r="B202" s="34" t="s">
        <v>9412</v>
      </c>
      <c r="C202" s="34" t="s">
        <v>9406</v>
      </c>
      <c r="D202" s="34" t="s">
        <v>9406</v>
      </c>
      <c r="E202" s="27">
        <f t="shared" si="10"/>
        <v>45777</v>
      </c>
      <c r="F202" s="34" t="s">
        <v>9413</v>
      </c>
      <c r="G202" s="34" t="s">
        <v>9414</v>
      </c>
      <c r="H202" s="37"/>
      <c r="I202" s="37">
        <v>19464</v>
      </c>
      <c r="J202" s="39">
        <f t="shared" si="11"/>
        <v>890508.76999999909</v>
      </c>
    </row>
    <row r="203" spans="1:10" s="2" customFormat="1" ht="15.6" hidden="1" x14ac:dyDescent="0.3">
      <c r="A203" s="26">
        <f t="shared" si="9"/>
        <v>202</v>
      </c>
      <c r="B203" s="34" t="s">
        <v>9415</v>
      </c>
      <c r="C203" s="34" t="s">
        <v>9406</v>
      </c>
      <c r="D203" s="34" t="s">
        <v>9406</v>
      </c>
      <c r="E203" s="27">
        <f t="shared" si="10"/>
        <v>45777</v>
      </c>
      <c r="F203" s="34" t="s">
        <v>9416</v>
      </c>
      <c r="G203" s="34" t="s">
        <v>9417</v>
      </c>
      <c r="H203" s="37"/>
      <c r="I203" s="37">
        <v>203</v>
      </c>
      <c r="J203" s="39">
        <f t="shared" si="11"/>
        <v>890711.76999999909</v>
      </c>
    </row>
    <row r="204" spans="1:10" s="2" customFormat="1" ht="15.6" hidden="1" x14ac:dyDescent="0.3">
      <c r="A204" s="26">
        <f t="shared" si="9"/>
        <v>203</v>
      </c>
      <c r="B204" s="34" t="s">
        <v>9418</v>
      </c>
      <c r="C204" s="34" t="s">
        <v>9406</v>
      </c>
      <c r="D204" s="34" t="s">
        <v>9406</v>
      </c>
      <c r="E204" s="27">
        <f t="shared" si="10"/>
        <v>45777</v>
      </c>
      <c r="F204" s="34" t="s">
        <v>9419</v>
      </c>
      <c r="G204" s="34" t="s">
        <v>9420</v>
      </c>
      <c r="H204" s="37"/>
      <c r="I204" s="37">
        <v>1560</v>
      </c>
      <c r="J204" s="39">
        <f t="shared" si="11"/>
        <v>892271.76999999909</v>
      </c>
    </row>
    <row r="205" spans="1:10" s="2" customFormat="1" ht="15.6" hidden="1" x14ac:dyDescent="0.3">
      <c r="A205" s="26">
        <f t="shared" si="9"/>
        <v>204</v>
      </c>
      <c r="B205" s="34" t="s">
        <v>9421</v>
      </c>
      <c r="C205" s="34" t="s">
        <v>9406</v>
      </c>
      <c r="D205" s="34" t="s">
        <v>9406</v>
      </c>
      <c r="E205" s="27">
        <f t="shared" si="10"/>
        <v>45777</v>
      </c>
      <c r="F205" s="34" t="s">
        <v>9422</v>
      </c>
      <c r="G205" s="34" t="s">
        <v>9423</v>
      </c>
      <c r="H205" s="37"/>
      <c r="I205" s="37">
        <v>32448</v>
      </c>
      <c r="J205" s="39">
        <f t="shared" si="11"/>
        <v>924719.76999999909</v>
      </c>
    </row>
    <row r="206" spans="1:10" s="2" customFormat="1" ht="15.6" hidden="1" x14ac:dyDescent="0.3">
      <c r="A206" s="26">
        <f t="shared" si="9"/>
        <v>205</v>
      </c>
      <c r="B206" s="34" t="s">
        <v>9424</v>
      </c>
      <c r="C206" s="34" t="s">
        <v>9406</v>
      </c>
      <c r="D206" s="34" t="s">
        <v>9406</v>
      </c>
      <c r="E206" s="27">
        <f t="shared" si="10"/>
        <v>45777</v>
      </c>
      <c r="F206" s="34" t="s">
        <v>9425</v>
      </c>
      <c r="G206" s="34" t="s">
        <v>9426</v>
      </c>
      <c r="H206" s="37"/>
      <c r="I206" s="37">
        <v>31360</v>
      </c>
      <c r="J206" s="39">
        <f t="shared" si="11"/>
        <v>956079.76999999909</v>
      </c>
    </row>
    <row r="207" spans="1:10" s="2" customFormat="1" ht="15.6" hidden="1" x14ac:dyDescent="0.3">
      <c r="A207" s="26">
        <f t="shared" si="9"/>
        <v>206</v>
      </c>
      <c r="B207" s="34" t="s">
        <v>9427</v>
      </c>
      <c r="C207" s="34" t="s">
        <v>9406</v>
      </c>
      <c r="D207" s="34" t="s">
        <v>9406</v>
      </c>
      <c r="E207" s="27">
        <f t="shared" si="10"/>
        <v>45777</v>
      </c>
      <c r="F207" s="34" t="s">
        <v>9428</v>
      </c>
      <c r="G207" s="34" t="s">
        <v>9429</v>
      </c>
      <c r="H207" s="37"/>
      <c r="I207" s="37">
        <v>110</v>
      </c>
      <c r="J207" s="39">
        <f t="shared" si="11"/>
        <v>956189.76999999909</v>
      </c>
    </row>
    <row r="208" spans="1:10" s="2" customFormat="1" ht="15.6" hidden="1" x14ac:dyDescent="0.3">
      <c r="A208" s="26">
        <f t="shared" si="9"/>
        <v>207</v>
      </c>
      <c r="B208" s="34" t="s">
        <v>9430</v>
      </c>
      <c r="C208" s="34" t="s">
        <v>9406</v>
      </c>
      <c r="D208" s="34" t="s">
        <v>9406</v>
      </c>
      <c r="E208" s="27">
        <f t="shared" si="10"/>
        <v>45777</v>
      </c>
      <c r="F208" s="34" t="s">
        <v>9431</v>
      </c>
      <c r="G208" s="34" t="s">
        <v>9432</v>
      </c>
      <c r="H208" s="37"/>
      <c r="I208" s="37">
        <v>1985</v>
      </c>
      <c r="J208" s="39">
        <f t="shared" si="11"/>
        <v>958174.76999999909</v>
      </c>
    </row>
    <row r="209" spans="1:10" s="2" customFormat="1" ht="15.6" x14ac:dyDescent="0.3">
      <c r="A209" s="26">
        <f t="shared" si="9"/>
        <v>208</v>
      </c>
      <c r="B209" s="34" t="s">
        <v>9433</v>
      </c>
      <c r="C209" s="34" t="s">
        <v>9406</v>
      </c>
      <c r="D209" s="34" t="s">
        <v>9406</v>
      </c>
      <c r="E209" s="27">
        <f t="shared" si="10"/>
        <v>45777</v>
      </c>
      <c r="F209" s="34" t="s">
        <v>9434</v>
      </c>
      <c r="G209" s="34" t="s">
        <v>9435</v>
      </c>
      <c r="H209" s="37"/>
      <c r="I209" s="37">
        <v>16800</v>
      </c>
      <c r="J209" s="39">
        <f t="shared" si="11"/>
        <v>974974.76999999909</v>
      </c>
    </row>
    <row r="210" spans="1:10" s="2" customFormat="1" ht="15.6" hidden="1" x14ac:dyDescent="0.3">
      <c r="A210" s="26">
        <f t="shared" si="9"/>
        <v>209</v>
      </c>
      <c r="B210" s="34" t="s">
        <v>9436</v>
      </c>
      <c r="C210" s="34" t="s">
        <v>9406</v>
      </c>
      <c r="D210" s="34" t="s">
        <v>9406</v>
      </c>
      <c r="E210" s="27">
        <f t="shared" si="10"/>
        <v>45777</v>
      </c>
      <c r="F210" s="34" t="s">
        <v>9437</v>
      </c>
      <c r="G210" s="34" t="s">
        <v>9438</v>
      </c>
      <c r="H210" s="37">
        <v>60000</v>
      </c>
      <c r="I210" s="37"/>
      <c r="J210" s="39">
        <f t="shared" si="11"/>
        <v>914974.76999999909</v>
      </c>
    </row>
    <row r="211" spans="1:10" s="2" customFormat="1" ht="15.6" hidden="1" x14ac:dyDescent="0.3">
      <c r="A211" s="26">
        <f t="shared" si="9"/>
        <v>210</v>
      </c>
      <c r="B211" s="34" t="s">
        <v>9439</v>
      </c>
      <c r="C211" s="34" t="s">
        <v>9406</v>
      </c>
      <c r="D211" s="34" t="s">
        <v>9406</v>
      </c>
      <c r="E211" s="27">
        <f t="shared" si="10"/>
        <v>45777</v>
      </c>
      <c r="F211" s="34" t="s">
        <v>9440</v>
      </c>
      <c r="G211" s="34" t="s">
        <v>9441</v>
      </c>
      <c r="H211" s="37"/>
      <c r="I211" s="37">
        <v>31360</v>
      </c>
      <c r="J211" s="39">
        <f t="shared" si="11"/>
        <v>946334.76999999909</v>
      </c>
    </row>
    <row r="212" spans="1:10" s="2" customFormat="1" ht="15.6" hidden="1" x14ac:dyDescent="0.3">
      <c r="A212" s="26">
        <f t="shared" si="9"/>
        <v>211</v>
      </c>
      <c r="B212" s="34" t="s">
        <v>9442</v>
      </c>
      <c r="C212" s="34" t="s">
        <v>9406</v>
      </c>
      <c r="D212" s="34" t="s">
        <v>9406</v>
      </c>
      <c r="E212" s="27">
        <f t="shared" si="10"/>
        <v>45777</v>
      </c>
      <c r="F212" s="34" t="s">
        <v>9443</v>
      </c>
      <c r="G212" s="34" t="s">
        <v>9444</v>
      </c>
      <c r="H212" s="37"/>
      <c r="I212" s="37">
        <v>495</v>
      </c>
      <c r="J212" s="39">
        <f t="shared" si="11"/>
        <v>946829.76999999909</v>
      </c>
    </row>
    <row r="213" spans="1:10" s="2" customFormat="1" ht="15.6" x14ac:dyDescent="0.3">
      <c r="A213" s="26">
        <f t="shared" si="9"/>
        <v>212</v>
      </c>
      <c r="B213" s="34" t="s">
        <v>9445</v>
      </c>
      <c r="C213" s="34" t="s">
        <v>9406</v>
      </c>
      <c r="D213" s="34" t="s">
        <v>9406</v>
      </c>
      <c r="E213" s="27">
        <f t="shared" si="10"/>
        <v>45777</v>
      </c>
      <c r="F213" s="34" t="s">
        <v>9446</v>
      </c>
      <c r="G213" s="34" t="s">
        <v>9447</v>
      </c>
      <c r="H213" s="37"/>
      <c r="I213" s="37">
        <v>16800</v>
      </c>
      <c r="J213" s="39">
        <f t="shared" si="11"/>
        <v>963629.76999999909</v>
      </c>
    </row>
    <row r="214" spans="1:10" s="2" customFormat="1" ht="15.6" hidden="1" x14ac:dyDescent="0.3">
      <c r="A214" s="26">
        <f t="shared" si="9"/>
        <v>213</v>
      </c>
      <c r="B214" s="34" t="s">
        <v>9448</v>
      </c>
      <c r="C214" s="34" t="s">
        <v>9406</v>
      </c>
      <c r="D214" s="34" t="s">
        <v>9406</v>
      </c>
      <c r="E214" s="27">
        <f t="shared" si="10"/>
        <v>45777</v>
      </c>
      <c r="F214" s="34" t="s">
        <v>9449</v>
      </c>
      <c r="G214" s="34" t="s">
        <v>9450</v>
      </c>
      <c r="H214" s="37"/>
      <c r="I214" s="37">
        <v>297</v>
      </c>
      <c r="J214" s="39">
        <f t="shared" si="11"/>
        <v>963926.76999999909</v>
      </c>
    </row>
    <row r="215" spans="1:10" s="2" customFormat="1" ht="15.6" hidden="1" x14ac:dyDescent="0.3">
      <c r="A215" s="26">
        <f t="shared" si="9"/>
        <v>214</v>
      </c>
      <c r="B215" s="34" t="s">
        <v>9451</v>
      </c>
      <c r="C215" s="34" t="s">
        <v>9406</v>
      </c>
      <c r="D215" s="34" t="s">
        <v>9406</v>
      </c>
      <c r="E215" s="27">
        <f t="shared" si="10"/>
        <v>45777</v>
      </c>
      <c r="F215" s="34" t="s">
        <v>9452</v>
      </c>
      <c r="G215" s="34" t="s">
        <v>9453</v>
      </c>
      <c r="H215" s="37"/>
      <c r="I215" s="37">
        <v>863</v>
      </c>
      <c r="J215" s="39">
        <f t="shared" si="11"/>
        <v>964789.76999999909</v>
      </c>
    </row>
    <row r="216" spans="1:10" s="2" customFormat="1" ht="15.6" hidden="1" x14ac:dyDescent="0.3">
      <c r="A216" s="26">
        <f t="shared" si="9"/>
        <v>215</v>
      </c>
      <c r="B216" s="34" t="s">
        <v>9454</v>
      </c>
      <c r="C216" s="34" t="s">
        <v>9406</v>
      </c>
      <c r="D216" s="34" t="s">
        <v>9406</v>
      </c>
      <c r="E216" s="27">
        <f t="shared" si="10"/>
        <v>45777</v>
      </c>
      <c r="F216" s="34" t="s">
        <v>9455</v>
      </c>
      <c r="G216" s="34" t="s">
        <v>9456</v>
      </c>
      <c r="H216" s="37"/>
      <c r="I216" s="37">
        <v>5000</v>
      </c>
      <c r="J216" s="39">
        <f t="shared" si="11"/>
        <v>969789.76999999909</v>
      </c>
    </row>
    <row r="217" spans="1:10" s="2" customFormat="1" ht="15.6" hidden="1" x14ac:dyDescent="0.3">
      <c r="A217" s="26">
        <f t="shared" si="9"/>
        <v>216</v>
      </c>
      <c r="B217" s="34" t="s">
        <v>9457</v>
      </c>
      <c r="C217" s="34" t="s">
        <v>9406</v>
      </c>
      <c r="D217" s="34" t="s">
        <v>9406</v>
      </c>
      <c r="E217" s="27">
        <f t="shared" si="10"/>
        <v>45777</v>
      </c>
      <c r="F217" s="34" t="s">
        <v>9458</v>
      </c>
      <c r="G217" s="34" t="s">
        <v>9459</v>
      </c>
      <c r="H217" s="37"/>
      <c r="I217" s="37">
        <v>2530</v>
      </c>
      <c r="J217" s="39">
        <f t="shared" si="11"/>
        <v>972319.76999999909</v>
      </c>
    </row>
    <row r="218" spans="1:10" s="2" customFormat="1" ht="15.6" hidden="1" x14ac:dyDescent="0.3">
      <c r="A218" s="26">
        <f t="shared" si="9"/>
        <v>217</v>
      </c>
      <c r="B218" s="34" t="s">
        <v>9460</v>
      </c>
      <c r="C218" s="34" t="s">
        <v>9406</v>
      </c>
      <c r="D218" s="34" t="s">
        <v>9406</v>
      </c>
      <c r="E218" s="27">
        <f t="shared" si="10"/>
        <v>45777</v>
      </c>
      <c r="F218" s="34" t="s">
        <v>9461</v>
      </c>
      <c r="G218" s="34" t="s">
        <v>9462</v>
      </c>
      <c r="H218" s="37"/>
      <c r="I218" s="37">
        <v>5000</v>
      </c>
      <c r="J218" s="39">
        <f t="shared" si="11"/>
        <v>977319.76999999909</v>
      </c>
    </row>
    <row r="219" spans="1:10" s="2" customFormat="1" ht="15.6" hidden="1" x14ac:dyDescent="0.3">
      <c r="A219" s="26">
        <f t="shared" si="9"/>
        <v>218</v>
      </c>
      <c r="B219" s="34" t="s">
        <v>9463</v>
      </c>
      <c r="C219" s="34" t="s">
        <v>9406</v>
      </c>
      <c r="D219" s="34" t="s">
        <v>9406</v>
      </c>
      <c r="E219" s="27">
        <f t="shared" si="10"/>
        <v>45777</v>
      </c>
      <c r="F219" s="34" t="s">
        <v>9464</v>
      </c>
      <c r="G219" s="34" t="s">
        <v>9465</v>
      </c>
      <c r="H219" s="37"/>
      <c r="I219" s="37">
        <v>32426</v>
      </c>
      <c r="J219" s="39">
        <f t="shared" si="11"/>
        <v>1009745.7699999991</v>
      </c>
    </row>
    <row r="220" spans="1:10" s="2" customFormat="1" ht="15.6" hidden="1" x14ac:dyDescent="0.3">
      <c r="A220" s="26">
        <f t="shared" si="9"/>
        <v>219</v>
      </c>
      <c r="B220" s="34"/>
      <c r="C220" s="27">
        <v>45755</v>
      </c>
      <c r="D220" s="27">
        <v>45755</v>
      </c>
      <c r="E220" s="27">
        <f t="shared" si="10"/>
        <v>45777</v>
      </c>
      <c r="F220" s="34"/>
      <c r="G220" s="34" t="s">
        <v>9466</v>
      </c>
      <c r="H220" s="37"/>
      <c r="I220" s="37">
        <v>12133</v>
      </c>
      <c r="J220" s="39">
        <f>J219+I220-H220</f>
        <v>1021878.7699999991</v>
      </c>
    </row>
    <row r="221" spans="1:10" s="2" customFormat="1" ht="15.6" hidden="1" x14ac:dyDescent="0.3">
      <c r="A221" s="26">
        <f t="shared" si="9"/>
        <v>220</v>
      </c>
      <c r="B221" s="34"/>
      <c r="C221" s="27">
        <v>45755</v>
      </c>
      <c r="D221" s="27">
        <v>45755</v>
      </c>
      <c r="E221" s="27">
        <f t="shared" si="10"/>
        <v>45777</v>
      </c>
      <c r="F221" s="34"/>
      <c r="G221" s="34" t="s">
        <v>9467</v>
      </c>
      <c r="H221" s="37"/>
      <c r="I221" s="37">
        <v>649</v>
      </c>
      <c r="J221" s="39">
        <f t="shared" si="11"/>
        <v>1022527.7699999991</v>
      </c>
    </row>
    <row r="222" spans="1:10" s="2" customFormat="1" ht="15.6" hidden="1" x14ac:dyDescent="0.3">
      <c r="A222" s="26">
        <f t="shared" si="9"/>
        <v>221</v>
      </c>
      <c r="B222" s="34"/>
      <c r="C222" s="27">
        <v>45755</v>
      </c>
      <c r="D222" s="27">
        <v>45755</v>
      </c>
      <c r="E222" s="27">
        <f t="shared" si="10"/>
        <v>45777</v>
      </c>
      <c r="F222" s="34"/>
      <c r="G222" s="34" t="s">
        <v>9468</v>
      </c>
      <c r="H222" s="37"/>
      <c r="I222" s="37">
        <v>1342</v>
      </c>
      <c r="J222" s="39">
        <f t="shared" si="11"/>
        <v>1023869.7699999991</v>
      </c>
    </row>
    <row r="223" spans="1:10" s="2" customFormat="1" ht="15.6" hidden="1" x14ac:dyDescent="0.3">
      <c r="A223" s="26">
        <f t="shared" si="9"/>
        <v>222</v>
      </c>
      <c r="B223" s="34"/>
      <c r="C223" s="27">
        <v>45755</v>
      </c>
      <c r="D223" s="27">
        <v>45755</v>
      </c>
      <c r="E223" s="27">
        <f t="shared" si="10"/>
        <v>45777</v>
      </c>
      <c r="F223" s="34"/>
      <c r="G223" s="34" t="s">
        <v>9469</v>
      </c>
      <c r="H223" s="37"/>
      <c r="I223" s="37">
        <v>759</v>
      </c>
      <c r="J223" s="39">
        <f t="shared" si="11"/>
        <v>1024628.7699999991</v>
      </c>
    </row>
    <row r="224" spans="1:10" s="2" customFormat="1" ht="15.6" hidden="1" x14ac:dyDescent="0.3">
      <c r="A224" s="26">
        <f t="shared" si="9"/>
        <v>223</v>
      </c>
      <c r="B224" s="34"/>
      <c r="C224" s="27">
        <v>45755</v>
      </c>
      <c r="D224" s="27">
        <v>45755</v>
      </c>
      <c r="E224" s="27">
        <f t="shared" si="10"/>
        <v>45777</v>
      </c>
      <c r="F224" s="34"/>
      <c r="G224" s="34" t="s">
        <v>9470</v>
      </c>
      <c r="H224" s="37"/>
      <c r="I224" s="37">
        <v>17920</v>
      </c>
      <c r="J224" s="39">
        <f t="shared" si="11"/>
        <v>1042548.7699999991</v>
      </c>
    </row>
    <row r="225" spans="1:10" s="2" customFormat="1" ht="15.6" hidden="1" x14ac:dyDescent="0.3">
      <c r="A225" s="26">
        <f t="shared" si="9"/>
        <v>224</v>
      </c>
      <c r="B225" s="34"/>
      <c r="C225" s="27">
        <v>45755</v>
      </c>
      <c r="D225" s="27">
        <v>45755</v>
      </c>
      <c r="E225" s="27">
        <f t="shared" si="10"/>
        <v>45777</v>
      </c>
      <c r="F225" s="34"/>
      <c r="G225" s="34" t="s">
        <v>9471</v>
      </c>
      <c r="H225" s="37"/>
      <c r="I225" s="37">
        <v>22175</v>
      </c>
      <c r="J225" s="39">
        <f t="shared" si="11"/>
        <v>1064723.7699999991</v>
      </c>
    </row>
    <row r="226" spans="1:10" s="2" customFormat="1" ht="15.6" hidden="1" x14ac:dyDescent="0.3">
      <c r="A226" s="26">
        <f t="shared" si="9"/>
        <v>225</v>
      </c>
      <c r="B226" s="34"/>
      <c r="C226" s="27">
        <v>45755</v>
      </c>
      <c r="D226" s="27">
        <v>45755</v>
      </c>
      <c r="E226" s="27">
        <f t="shared" si="10"/>
        <v>45777</v>
      </c>
      <c r="F226" s="34"/>
      <c r="G226" s="34" t="s">
        <v>9472</v>
      </c>
      <c r="H226" s="37"/>
      <c r="I226" s="37">
        <v>25760</v>
      </c>
      <c r="J226" s="39">
        <f t="shared" si="11"/>
        <v>1090483.7699999991</v>
      </c>
    </row>
    <row r="227" spans="1:10" s="2" customFormat="1" ht="15.6" hidden="1" x14ac:dyDescent="0.3">
      <c r="A227" s="26">
        <f t="shared" si="9"/>
        <v>226</v>
      </c>
      <c r="B227" s="34"/>
      <c r="C227" s="27">
        <v>45755</v>
      </c>
      <c r="D227" s="27">
        <v>45755</v>
      </c>
      <c r="E227" s="27">
        <f t="shared" si="10"/>
        <v>45777</v>
      </c>
      <c r="F227" s="34"/>
      <c r="G227" s="34" t="s">
        <v>9473</v>
      </c>
      <c r="H227" s="37"/>
      <c r="I227" s="37">
        <v>25240</v>
      </c>
      <c r="J227" s="39">
        <f t="shared" si="11"/>
        <v>1115723.7699999991</v>
      </c>
    </row>
    <row r="228" spans="1:10" s="2" customFormat="1" ht="15.6" hidden="1" x14ac:dyDescent="0.3">
      <c r="A228" s="26">
        <f t="shared" si="9"/>
        <v>227</v>
      </c>
      <c r="B228" s="34"/>
      <c r="C228" s="27">
        <v>45755</v>
      </c>
      <c r="D228" s="27">
        <v>45755</v>
      </c>
      <c r="E228" s="27">
        <f t="shared" si="10"/>
        <v>45777</v>
      </c>
      <c r="F228" s="34"/>
      <c r="G228" s="34" t="s">
        <v>9474</v>
      </c>
      <c r="H228" s="37"/>
      <c r="I228" s="37">
        <v>25760</v>
      </c>
      <c r="J228" s="39">
        <f t="shared" si="11"/>
        <v>1141483.7699999991</v>
      </c>
    </row>
    <row r="229" spans="1:10" s="2" customFormat="1" ht="15.6" hidden="1" x14ac:dyDescent="0.3">
      <c r="A229" s="26">
        <f t="shared" si="9"/>
        <v>228</v>
      </c>
      <c r="B229" s="34"/>
      <c r="C229" s="27">
        <v>45756</v>
      </c>
      <c r="D229" s="27">
        <v>45756</v>
      </c>
      <c r="E229" s="27">
        <f t="shared" si="10"/>
        <v>45777</v>
      </c>
      <c r="F229" s="34"/>
      <c r="G229" s="34" t="s">
        <v>9475</v>
      </c>
      <c r="H229" s="37"/>
      <c r="I229" s="37">
        <v>31360</v>
      </c>
      <c r="J229" s="39">
        <f t="shared" si="11"/>
        <v>1172843.7699999991</v>
      </c>
    </row>
    <row r="230" spans="1:10" s="2" customFormat="1" ht="15.6" hidden="1" x14ac:dyDescent="0.3">
      <c r="A230" s="26">
        <f t="shared" si="9"/>
        <v>229</v>
      </c>
      <c r="B230" s="34"/>
      <c r="C230" s="27">
        <v>45756</v>
      </c>
      <c r="D230" s="27">
        <v>45756</v>
      </c>
      <c r="E230" s="27">
        <f t="shared" si="10"/>
        <v>45777</v>
      </c>
      <c r="F230" s="34"/>
      <c r="G230" s="34" t="s">
        <v>9476</v>
      </c>
      <c r="H230" s="37"/>
      <c r="I230" s="37">
        <v>29907</v>
      </c>
      <c r="J230" s="39">
        <f t="shared" si="11"/>
        <v>1202750.7699999991</v>
      </c>
    </row>
    <row r="231" spans="1:10" s="2" customFormat="1" ht="15.6" hidden="1" x14ac:dyDescent="0.3">
      <c r="A231" s="26">
        <f t="shared" si="9"/>
        <v>230</v>
      </c>
      <c r="B231" s="34"/>
      <c r="C231" s="27">
        <v>45756</v>
      </c>
      <c r="D231" s="27">
        <v>45756</v>
      </c>
      <c r="E231" s="27">
        <f t="shared" si="10"/>
        <v>45777</v>
      </c>
      <c r="F231" s="34"/>
      <c r="G231" s="34" t="s">
        <v>9477</v>
      </c>
      <c r="H231" s="37"/>
      <c r="I231" s="37">
        <v>1815</v>
      </c>
      <c r="J231" s="39">
        <f t="shared" si="11"/>
        <v>1204565.7699999991</v>
      </c>
    </row>
    <row r="232" spans="1:10" s="2" customFormat="1" ht="15.6" hidden="1" x14ac:dyDescent="0.3">
      <c r="A232" s="26">
        <f t="shared" si="9"/>
        <v>231</v>
      </c>
      <c r="B232" s="34"/>
      <c r="C232" s="27">
        <v>45756</v>
      </c>
      <c r="D232" s="27">
        <v>45756</v>
      </c>
      <c r="E232" s="27">
        <f t="shared" si="10"/>
        <v>45777</v>
      </c>
      <c r="F232" s="34"/>
      <c r="G232" s="34" t="s">
        <v>9478</v>
      </c>
      <c r="H232" s="37">
        <v>60000</v>
      </c>
      <c r="I232" s="37"/>
      <c r="J232" s="39">
        <f t="shared" si="11"/>
        <v>1144565.7699999991</v>
      </c>
    </row>
    <row r="233" spans="1:10" s="2" customFormat="1" ht="15.6" hidden="1" x14ac:dyDescent="0.3">
      <c r="A233" s="26">
        <f t="shared" si="9"/>
        <v>232</v>
      </c>
      <c r="B233" s="34"/>
      <c r="C233" s="27">
        <v>45756</v>
      </c>
      <c r="D233" s="27">
        <v>45756</v>
      </c>
      <c r="E233" s="27">
        <f t="shared" si="10"/>
        <v>45777</v>
      </c>
      <c r="F233" s="34"/>
      <c r="G233" s="34" t="s">
        <v>9479</v>
      </c>
      <c r="H233" s="37"/>
      <c r="I233" s="37">
        <v>10000</v>
      </c>
      <c r="J233" s="39">
        <f t="shared" si="11"/>
        <v>1154565.7699999991</v>
      </c>
    </row>
    <row r="234" spans="1:10" s="2" customFormat="1" ht="15.6" hidden="1" x14ac:dyDescent="0.3">
      <c r="A234" s="26">
        <f t="shared" si="9"/>
        <v>233</v>
      </c>
      <c r="B234" s="34"/>
      <c r="C234" s="27">
        <v>45756</v>
      </c>
      <c r="D234" s="27">
        <v>45756</v>
      </c>
      <c r="E234" s="27">
        <f t="shared" si="10"/>
        <v>45777</v>
      </c>
      <c r="F234" s="34"/>
      <c r="G234" s="34" t="s">
        <v>9480</v>
      </c>
      <c r="H234" s="37">
        <v>118</v>
      </c>
      <c r="I234" s="37"/>
      <c r="J234" s="39">
        <f t="shared" si="11"/>
        <v>1154447.7699999991</v>
      </c>
    </row>
    <row r="235" spans="1:10" s="2" customFormat="1" ht="15.6" hidden="1" x14ac:dyDescent="0.3">
      <c r="A235" s="26">
        <f t="shared" si="9"/>
        <v>234</v>
      </c>
      <c r="B235" s="34"/>
      <c r="C235" s="27">
        <v>45757</v>
      </c>
      <c r="D235" s="27">
        <v>45757</v>
      </c>
      <c r="E235" s="27">
        <f t="shared" si="10"/>
        <v>45777</v>
      </c>
      <c r="F235" s="34"/>
      <c r="G235" s="34" t="s">
        <v>9481</v>
      </c>
      <c r="H235" s="37"/>
      <c r="I235" s="37">
        <v>24120</v>
      </c>
      <c r="J235" s="39">
        <f t="shared" si="11"/>
        <v>1178567.7699999991</v>
      </c>
    </row>
    <row r="236" spans="1:10" s="2" customFormat="1" ht="15.6" hidden="1" x14ac:dyDescent="0.3">
      <c r="A236" s="26">
        <f t="shared" si="9"/>
        <v>235</v>
      </c>
      <c r="B236" s="34"/>
      <c r="C236" s="27">
        <v>45757</v>
      </c>
      <c r="D236" s="27">
        <v>45757</v>
      </c>
      <c r="E236" s="27">
        <f t="shared" si="10"/>
        <v>45777</v>
      </c>
      <c r="F236" s="34"/>
      <c r="G236" s="34" t="s">
        <v>9482</v>
      </c>
      <c r="H236" s="37">
        <v>83018</v>
      </c>
      <c r="I236" s="37"/>
      <c r="J236" s="39">
        <f t="shared" si="11"/>
        <v>1095549.7699999991</v>
      </c>
    </row>
    <row r="237" spans="1:10" s="2" customFormat="1" ht="15.6" hidden="1" x14ac:dyDescent="0.3">
      <c r="A237" s="26">
        <f t="shared" si="9"/>
        <v>236</v>
      </c>
      <c r="B237" s="34"/>
      <c r="C237" s="27">
        <v>45757</v>
      </c>
      <c r="D237" s="27">
        <v>45757</v>
      </c>
      <c r="E237" s="27">
        <f t="shared" si="10"/>
        <v>45777</v>
      </c>
      <c r="F237" s="34"/>
      <c r="G237" s="34" t="s">
        <v>9483</v>
      </c>
      <c r="H237" s="37">
        <v>300000</v>
      </c>
      <c r="I237" s="37"/>
      <c r="J237" s="39">
        <f t="shared" si="11"/>
        <v>795549.76999999909</v>
      </c>
    </row>
    <row r="238" spans="1:10" s="2" customFormat="1" ht="15.6" hidden="1" x14ac:dyDescent="0.3">
      <c r="A238" s="26">
        <f t="shared" si="9"/>
        <v>237</v>
      </c>
      <c r="B238" s="34"/>
      <c r="C238" s="27">
        <v>45757</v>
      </c>
      <c r="D238" s="27">
        <v>45757</v>
      </c>
      <c r="E238" s="27">
        <f t="shared" si="10"/>
        <v>45777</v>
      </c>
      <c r="F238" s="34"/>
      <c r="G238" s="34" t="s">
        <v>9484</v>
      </c>
      <c r="H238" s="37"/>
      <c r="I238" s="37">
        <v>33003</v>
      </c>
      <c r="J238" s="39">
        <f t="shared" si="11"/>
        <v>828552.76999999909</v>
      </c>
    </row>
    <row r="239" spans="1:10" s="2" customFormat="1" ht="15.6" hidden="1" x14ac:dyDescent="0.3">
      <c r="A239" s="26">
        <f t="shared" si="9"/>
        <v>238</v>
      </c>
      <c r="B239" s="34"/>
      <c r="C239" s="27">
        <v>45757</v>
      </c>
      <c r="D239" s="27">
        <v>45757</v>
      </c>
      <c r="E239" s="27">
        <f t="shared" si="10"/>
        <v>45777</v>
      </c>
      <c r="F239" s="34"/>
      <c r="G239" s="34" t="s">
        <v>9485</v>
      </c>
      <c r="H239" s="37"/>
      <c r="I239" s="37">
        <v>25462</v>
      </c>
      <c r="J239" s="39">
        <f t="shared" si="11"/>
        <v>854014.76999999909</v>
      </c>
    </row>
    <row r="240" spans="1:10" s="2" customFormat="1" ht="15.6" hidden="1" x14ac:dyDescent="0.3">
      <c r="A240" s="26">
        <f t="shared" si="9"/>
        <v>239</v>
      </c>
      <c r="B240" s="34"/>
      <c r="C240" s="27">
        <v>45757</v>
      </c>
      <c r="D240" s="27">
        <v>45757</v>
      </c>
      <c r="E240" s="27">
        <f t="shared" si="10"/>
        <v>45777</v>
      </c>
      <c r="F240" s="34"/>
      <c r="G240" s="34" t="s">
        <v>9486</v>
      </c>
      <c r="H240" s="37"/>
      <c r="I240" s="37">
        <v>43218</v>
      </c>
      <c r="J240" s="39">
        <f t="shared" si="11"/>
        <v>897232.76999999909</v>
      </c>
    </row>
    <row r="241" spans="1:10" s="2" customFormat="1" ht="15.6" hidden="1" x14ac:dyDescent="0.3">
      <c r="A241" s="26">
        <f t="shared" si="9"/>
        <v>240</v>
      </c>
      <c r="B241" s="34"/>
      <c r="C241" s="27">
        <v>45757</v>
      </c>
      <c r="D241" s="27">
        <v>45757</v>
      </c>
      <c r="E241" s="27">
        <f t="shared" si="10"/>
        <v>45777</v>
      </c>
      <c r="F241" s="34"/>
      <c r="G241" s="34" t="s">
        <v>9487</v>
      </c>
      <c r="H241" s="37">
        <v>83018</v>
      </c>
      <c r="I241" s="37"/>
      <c r="J241" s="39">
        <f t="shared" si="11"/>
        <v>814214.76999999909</v>
      </c>
    </row>
    <row r="242" spans="1:10" s="2" customFormat="1" ht="15.6" hidden="1" x14ac:dyDescent="0.3">
      <c r="A242" s="26">
        <f t="shared" si="9"/>
        <v>241</v>
      </c>
      <c r="B242" s="34"/>
      <c r="C242" s="27">
        <v>45757</v>
      </c>
      <c r="D242" s="27">
        <v>45757</v>
      </c>
      <c r="E242" s="27">
        <f t="shared" si="10"/>
        <v>45777</v>
      </c>
      <c r="F242" s="34"/>
      <c r="G242" s="34" t="s">
        <v>9488</v>
      </c>
      <c r="H242" s="37">
        <v>83018</v>
      </c>
      <c r="I242" s="37"/>
      <c r="J242" s="39">
        <f t="shared" si="11"/>
        <v>731196.76999999909</v>
      </c>
    </row>
    <row r="243" spans="1:10" s="2" customFormat="1" ht="15.6" hidden="1" x14ac:dyDescent="0.3">
      <c r="A243" s="26">
        <f t="shared" si="9"/>
        <v>242</v>
      </c>
      <c r="B243" s="34"/>
      <c r="C243" s="27">
        <v>45758</v>
      </c>
      <c r="D243" s="27">
        <v>45758</v>
      </c>
      <c r="E243" s="27">
        <f t="shared" si="10"/>
        <v>45777</v>
      </c>
      <c r="F243" s="34"/>
      <c r="G243" s="34" t="s">
        <v>9489</v>
      </c>
      <c r="H243" s="37">
        <v>130493</v>
      </c>
      <c r="I243" s="37"/>
      <c r="J243" s="39">
        <f t="shared" si="11"/>
        <v>600703.76999999909</v>
      </c>
    </row>
    <row r="244" spans="1:10" s="2" customFormat="1" ht="15.6" hidden="1" x14ac:dyDescent="0.3">
      <c r="A244" s="26">
        <f t="shared" si="9"/>
        <v>243</v>
      </c>
      <c r="B244" s="34"/>
      <c r="C244" s="27">
        <v>45758</v>
      </c>
      <c r="D244" s="27">
        <v>45758</v>
      </c>
      <c r="E244" s="27">
        <f t="shared" si="10"/>
        <v>45777</v>
      </c>
      <c r="F244" s="34"/>
      <c r="G244" s="34" t="s">
        <v>9490</v>
      </c>
      <c r="H244" s="37">
        <v>130493</v>
      </c>
      <c r="I244" s="37"/>
      <c r="J244" s="39">
        <f t="shared" si="11"/>
        <v>470210.76999999909</v>
      </c>
    </row>
    <row r="245" spans="1:10" s="2" customFormat="1" ht="15.6" hidden="1" x14ac:dyDescent="0.3">
      <c r="A245" s="26">
        <f t="shared" si="9"/>
        <v>244</v>
      </c>
      <c r="B245" s="34"/>
      <c r="C245" s="27">
        <v>45758</v>
      </c>
      <c r="D245" s="27">
        <v>45758</v>
      </c>
      <c r="E245" s="27">
        <f t="shared" si="10"/>
        <v>45777</v>
      </c>
      <c r="F245" s="34"/>
      <c r="G245" s="34" t="s">
        <v>9491</v>
      </c>
      <c r="H245" s="37">
        <v>130493</v>
      </c>
      <c r="I245" s="37"/>
      <c r="J245" s="39">
        <f t="shared" si="11"/>
        <v>339717.76999999909</v>
      </c>
    </row>
    <row r="246" spans="1:10" s="2" customFormat="1" ht="15.6" hidden="1" x14ac:dyDescent="0.3">
      <c r="A246" s="26">
        <f t="shared" si="9"/>
        <v>245</v>
      </c>
      <c r="B246" s="34"/>
      <c r="C246" s="27">
        <v>45758</v>
      </c>
      <c r="D246" s="27">
        <v>45758</v>
      </c>
      <c r="E246" s="27">
        <f t="shared" si="10"/>
        <v>45777</v>
      </c>
      <c r="F246" s="34"/>
      <c r="G246" s="34" t="s">
        <v>9492</v>
      </c>
      <c r="H246" s="37">
        <v>130493</v>
      </c>
      <c r="I246" s="37"/>
      <c r="J246" s="39">
        <f t="shared" si="11"/>
        <v>209224.76999999909</v>
      </c>
    </row>
    <row r="247" spans="1:10" s="2" customFormat="1" ht="15.6" hidden="1" x14ac:dyDescent="0.3">
      <c r="A247" s="26">
        <f t="shared" si="9"/>
        <v>246</v>
      </c>
      <c r="B247" s="34"/>
      <c r="C247" s="27">
        <v>45758</v>
      </c>
      <c r="D247" s="27">
        <v>45758</v>
      </c>
      <c r="E247" s="27">
        <f t="shared" si="10"/>
        <v>45777</v>
      </c>
      <c r="F247" s="34"/>
      <c r="G247" s="34" t="s">
        <v>9493</v>
      </c>
      <c r="H247" s="37">
        <v>251000</v>
      </c>
      <c r="I247" s="37"/>
      <c r="J247" s="39">
        <f t="shared" si="11"/>
        <v>-41775.230000000913</v>
      </c>
    </row>
    <row r="248" spans="1:10" s="2" customFormat="1" ht="15.6" hidden="1" x14ac:dyDescent="0.3">
      <c r="A248" s="26">
        <f t="shared" si="9"/>
        <v>247</v>
      </c>
      <c r="B248" s="34"/>
      <c r="C248" s="27">
        <v>45758</v>
      </c>
      <c r="D248" s="27">
        <v>45758</v>
      </c>
      <c r="E248" s="27">
        <f t="shared" si="10"/>
        <v>45777</v>
      </c>
      <c r="F248" s="34"/>
      <c r="G248" s="34" t="s">
        <v>9494</v>
      </c>
      <c r="H248" s="37"/>
      <c r="I248" s="37">
        <v>48240</v>
      </c>
      <c r="J248" s="39">
        <f t="shared" si="11"/>
        <v>6464.7699999990873</v>
      </c>
    </row>
    <row r="249" spans="1:10" s="2" customFormat="1" ht="15.6" hidden="1" x14ac:dyDescent="0.3">
      <c r="A249" s="26">
        <f t="shared" si="9"/>
        <v>248</v>
      </c>
      <c r="B249" s="34"/>
      <c r="C249" s="27">
        <v>45758</v>
      </c>
      <c r="D249" s="27">
        <v>45758</v>
      </c>
      <c r="E249" s="27">
        <f t="shared" si="10"/>
        <v>45777</v>
      </c>
      <c r="F249" s="34"/>
      <c r="G249" s="34" t="s">
        <v>9495</v>
      </c>
      <c r="H249" s="37"/>
      <c r="I249" s="37">
        <v>9560</v>
      </c>
      <c r="J249" s="39">
        <f t="shared" si="11"/>
        <v>16024.769999999087</v>
      </c>
    </row>
    <row r="250" spans="1:10" s="2" customFormat="1" ht="15.6" hidden="1" x14ac:dyDescent="0.3">
      <c r="A250" s="26">
        <f t="shared" si="9"/>
        <v>249</v>
      </c>
      <c r="B250" s="34"/>
      <c r="C250" s="27">
        <v>45758</v>
      </c>
      <c r="D250" s="27">
        <v>45758</v>
      </c>
      <c r="E250" s="27">
        <f t="shared" si="10"/>
        <v>45777</v>
      </c>
      <c r="F250" s="34"/>
      <c r="G250" s="34" t="s">
        <v>9496</v>
      </c>
      <c r="H250" s="37"/>
      <c r="I250" s="37">
        <v>30464</v>
      </c>
      <c r="J250" s="39">
        <f t="shared" si="11"/>
        <v>46488.769999999087</v>
      </c>
    </row>
    <row r="251" spans="1:10" s="2" customFormat="1" ht="15.6" hidden="1" x14ac:dyDescent="0.3">
      <c r="A251" s="26">
        <f t="shared" si="9"/>
        <v>250</v>
      </c>
      <c r="B251" s="34"/>
      <c r="C251" s="27">
        <v>45758</v>
      </c>
      <c r="D251" s="27">
        <v>45758</v>
      </c>
      <c r="E251" s="27">
        <f t="shared" si="10"/>
        <v>45777</v>
      </c>
      <c r="F251" s="34"/>
      <c r="G251" s="34" t="s">
        <v>9497</v>
      </c>
      <c r="H251" s="37">
        <v>50000</v>
      </c>
      <c r="I251" s="37"/>
      <c r="J251" s="39">
        <f t="shared" si="11"/>
        <v>-3511.2300000009127</v>
      </c>
    </row>
    <row r="252" spans="1:10" s="2" customFormat="1" ht="15.6" hidden="1" x14ac:dyDescent="0.3">
      <c r="A252" s="26">
        <f t="shared" si="9"/>
        <v>251</v>
      </c>
      <c r="B252" s="34"/>
      <c r="C252" s="27">
        <v>45758</v>
      </c>
      <c r="D252" s="27">
        <v>45758</v>
      </c>
      <c r="E252" s="27">
        <f t="shared" si="10"/>
        <v>45777</v>
      </c>
      <c r="F252" s="34"/>
      <c r="G252" s="34" t="s">
        <v>9498</v>
      </c>
      <c r="H252" s="37"/>
      <c r="I252" s="37">
        <v>27632</v>
      </c>
      <c r="J252" s="39">
        <f t="shared" si="11"/>
        <v>24120.769999999087</v>
      </c>
    </row>
    <row r="253" spans="1:10" s="2" customFormat="1" ht="15.6" hidden="1" x14ac:dyDescent="0.3">
      <c r="A253" s="26">
        <f t="shared" si="9"/>
        <v>252</v>
      </c>
      <c r="B253" s="34"/>
      <c r="C253" s="27">
        <v>45758</v>
      </c>
      <c r="D253" s="27">
        <v>45758</v>
      </c>
      <c r="E253" s="27">
        <f t="shared" si="10"/>
        <v>45777</v>
      </c>
      <c r="F253" s="34"/>
      <c r="G253" s="34" t="s">
        <v>9499</v>
      </c>
      <c r="H253" s="37"/>
      <c r="I253" s="37">
        <v>45000</v>
      </c>
      <c r="J253" s="39">
        <f t="shared" si="11"/>
        <v>69120.769999999087</v>
      </c>
    </row>
    <row r="254" spans="1:10" s="2" customFormat="1" ht="15.6" hidden="1" x14ac:dyDescent="0.3">
      <c r="A254" s="26">
        <f t="shared" si="9"/>
        <v>253</v>
      </c>
      <c r="B254" s="34"/>
      <c r="C254" s="27">
        <v>45759</v>
      </c>
      <c r="D254" s="27">
        <v>45759</v>
      </c>
      <c r="E254" s="27">
        <f t="shared" si="10"/>
        <v>45777</v>
      </c>
      <c r="F254" s="34"/>
      <c r="G254" s="34" t="s">
        <v>9500</v>
      </c>
      <c r="H254" s="37"/>
      <c r="I254" s="37">
        <v>40580</v>
      </c>
      <c r="J254" s="39">
        <f t="shared" si="11"/>
        <v>109700.76999999909</v>
      </c>
    </row>
    <row r="255" spans="1:10" s="2" customFormat="1" ht="15.6" hidden="1" x14ac:dyDescent="0.3">
      <c r="A255" s="26">
        <f t="shared" si="9"/>
        <v>254</v>
      </c>
      <c r="B255" s="34"/>
      <c r="C255" s="27">
        <v>45760</v>
      </c>
      <c r="D255" s="27">
        <v>45760</v>
      </c>
      <c r="E255" s="27">
        <f t="shared" si="10"/>
        <v>45777</v>
      </c>
      <c r="F255" s="34"/>
      <c r="G255" s="34" t="s">
        <v>9501</v>
      </c>
      <c r="H255" s="37"/>
      <c r="I255" s="37">
        <v>5000</v>
      </c>
      <c r="J255" s="39">
        <f t="shared" si="11"/>
        <v>114700.76999999909</v>
      </c>
    </row>
    <row r="256" spans="1:10" s="2" customFormat="1" ht="15.6" hidden="1" x14ac:dyDescent="0.3">
      <c r="A256" s="26">
        <f t="shared" si="9"/>
        <v>255</v>
      </c>
      <c r="B256" s="34"/>
      <c r="C256" s="27">
        <v>45760</v>
      </c>
      <c r="D256" s="27">
        <v>45760</v>
      </c>
      <c r="E256" s="27">
        <f t="shared" si="10"/>
        <v>45777</v>
      </c>
      <c r="F256" s="34"/>
      <c r="G256" s="34" t="s">
        <v>9502</v>
      </c>
      <c r="H256" s="37"/>
      <c r="I256" s="37">
        <v>19094</v>
      </c>
      <c r="J256" s="39">
        <f t="shared" si="11"/>
        <v>133794.76999999909</v>
      </c>
    </row>
    <row r="257" spans="1:10" s="2" customFormat="1" ht="15.6" hidden="1" x14ac:dyDescent="0.3">
      <c r="A257" s="26">
        <f t="shared" si="9"/>
        <v>256</v>
      </c>
      <c r="B257" s="34"/>
      <c r="C257" s="27">
        <v>45760</v>
      </c>
      <c r="D257" s="27">
        <v>45760</v>
      </c>
      <c r="E257" s="27">
        <f t="shared" si="10"/>
        <v>45777</v>
      </c>
      <c r="F257" s="34"/>
      <c r="G257" s="34" t="s">
        <v>9503</v>
      </c>
      <c r="H257" s="37"/>
      <c r="I257" s="37">
        <v>5000</v>
      </c>
      <c r="J257" s="39">
        <f t="shared" si="11"/>
        <v>138794.76999999909</v>
      </c>
    </row>
    <row r="258" spans="1:10" s="2" customFormat="1" ht="15.6" hidden="1" x14ac:dyDescent="0.3">
      <c r="A258" s="26">
        <f t="shared" ref="A258:A261" si="12">ROW()-1</f>
        <v>257</v>
      </c>
      <c r="B258" s="34"/>
      <c r="C258" s="27">
        <v>45761</v>
      </c>
      <c r="D258" s="27">
        <v>45761</v>
      </c>
      <c r="E258" s="27">
        <f t="shared" si="10"/>
        <v>45777</v>
      </c>
      <c r="F258" s="34"/>
      <c r="G258" s="34" t="s">
        <v>9504</v>
      </c>
      <c r="H258" s="37">
        <v>20000</v>
      </c>
      <c r="I258" s="37"/>
      <c r="J258" s="39">
        <f t="shared" si="11"/>
        <v>118794.76999999909</v>
      </c>
    </row>
    <row r="259" spans="1:10" s="2" customFormat="1" ht="15.6" hidden="1" x14ac:dyDescent="0.3">
      <c r="A259" s="26">
        <f t="shared" si="12"/>
        <v>258</v>
      </c>
      <c r="B259" s="34"/>
      <c r="C259" s="27">
        <v>45761</v>
      </c>
      <c r="D259" s="27">
        <v>45761</v>
      </c>
      <c r="E259" s="27">
        <f t="shared" ref="E259:E261" si="13">EOMONTH(D259,0)</f>
        <v>45777</v>
      </c>
      <c r="F259" s="34"/>
      <c r="G259" s="34" t="s">
        <v>9505</v>
      </c>
      <c r="H259" s="37"/>
      <c r="I259" s="37">
        <v>10000</v>
      </c>
      <c r="J259" s="39">
        <f t="shared" ref="J259:J261" si="14">J258+I259-H259</f>
        <v>128794.76999999909</v>
      </c>
    </row>
    <row r="260" spans="1:10" s="2" customFormat="1" ht="15.6" hidden="1" x14ac:dyDescent="0.3">
      <c r="A260" s="26">
        <f t="shared" si="12"/>
        <v>259</v>
      </c>
      <c r="B260" s="34"/>
      <c r="C260" s="27">
        <v>45761</v>
      </c>
      <c r="D260" s="27">
        <v>45761</v>
      </c>
      <c r="E260" s="27">
        <f t="shared" si="13"/>
        <v>45777</v>
      </c>
      <c r="F260" s="34"/>
      <c r="G260" s="34" t="s">
        <v>9506</v>
      </c>
      <c r="H260" s="37">
        <v>415800</v>
      </c>
      <c r="I260" s="37"/>
      <c r="J260" s="39">
        <f t="shared" si="14"/>
        <v>-287005.23000000091</v>
      </c>
    </row>
    <row r="261" spans="1:10" s="2" customFormat="1" ht="15.6" hidden="1" x14ac:dyDescent="0.3">
      <c r="A261" s="26">
        <f t="shared" si="12"/>
        <v>260</v>
      </c>
      <c r="B261" s="34"/>
      <c r="C261" s="27">
        <v>45761</v>
      </c>
      <c r="D261" s="27">
        <v>45761</v>
      </c>
      <c r="E261" s="27">
        <f t="shared" si="13"/>
        <v>45777</v>
      </c>
      <c r="F261" s="34"/>
      <c r="G261" s="34" t="s">
        <v>9507</v>
      </c>
      <c r="H261" s="37"/>
      <c r="I261" s="37">
        <v>682</v>
      </c>
      <c r="J261" s="39">
        <f t="shared" si="14"/>
        <v>-286323.23000000091</v>
      </c>
    </row>
  </sheetData>
  <autoFilter ref="A1:J261" xr:uid="{8808407F-C251-48D5-9896-84ABA685EA7A}">
    <filterColumn colId="8">
      <filters>
        <filter val="16,098"/>
        <filter val="16,240"/>
        <filter val="16,258"/>
        <filter val="16,263"/>
        <filter val="16,274"/>
        <filter val="16,791"/>
        <filter val="16,800"/>
        <filter val="16,824"/>
        <filter val="16,877"/>
        <filter val="16,888"/>
        <filter val="16,921"/>
        <filter val="16,926"/>
        <filter val="16,954"/>
        <filter val="16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6A7D-6D5C-4030-AEE6-1C081C8C1E28}">
  <dimension ref="A1:J992"/>
  <sheetViews>
    <sheetView topLeftCell="D1" workbookViewId="0">
      <selection activeCell="I158" sqref="I158"/>
    </sheetView>
  </sheetViews>
  <sheetFormatPr defaultColWidth="9.109375" defaultRowHeight="14.4" x14ac:dyDescent="0.3"/>
  <cols>
    <col min="1" max="1" width="10.44140625" style="2" bestFit="1" customWidth="1"/>
    <col min="2" max="2" width="10.44140625" style="3" customWidth="1"/>
    <col min="3" max="3" width="15.5546875" style="2" bestFit="1" customWidth="1"/>
    <col min="4" max="4" width="95.109375" style="2" bestFit="1" customWidth="1"/>
    <col min="5" max="5" width="20.44140625" style="2" bestFit="1" customWidth="1"/>
    <col min="6" max="6" width="19.6640625" style="2" bestFit="1" customWidth="1"/>
    <col min="7" max="7" width="21.5546875" style="2" bestFit="1" customWidth="1"/>
    <col min="8" max="8" width="12.5546875" style="9" bestFit="1" customWidth="1"/>
    <col min="9" max="9" width="11.5546875" style="9" bestFit="1" customWidth="1"/>
    <col min="10" max="10" width="12.5546875" style="9" bestFit="1" customWidth="1"/>
    <col min="11" max="16384" width="9.109375" style="2"/>
  </cols>
  <sheetData>
    <row r="1" spans="1:10" s="5" customFormat="1" x14ac:dyDescent="0.3">
      <c r="A1" s="15" t="s">
        <v>9508</v>
      </c>
      <c r="B1" s="16" t="s">
        <v>5</v>
      </c>
      <c r="C1" s="15" t="s">
        <v>9509</v>
      </c>
      <c r="D1" s="15" t="s">
        <v>9510</v>
      </c>
      <c r="E1" s="15" t="s">
        <v>9511</v>
      </c>
      <c r="F1" s="15" t="s">
        <v>9512</v>
      </c>
      <c r="G1" s="15" t="s">
        <v>9513</v>
      </c>
      <c r="H1" s="17" t="s">
        <v>9514</v>
      </c>
      <c r="I1" s="17" t="s">
        <v>9515</v>
      </c>
      <c r="J1" s="17" t="s">
        <v>9516</v>
      </c>
    </row>
    <row r="2" spans="1:10" x14ac:dyDescent="0.3">
      <c r="A2" s="2" t="s">
        <v>9517</v>
      </c>
      <c r="B2" s="3">
        <f>EOMONTH(A2,0)</f>
        <v>45412</v>
      </c>
      <c r="C2" s="2" t="s">
        <v>9518</v>
      </c>
      <c r="D2" s="2" t="s">
        <v>9519</v>
      </c>
      <c r="E2" s="2" t="s">
        <v>9520</v>
      </c>
      <c r="F2" s="2" t="s">
        <v>9521</v>
      </c>
      <c r="G2" s="2" t="s">
        <v>9522</v>
      </c>
      <c r="H2" s="9">
        <v>604396.22</v>
      </c>
      <c r="I2" s="9">
        <v>0</v>
      </c>
      <c r="J2" s="9">
        <f>H2-I2</f>
        <v>604396.22</v>
      </c>
    </row>
    <row r="3" spans="1:10" x14ac:dyDescent="0.3">
      <c r="A3" s="2" t="s">
        <v>9517</v>
      </c>
      <c r="B3" s="3">
        <f t="shared" ref="B3:B66" si="0">EOMONTH(A3,0)</f>
        <v>45412</v>
      </c>
      <c r="C3" s="2" t="s">
        <v>9518</v>
      </c>
      <c r="D3" s="2" t="s">
        <v>9523</v>
      </c>
      <c r="E3" s="2" t="s">
        <v>9520</v>
      </c>
      <c r="F3" s="2" t="s">
        <v>9524</v>
      </c>
      <c r="G3" s="2" t="s">
        <v>9522</v>
      </c>
      <c r="H3" s="9">
        <v>0</v>
      </c>
      <c r="I3" s="9">
        <v>170000</v>
      </c>
      <c r="J3" s="9">
        <f t="shared" ref="J3:J66" si="1">H3-I3</f>
        <v>-170000</v>
      </c>
    </row>
    <row r="4" spans="1:10" x14ac:dyDescent="0.3">
      <c r="A4" s="2" t="s">
        <v>9525</v>
      </c>
      <c r="B4" s="3">
        <f t="shared" si="0"/>
        <v>45412</v>
      </c>
      <c r="C4" s="2" t="s">
        <v>9518</v>
      </c>
      <c r="D4" s="2" t="s">
        <v>9526</v>
      </c>
      <c r="E4" s="2" t="s">
        <v>9527</v>
      </c>
      <c r="F4" s="2" t="s">
        <v>9528</v>
      </c>
      <c r="G4" s="2" t="s">
        <v>9522</v>
      </c>
      <c r="H4" s="9">
        <v>0</v>
      </c>
      <c r="I4" s="9">
        <v>5000</v>
      </c>
      <c r="J4" s="9">
        <f t="shared" si="1"/>
        <v>-5000</v>
      </c>
    </row>
    <row r="5" spans="1:10" x14ac:dyDescent="0.3">
      <c r="A5" s="2" t="s">
        <v>9525</v>
      </c>
      <c r="B5" s="3">
        <f t="shared" si="0"/>
        <v>45412</v>
      </c>
      <c r="C5" s="2" t="s">
        <v>9518</v>
      </c>
      <c r="D5" s="2" t="s">
        <v>9529</v>
      </c>
      <c r="E5" s="2" t="s">
        <v>9524</v>
      </c>
      <c r="F5" s="2" t="s">
        <v>9524</v>
      </c>
      <c r="G5" s="2" t="s">
        <v>9522</v>
      </c>
      <c r="H5" s="9">
        <v>0</v>
      </c>
      <c r="I5" s="9">
        <v>782</v>
      </c>
      <c r="J5" s="9">
        <f t="shared" si="1"/>
        <v>-782</v>
      </c>
    </row>
    <row r="6" spans="1:10" x14ac:dyDescent="0.3">
      <c r="A6" s="2" t="s">
        <v>9525</v>
      </c>
      <c r="B6" s="3">
        <f t="shared" si="0"/>
        <v>45412</v>
      </c>
      <c r="C6" s="2" t="s">
        <v>9518</v>
      </c>
      <c r="D6" s="2" t="s">
        <v>9530</v>
      </c>
      <c r="E6" s="2" t="s">
        <v>9527</v>
      </c>
      <c r="F6" s="2" t="s">
        <v>9528</v>
      </c>
      <c r="G6" s="2" t="s">
        <v>9522</v>
      </c>
      <c r="H6" s="9">
        <v>16052.1</v>
      </c>
      <c r="I6" s="9">
        <v>0</v>
      </c>
      <c r="J6" s="9">
        <f t="shared" si="1"/>
        <v>16052.1</v>
      </c>
    </row>
    <row r="7" spans="1:10" x14ac:dyDescent="0.3">
      <c r="A7" s="2" t="s">
        <v>9525</v>
      </c>
      <c r="B7" s="3">
        <f t="shared" si="0"/>
        <v>45412</v>
      </c>
      <c r="C7" s="2" t="s">
        <v>9518</v>
      </c>
      <c r="D7" s="2" t="s">
        <v>9531</v>
      </c>
      <c r="E7" s="2" t="s">
        <v>9520</v>
      </c>
      <c r="F7" s="2" t="s">
        <v>9524</v>
      </c>
      <c r="G7" s="2" t="s">
        <v>9522</v>
      </c>
      <c r="H7" s="9">
        <v>0</v>
      </c>
      <c r="I7" s="9">
        <v>76393</v>
      </c>
      <c r="J7" s="9">
        <f t="shared" si="1"/>
        <v>-76393</v>
      </c>
    </row>
    <row r="8" spans="1:10" x14ac:dyDescent="0.3">
      <c r="A8" s="2" t="s">
        <v>9525</v>
      </c>
      <c r="B8" s="3">
        <f t="shared" si="0"/>
        <v>45412</v>
      </c>
      <c r="C8" s="2" t="s">
        <v>9518</v>
      </c>
      <c r="D8" s="2" t="s">
        <v>9532</v>
      </c>
      <c r="E8" s="2" t="s">
        <v>9533</v>
      </c>
      <c r="F8" s="2" t="s">
        <v>9524</v>
      </c>
      <c r="G8" s="2" t="s">
        <v>9522</v>
      </c>
      <c r="H8" s="9">
        <v>0</v>
      </c>
      <c r="I8" s="9">
        <v>38870</v>
      </c>
      <c r="J8" s="9">
        <f t="shared" si="1"/>
        <v>-38870</v>
      </c>
    </row>
    <row r="9" spans="1:10" x14ac:dyDescent="0.3">
      <c r="A9" s="2" t="s">
        <v>9525</v>
      </c>
      <c r="B9" s="3">
        <f t="shared" si="0"/>
        <v>45412</v>
      </c>
      <c r="C9" s="2" t="s">
        <v>9518</v>
      </c>
      <c r="D9" s="2" t="s">
        <v>9534</v>
      </c>
      <c r="E9" s="2" t="s">
        <v>9527</v>
      </c>
      <c r="F9" s="2" t="s">
        <v>9528</v>
      </c>
      <c r="G9" s="2" t="s">
        <v>9522</v>
      </c>
      <c r="H9" s="9">
        <v>0</v>
      </c>
      <c r="I9" s="9">
        <v>104000</v>
      </c>
      <c r="J9" s="9">
        <f t="shared" si="1"/>
        <v>-104000</v>
      </c>
    </row>
    <row r="10" spans="1:10" x14ac:dyDescent="0.3">
      <c r="A10" s="2" t="s">
        <v>9535</v>
      </c>
      <c r="B10" s="3">
        <f t="shared" si="0"/>
        <v>45412</v>
      </c>
      <c r="C10" s="2" t="s">
        <v>9518</v>
      </c>
      <c r="D10" s="2" t="s">
        <v>9530</v>
      </c>
      <c r="E10" s="2" t="s">
        <v>9527</v>
      </c>
      <c r="F10" s="2" t="s">
        <v>9528</v>
      </c>
      <c r="G10" s="2" t="s">
        <v>9522</v>
      </c>
      <c r="H10" s="9">
        <v>665249.13</v>
      </c>
      <c r="I10" s="9">
        <v>0</v>
      </c>
      <c r="J10" s="9">
        <f t="shared" si="1"/>
        <v>665249.13</v>
      </c>
    </row>
    <row r="11" spans="1:10" x14ac:dyDescent="0.3">
      <c r="A11" s="2" t="s">
        <v>9535</v>
      </c>
      <c r="B11" s="3">
        <f t="shared" si="0"/>
        <v>45412</v>
      </c>
      <c r="C11" s="2" t="s">
        <v>9518</v>
      </c>
      <c r="D11" s="2" t="s">
        <v>9536</v>
      </c>
      <c r="E11" s="2" t="s">
        <v>9522</v>
      </c>
      <c r="F11" s="2" t="s">
        <v>9537</v>
      </c>
      <c r="G11" s="2" t="s">
        <v>9538</v>
      </c>
      <c r="H11" s="9">
        <v>31360</v>
      </c>
      <c r="I11" s="9">
        <v>0</v>
      </c>
      <c r="J11" s="9">
        <f t="shared" si="1"/>
        <v>31360</v>
      </c>
    </row>
    <row r="12" spans="1:10" x14ac:dyDescent="0.3">
      <c r="A12" s="2" t="s">
        <v>9539</v>
      </c>
      <c r="B12" s="3">
        <f t="shared" si="0"/>
        <v>45412</v>
      </c>
      <c r="C12" s="2" t="s">
        <v>9518</v>
      </c>
      <c r="D12" s="2" t="s">
        <v>9526</v>
      </c>
      <c r="E12" s="2" t="s">
        <v>9527</v>
      </c>
      <c r="F12" s="2" t="s">
        <v>9528</v>
      </c>
      <c r="G12" s="2" t="s">
        <v>9522</v>
      </c>
      <c r="H12" s="9">
        <v>0</v>
      </c>
      <c r="I12" s="9">
        <v>30000</v>
      </c>
      <c r="J12" s="9">
        <f t="shared" si="1"/>
        <v>-30000</v>
      </c>
    </row>
    <row r="13" spans="1:10" x14ac:dyDescent="0.3">
      <c r="A13" s="2" t="s">
        <v>9539</v>
      </c>
      <c r="B13" s="3">
        <f t="shared" si="0"/>
        <v>45412</v>
      </c>
      <c r="C13" s="2" t="s">
        <v>9518</v>
      </c>
      <c r="D13" s="2" t="s">
        <v>9530</v>
      </c>
      <c r="E13" s="2" t="s">
        <v>9527</v>
      </c>
      <c r="F13" s="2" t="s">
        <v>9528</v>
      </c>
      <c r="G13" s="2" t="s">
        <v>9522</v>
      </c>
      <c r="H13" s="9">
        <v>508155.64</v>
      </c>
      <c r="I13" s="9">
        <v>0</v>
      </c>
      <c r="J13" s="9">
        <f t="shared" si="1"/>
        <v>508155.64</v>
      </c>
    </row>
    <row r="14" spans="1:10" x14ac:dyDescent="0.3">
      <c r="A14" s="2" t="s">
        <v>9539</v>
      </c>
      <c r="B14" s="3">
        <f t="shared" si="0"/>
        <v>45412</v>
      </c>
      <c r="C14" s="2" t="s">
        <v>9518</v>
      </c>
      <c r="D14" s="2" t="s">
        <v>9523</v>
      </c>
      <c r="E14" s="2" t="s">
        <v>9520</v>
      </c>
      <c r="F14" s="2" t="s">
        <v>9524</v>
      </c>
      <c r="G14" s="2" t="s">
        <v>9522</v>
      </c>
      <c r="H14" s="9">
        <v>0</v>
      </c>
      <c r="I14" s="9">
        <v>214000</v>
      </c>
      <c r="J14" s="9">
        <f t="shared" si="1"/>
        <v>-214000</v>
      </c>
    </row>
    <row r="15" spans="1:10" x14ac:dyDescent="0.3">
      <c r="A15" s="2" t="s">
        <v>9540</v>
      </c>
      <c r="B15" s="3">
        <f t="shared" si="0"/>
        <v>45412</v>
      </c>
      <c r="C15" s="2" t="s">
        <v>9518</v>
      </c>
      <c r="D15" s="2" t="s">
        <v>9541</v>
      </c>
      <c r="E15" s="2" t="s">
        <v>9542</v>
      </c>
      <c r="F15" s="2" t="s">
        <v>9521</v>
      </c>
      <c r="G15" s="2" t="s">
        <v>9522</v>
      </c>
      <c r="H15" s="9">
        <v>503572.25</v>
      </c>
      <c r="I15" s="9">
        <v>0</v>
      </c>
      <c r="J15" s="9">
        <f t="shared" si="1"/>
        <v>503572.25</v>
      </c>
    </row>
    <row r="16" spans="1:10" x14ac:dyDescent="0.3">
      <c r="A16" s="2" t="s">
        <v>9540</v>
      </c>
      <c r="B16" s="3">
        <f t="shared" si="0"/>
        <v>45412</v>
      </c>
      <c r="C16" s="2" t="s">
        <v>9518</v>
      </c>
      <c r="D16" s="2" t="s">
        <v>9541</v>
      </c>
      <c r="E16" s="2" t="s">
        <v>9542</v>
      </c>
      <c r="F16" s="2" t="s">
        <v>9528</v>
      </c>
      <c r="G16" s="2" t="s">
        <v>9522</v>
      </c>
      <c r="H16" s="9">
        <v>0</v>
      </c>
      <c r="I16" s="9">
        <v>503572.25</v>
      </c>
      <c r="J16" s="9">
        <f t="shared" si="1"/>
        <v>-503572.25</v>
      </c>
    </row>
    <row r="17" spans="1:10" x14ac:dyDescent="0.3">
      <c r="A17" s="2" t="s">
        <v>9540</v>
      </c>
      <c r="B17" s="3">
        <f t="shared" si="0"/>
        <v>45412</v>
      </c>
      <c r="C17" s="2" t="s">
        <v>9518</v>
      </c>
      <c r="D17" s="2" t="s">
        <v>9530</v>
      </c>
      <c r="E17" s="2" t="s">
        <v>9527</v>
      </c>
      <c r="F17" s="2" t="s">
        <v>9528</v>
      </c>
      <c r="G17" s="2" t="s">
        <v>9522</v>
      </c>
      <c r="H17" s="9">
        <v>157646.96</v>
      </c>
      <c r="I17" s="9">
        <v>0</v>
      </c>
      <c r="J17" s="9">
        <f t="shared" si="1"/>
        <v>157646.96</v>
      </c>
    </row>
    <row r="18" spans="1:10" x14ac:dyDescent="0.3">
      <c r="A18" s="2" t="s">
        <v>9540</v>
      </c>
      <c r="B18" s="3">
        <f t="shared" si="0"/>
        <v>45412</v>
      </c>
      <c r="C18" s="2" t="s">
        <v>9518</v>
      </c>
      <c r="D18" s="2" t="s">
        <v>9543</v>
      </c>
      <c r="E18" s="2" t="s">
        <v>9522</v>
      </c>
      <c r="F18" s="2" t="s">
        <v>9537</v>
      </c>
      <c r="G18" s="2" t="s">
        <v>9544</v>
      </c>
      <c r="H18" s="9">
        <v>24480</v>
      </c>
      <c r="I18" s="9">
        <v>0</v>
      </c>
      <c r="J18" s="9">
        <f t="shared" si="1"/>
        <v>24480</v>
      </c>
    </row>
    <row r="19" spans="1:10" x14ac:dyDescent="0.3">
      <c r="A19" s="2" t="s">
        <v>9540</v>
      </c>
      <c r="B19" s="3">
        <f t="shared" si="0"/>
        <v>45412</v>
      </c>
      <c r="C19" s="2" t="s">
        <v>9518</v>
      </c>
      <c r="D19" s="2" t="s">
        <v>9534</v>
      </c>
      <c r="E19" s="2" t="s">
        <v>9527</v>
      </c>
      <c r="F19" s="2" t="s">
        <v>9528</v>
      </c>
      <c r="G19" s="2" t="s">
        <v>9522</v>
      </c>
      <c r="H19" s="9">
        <v>0</v>
      </c>
      <c r="I19" s="9">
        <v>35000</v>
      </c>
      <c r="J19" s="9">
        <f t="shared" si="1"/>
        <v>-35000</v>
      </c>
    </row>
    <row r="20" spans="1:10" x14ac:dyDescent="0.3">
      <c r="A20" s="2" t="s">
        <v>9540</v>
      </c>
      <c r="B20" s="3">
        <f t="shared" si="0"/>
        <v>45412</v>
      </c>
      <c r="C20" s="2" t="s">
        <v>9518</v>
      </c>
      <c r="D20" s="2" t="s">
        <v>9530</v>
      </c>
      <c r="E20" s="2" t="s">
        <v>9527</v>
      </c>
      <c r="F20" s="2" t="s">
        <v>9528</v>
      </c>
      <c r="G20" s="2" t="s">
        <v>9522</v>
      </c>
      <c r="H20" s="9">
        <v>990.55</v>
      </c>
      <c r="I20" s="9">
        <v>0</v>
      </c>
      <c r="J20" s="9">
        <f t="shared" si="1"/>
        <v>990.55</v>
      </c>
    </row>
    <row r="21" spans="1:10" x14ac:dyDescent="0.3">
      <c r="A21" s="2" t="s">
        <v>9545</v>
      </c>
      <c r="B21" s="3">
        <f t="shared" si="0"/>
        <v>45412</v>
      </c>
      <c r="C21" s="2" t="s">
        <v>9518</v>
      </c>
      <c r="D21" s="2" t="s">
        <v>9526</v>
      </c>
      <c r="E21" s="2" t="s">
        <v>9527</v>
      </c>
      <c r="F21" s="2" t="s">
        <v>9528</v>
      </c>
      <c r="G21" s="2" t="s">
        <v>9522</v>
      </c>
      <c r="H21" s="9">
        <v>0</v>
      </c>
      <c r="I21" s="9">
        <v>15000</v>
      </c>
      <c r="J21" s="9">
        <f t="shared" si="1"/>
        <v>-15000</v>
      </c>
    </row>
    <row r="22" spans="1:10" x14ac:dyDescent="0.3">
      <c r="A22" s="2" t="s">
        <v>9545</v>
      </c>
      <c r="B22" s="3">
        <f t="shared" si="0"/>
        <v>45412</v>
      </c>
      <c r="C22" s="2" t="s">
        <v>9518</v>
      </c>
      <c r="D22" s="2" t="s">
        <v>9526</v>
      </c>
      <c r="E22" s="2" t="s">
        <v>9527</v>
      </c>
      <c r="F22" s="2" t="s">
        <v>9528</v>
      </c>
      <c r="G22" s="2" t="s">
        <v>9522</v>
      </c>
      <c r="H22" s="9">
        <v>0</v>
      </c>
      <c r="I22" s="9">
        <v>40000</v>
      </c>
      <c r="J22" s="9">
        <f t="shared" si="1"/>
        <v>-40000</v>
      </c>
    </row>
    <row r="23" spans="1:10" x14ac:dyDescent="0.3">
      <c r="A23" s="2" t="s">
        <v>9545</v>
      </c>
      <c r="B23" s="3">
        <f t="shared" si="0"/>
        <v>45412</v>
      </c>
      <c r="C23" s="2" t="s">
        <v>9518</v>
      </c>
      <c r="D23" s="2" t="s">
        <v>9530</v>
      </c>
      <c r="E23" s="2" t="s">
        <v>9527</v>
      </c>
      <c r="F23" s="2" t="s">
        <v>9528</v>
      </c>
      <c r="G23" s="2" t="s">
        <v>9522</v>
      </c>
      <c r="H23" s="9">
        <v>273448.39</v>
      </c>
      <c r="I23" s="9">
        <v>0</v>
      </c>
      <c r="J23" s="9">
        <f t="shared" si="1"/>
        <v>273448.39</v>
      </c>
    </row>
    <row r="24" spans="1:10" x14ac:dyDescent="0.3">
      <c r="A24" s="2" t="s">
        <v>9545</v>
      </c>
      <c r="B24" s="3">
        <f t="shared" si="0"/>
        <v>45412</v>
      </c>
      <c r="C24" s="2" t="s">
        <v>9518</v>
      </c>
      <c r="D24" s="2" t="s">
        <v>9546</v>
      </c>
      <c r="E24" s="2" t="s">
        <v>9547</v>
      </c>
      <c r="F24" s="2" t="s">
        <v>9524</v>
      </c>
      <c r="G24" s="2" t="s">
        <v>9522</v>
      </c>
      <c r="H24" s="9">
        <v>0</v>
      </c>
      <c r="I24" s="9">
        <v>18336</v>
      </c>
      <c r="J24" s="9">
        <f t="shared" si="1"/>
        <v>-18336</v>
      </c>
    </row>
    <row r="25" spans="1:10" x14ac:dyDescent="0.3">
      <c r="A25" s="2" t="s">
        <v>9548</v>
      </c>
      <c r="B25" s="3">
        <f t="shared" si="0"/>
        <v>45412</v>
      </c>
      <c r="C25" s="2" t="s">
        <v>9518</v>
      </c>
      <c r="D25" s="2" t="s">
        <v>9534</v>
      </c>
      <c r="E25" s="2" t="s">
        <v>9527</v>
      </c>
      <c r="F25" s="2" t="s">
        <v>9528</v>
      </c>
      <c r="G25" s="2" t="s">
        <v>9522</v>
      </c>
      <c r="H25" s="9">
        <v>0</v>
      </c>
      <c r="I25" s="9">
        <v>390000</v>
      </c>
      <c r="J25" s="9">
        <f t="shared" si="1"/>
        <v>-390000</v>
      </c>
    </row>
    <row r="26" spans="1:10" x14ac:dyDescent="0.3">
      <c r="A26" s="2" t="s">
        <v>9548</v>
      </c>
      <c r="B26" s="3">
        <f t="shared" si="0"/>
        <v>45412</v>
      </c>
      <c r="C26" s="2" t="s">
        <v>9518</v>
      </c>
      <c r="D26" s="2" t="s">
        <v>9534</v>
      </c>
      <c r="E26" s="2" t="s">
        <v>9527</v>
      </c>
      <c r="F26" s="2" t="s">
        <v>9528</v>
      </c>
      <c r="G26" s="2" t="s">
        <v>9522</v>
      </c>
      <c r="H26" s="9">
        <v>0</v>
      </c>
      <c r="I26" s="9">
        <v>350000</v>
      </c>
      <c r="J26" s="9">
        <f t="shared" si="1"/>
        <v>-350000</v>
      </c>
    </row>
    <row r="27" spans="1:10" x14ac:dyDescent="0.3">
      <c r="A27" s="2" t="s">
        <v>9549</v>
      </c>
      <c r="B27" s="3">
        <f t="shared" si="0"/>
        <v>45412</v>
      </c>
      <c r="C27" s="2" t="s">
        <v>9518</v>
      </c>
      <c r="D27" s="2" t="s">
        <v>9526</v>
      </c>
      <c r="E27" s="2" t="s">
        <v>9527</v>
      </c>
      <c r="F27" s="2" t="s">
        <v>9528</v>
      </c>
      <c r="G27" s="2" t="s">
        <v>9522</v>
      </c>
      <c r="H27" s="9">
        <v>0</v>
      </c>
      <c r="I27" s="9">
        <v>25000</v>
      </c>
      <c r="J27" s="9">
        <f t="shared" si="1"/>
        <v>-25000</v>
      </c>
    </row>
    <row r="28" spans="1:10" x14ac:dyDescent="0.3">
      <c r="A28" s="2" t="s">
        <v>9549</v>
      </c>
      <c r="B28" s="3">
        <f t="shared" si="0"/>
        <v>45412</v>
      </c>
      <c r="C28" s="2" t="s">
        <v>9518</v>
      </c>
      <c r="D28" s="2" t="s">
        <v>9526</v>
      </c>
      <c r="E28" s="2" t="s">
        <v>9527</v>
      </c>
      <c r="F28" s="2" t="s">
        <v>9528</v>
      </c>
      <c r="G28" s="2" t="s">
        <v>9522</v>
      </c>
      <c r="H28" s="9">
        <v>0</v>
      </c>
      <c r="I28" s="9">
        <v>100000</v>
      </c>
      <c r="J28" s="9">
        <f t="shared" si="1"/>
        <v>-100000</v>
      </c>
    </row>
    <row r="29" spans="1:10" x14ac:dyDescent="0.3">
      <c r="A29" s="2" t="s">
        <v>9549</v>
      </c>
      <c r="B29" s="3">
        <f t="shared" si="0"/>
        <v>45412</v>
      </c>
      <c r="C29" s="2" t="s">
        <v>9518</v>
      </c>
      <c r="D29" s="2" t="s">
        <v>9530</v>
      </c>
      <c r="E29" s="2" t="s">
        <v>9527</v>
      </c>
      <c r="F29" s="2" t="s">
        <v>9528</v>
      </c>
      <c r="G29" s="2" t="s">
        <v>9522</v>
      </c>
      <c r="H29" s="9">
        <v>1006359.38</v>
      </c>
      <c r="I29" s="9">
        <v>0</v>
      </c>
      <c r="J29" s="9">
        <f t="shared" si="1"/>
        <v>1006359.38</v>
      </c>
    </row>
    <row r="30" spans="1:10" x14ac:dyDescent="0.3">
      <c r="A30" s="2" t="s">
        <v>9549</v>
      </c>
      <c r="B30" s="3">
        <f t="shared" si="0"/>
        <v>45412</v>
      </c>
      <c r="C30" s="2" t="s">
        <v>9518</v>
      </c>
      <c r="D30" s="2" t="s">
        <v>9550</v>
      </c>
      <c r="E30" s="2" t="s">
        <v>9522</v>
      </c>
      <c r="F30" s="2" t="s">
        <v>9537</v>
      </c>
      <c r="G30" s="2" t="s">
        <v>9551</v>
      </c>
      <c r="H30" s="9">
        <v>14459.42</v>
      </c>
      <c r="I30" s="9">
        <v>0</v>
      </c>
      <c r="J30" s="9">
        <f t="shared" si="1"/>
        <v>14459.42</v>
      </c>
    </row>
    <row r="31" spans="1:10" x14ac:dyDescent="0.3">
      <c r="A31" s="2" t="s">
        <v>9549</v>
      </c>
      <c r="B31" s="3">
        <f t="shared" si="0"/>
        <v>45412</v>
      </c>
      <c r="C31" s="2" t="s">
        <v>9518</v>
      </c>
      <c r="D31" s="2" t="s">
        <v>9550</v>
      </c>
      <c r="E31" s="2" t="s">
        <v>9522</v>
      </c>
      <c r="F31" s="2" t="s">
        <v>9537</v>
      </c>
      <c r="G31" s="2" t="s">
        <v>9552</v>
      </c>
      <c r="H31" s="9">
        <v>2358.77</v>
      </c>
      <c r="I31" s="9">
        <v>0</v>
      </c>
      <c r="J31" s="9">
        <f t="shared" si="1"/>
        <v>2358.77</v>
      </c>
    </row>
    <row r="32" spans="1:10" x14ac:dyDescent="0.3">
      <c r="A32" s="2" t="s">
        <v>9549</v>
      </c>
      <c r="B32" s="3">
        <f t="shared" si="0"/>
        <v>45412</v>
      </c>
      <c r="C32" s="2" t="s">
        <v>9518</v>
      </c>
      <c r="D32" s="2" t="s">
        <v>9553</v>
      </c>
      <c r="E32" s="2" t="s">
        <v>9522</v>
      </c>
      <c r="F32" s="2" t="s">
        <v>9537</v>
      </c>
      <c r="G32" s="2" t="s">
        <v>9554</v>
      </c>
      <c r="H32" s="9">
        <v>27540</v>
      </c>
      <c r="I32" s="9">
        <v>0</v>
      </c>
      <c r="J32" s="9">
        <f t="shared" si="1"/>
        <v>27540</v>
      </c>
    </row>
    <row r="33" spans="1:10" x14ac:dyDescent="0.3">
      <c r="A33" s="2" t="s">
        <v>9555</v>
      </c>
      <c r="B33" s="3">
        <f t="shared" si="0"/>
        <v>45412</v>
      </c>
      <c r="C33" s="2" t="s">
        <v>9518</v>
      </c>
      <c r="D33" s="2" t="s">
        <v>9526</v>
      </c>
      <c r="E33" s="2" t="s">
        <v>9527</v>
      </c>
      <c r="F33" s="2" t="s">
        <v>9528</v>
      </c>
      <c r="G33" s="2" t="s">
        <v>9522</v>
      </c>
      <c r="H33" s="9">
        <v>0</v>
      </c>
      <c r="I33" s="9">
        <v>50000</v>
      </c>
      <c r="J33" s="9">
        <f t="shared" si="1"/>
        <v>-50000</v>
      </c>
    </row>
    <row r="34" spans="1:10" x14ac:dyDescent="0.3">
      <c r="A34" s="2" t="s">
        <v>9555</v>
      </c>
      <c r="B34" s="3">
        <f t="shared" si="0"/>
        <v>45412</v>
      </c>
      <c r="C34" s="2" t="s">
        <v>9518</v>
      </c>
      <c r="D34" s="2" t="s">
        <v>9556</v>
      </c>
      <c r="E34" s="2" t="s">
        <v>9522</v>
      </c>
      <c r="F34" s="2" t="s">
        <v>9557</v>
      </c>
      <c r="G34" s="2" t="s">
        <v>9558</v>
      </c>
      <c r="H34" s="9">
        <v>0</v>
      </c>
      <c r="I34" s="9">
        <v>38936.46</v>
      </c>
      <c r="J34" s="9">
        <f t="shared" si="1"/>
        <v>-38936.46</v>
      </c>
    </row>
    <row r="35" spans="1:10" x14ac:dyDescent="0.3">
      <c r="A35" s="2" t="s">
        <v>9559</v>
      </c>
      <c r="B35" s="3">
        <f t="shared" si="0"/>
        <v>45412</v>
      </c>
      <c r="C35" s="2" t="s">
        <v>9518</v>
      </c>
      <c r="D35" s="2" t="s">
        <v>9526</v>
      </c>
      <c r="E35" s="2" t="s">
        <v>9527</v>
      </c>
      <c r="F35" s="2" t="s">
        <v>9528</v>
      </c>
      <c r="G35" s="2" t="s">
        <v>9522</v>
      </c>
      <c r="H35" s="9">
        <v>0</v>
      </c>
      <c r="I35" s="9">
        <v>68000</v>
      </c>
      <c r="J35" s="9">
        <f t="shared" si="1"/>
        <v>-68000</v>
      </c>
    </row>
    <row r="36" spans="1:10" x14ac:dyDescent="0.3">
      <c r="A36" s="2" t="s">
        <v>9559</v>
      </c>
      <c r="B36" s="3">
        <f t="shared" si="0"/>
        <v>45412</v>
      </c>
      <c r="C36" s="2" t="s">
        <v>9518</v>
      </c>
      <c r="D36" s="2" t="s">
        <v>9530</v>
      </c>
      <c r="E36" s="2" t="s">
        <v>9527</v>
      </c>
      <c r="F36" s="2" t="s">
        <v>9528</v>
      </c>
      <c r="G36" s="2" t="s">
        <v>9522</v>
      </c>
      <c r="H36" s="9">
        <v>248665.88</v>
      </c>
      <c r="I36" s="9">
        <v>0</v>
      </c>
      <c r="J36" s="9">
        <f t="shared" si="1"/>
        <v>248665.88</v>
      </c>
    </row>
    <row r="37" spans="1:10" x14ac:dyDescent="0.3">
      <c r="A37" s="2" t="s">
        <v>9559</v>
      </c>
      <c r="B37" s="3">
        <f t="shared" si="0"/>
        <v>45412</v>
      </c>
      <c r="C37" s="2" t="s">
        <v>9518</v>
      </c>
      <c r="D37" s="2" t="s">
        <v>9560</v>
      </c>
      <c r="E37" s="2" t="s">
        <v>9522</v>
      </c>
      <c r="F37" s="2" t="s">
        <v>9557</v>
      </c>
      <c r="G37" s="2" t="s">
        <v>9561</v>
      </c>
      <c r="H37" s="9">
        <v>0</v>
      </c>
      <c r="I37" s="9">
        <v>79065</v>
      </c>
      <c r="J37" s="9">
        <f t="shared" si="1"/>
        <v>-79065</v>
      </c>
    </row>
    <row r="38" spans="1:10" x14ac:dyDescent="0.3">
      <c r="A38" s="2" t="s">
        <v>9559</v>
      </c>
      <c r="B38" s="3">
        <f t="shared" si="0"/>
        <v>45412</v>
      </c>
      <c r="C38" s="2" t="s">
        <v>9518</v>
      </c>
      <c r="D38" s="2" t="s">
        <v>9562</v>
      </c>
      <c r="E38" s="2" t="s">
        <v>9522</v>
      </c>
      <c r="F38" s="2" t="s">
        <v>9557</v>
      </c>
      <c r="G38" s="2" t="s">
        <v>9563</v>
      </c>
      <c r="H38" s="9">
        <v>0</v>
      </c>
      <c r="I38" s="9">
        <v>79065</v>
      </c>
      <c r="J38" s="9">
        <f t="shared" si="1"/>
        <v>-79065</v>
      </c>
    </row>
    <row r="39" spans="1:10" x14ac:dyDescent="0.3">
      <c r="A39" s="2" t="s">
        <v>9559</v>
      </c>
      <c r="B39" s="3">
        <f t="shared" si="0"/>
        <v>45412</v>
      </c>
      <c r="C39" s="2" t="s">
        <v>9518</v>
      </c>
      <c r="D39" s="2" t="s">
        <v>9556</v>
      </c>
      <c r="E39" s="2" t="s">
        <v>9522</v>
      </c>
      <c r="F39" s="2" t="s">
        <v>9557</v>
      </c>
      <c r="G39" s="2" t="s">
        <v>9564</v>
      </c>
      <c r="H39" s="9">
        <v>0</v>
      </c>
      <c r="I39" s="9">
        <v>38936.46</v>
      </c>
      <c r="J39" s="9">
        <f t="shared" si="1"/>
        <v>-38936.46</v>
      </c>
    </row>
    <row r="40" spans="1:10" x14ac:dyDescent="0.3">
      <c r="A40" s="2" t="s">
        <v>9559</v>
      </c>
      <c r="B40" s="3">
        <f t="shared" si="0"/>
        <v>45412</v>
      </c>
      <c r="C40" s="2" t="s">
        <v>9518</v>
      </c>
      <c r="D40" s="2" t="s">
        <v>9565</v>
      </c>
      <c r="E40" s="2" t="s">
        <v>9522</v>
      </c>
      <c r="F40" s="2" t="s">
        <v>9537</v>
      </c>
      <c r="G40" s="2" t="s">
        <v>9566</v>
      </c>
      <c r="H40" s="9">
        <v>51000</v>
      </c>
      <c r="I40" s="9">
        <v>0</v>
      </c>
      <c r="J40" s="9">
        <f t="shared" si="1"/>
        <v>51000</v>
      </c>
    </row>
    <row r="41" spans="1:10" x14ac:dyDescent="0.3">
      <c r="A41" s="2" t="s">
        <v>9559</v>
      </c>
      <c r="B41" s="3">
        <f t="shared" si="0"/>
        <v>45412</v>
      </c>
      <c r="C41" s="2" t="s">
        <v>9518</v>
      </c>
      <c r="D41" s="2" t="s">
        <v>9567</v>
      </c>
      <c r="E41" s="2" t="s">
        <v>9522</v>
      </c>
      <c r="F41" s="2" t="s">
        <v>9557</v>
      </c>
      <c r="G41" s="2" t="s">
        <v>9568</v>
      </c>
      <c r="H41" s="9">
        <v>0</v>
      </c>
      <c r="I41" s="9">
        <v>79065</v>
      </c>
      <c r="J41" s="9">
        <f t="shared" si="1"/>
        <v>-79065</v>
      </c>
    </row>
    <row r="42" spans="1:10" x14ac:dyDescent="0.3">
      <c r="A42" s="2" t="s">
        <v>9569</v>
      </c>
      <c r="B42" s="3">
        <f t="shared" si="0"/>
        <v>45412</v>
      </c>
      <c r="C42" s="2" t="s">
        <v>9518</v>
      </c>
      <c r="D42" s="2" t="s">
        <v>9526</v>
      </c>
      <c r="E42" s="2" t="s">
        <v>9527</v>
      </c>
      <c r="F42" s="2" t="s">
        <v>9528</v>
      </c>
      <c r="G42" s="2" t="s">
        <v>9522</v>
      </c>
      <c r="H42" s="9">
        <v>0</v>
      </c>
      <c r="I42" s="9">
        <v>70000</v>
      </c>
      <c r="J42" s="9">
        <f t="shared" si="1"/>
        <v>-70000</v>
      </c>
    </row>
    <row r="43" spans="1:10" x14ac:dyDescent="0.3">
      <c r="A43" s="2" t="s">
        <v>9569</v>
      </c>
      <c r="B43" s="3">
        <f t="shared" si="0"/>
        <v>45412</v>
      </c>
      <c r="C43" s="2" t="s">
        <v>9518</v>
      </c>
      <c r="D43" s="2" t="s">
        <v>9570</v>
      </c>
      <c r="E43" s="2" t="s">
        <v>9522</v>
      </c>
      <c r="F43" s="2" t="s">
        <v>9557</v>
      </c>
      <c r="G43" s="2" t="s">
        <v>9571</v>
      </c>
      <c r="H43" s="9">
        <v>0</v>
      </c>
      <c r="I43" s="9">
        <v>124279</v>
      </c>
      <c r="J43" s="9">
        <f t="shared" si="1"/>
        <v>-124279</v>
      </c>
    </row>
    <row r="44" spans="1:10" x14ac:dyDescent="0.3">
      <c r="A44" s="2" t="s">
        <v>9569</v>
      </c>
      <c r="B44" s="3">
        <f t="shared" si="0"/>
        <v>45412</v>
      </c>
      <c r="C44" s="2" t="s">
        <v>9518</v>
      </c>
      <c r="D44" s="2" t="s">
        <v>9572</v>
      </c>
      <c r="E44" s="2" t="s">
        <v>9522</v>
      </c>
      <c r="F44" s="2" t="s">
        <v>9557</v>
      </c>
      <c r="G44" s="2" t="s">
        <v>9573</v>
      </c>
      <c r="H44" s="9">
        <v>0</v>
      </c>
      <c r="I44" s="9">
        <v>124279</v>
      </c>
      <c r="J44" s="9">
        <f t="shared" si="1"/>
        <v>-124279</v>
      </c>
    </row>
    <row r="45" spans="1:10" x14ac:dyDescent="0.3">
      <c r="A45" s="2" t="s">
        <v>9569</v>
      </c>
      <c r="B45" s="3">
        <f t="shared" si="0"/>
        <v>45412</v>
      </c>
      <c r="C45" s="2" t="s">
        <v>9518</v>
      </c>
      <c r="D45" s="2" t="s">
        <v>9574</v>
      </c>
      <c r="E45" s="2" t="s">
        <v>9522</v>
      </c>
      <c r="F45" s="2" t="s">
        <v>9557</v>
      </c>
      <c r="G45" s="2" t="s">
        <v>9575</v>
      </c>
      <c r="H45" s="9">
        <v>0</v>
      </c>
      <c r="I45" s="9">
        <v>124279</v>
      </c>
      <c r="J45" s="9">
        <f t="shared" si="1"/>
        <v>-124279</v>
      </c>
    </row>
    <row r="46" spans="1:10" x14ac:dyDescent="0.3">
      <c r="A46" s="2" t="s">
        <v>9569</v>
      </c>
      <c r="B46" s="3">
        <f t="shared" si="0"/>
        <v>45412</v>
      </c>
      <c r="C46" s="2" t="s">
        <v>9518</v>
      </c>
      <c r="D46" s="2" t="s">
        <v>9576</v>
      </c>
      <c r="E46" s="2" t="s">
        <v>9522</v>
      </c>
      <c r="F46" s="2" t="s">
        <v>9557</v>
      </c>
      <c r="G46" s="2" t="s">
        <v>9577</v>
      </c>
      <c r="H46" s="9">
        <v>0</v>
      </c>
      <c r="I46" s="9">
        <v>124279</v>
      </c>
      <c r="J46" s="9">
        <f t="shared" si="1"/>
        <v>-124279</v>
      </c>
    </row>
    <row r="47" spans="1:10" x14ac:dyDescent="0.3">
      <c r="A47" s="2" t="s">
        <v>9569</v>
      </c>
      <c r="B47" s="3">
        <f t="shared" si="0"/>
        <v>45412</v>
      </c>
      <c r="C47" s="2" t="s">
        <v>9518</v>
      </c>
      <c r="D47" s="2" t="s">
        <v>9578</v>
      </c>
      <c r="E47" s="2" t="s">
        <v>9522</v>
      </c>
      <c r="F47" s="2" t="s">
        <v>9557</v>
      </c>
      <c r="G47" s="2" t="s">
        <v>9579</v>
      </c>
      <c r="H47" s="9">
        <v>0</v>
      </c>
      <c r="I47" s="9">
        <v>300000</v>
      </c>
      <c r="J47" s="9">
        <f t="shared" si="1"/>
        <v>-300000</v>
      </c>
    </row>
    <row r="48" spans="1:10" x14ac:dyDescent="0.3">
      <c r="A48" s="2" t="s">
        <v>9569</v>
      </c>
      <c r="B48" s="3">
        <f t="shared" si="0"/>
        <v>45412</v>
      </c>
      <c r="C48" s="2" t="s">
        <v>9518</v>
      </c>
      <c r="D48" s="2" t="s">
        <v>9534</v>
      </c>
      <c r="E48" s="2" t="s">
        <v>9527</v>
      </c>
      <c r="F48" s="2" t="s">
        <v>9528</v>
      </c>
      <c r="G48" s="2" t="s">
        <v>9522</v>
      </c>
      <c r="H48" s="9">
        <v>0</v>
      </c>
      <c r="I48" s="9">
        <v>215700</v>
      </c>
      <c r="J48" s="9">
        <f t="shared" si="1"/>
        <v>-215700</v>
      </c>
    </row>
    <row r="49" spans="1:10" x14ac:dyDescent="0.3">
      <c r="A49" s="2" t="s">
        <v>9580</v>
      </c>
      <c r="B49" s="3">
        <f t="shared" si="0"/>
        <v>45412</v>
      </c>
      <c r="C49" s="2" t="s">
        <v>9518</v>
      </c>
      <c r="D49" s="2" t="s">
        <v>9581</v>
      </c>
      <c r="E49" s="2" t="s">
        <v>9522</v>
      </c>
      <c r="F49" s="2" t="s">
        <v>9557</v>
      </c>
      <c r="G49" s="2" t="s">
        <v>9582</v>
      </c>
      <c r="H49" s="9">
        <v>0</v>
      </c>
      <c r="I49" s="9">
        <v>76091</v>
      </c>
      <c r="J49" s="9">
        <f t="shared" si="1"/>
        <v>-76091</v>
      </c>
    </row>
    <row r="50" spans="1:10" x14ac:dyDescent="0.3">
      <c r="A50" s="2" t="s">
        <v>9580</v>
      </c>
      <c r="B50" s="3">
        <f t="shared" si="0"/>
        <v>45412</v>
      </c>
      <c r="C50" s="2" t="s">
        <v>9518</v>
      </c>
      <c r="D50" s="2" t="s">
        <v>9583</v>
      </c>
      <c r="E50" s="2" t="s">
        <v>9522</v>
      </c>
      <c r="F50" s="2" t="s">
        <v>9557</v>
      </c>
      <c r="G50" s="2" t="s">
        <v>9584</v>
      </c>
      <c r="H50" s="9">
        <v>0</v>
      </c>
      <c r="I50" s="9">
        <v>76091</v>
      </c>
      <c r="J50" s="9">
        <f t="shared" si="1"/>
        <v>-76091</v>
      </c>
    </row>
    <row r="51" spans="1:10" x14ac:dyDescent="0.3">
      <c r="A51" s="2" t="s">
        <v>9580</v>
      </c>
      <c r="B51" s="3">
        <f t="shared" si="0"/>
        <v>45412</v>
      </c>
      <c r="C51" s="2" t="s">
        <v>9518</v>
      </c>
      <c r="D51" s="2" t="s">
        <v>9585</v>
      </c>
      <c r="E51" s="2" t="s">
        <v>9522</v>
      </c>
      <c r="F51" s="2" t="s">
        <v>9557</v>
      </c>
      <c r="G51" s="2" t="s">
        <v>9586</v>
      </c>
      <c r="H51" s="9">
        <v>0</v>
      </c>
      <c r="I51" s="9">
        <v>76091</v>
      </c>
      <c r="J51" s="9">
        <f t="shared" si="1"/>
        <v>-76091</v>
      </c>
    </row>
    <row r="52" spans="1:10" x14ac:dyDescent="0.3">
      <c r="A52" s="2" t="s">
        <v>9587</v>
      </c>
      <c r="B52" s="3">
        <f t="shared" si="0"/>
        <v>45412</v>
      </c>
      <c r="C52" s="2" t="s">
        <v>9518</v>
      </c>
      <c r="D52" s="2" t="s">
        <v>9588</v>
      </c>
      <c r="E52" s="2" t="s">
        <v>9522</v>
      </c>
      <c r="F52" s="2" t="s">
        <v>9557</v>
      </c>
      <c r="G52" s="2" t="s">
        <v>9589</v>
      </c>
      <c r="H52" s="9">
        <v>0</v>
      </c>
      <c r="I52" s="9">
        <v>799</v>
      </c>
      <c r="J52" s="9">
        <f t="shared" si="1"/>
        <v>-799</v>
      </c>
    </row>
    <row r="53" spans="1:10" x14ac:dyDescent="0.3">
      <c r="A53" s="2" t="s">
        <v>9587</v>
      </c>
      <c r="B53" s="3">
        <f t="shared" si="0"/>
        <v>45412</v>
      </c>
      <c r="C53" s="2" t="s">
        <v>9518</v>
      </c>
      <c r="D53" s="2" t="s">
        <v>9590</v>
      </c>
      <c r="E53" s="2" t="s">
        <v>9522</v>
      </c>
      <c r="F53" s="2" t="s">
        <v>9557</v>
      </c>
      <c r="G53" s="2" t="s">
        <v>9591</v>
      </c>
      <c r="H53" s="9">
        <v>0</v>
      </c>
      <c r="I53" s="9">
        <v>4600.28</v>
      </c>
      <c r="J53" s="9">
        <f t="shared" si="1"/>
        <v>-4600.28</v>
      </c>
    </row>
    <row r="54" spans="1:10" x14ac:dyDescent="0.3">
      <c r="A54" s="2" t="s">
        <v>9592</v>
      </c>
      <c r="B54" s="3">
        <f t="shared" si="0"/>
        <v>45412</v>
      </c>
      <c r="C54" s="2" t="s">
        <v>9518</v>
      </c>
      <c r="D54" s="2" t="s">
        <v>9526</v>
      </c>
      <c r="E54" s="2" t="s">
        <v>9527</v>
      </c>
      <c r="F54" s="2" t="s">
        <v>9528</v>
      </c>
      <c r="G54" s="2" t="s">
        <v>9522</v>
      </c>
      <c r="H54" s="9">
        <v>0</v>
      </c>
      <c r="I54" s="9">
        <v>50000</v>
      </c>
      <c r="J54" s="9">
        <f t="shared" si="1"/>
        <v>-50000</v>
      </c>
    </row>
    <row r="55" spans="1:10" x14ac:dyDescent="0.3">
      <c r="A55" s="2" t="s">
        <v>9592</v>
      </c>
      <c r="B55" s="3">
        <f t="shared" si="0"/>
        <v>45412</v>
      </c>
      <c r="C55" s="2" t="s">
        <v>9518</v>
      </c>
      <c r="D55" s="2" t="s">
        <v>9529</v>
      </c>
      <c r="E55" s="2" t="s">
        <v>9524</v>
      </c>
      <c r="F55" s="2" t="s">
        <v>9524</v>
      </c>
      <c r="G55" s="2" t="s">
        <v>9522</v>
      </c>
      <c r="H55" s="9">
        <v>0</v>
      </c>
      <c r="I55" s="9">
        <v>29.5</v>
      </c>
      <c r="J55" s="9">
        <f t="shared" si="1"/>
        <v>-29.5</v>
      </c>
    </row>
    <row r="56" spans="1:10" x14ac:dyDescent="0.3">
      <c r="A56" s="2" t="s">
        <v>9592</v>
      </c>
      <c r="B56" s="3">
        <f t="shared" si="0"/>
        <v>45412</v>
      </c>
      <c r="C56" s="2" t="s">
        <v>9518</v>
      </c>
      <c r="D56" s="2" t="s">
        <v>9529</v>
      </c>
      <c r="E56" s="2" t="s">
        <v>9524</v>
      </c>
      <c r="F56" s="2" t="s">
        <v>9524</v>
      </c>
      <c r="G56" s="2" t="s">
        <v>9522</v>
      </c>
      <c r="H56" s="9">
        <v>0</v>
      </c>
      <c r="I56" s="9">
        <v>75.52</v>
      </c>
      <c r="J56" s="9">
        <f t="shared" si="1"/>
        <v>-75.52</v>
      </c>
    </row>
    <row r="57" spans="1:10" x14ac:dyDescent="0.3">
      <c r="A57" s="2" t="s">
        <v>9592</v>
      </c>
      <c r="B57" s="3">
        <f t="shared" si="0"/>
        <v>45412</v>
      </c>
      <c r="C57" s="2" t="s">
        <v>9518</v>
      </c>
      <c r="D57" s="2" t="s">
        <v>9529</v>
      </c>
      <c r="E57" s="2" t="s">
        <v>9524</v>
      </c>
      <c r="F57" s="2" t="s">
        <v>9524</v>
      </c>
      <c r="G57" s="2" t="s">
        <v>9522</v>
      </c>
      <c r="H57" s="9">
        <v>0</v>
      </c>
      <c r="I57" s="9">
        <v>590</v>
      </c>
      <c r="J57" s="9">
        <f t="shared" si="1"/>
        <v>-590</v>
      </c>
    </row>
    <row r="58" spans="1:10" x14ac:dyDescent="0.3">
      <c r="A58" s="2" t="s">
        <v>9593</v>
      </c>
      <c r="B58" s="3">
        <f t="shared" si="0"/>
        <v>45412</v>
      </c>
      <c r="C58" s="2" t="s">
        <v>9518</v>
      </c>
      <c r="D58" s="2" t="s">
        <v>9594</v>
      </c>
      <c r="E58" s="2" t="s">
        <v>9595</v>
      </c>
      <c r="F58" s="2" t="s">
        <v>9528</v>
      </c>
      <c r="G58" s="2" t="s">
        <v>9522</v>
      </c>
      <c r="H58" s="9">
        <v>0</v>
      </c>
      <c r="I58" s="9">
        <v>163561.99</v>
      </c>
      <c r="J58" s="9">
        <f t="shared" si="1"/>
        <v>-163561.99</v>
      </c>
    </row>
    <row r="59" spans="1:10" x14ac:dyDescent="0.3">
      <c r="A59" s="2" t="s">
        <v>9596</v>
      </c>
      <c r="B59" s="3">
        <f t="shared" si="0"/>
        <v>45412</v>
      </c>
      <c r="C59" s="2" t="s">
        <v>9518</v>
      </c>
      <c r="D59" s="2" t="s">
        <v>9526</v>
      </c>
      <c r="E59" s="2" t="s">
        <v>9527</v>
      </c>
      <c r="F59" s="2" t="s">
        <v>9528</v>
      </c>
      <c r="G59" s="2" t="s">
        <v>9522</v>
      </c>
      <c r="H59" s="9">
        <v>0</v>
      </c>
      <c r="I59" s="9">
        <v>60000</v>
      </c>
      <c r="J59" s="9">
        <f t="shared" si="1"/>
        <v>-60000</v>
      </c>
    </row>
    <row r="60" spans="1:10" x14ac:dyDescent="0.3">
      <c r="A60" s="2" t="s">
        <v>9596</v>
      </c>
      <c r="B60" s="3">
        <f t="shared" si="0"/>
        <v>45412</v>
      </c>
      <c r="C60" s="2" t="s">
        <v>9518</v>
      </c>
      <c r="D60" s="2" t="s">
        <v>9597</v>
      </c>
      <c r="E60" s="2" t="s">
        <v>9595</v>
      </c>
      <c r="F60" s="2" t="s">
        <v>9528</v>
      </c>
      <c r="G60" s="2" t="s">
        <v>9522</v>
      </c>
      <c r="H60" s="9">
        <v>0</v>
      </c>
      <c r="I60" s="9">
        <v>99867</v>
      </c>
      <c r="J60" s="9">
        <f t="shared" si="1"/>
        <v>-99867</v>
      </c>
    </row>
    <row r="61" spans="1:10" x14ac:dyDescent="0.3">
      <c r="A61" s="2" t="s">
        <v>9598</v>
      </c>
      <c r="B61" s="3">
        <f t="shared" si="0"/>
        <v>45412</v>
      </c>
      <c r="C61" s="2" t="s">
        <v>9518</v>
      </c>
      <c r="D61" s="2" t="s">
        <v>9530</v>
      </c>
      <c r="E61" s="2" t="s">
        <v>9527</v>
      </c>
      <c r="F61" s="2" t="s">
        <v>9528</v>
      </c>
      <c r="G61" s="2" t="s">
        <v>9522</v>
      </c>
      <c r="H61" s="9">
        <v>688737.96</v>
      </c>
      <c r="I61" s="9">
        <v>0</v>
      </c>
      <c r="J61" s="9">
        <f t="shared" si="1"/>
        <v>688737.96</v>
      </c>
    </row>
    <row r="62" spans="1:10" x14ac:dyDescent="0.3">
      <c r="A62" s="2" t="s">
        <v>9599</v>
      </c>
      <c r="B62" s="3">
        <f t="shared" si="0"/>
        <v>45412</v>
      </c>
      <c r="C62" s="2" t="s">
        <v>9518</v>
      </c>
      <c r="D62" s="2" t="s">
        <v>9526</v>
      </c>
      <c r="E62" s="2" t="s">
        <v>9527</v>
      </c>
      <c r="F62" s="2" t="s">
        <v>9528</v>
      </c>
      <c r="G62" s="2" t="s">
        <v>9522</v>
      </c>
      <c r="H62" s="9">
        <v>0</v>
      </c>
      <c r="I62" s="9">
        <v>35000</v>
      </c>
      <c r="J62" s="9">
        <f t="shared" si="1"/>
        <v>-35000</v>
      </c>
    </row>
    <row r="63" spans="1:10" x14ac:dyDescent="0.3">
      <c r="A63" s="2" t="s">
        <v>9599</v>
      </c>
      <c r="B63" s="3">
        <f t="shared" si="0"/>
        <v>45412</v>
      </c>
      <c r="C63" s="2" t="s">
        <v>9518</v>
      </c>
      <c r="D63" s="2" t="s">
        <v>9600</v>
      </c>
      <c r="E63" s="2" t="s">
        <v>9522</v>
      </c>
      <c r="F63" s="2" t="s">
        <v>9557</v>
      </c>
      <c r="G63" s="2" t="s">
        <v>9601</v>
      </c>
      <c r="H63" s="9">
        <v>0</v>
      </c>
      <c r="I63" s="9">
        <v>194400</v>
      </c>
      <c r="J63" s="9">
        <f t="shared" si="1"/>
        <v>-194400</v>
      </c>
    </row>
    <row r="64" spans="1:10" x14ac:dyDescent="0.3">
      <c r="A64" s="2" t="s">
        <v>9599</v>
      </c>
      <c r="B64" s="3">
        <f t="shared" si="0"/>
        <v>45412</v>
      </c>
      <c r="C64" s="2" t="s">
        <v>9518</v>
      </c>
      <c r="D64" s="2" t="s">
        <v>9602</v>
      </c>
      <c r="E64" s="2" t="s">
        <v>9520</v>
      </c>
      <c r="F64" s="2" t="s">
        <v>9524</v>
      </c>
      <c r="G64" s="2" t="s">
        <v>9522</v>
      </c>
      <c r="H64" s="9">
        <v>0</v>
      </c>
      <c r="I64" s="9">
        <v>319694</v>
      </c>
      <c r="J64" s="9">
        <f t="shared" si="1"/>
        <v>-319694</v>
      </c>
    </row>
    <row r="65" spans="1:10" x14ac:dyDescent="0.3">
      <c r="A65" s="2" t="s">
        <v>9603</v>
      </c>
      <c r="B65" s="3">
        <f t="shared" si="0"/>
        <v>45412</v>
      </c>
      <c r="C65" s="2" t="s">
        <v>9518</v>
      </c>
      <c r="D65" s="2" t="s">
        <v>9530</v>
      </c>
      <c r="E65" s="2" t="s">
        <v>9527</v>
      </c>
      <c r="F65" s="2" t="s">
        <v>9528</v>
      </c>
      <c r="G65" s="2" t="s">
        <v>9522</v>
      </c>
      <c r="H65" s="9">
        <v>35543.96</v>
      </c>
      <c r="I65" s="9">
        <v>0</v>
      </c>
      <c r="J65" s="9">
        <f t="shared" si="1"/>
        <v>35543.96</v>
      </c>
    </row>
    <row r="66" spans="1:10" x14ac:dyDescent="0.3">
      <c r="A66" s="2" t="s">
        <v>9604</v>
      </c>
      <c r="B66" s="3">
        <f t="shared" si="0"/>
        <v>45412</v>
      </c>
      <c r="C66" s="2" t="s">
        <v>9518</v>
      </c>
      <c r="D66" s="2" t="s">
        <v>9530</v>
      </c>
      <c r="E66" s="2" t="s">
        <v>9527</v>
      </c>
      <c r="F66" s="2" t="s">
        <v>9528</v>
      </c>
      <c r="G66" s="2" t="s">
        <v>9522</v>
      </c>
      <c r="H66" s="9">
        <v>1969.59</v>
      </c>
      <c r="I66" s="9">
        <v>0</v>
      </c>
      <c r="J66" s="9">
        <f t="shared" si="1"/>
        <v>1969.59</v>
      </c>
    </row>
    <row r="67" spans="1:10" x14ac:dyDescent="0.3">
      <c r="A67" s="2" t="s">
        <v>9604</v>
      </c>
      <c r="B67" s="3">
        <f t="shared" ref="B67:B130" si="2">EOMONTH(A67,0)</f>
        <v>45412</v>
      </c>
      <c r="C67" s="2" t="s">
        <v>9518</v>
      </c>
      <c r="D67" s="2" t="s">
        <v>9605</v>
      </c>
      <c r="E67" s="2" t="s">
        <v>9522</v>
      </c>
      <c r="F67" s="2" t="s">
        <v>9557</v>
      </c>
      <c r="G67" s="2" t="s">
        <v>9606</v>
      </c>
      <c r="H67" s="9">
        <v>0</v>
      </c>
      <c r="I67" s="9">
        <v>396000</v>
      </c>
      <c r="J67" s="9">
        <f t="shared" ref="J67:J130" si="3">H67-I67</f>
        <v>-396000</v>
      </c>
    </row>
    <row r="68" spans="1:10" x14ac:dyDescent="0.3">
      <c r="A68" s="2" t="s">
        <v>9607</v>
      </c>
      <c r="B68" s="3">
        <f t="shared" si="2"/>
        <v>45412</v>
      </c>
      <c r="C68" s="2" t="s">
        <v>9518</v>
      </c>
      <c r="D68" s="2" t="s">
        <v>9526</v>
      </c>
      <c r="E68" s="2" t="s">
        <v>9527</v>
      </c>
      <c r="F68" s="2" t="s">
        <v>9528</v>
      </c>
      <c r="G68" s="2" t="s">
        <v>9522</v>
      </c>
      <c r="H68" s="9">
        <v>0</v>
      </c>
      <c r="I68" s="9">
        <v>100000</v>
      </c>
      <c r="J68" s="9">
        <f t="shared" si="3"/>
        <v>-100000</v>
      </c>
    </row>
    <row r="69" spans="1:10" x14ac:dyDescent="0.3">
      <c r="A69" s="2" t="s">
        <v>9607</v>
      </c>
      <c r="B69" s="3">
        <f t="shared" si="2"/>
        <v>45412</v>
      </c>
      <c r="C69" s="2" t="s">
        <v>9518</v>
      </c>
      <c r="D69" s="2" t="s">
        <v>9608</v>
      </c>
      <c r="E69" s="2" t="s">
        <v>9522</v>
      </c>
      <c r="F69" s="2" t="s">
        <v>9557</v>
      </c>
      <c r="G69" s="2" t="s">
        <v>9609</v>
      </c>
      <c r="H69" s="9">
        <v>0</v>
      </c>
      <c r="I69" s="9">
        <v>44902</v>
      </c>
      <c r="J69" s="9">
        <f t="shared" si="3"/>
        <v>-44902</v>
      </c>
    </row>
    <row r="70" spans="1:10" x14ac:dyDescent="0.3">
      <c r="A70" s="2" t="s">
        <v>9610</v>
      </c>
      <c r="B70" s="3">
        <f t="shared" si="2"/>
        <v>45412</v>
      </c>
      <c r="C70" s="2" t="s">
        <v>9518</v>
      </c>
      <c r="D70" s="2" t="s">
        <v>9611</v>
      </c>
      <c r="E70" s="2" t="s">
        <v>9522</v>
      </c>
      <c r="F70" s="2" t="s">
        <v>9557</v>
      </c>
      <c r="G70" s="2" t="s">
        <v>9612</v>
      </c>
      <c r="H70" s="9">
        <v>0</v>
      </c>
      <c r="I70" s="9">
        <v>3499.76</v>
      </c>
      <c r="J70" s="9">
        <f t="shared" si="3"/>
        <v>-3499.76</v>
      </c>
    </row>
    <row r="71" spans="1:10" x14ac:dyDescent="0.3">
      <c r="A71" s="2" t="s">
        <v>9610</v>
      </c>
      <c r="B71" s="3">
        <f t="shared" si="2"/>
        <v>45412</v>
      </c>
      <c r="C71" s="2" t="s">
        <v>9518</v>
      </c>
      <c r="D71" s="2" t="s">
        <v>9530</v>
      </c>
      <c r="E71" s="2" t="s">
        <v>9527</v>
      </c>
      <c r="F71" s="2" t="s">
        <v>9528</v>
      </c>
      <c r="G71" s="2" t="s">
        <v>9522</v>
      </c>
      <c r="H71" s="9">
        <v>25161.13</v>
      </c>
      <c r="I71" s="9">
        <v>0</v>
      </c>
      <c r="J71" s="9">
        <f t="shared" si="3"/>
        <v>25161.13</v>
      </c>
    </row>
    <row r="72" spans="1:10" x14ac:dyDescent="0.3">
      <c r="A72" s="2" t="s">
        <v>9610</v>
      </c>
      <c r="B72" s="3">
        <f t="shared" si="2"/>
        <v>45412</v>
      </c>
      <c r="C72" s="2" t="s">
        <v>9518</v>
      </c>
      <c r="D72" s="2" t="s">
        <v>9613</v>
      </c>
      <c r="E72" s="2" t="s">
        <v>9522</v>
      </c>
      <c r="F72" s="2" t="s">
        <v>9557</v>
      </c>
      <c r="G72" s="2" t="s">
        <v>9614</v>
      </c>
      <c r="H72" s="9">
        <v>0</v>
      </c>
      <c r="I72" s="9">
        <v>11932</v>
      </c>
      <c r="J72" s="9">
        <f t="shared" si="3"/>
        <v>-11932</v>
      </c>
    </row>
    <row r="73" spans="1:10" x14ac:dyDescent="0.3">
      <c r="A73" s="2" t="s">
        <v>9610</v>
      </c>
      <c r="B73" s="3">
        <f t="shared" si="2"/>
        <v>45412</v>
      </c>
      <c r="C73" s="2" t="s">
        <v>9518</v>
      </c>
      <c r="D73" s="2" t="s">
        <v>9615</v>
      </c>
      <c r="E73" s="2" t="s">
        <v>9522</v>
      </c>
      <c r="F73" s="2" t="s">
        <v>9557</v>
      </c>
      <c r="G73" s="2" t="s">
        <v>9616</v>
      </c>
      <c r="H73" s="9">
        <v>0</v>
      </c>
      <c r="I73" s="9">
        <v>2208.84</v>
      </c>
      <c r="J73" s="9">
        <f t="shared" si="3"/>
        <v>-2208.84</v>
      </c>
    </row>
    <row r="74" spans="1:10" x14ac:dyDescent="0.3">
      <c r="A74" s="2" t="s">
        <v>9610</v>
      </c>
      <c r="B74" s="3">
        <f t="shared" si="2"/>
        <v>45412</v>
      </c>
      <c r="C74" s="2" t="s">
        <v>9518</v>
      </c>
      <c r="D74" s="2" t="s">
        <v>9617</v>
      </c>
      <c r="E74" s="2" t="s">
        <v>9524</v>
      </c>
      <c r="F74" s="2" t="s">
        <v>9524</v>
      </c>
      <c r="G74" s="2" t="s">
        <v>9522</v>
      </c>
      <c r="H74" s="9">
        <v>0</v>
      </c>
      <c r="I74" s="9">
        <v>0.04</v>
      </c>
      <c r="J74" s="9">
        <f t="shared" si="3"/>
        <v>-0.04</v>
      </c>
    </row>
    <row r="75" spans="1:10" x14ac:dyDescent="0.3">
      <c r="A75" s="2" t="s">
        <v>9610</v>
      </c>
      <c r="B75" s="3">
        <f t="shared" si="2"/>
        <v>45412</v>
      </c>
      <c r="C75" s="2" t="s">
        <v>9518</v>
      </c>
      <c r="D75" s="2" t="s">
        <v>9565</v>
      </c>
      <c r="E75" s="2" t="s">
        <v>9522</v>
      </c>
      <c r="F75" s="2" t="s">
        <v>9537</v>
      </c>
      <c r="G75" s="2" t="s">
        <v>9618</v>
      </c>
      <c r="H75" s="9">
        <v>97856.6</v>
      </c>
      <c r="I75" s="9">
        <v>0</v>
      </c>
      <c r="J75" s="9">
        <f t="shared" si="3"/>
        <v>97856.6</v>
      </c>
    </row>
    <row r="76" spans="1:10" x14ac:dyDescent="0.3">
      <c r="A76" s="2" t="s">
        <v>9619</v>
      </c>
      <c r="B76" s="3">
        <f t="shared" si="2"/>
        <v>45412</v>
      </c>
      <c r="C76" s="2" t="s">
        <v>9518</v>
      </c>
      <c r="D76" s="2" t="s">
        <v>9529</v>
      </c>
      <c r="E76" s="2" t="s">
        <v>9524</v>
      </c>
      <c r="F76" s="2" t="s">
        <v>9524</v>
      </c>
      <c r="G76" s="2" t="s">
        <v>9522</v>
      </c>
      <c r="H76" s="9">
        <v>0</v>
      </c>
      <c r="I76" s="9">
        <v>190.3</v>
      </c>
      <c r="J76" s="9">
        <f t="shared" si="3"/>
        <v>-190.3</v>
      </c>
    </row>
    <row r="77" spans="1:10" x14ac:dyDescent="0.3">
      <c r="A77" s="2" t="s">
        <v>9619</v>
      </c>
      <c r="B77" s="3">
        <f t="shared" si="2"/>
        <v>45412</v>
      </c>
      <c r="C77" s="2" t="s">
        <v>9518</v>
      </c>
      <c r="D77" s="2" t="s">
        <v>9620</v>
      </c>
      <c r="E77" s="2" t="s">
        <v>9520</v>
      </c>
      <c r="F77" s="2" t="s">
        <v>9524</v>
      </c>
      <c r="G77" s="2" t="s">
        <v>9522</v>
      </c>
      <c r="H77" s="9">
        <v>0</v>
      </c>
      <c r="I77" s="9">
        <v>6110</v>
      </c>
      <c r="J77" s="9">
        <f t="shared" si="3"/>
        <v>-6110</v>
      </c>
    </row>
    <row r="78" spans="1:10" x14ac:dyDescent="0.3">
      <c r="A78" s="2" t="s">
        <v>9619</v>
      </c>
      <c r="B78" s="3">
        <f t="shared" si="2"/>
        <v>45412</v>
      </c>
      <c r="C78" s="2" t="s">
        <v>9518</v>
      </c>
      <c r="D78" s="2" t="s">
        <v>9621</v>
      </c>
      <c r="E78" s="2" t="s">
        <v>9522</v>
      </c>
      <c r="F78" s="2" t="s">
        <v>9557</v>
      </c>
      <c r="G78" s="2" t="s">
        <v>9622</v>
      </c>
      <c r="H78" s="9">
        <v>0</v>
      </c>
      <c r="I78" s="9">
        <v>210600</v>
      </c>
      <c r="J78" s="9">
        <f t="shared" si="3"/>
        <v>-210600</v>
      </c>
    </row>
    <row r="79" spans="1:10" x14ac:dyDescent="0.3">
      <c r="A79" s="2" t="s">
        <v>9619</v>
      </c>
      <c r="B79" s="3">
        <f t="shared" si="2"/>
        <v>45412</v>
      </c>
      <c r="C79" s="2" t="s">
        <v>9518</v>
      </c>
      <c r="D79" s="2" t="s">
        <v>9530</v>
      </c>
      <c r="E79" s="2" t="s">
        <v>9527</v>
      </c>
      <c r="F79" s="2" t="s">
        <v>9528</v>
      </c>
      <c r="G79" s="2" t="s">
        <v>9522</v>
      </c>
      <c r="H79" s="9">
        <v>21806.14</v>
      </c>
      <c r="I79" s="9">
        <v>0</v>
      </c>
      <c r="J79" s="9">
        <f t="shared" si="3"/>
        <v>21806.14</v>
      </c>
    </row>
    <row r="80" spans="1:10" x14ac:dyDescent="0.3">
      <c r="A80" s="2" t="s">
        <v>9619</v>
      </c>
      <c r="B80" s="3">
        <f t="shared" si="2"/>
        <v>45412</v>
      </c>
      <c r="C80" s="2" t="s">
        <v>9518</v>
      </c>
      <c r="D80" s="2" t="s">
        <v>9623</v>
      </c>
      <c r="E80" s="2" t="s">
        <v>9520</v>
      </c>
      <c r="F80" s="2" t="s">
        <v>9524</v>
      </c>
      <c r="G80" s="2" t="s">
        <v>9522</v>
      </c>
      <c r="H80" s="9">
        <v>0</v>
      </c>
      <c r="I80" s="9">
        <v>5375.1</v>
      </c>
      <c r="J80" s="9">
        <f t="shared" si="3"/>
        <v>-5375.1</v>
      </c>
    </row>
    <row r="81" spans="1:10" x14ac:dyDescent="0.3">
      <c r="A81" s="2" t="s">
        <v>9624</v>
      </c>
      <c r="B81" s="3">
        <f t="shared" si="2"/>
        <v>45443</v>
      </c>
      <c r="C81" s="2" t="s">
        <v>9518</v>
      </c>
      <c r="D81" s="2" t="s">
        <v>9534</v>
      </c>
      <c r="E81" s="2" t="s">
        <v>9527</v>
      </c>
      <c r="F81" s="2" t="s">
        <v>9528</v>
      </c>
      <c r="G81" s="2" t="s">
        <v>9522</v>
      </c>
      <c r="H81" s="9">
        <v>0</v>
      </c>
      <c r="I81" s="9">
        <v>71000</v>
      </c>
      <c r="J81" s="9">
        <f t="shared" si="3"/>
        <v>-71000</v>
      </c>
    </row>
    <row r="82" spans="1:10" x14ac:dyDescent="0.3">
      <c r="A82" s="2" t="s">
        <v>9625</v>
      </c>
      <c r="B82" s="3">
        <f t="shared" si="2"/>
        <v>45443</v>
      </c>
      <c r="C82" s="2" t="s">
        <v>9518</v>
      </c>
      <c r="D82" s="2" t="s">
        <v>9530</v>
      </c>
      <c r="E82" s="2" t="s">
        <v>9527</v>
      </c>
      <c r="F82" s="2" t="s">
        <v>9528</v>
      </c>
      <c r="G82" s="2" t="s">
        <v>9522</v>
      </c>
      <c r="H82" s="9">
        <v>105671.79</v>
      </c>
      <c r="I82" s="9">
        <v>0</v>
      </c>
      <c r="J82" s="9">
        <f t="shared" si="3"/>
        <v>105671.79</v>
      </c>
    </row>
    <row r="83" spans="1:10" x14ac:dyDescent="0.3">
      <c r="A83" s="2" t="s">
        <v>9625</v>
      </c>
      <c r="B83" s="3">
        <f t="shared" si="2"/>
        <v>45443</v>
      </c>
      <c r="C83" s="2" t="s">
        <v>9518</v>
      </c>
      <c r="D83" s="2" t="s">
        <v>9626</v>
      </c>
      <c r="E83" s="2" t="s">
        <v>9547</v>
      </c>
      <c r="F83" s="2" t="s">
        <v>9524</v>
      </c>
      <c r="G83" s="2" t="s">
        <v>9522</v>
      </c>
      <c r="H83" s="9">
        <v>0</v>
      </c>
      <c r="I83" s="9">
        <v>4105</v>
      </c>
      <c r="J83" s="9">
        <f t="shared" si="3"/>
        <v>-4105</v>
      </c>
    </row>
    <row r="84" spans="1:10" x14ac:dyDescent="0.3">
      <c r="A84" s="2" t="s">
        <v>9625</v>
      </c>
      <c r="B84" s="3">
        <f t="shared" si="2"/>
        <v>45443</v>
      </c>
      <c r="C84" s="2" t="s">
        <v>9518</v>
      </c>
      <c r="D84" s="2" t="s">
        <v>9531</v>
      </c>
      <c r="E84" s="2" t="s">
        <v>9520</v>
      </c>
      <c r="F84" s="2" t="s">
        <v>9524</v>
      </c>
      <c r="G84" s="2" t="s">
        <v>9522</v>
      </c>
      <c r="H84" s="9">
        <v>0</v>
      </c>
      <c r="I84" s="9">
        <v>76393</v>
      </c>
      <c r="J84" s="9">
        <f t="shared" si="3"/>
        <v>-76393</v>
      </c>
    </row>
    <row r="85" spans="1:10" x14ac:dyDescent="0.3">
      <c r="A85" s="2" t="s">
        <v>9625</v>
      </c>
      <c r="B85" s="3">
        <f t="shared" si="2"/>
        <v>45443</v>
      </c>
      <c r="C85" s="2" t="s">
        <v>9518</v>
      </c>
      <c r="D85" s="2" t="s">
        <v>9532</v>
      </c>
      <c r="E85" s="2" t="s">
        <v>9533</v>
      </c>
      <c r="F85" s="2" t="s">
        <v>9524</v>
      </c>
      <c r="G85" s="2" t="s">
        <v>9522</v>
      </c>
      <c r="H85" s="9">
        <v>0</v>
      </c>
      <c r="I85" s="9">
        <v>38870</v>
      </c>
      <c r="J85" s="9">
        <f t="shared" si="3"/>
        <v>-38870</v>
      </c>
    </row>
    <row r="86" spans="1:10" x14ac:dyDescent="0.3">
      <c r="A86" s="2" t="s">
        <v>9625</v>
      </c>
      <c r="B86" s="3">
        <f t="shared" si="2"/>
        <v>45443</v>
      </c>
      <c r="C86" s="2" t="s">
        <v>9518</v>
      </c>
      <c r="D86" s="2" t="s">
        <v>9519</v>
      </c>
      <c r="E86" s="2" t="s">
        <v>9520</v>
      </c>
      <c r="F86" s="2" t="s">
        <v>9521</v>
      </c>
      <c r="G86" s="2" t="s">
        <v>9522</v>
      </c>
      <c r="H86" s="9">
        <v>600471.93999999994</v>
      </c>
      <c r="I86" s="9">
        <v>0</v>
      </c>
      <c r="J86" s="9">
        <f t="shared" si="3"/>
        <v>600471.93999999994</v>
      </c>
    </row>
    <row r="87" spans="1:10" x14ac:dyDescent="0.3">
      <c r="A87" s="2" t="s">
        <v>9625</v>
      </c>
      <c r="B87" s="3">
        <f t="shared" si="2"/>
        <v>45443</v>
      </c>
      <c r="C87" s="2" t="s">
        <v>9518</v>
      </c>
      <c r="D87" s="2" t="s">
        <v>9534</v>
      </c>
      <c r="E87" s="2" t="s">
        <v>9527</v>
      </c>
      <c r="F87" s="2" t="s">
        <v>9528</v>
      </c>
      <c r="G87" s="2" t="s">
        <v>9522</v>
      </c>
      <c r="H87" s="9">
        <v>0</v>
      </c>
      <c r="I87" s="9">
        <v>113000</v>
      </c>
      <c r="J87" s="9">
        <f t="shared" si="3"/>
        <v>-113000</v>
      </c>
    </row>
    <row r="88" spans="1:10" x14ac:dyDescent="0.3">
      <c r="A88" s="2" t="s">
        <v>9627</v>
      </c>
      <c r="B88" s="3">
        <f t="shared" si="2"/>
        <v>45443</v>
      </c>
      <c r="C88" s="2" t="s">
        <v>9518</v>
      </c>
      <c r="D88" s="2" t="s">
        <v>9530</v>
      </c>
      <c r="E88" s="2" t="s">
        <v>9527</v>
      </c>
      <c r="F88" s="2" t="s">
        <v>9528</v>
      </c>
      <c r="G88" s="2" t="s">
        <v>9522</v>
      </c>
      <c r="H88" s="9">
        <v>545044.72</v>
      </c>
      <c r="I88" s="9">
        <v>0</v>
      </c>
      <c r="J88" s="9">
        <f t="shared" si="3"/>
        <v>545044.72</v>
      </c>
    </row>
    <row r="89" spans="1:10" x14ac:dyDescent="0.3">
      <c r="A89" s="2" t="s">
        <v>9627</v>
      </c>
      <c r="B89" s="3">
        <f t="shared" si="2"/>
        <v>45443</v>
      </c>
      <c r="C89" s="2" t="s">
        <v>9518</v>
      </c>
      <c r="D89" s="2" t="s">
        <v>9534</v>
      </c>
      <c r="E89" s="2" t="s">
        <v>9527</v>
      </c>
      <c r="F89" s="2" t="s">
        <v>9528</v>
      </c>
      <c r="G89" s="2" t="s">
        <v>9522</v>
      </c>
      <c r="H89" s="9">
        <v>0</v>
      </c>
      <c r="I89" s="9">
        <v>276903</v>
      </c>
      <c r="J89" s="9">
        <f t="shared" si="3"/>
        <v>-276903</v>
      </c>
    </row>
    <row r="90" spans="1:10" x14ac:dyDescent="0.3">
      <c r="A90" s="2" t="s">
        <v>9628</v>
      </c>
      <c r="B90" s="3">
        <f t="shared" si="2"/>
        <v>45443</v>
      </c>
      <c r="C90" s="2" t="s">
        <v>9518</v>
      </c>
      <c r="D90" s="2" t="s">
        <v>9530</v>
      </c>
      <c r="E90" s="2" t="s">
        <v>9527</v>
      </c>
      <c r="F90" s="2" t="s">
        <v>9528</v>
      </c>
      <c r="G90" s="2" t="s">
        <v>9522</v>
      </c>
      <c r="H90" s="9">
        <v>383800.92</v>
      </c>
      <c r="I90" s="9">
        <v>0</v>
      </c>
      <c r="J90" s="9">
        <f t="shared" si="3"/>
        <v>383800.92</v>
      </c>
    </row>
    <row r="91" spans="1:10" x14ac:dyDescent="0.3">
      <c r="A91" s="2" t="s">
        <v>9628</v>
      </c>
      <c r="B91" s="3">
        <f t="shared" si="2"/>
        <v>45443</v>
      </c>
      <c r="C91" s="2" t="s">
        <v>9518</v>
      </c>
      <c r="D91" s="2" t="s">
        <v>9526</v>
      </c>
      <c r="E91" s="2" t="s">
        <v>9527</v>
      </c>
      <c r="F91" s="2" t="s">
        <v>9528</v>
      </c>
      <c r="G91" s="2" t="s">
        <v>9522</v>
      </c>
      <c r="H91" s="9">
        <v>0</v>
      </c>
      <c r="I91" s="9">
        <v>50000</v>
      </c>
      <c r="J91" s="9">
        <f t="shared" si="3"/>
        <v>-50000</v>
      </c>
    </row>
    <row r="92" spans="1:10" x14ac:dyDescent="0.3">
      <c r="A92" s="2" t="s">
        <v>9628</v>
      </c>
      <c r="B92" s="3">
        <f t="shared" si="2"/>
        <v>45443</v>
      </c>
      <c r="C92" s="2" t="s">
        <v>9518</v>
      </c>
      <c r="D92" s="2" t="s">
        <v>9543</v>
      </c>
      <c r="E92" s="2" t="s">
        <v>9522</v>
      </c>
      <c r="F92" s="2" t="s">
        <v>9537</v>
      </c>
      <c r="G92" s="2" t="s">
        <v>9629</v>
      </c>
      <c r="H92" s="9">
        <v>24480</v>
      </c>
      <c r="I92" s="9">
        <v>0</v>
      </c>
      <c r="J92" s="9">
        <f t="shared" si="3"/>
        <v>24480</v>
      </c>
    </row>
    <row r="93" spans="1:10" x14ac:dyDescent="0.3">
      <c r="A93" s="2" t="s">
        <v>9630</v>
      </c>
      <c r="B93" s="3">
        <f t="shared" si="2"/>
        <v>45443</v>
      </c>
      <c r="C93" s="2" t="s">
        <v>9518</v>
      </c>
      <c r="D93" s="2" t="s">
        <v>9546</v>
      </c>
      <c r="E93" s="2" t="s">
        <v>9547</v>
      </c>
      <c r="F93" s="2" t="s">
        <v>9524</v>
      </c>
      <c r="G93" s="2" t="s">
        <v>9522</v>
      </c>
      <c r="H93" s="9">
        <v>0</v>
      </c>
      <c r="I93" s="9">
        <v>18336</v>
      </c>
      <c r="J93" s="9">
        <f t="shared" si="3"/>
        <v>-18336</v>
      </c>
    </row>
    <row r="94" spans="1:10" x14ac:dyDescent="0.3">
      <c r="A94" s="2" t="s">
        <v>9631</v>
      </c>
      <c r="B94" s="3">
        <f t="shared" si="2"/>
        <v>45443</v>
      </c>
      <c r="C94" s="2" t="s">
        <v>9518</v>
      </c>
      <c r="D94" s="2" t="s">
        <v>9530</v>
      </c>
      <c r="E94" s="2" t="s">
        <v>9527</v>
      </c>
      <c r="F94" s="2" t="s">
        <v>9528</v>
      </c>
      <c r="G94" s="2" t="s">
        <v>9522</v>
      </c>
      <c r="H94" s="9">
        <v>419244.38</v>
      </c>
      <c r="I94" s="9">
        <v>0</v>
      </c>
      <c r="J94" s="9">
        <f t="shared" si="3"/>
        <v>419244.38</v>
      </c>
    </row>
    <row r="95" spans="1:10" x14ac:dyDescent="0.3">
      <c r="A95" s="2" t="s">
        <v>9632</v>
      </c>
      <c r="B95" s="3">
        <f t="shared" si="2"/>
        <v>45443</v>
      </c>
      <c r="C95" s="2" t="s">
        <v>9518</v>
      </c>
      <c r="D95" s="2" t="s">
        <v>9550</v>
      </c>
      <c r="E95" s="2" t="s">
        <v>9522</v>
      </c>
      <c r="F95" s="2" t="s">
        <v>9537</v>
      </c>
      <c r="G95" s="2" t="s">
        <v>9633</v>
      </c>
      <c r="H95" s="9">
        <v>12197.52</v>
      </c>
      <c r="I95" s="9">
        <v>0</v>
      </c>
      <c r="J95" s="9">
        <f t="shared" si="3"/>
        <v>12197.52</v>
      </c>
    </row>
    <row r="96" spans="1:10" x14ac:dyDescent="0.3">
      <c r="A96" s="2" t="s">
        <v>9632</v>
      </c>
      <c r="B96" s="3">
        <f t="shared" si="2"/>
        <v>45443</v>
      </c>
      <c r="C96" s="2" t="s">
        <v>9518</v>
      </c>
      <c r="D96" s="2" t="s">
        <v>9529</v>
      </c>
      <c r="E96" s="2" t="s">
        <v>9524</v>
      </c>
      <c r="F96" s="2" t="s">
        <v>9524</v>
      </c>
      <c r="G96" s="2" t="s">
        <v>9522</v>
      </c>
      <c r="H96" s="9">
        <v>0</v>
      </c>
      <c r="I96" s="9">
        <v>59</v>
      </c>
      <c r="J96" s="9">
        <f t="shared" si="3"/>
        <v>-59</v>
      </c>
    </row>
    <row r="97" spans="1:10" x14ac:dyDescent="0.3">
      <c r="A97" s="2" t="s">
        <v>9634</v>
      </c>
      <c r="B97" s="3">
        <f t="shared" si="2"/>
        <v>45443</v>
      </c>
      <c r="C97" s="2" t="s">
        <v>9518</v>
      </c>
      <c r="D97" s="2" t="s">
        <v>9530</v>
      </c>
      <c r="E97" s="2" t="s">
        <v>9527</v>
      </c>
      <c r="F97" s="2" t="s">
        <v>9528</v>
      </c>
      <c r="G97" s="2" t="s">
        <v>9522</v>
      </c>
      <c r="H97" s="9">
        <v>624693.11</v>
      </c>
      <c r="I97" s="9">
        <v>0</v>
      </c>
      <c r="J97" s="9">
        <f t="shared" si="3"/>
        <v>624693.11</v>
      </c>
    </row>
    <row r="98" spans="1:10" x14ac:dyDescent="0.3">
      <c r="A98" s="2" t="s">
        <v>9634</v>
      </c>
      <c r="B98" s="3">
        <f t="shared" si="2"/>
        <v>45443</v>
      </c>
      <c r="C98" s="2" t="s">
        <v>9518</v>
      </c>
      <c r="D98" s="2" t="s">
        <v>9526</v>
      </c>
      <c r="E98" s="2" t="s">
        <v>9527</v>
      </c>
      <c r="F98" s="2" t="s">
        <v>9528</v>
      </c>
      <c r="G98" s="2" t="s">
        <v>9522</v>
      </c>
      <c r="H98" s="9">
        <v>0</v>
      </c>
      <c r="I98" s="9">
        <v>100000</v>
      </c>
      <c r="J98" s="9">
        <f t="shared" si="3"/>
        <v>-100000</v>
      </c>
    </row>
    <row r="99" spans="1:10" x14ac:dyDescent="0.3">
      <c r="A99" s="2" t="s">
        <v>9635</v>
      </c>
      <c r="B99" s="3">
        <f t="shared" si="2"/>
        <v>45443</v>
      </c>
      <c r="C99" s="2" t="s">
        <v>9518</v>
      </c>
      <c r="D99" s="2" t="s">
        <v>9530</v>
      </c>
      <c r="E99" s="2" t="s">
        <v>9527</v>
      </c>
      <c r="F99" s="2" t="s">
        <v>9528</v>
      </c>
      <c r="G99" s="2" t="s">
        <v>9522</v>
      </c>
      <c r="H99" s="9">
        <v>666646.1</v>
      </c>
      <c r="I99" s="9">
        <v>0</v>
      </c>
      <c r="J99" s="9">
        <f t="shared" si="3"/>
        <v>666646.1</v>
      </c>
    </row>
    <row r="100" spans="1:10" x14ac:dyDescent="0.3">
      <c r="A100" s="2" t="s">
        <v>9635</v>
      </c>
      <c r="B100" s="3">
        <f t="shared" si="2"/>
        <v>45443</v>
      </c>
      <c r="C100" s="2" t="s">
        <v>9518</v>
      </c>
      <c r="D100" s="2" t="s">
        <v>9636</v>
      </c>
      <c r="E100" s="2" t="s">
        <v>9522</v>
      </c>
      <c r="F100" s="2" t="s">
        <v>9557</v>
      </c>
      <c r="G100" s="2" t="s">
        <v>9637</v>
      </c>
      <c r="H100" s="9">
        <v>0</v>
      </c>
      <c r="I100" s="9">
        <v>41379</v>
      </c>
      <c r="J100" s="9">
        <f t="shared" si="3"/>
        <v>-41379</v>
      </c>
    </row>
    <row r="101" spans="1:10" x14ac:dyDescent="0.3">
      <c r="A101" s="2" t="s">
        <v>9635</v>
      </c>
      <c r="B101" s="3">
        <f t="shared" si="2"/>
        <v>45443</v>
      </c>
      <c r="C101" s="2" t="s">
        <v>9518</v>
      </c>
      <c r="D101" s="2" t="s">
        <v>9529</v>
      </c>
      <c r="E101" s="2" t="s">
        <v>9524</v>
      </c>
      <c r="F101" s="2" t="s">
        <v>9524</v>
      </c>
      <c r="G101" s="2" t="s">
        <v>9522</v>
      </c>
      <c r="H101" s="9">
        <v>0</v>
      </c>
      <c r="I101" s="9">
        <v>190.3</v>
      </c>
      <c r="J101" s="9">
        <f t="shared" si="3"/>
        <v>-190.3</v>
      </c>
    </row>
    <row r="102" spans="1:10" x14ac:dyDescent="0.3">
      <c r="A102" s="2" t="s">
        <v>9635</v>
      </c>
      <c r="B102" s="3">
        <f t="shared" si="2"/>
        <v>45443</v>
      </c>
      <c r="C102" s="2" t="s">
        <v>9518</v>
      </c>
      <c r="D102" s="2" t="s">
        <v>9530</v>
      </c>
      <c r="E102" s="2" t="s">
        <v>9527</v>
      </c>
      <c r="F102" s="2" t="s">
        <v>9528</v>
      </c>
      <c r="G102" s="2" t="s">
        <v>9522</v>
      </c>
      <c r="H102" s="9">
        <v>46651.44</v>
      </c>
      <c r="I102" s="9">
        <v>0</v>
      </c>
      <c r="J102" s="9">
        <f t="shared" si="3"/>
        <v>46651.44</v>
      </c>
    </row>
    <row r="103" spans="1:10" x14ac:dyDescent="0.3">
      <c r="A103" s="2" t="s">
        <v>9635</v>
      </c>
      <c r="B103" s="3">
        <f t="shared" si="2"/>
        <v>45443</v>
      </c>
      <c r="C103" s="2" t="s">
        <v>9518</v>
      </c>
      <c r="D103" s="2" t="s">
        <v>9638</v>
      </c>
      <c r="E103" s="2" t="s">
        <v>9522</v>
      </c>
      <c r="F103" s="2" t="s">
        <v>9557</v>
      </c>
      <c r="G103" s="2" t="s">
        <v>9639</v>
      </c>
      <c r="H103" s="9">
        <v>0</v>
      </c>
      <c r="I103" s="9">
        <v>6253.06</v>
      </c>
      <c r="J103" s="9">
        <f t="shared" si="3"/>
        <v>-6253.06</v>
      </c>
    </row>
    <row r="104" spans="1:10" x14ac:dyDescent="0.3">
      <c r="A104" s="2" t="s">
        <v>9640</v>
      </c>
      <c r="B104" s="3">
        <f t="shared" si="2"/>
        <v>45443</v>
      </c>
      <c r="C104" s="2" t="s">
        <v>9518</v>
      </c>
      <c r="D104" s="2" t="s">
        <v>9530</v>
      </c>
      <c r="E104" s="2" t="s">
        <v>9527</v>
      </c>
      <c r="F104" s="2" t="s">
        <v>9528</v>
      </c>
      <c r="G104" s="2" t="s">
        <v>9522</v>
      </c>
      <c r="H104" s="9">
        <v>45810.44</v>
      </c>
      <c r="I104" s="9">
        <v>0</v>
      </c>
      <c r="J104" s="9">
        <f t="shared" si="3"/>
        <v>45810.44</v>
      </c>
    </row>
    <row r="105" spans="1:10" x14ac:dyDescent="0.3">
      <c r="A105" s="2" t="s">
        <v>9640</v>
      </c>
      <c r="B105" s="3">
        <f t="shared" si="2"/>
        <v>45443</v>
      </c>
      <c r="C105" s="2" t="s">
        <v>9518</v>
      </c>
      <c r="D105" s="2" t="s">
        <v>9590</v>
      </c>
      <c r="E105" s="2" t="s">
        <v>9522</v>
      </c>
      <c r="F105" s="2" t="s">
        <v>9557</v>
      </c>
      <c r="G105" s="2" t="s">
        <v>9641</v>
      </c>
      <c r="H105" s="9">
        <v>0</v>
      </c>
      <c r="I105" s="9">
        <v>4000</v>
      </c>
      <c r="J105" s="9">
        <f t="shared" si="3"/>
        <v>-4000</v>
      </c>
    </row>
    <row r="106" spans="1:10" x14ac:dyDescent="0.3">
      <c r="A106" s="2" t="s">
        <v>9640</v>
      </c>
      <c r="B106" s="3">
        <f t="shared" si="2"/>
        <v>45443</v>
      </c>
      <c r="C106" s="2" t="s">
        <v>9518</v>
      </c>
      <c r="D106" s="2" t="s">
        <v>9534</v>
      </c>
      <c r="E106" s="2" t="s">
        <v>9527</v>
      </c>
      <c r="F106" s="2" t="s">
        <v>9528</v>
      </c>
      <c r="G106" s="2" t="s">
        <v>9522</v>
      </c>
      <c r="H106" s="9">
        <v>0</v>
      </c>
      <c r="I106" s="9">
        <v>95000</v>
      </c>
      <c r="J106" s="9">
        <f t="shared" si="3"/>
        <v>-95000</v>
      </c>
    </row>
    <row r="107" spans="1:10" x14ac:dyDescent="0.3">
      <c r="A107" s="2" t="s">
        <v>9642</v>
      </c>
      <c r="B107" s="3">
        <f t="shared" si="2"/>
        <v>45443</v>
      </c>
      <c r="C107" s="2" t="s">
        <v>9518</v>
      </c>
      <c r="D107" s="2" t="s">
        <v>9583</v>
      </c>
      <c r="E107" s="2" t="s">
        <v>9522</v>
      </c>
      <c r="F107" s="2" t="s">
        <v>9557</v>
      </c>
      <c r="G107" s="2" t="s">
        <v>9643</v>
      </c>
      <c r="H107" s="9">
        <v>0</v>
      </c>
      <c r="I107" s="9">
        <v>100000</v>
      </c>
      <c r="J107" s="9">
        <f t="shared" si="3"/>
        <v>-100000</v>
      </c>
    </row>
    <row r="108" spans="1:10" x14ac:dyDescent="0.3">
      <c r="A108" s="2" t="s">
        <v>9642</v>
      </c>
      <c r="B108" s="3">
        <f t="shared" si="2"/>
        <v>45443</v>
      </c>
      <c r="C108" s="2" t="s">
        <v>9518</v>
      </c>
      <c r="D108" s="2" t="s">
        <v>9581</v>
      </c>
      <c r="E108" s="2" t="s">
        <v>9522</v>
      </c>
      <c r="F108" s="2" t="s">
        <v>9557</v>
      </c>
      <c r="G108" s="2" t="s">
        <v>9644</v>
      </c>
      <c r="H108" s="9">
        <v>0</v>
      </c>
      <c r="I108" s="9">
        <v>100000</v>
      </c>
      <c r="J108" s="9">
        <f t="shared" si="3"/>
        <v>-100000</v>
      </c>
    </row>
    <row r="109" spans="1:10" x14ac:dyDescent="0.3">
      <c r="A109" s="2" t="s">
        <v>9642</v>
      </c>
      <c r="B109" s="3">
        <f t="shared" si="2"/>
        <v>45443</v>
      </c>
      <c r="C109" s="2" t="s">
        <v>9518</v>
      </c>
      <c r="D109" s="2" t="s">
        <v>9585</v>
      </c>
      <c r="E109" s="2" t="s">
        <v>9522</v>
      </c>
      <c r="F109" s="2" t="s">
        <v>9557</v>
      </c>
      <c r="G109" s="2" t="s">
        <v>9645</v>
      </c>
      <c r="H109" s="9">
        <v>0</v>
      </c>
      <c r="I109" s="9">
        <v>100000</v>
      </c>
      <c r="J109" s="9">
        <f t="shared" si="3"/>
        <v>-100000</v>
      </c>
    </row>
    <row r="110" spans="1:10" x14ac:dyDescent="0.3">
      <c r="A110" s="2" t="s">
        <v>9642</v>
      </c>
      <c r="B110" s="3">
        <f t="shared" si="2"/>
        <v>45443</v>
      </c>
      <c r="C110" s="2" t="s">
        <v>9518</v>
      </c>
      <c r="D110" s="2" t="s">
        <v>9560</v>
      </c>
      <c r="E110" s="2" t="s">
        <v>9522</v>
      </c>
      <c r="F110" s="2" t="s">
        <v>9557</v>
      </c>
      <c r="G110" s="2" t="s">
        <v>9641</v>
      </c>
      <c r="H110" s="9">
        <v>0</v>
      </c>
      <c r="I110" s="9">
        <v>79065</v>
      </c>
      <c r="J110" s="9">
        <f t="shared" si="3"/>
        <v>-79065</v>
      </c>
    </row>
    <row r="111" spans="1:10" x14ac:dyDescent="0.3">
      <c r="A111" s="2" t="s">
        <v>9642</v>
      </c>
      <c r="B111" s="3">
        <f t="shared" si="2"/>
        <v>45443</v>
      </c>
      <c r="C111" s="2" t="s">
        <v>9518</v>
      </c>
      <c r="D111" s="2" t="s">
        <v>9567</v>
      </c>
      <c r="E111" s="2" t="s">
        <v>9522</v>
      </c>
      <c r="F111" s="2" t="s">
        <v>9557</v>
      </c>
      <c r="G111" s="2" t="s">
        <v>9641</v>
      </c>
      <c r="H111" s="9">
        <v>0</v>
      </c>
      <c r="I111" s="9">
        <v>79065</v>
      </c>
      <c r="J111" s="9">
        <f t="shared" si="3"/>
        <v>-79065</v>
      </c>
    </row>
    <row r="112" spans="1:10" x14ac:dyDescent="0.3">
      <c r="A112" s="2" t="s">
        <v>9642</v>
      </c>
      <c r="B112" s="3">
        <f t="shared" si="2"/>
        <v>45443</v>
      </c>
      <c r="C112" s="2" t="s">
        <v>9518</v>
      </c>
      <c r="D112" s="2" t="s">
        <v>9562</v>
      </c>
      <c r="E112" s="2" t="s">
        <v>9522</v>
      </c>
      <c r="F112" s="2" t="s">
        <v>9557</v>
      </c>
      <c r="G112" s="2" t="s">
        <v>9646</v>
      </c>
      <c r="H112" s="9">
        <v>0</v>
      </c>
      <c r="I112" s="9">
        <v>79065</v>
      </c>
      <c r="J112" s="9">
        <f t="shared" si="3"/>
        <v>-79065</v>
      </c>
    </row>
    <row r="113" spans="1:10" x14ac:dyDescent="0.3">
      <c r="A113" s="2" t="s">
        <v>9647</v>
      </c>
      <c r="B113" s="3">
        <f t="shared" si="2"/>
        <v>45443</v>
      </c>
      <c r="C113" s="2" t="s">
        <v>9518</v>
      </c>
      <c r="D113" s="2" t="s">
        <v>9570</v>
      </c>
      <c r="E113" s="2" t="s">
        <v>9522</v>
      </c>
      <c r="F113" s="2" t="s">
        <v>9557</v>
      </c>
      <c r="G113" s="2" t="s">
        <v>9641</v>
      </c>
      <c r="H113" s="9">
        <v>0</v>
      </c>
      <c r="I113" s="9">
        <v>124279</v>
      </c>
      <c r="J113" s="9">
        <f t="shared" si="3"/>
        <v>-124279</v>
      </c>
    </row>
    <row r="114" spans="1:10" x14ac:dyDescent="0.3">
      <c r="A114" s="2" t="s">
        <v>9647</v>
      </c>
      <c r="B114" s="3">
        <f t="shared" si="2"/>
        <v>45443</v>
      </c>
      <c r="C114" s="2" t="s">
        <v>9518</v>
      </c>
      <c r="D114" s="2" t="s">
        <v>9576</v>
      </c>
      <c r="E114" s="2" t="s">
        <v>9522</v>
      </c>
      <c r="F114" s="2" t="s">
        <v>9557</v>
      </c>
      <c r="G114" s="2" t="s">
        <v>9648</v>
      </c>
      <c r="H114" s="9">
        <v>0</v>
      </c>
      <c r="I114" s="9">
        <v>124279</v>
      </c>
      <c r="J114" s="9">
        <f t="shared" si="3"/>
        <v>-124279</v>
      </c>
    </row>
    <row r="115" spans="1:10" x14ac:dyDescent="0.3">
      <c r="A115" s="2" t="s">
        <v>9647</v>
      </c>
      <c r="B115" s="3">
        <f t="shared" si="2"/>
        <v>45443</v>
      </c>
      <c r="C115" s="2" t="s">
        <v>9518</v>
      </c>
      <c r="D115" s="2" t="s">
        <v>9574</v>
      </c>
      <c r="E115" s="2" t="s">
        <v>9522</v>
      </c>
      <c r="F115" s="2" t="s">
        <v>9557</v>
      </c>
      <c r="G115" s="2" t="s">
        <v>9649</v>
      </c>
      <c r="H115" s="9">
        <v>0</v>
      </c>
      <c r="I115" s="9">
        <v>124279</v>
      </c>
      <c r="J115" s="9">
        <f t="shared" si="3"/>
        <v>-124279</v>
      </c>
    </row>
    <row r="116" spans="1:10" x14ac:dyDescent="0.3">
      <c r="A116" s="2" t="s">
        <v>9647</v>
      </c>
      <c r="B116" s="3">
        <f t="shared" si="2"/>
        <v>45443</v>
      </c>
      <c r="C116" s="2" t="s">
        <v>9518</v>
      </c>
      <c r="D116" s="2" t="s">
        <v>9572</v>
      </c>
      <c r="E116" s="2" t="s">
        <v>9522</v>
      </c>
      <c r="F116" s="2" t="s">
        <v>9557</v>
      </c>
      <c r="G116" s="2" t="s">
        <v>9641</v>
      </c>
      <c r="H116" s="9">
        <v>0</v>
      </c>
      <c r="I116" s="9">
        <v>124279</v>
      </c>
      <c r="J116" s="9">
        <f t="shared" si="3"/>
        <v>-124279</v>
      </c>
    </row>
    <row r="117" spans="1:10" x14ac:dyDescent="0.3">
      <c r="A117" s="2" t="s">
        <v>9647</v>
      </c>
      <c r="B117" s="3">
        <f t="shared" si="2"/>
        <v>45443</v>
      </c>
      <c r="C117" s="2" t="s">
        <v>9518</v>
      </c>
      <c r="D117" s="2" t="s">
        <v>9534</v>
      </c>
      <c r="E117" s="2" t="s">
        <v>9527</v>
      </c>
      <c r="F117" s="2" t="s">
        <v>9528</v>
      </c>
      <c r="G117" s="2" t="s">
        <v>9522</v>
      </c>
      <c r="H117" s="9">
        <v>0</v>
      </c>
      <c r="I117" s="9">
        <v>196000</v>
      </c>
      <c r="J117" s="9">
        <f t="shared" si="3"/>
        <v>-196000</v>
      </c>
    </row>
    <row r="118" spans="1:10" x14ac:dyDescent="0.3">
      <c r="A118" s="2" t="s">
        <v>9650</v>
      </c>
      <c r="B118" s="3">
        <f t="shared" si="2"/>
        <v>45443</v>
      </c>
      <c r="C118" s="2" t="s">
        <v>9518</v>
      </c>
      <c r="D118" s="2" t="s">
        <v>9530</v>
      </c>
      <c r="E118" s="2" t="s">
        <v>9527</v>
      </c>
      <c r="F118" s="2" t="s">
        <v>9528</v>
      </c>
      <c r="G118" s="2" t="s">
        <v>9522</v>
      </c>
      <c r="H118" s="9">
        <v>256347.51999999999</v>
      </c>
      <c r="I118" s="9">
        <v>0</v>
      </c>
      <c r="J118" s="9">
        <f t="shared" si="3"/>
        <v>256347.51999999999</v>
      </c>
    </row>
    <row r="119" spans="1:10" x14ac:dyDescent="0.3">
      <c r="A119" s="2" t="s">
        <v>9650</v>
      </c>
      <c r="B119" s="3">
        <f t="shared" si="2"/>
        <v>45443</v>
      </c>
      <c r="C119" s="2" t="s">
        <v>9518</v>
      </c>
      <c r="D119" s="2" t="s">
        <v>9530</v>
      </c>
      <c r="E119" s="2" t="s">
        <v>9527</v>
      </c>
      <c r="F119" s="2" t="s">
        <v>9528</v>
      </c>
      <c r="G119" s="2" t="s">
        <v>9522</v>
      </c>
      <c r="H119" s="9">
        <v>24135.75</v>
      </c>
      <c r="I119" s="9">
        <v>0</v>
      </c>
      <c r="J119" s="9">
        <f t="shared" si="3"/>
        <v>24135.75</v>
      </c>
    </row>
    <row r="120" spans="1:10" x14ac:dyDescent="0.3">
      <c r="A120" s="2" t="s">
        <v>9650</v>
      </c>
      <c r="B120" s="3">
        <f t="shared" si="2"/>
        <v>45443</v>
      </c>
      <c r="C120" s="2" t="s">
        <v>9518</v>
      </c>
      <c r="D120" s="2" t="s">
        <v>9526</v>
      </c>
      <c r="E120" s="2" t="s">
        <v>9527</v>
      </c>
      <c r="F120" s="2" t="s">
        <v>9528</v>
      </c>
      <c r="G120" s="2" t="s">
        <v>9522</v>
      </c>
      <c r="H120" s="9">
        <v>0</v>
      </c>
      <c r="I120" s="9">
        <v>50000</v>
      </c>
      <c r="J120" s="9">
        <f t="shared" si="3"/>
        <v>-50000</v>
      </c>
    </row>
    <row r="121" spans="1:10" x14ac:dyDescent="0.3">
      <c r="A121" s="2" t="s">
        <v>9651</v>
      </c>
      <c r="B121" s="3">
        <f t="shared" si="2"/>
        <v>45443</v>
      </c>
      <c r="C121" s="2" t="s">
        <v>9518</v>
      </c>
      <c r="D121" s="2" t="s">
        <v>9583</v>
      </c>
      <c r="E121" s="2" t="s">
        <v>9522</v>
      </c>
      <c r="F121" s="2" t="s">
        <v>9557</v>
      </c>
      <c r="G121" s="2" t="s">
        <v>9641</v>
      </c>
      <c r="H121" s="9">
        <v>0</v>
      </c>
      <c r="I121" s="9">
        <v>76091</v>
      </c>
      <c r="J121" s="9">
        <f t="shared" si="3"/>
        <v>-76091</v>
      </c>
    </row>
    <row r="122" spans="1:10" x14ac:dyDescent="0.3">
      <c r="A122" s="2" t="s">
        <v>9651</v>
      </c>
      <c r="B122" s="3">
        <f t="shared" si="2"/>
        <v>45443</v>
      </c>
      <c r="C122" s="2" t="s">
        <v>9518</v>
      </c>
      <c r="D122" s="2" t="s">
        <v>9581</v>
      </c>
      <c r="E122" s="2" t="s">
        <v>9522</v>
      </c>
      <c r="F122" s="2" t="s">
        <v>9557</v>
      </c>
      <c r="G122" s="2" t="s">
        <v>9641</v>
      </c>
      <c r="H122" s="9">
        <v>0</v>
      </c>
      <c r="I122" s="9">
        <v>76091</v>
      </c>
      <c r="J122" s="9">
        <f t="shared" si="3"/>
        <v>-76091</v>
      </c>
    </row>
    <row r="123" spans="1:10" x14ac:dyDescent="0.3">
      <c r="A123" s="2" t="s">
        <v>9651</v>
      </c>
      <c r="B123" s="3">
        <f t="shared" si="2"/>
        <v>45443</v>
      </c>
      <c r="C123" s="2" t="s">
        <v>9518</v>
      </c>
      <c r="D123" s="2" t="s">
        <v>9585</v>
      </c>
      <c r="E123" s="2" t="s">
        <v>9522</v>
      </c>
      <c r="F123" s="2" t="s">
        <v>9557</v>
      </c>
      <c r="G123" s="2" t="s">
        <v>9641</v>
      </c>
      <c r="H123" s="9">
        <v>0</v>
      </c>
      <c r="I123" s="9">
        <v>76091</v>
      </c>
      <c r="J123" s="9">
        <f t="shared" si="3"/>
        <v>-76091</v>
      </c>
    </row>
    <row r="124" spans="1:10" x14ac:dyDescent="0.3">
      <c r="A124" s="2" t="s">
        <v>9651</v>
      </c>
      <c r="B124" s="3">
        <f t="shared" si="2"/>
        <v>45443</v>
      </c>
      <c r="C124" s="2" t="s">
        <v>9518</v>
      </c>
      <c r="D124" s="2" t="s">
        <v>9605</v>
      </c>
      <c r="E124" s="2" t="s">
        <v>9522</v>
      </c>
      <c r="F124" s="2" t="s">
        <v>9557</v>
      </c>
      <c r="G124" s="2" t="s">
        <v>9641</v>
      </c>
      <c r="H124" s="9">
        <v>0</v>
      </c>
      <c r="I124" s="9">
        <v>396000</v>
      </c>
      <c r="J124" s="9">
        <f t="shared" si="3"/>
        <v>-396000</v>
      </c>
    </row>
    <row r="125" spans="1:10" x14ac:dyDescent="0.3">
      <c r="A125" s="2" t="s">
        <v>9651</v>
      </c>
      <c r="B125" s="3">
        <f t="shared" si="2"/>
        <v>45443</v>
      </c>
      <c r="C125" s="2" t="s">
        <v>9518</v>
      </c>
      <c r="D125" s="2" t="s">
        <v>9541</v>
      </c>
      <c r="E125" s="2" t="s">
        <v>9542</v>
      </c>
      <c r="F125" s="2" t="s">
        <v>9528</v>
      </c>
      <c r="G125" s="2" t="s">
        <v>9522</v>
      </c>
      <c r="H125" s="9">
        <v>0</v>
      </c>
      <c r="I125" s="9">
        <v>396000</v>
      </c>
      <c r="J125" s="9">
        <f t="shared" si="3"/>
        <v>-396000</v>
      </c>
    </row>
    <row r="126" spans="1:10" x14ac:dyDescent="0.3">
      <c r="A126" s="2" t="s">
        <v>9651</v>
      </c>
      <c r="B126" s="3">
        <f t="shared" si="2"/>
        <v>45443</v>
      </c>
      <c r="C126" s="2" t="s">
        <v>9518</v>
      </c>
      <c r="D126" s="2" t="s">
        <v>9541</v>
      </c>
      <c r="E126" s="2" t="s">
        <v>9542</v>
      </c>
      <c r="F126" s="2" t="s">
        <v>9528</v>
      </c>
      <c r="G126" s="2" t="s">
        <v>9522</v>
      </c>
      <c r="H126" s="9">
        <v>396000</v>
      </c>
      <c r="I126" s="9">
        <v>0</v>
      </c>
      <c r="J126" s="9">
        <f t="shared" si="3"/>
        <v>396000</v>
      </c>
    </row>
    <row r="127" spans="1:10" x14ac:dyDescent="0.3">
      <c r="A127" s="2" t="s">
        <v>9651</v>
      </c>
      <c r="B127" s="3">
        <f t="shared" si="2"/>
        <v>45443</v>
      </c>
      <c r="C127" s="2" t="s">
        <v>9518</v>
      </c>
      <c r="D127" s="2" t="s">
        <v>9526</v>
      </c>
      <c r="E127" s="2" t="s">
        <v>9527</v>
      </c>
      <c r="F127" s="2" t="s">
        <v>9528</v>
      </c>
      <c r="G127" s="2" t="s">
        <v>9522</v>
      </c>
      <c r="H127" s="9">
        <v>0</v>
      </c>
      <c r="I127" s="9">
        <v>33000</v>
      </c>
      <c r="J127" s="9">
        <f t="shared" si="3"/>
        <v>-33000</v>
      </c>
    </row>
    <row r="128" spans="1:10" x14ac:dyDescent="0.3">
      <c r="A128" s="2" t="s">
        <v>9651</v>
      </c>
      <c r="B128" s="3">
        <f t="shared" si="2"/>
        <v>45443</v>
      </c>
      <c r="C128" s="2" t="s">
        <v>9518</v>
      </c>
      <c r="D128" s="2" t="s">
        <v>9534</v>
      </c>
      <c r="E128" s="2" t="s">
        <v>9527</v>
      </c>
      <c r="F128" s="2" t="s">
        <v>9528</v>
      </c>
      <c r="G128" s="2" t="s">
        <v>9522</v>
      </c>
      <c r="H128" s="9">
        <v>0</v>
      </c>
      <c r="I128" s="9">
        <v>29000</v>
      </c>
      <c r="J128" s="9">
        <f t="shared" si="3"/>
        <v>-29000</v>
      </c>
    </row>
    <row r="129" spans="1:10" x14ac:dyDescent="0.3">
      <c r="A129" s="2" t="s">
        <v>9652</v>
      </c>
      <c r="B129" s="3">
        <f t="shared" si="2"/>
        <v>45443</v>
      </c>
      <c r="C129" s="2" t="s">
        <v>9518</v>
      </c>
      <c r="D129" s="2" t="s">
        <v>9526</v>
      </c>
      <c r="E129" s="2" t="s">
        <v>9527</v>
      </c>
      <c r="F129" s="2" t="s">
        <v>9528</v>
      </c>
      <c r="G129" s="2" t="s">
        <v>9522</v>
      </c>
      <c r="H129" s="9">
        <v>0</v>
      </c>
      <c r="I129" s="9">
        <v>40000</v>
      </c>
      <c r="J129" s="9">
        <f t="shared" si="3"/>
        <v>-40000</v>
      </c>
    </row>
    <row r="130" spans="1:10" x14ac:dyDescent="0.3">
      <c r="A130" s="2" t="s">
        <v>9653</v>
      </c>
      <c r="B130" s="3">
        <f t="shared" si="2"/>
        <v>45443</v>
      </c>
      <c r="C130" s="2" t="s">
        <v>9518</v>
      </c>
      <c r="D130" s="2" t="s">
        <v>9530</v>
      </c>
      <c r="E130" s="2" t="s">
        <v>9527</v>
      </c>
      <c r="F130" s="2" t="s">
        <v>9528</v>
      </c>
      <c r="G130" s="2" t="s">
        <v>9522</v>
      </c>
      <c r="H130" s="9">
        <v>57065.4</v>
      </c>
      <c r="I130" s="9">
        <v>0</v>
      </c>
      <c r="J130" s="9">
        <f t="shared" si="3"/>
        <v>57065.4</v>
      </c>
    </row>
    <row r="131" spans="1:10" x14ac:dyDescent="0.3">
      <c r="A131" s="2" t="s">
        <v>9653</v>
      </c>
      <c r="B131" s="3">
        <f t="shared" ref="B131:B194" si="4">EOMONTH(A131,0)</f>
        <v>45443</v>
      </c>
      <c r="C131" s="2" t="s">
        <v>9518</v>
      </c>
      <c r="D131" s="2" t="s">
        <v>9594</v>
      </c>
      <c r="E131" s="2" t="s">
        <v>9595</v>
      </c>
      <c r="F131" s="2" t="s">
        <v>9528</v>
      </c>
      <c r="G131" s="2" t="s">
        <v>9522</v>
      </c>
      <c r="H131" s="9">
        <v>0</v>
      </c>
      <c r="I131" s="9">
        <v>261742.56</v>
      </c>
      <c r="J131" s="9">
        <f t="shared" ref="J131:J194" si="5">H131-I131</f>
        <v>-261742.56</v>
      </c>
    </row>
    <row r="132" spans="1:10" x14ac:dyDescent="0.3">
      <c r="A132" s="2" t="s">
        <v>9654</v>
      </c>
      <c r="B132" s="3">
        <f t="shared" si="4"/>
        <v>45443</v>
      </c>
      <c r="C132" s="2" t="s">
        <v>9518</v>
      </c>
      <c r="D132" s="2" t="s">
        <v>9530</v>
      </c>
      <c r="E132" s="2" t="s">
        <v>9527</v>
      </c>
      <c r="F132" s="2" t="s">
        <v>9528</v>
      </c>
      <c r="G132" s="2" t="s">
        <v>9522</v>
      </c>
      <c r="H132" s="9">
        <v>85736.59</v>
      </c>
      <c r="I132" s="9">
        <v>0</v>
      </c>
      <c r="J132" s="9">
        <f t="shared" si="5"/>
        <v>85736.59</v>
      </c>
    </row>
    <row r="133" spans="1:10" x14ac:dyDescent="0.3">
      <c r="A133" s="2" t="s">
        <v>9655</v>
      </c>
      <c r="B133" s="3">
        <f t="shared" si="4"/>
        <v>45443</v>
      </c>
      <c r="C133" s="2" t="s">
        <v>9518</v>
      </c>
      <c r="D133" s="2" t="s">
        <v>9530</v>
      </c>
      <c r="E133" s="2" t="s">
        <v>9527</v>
      </c>
      <c r="F133" s="2" t="s">
        <v>9528</v>
      </c>
      <c r="G133" s="2" t="s">
        <v>9522</v>
      </c>
      <c r="H133" s="9">
        <v>27630.959999999999</v>
      </c>
      <c r="I133" s="9">
        <v>0</v>
      </c>
      <c r="J133" s="9">
        <f t="shared" si="5"/>
        <v>27630.959999999999</v>
      </c>
    </row>
    <row r="134" spans="1:10" x14ac:dyDescent="0.3">
      <c r="A134" s="2" t="s">
        <v>9655</v>
      </c>
      <c r="B134" s="3">
        <f t="shared" si="4"/>
        <v>45443</v>
      </c>
      <c r="C134" s="2" t="s">
        <v>9518</v>
      </c>
      <c r="D134" s="2" t="s">
        <v>9636</v>
      </c>
      <c r="E134" s="2" t="s">
        <v>9522</v>
      </c>
      <c r="F134" s="2" t="s">
        <v>9557</v>
      </c>
      <c r="G134" s="2" t="s">
        <v>9656</v>
      </c>
      <c r="H134" s="9">
        <v>0</v>
      </c>
      <c r="I134" s="9">
        <v>8126</v>
      </c>
      <c r="J134" s="9">
        <f t="shared" si="5"/>
        <v>-8126</v>
      </c>
    </row>
    <row r="135" spans="1:10" x14ac:dyDescent="0.3">
      <c r="A135" s="2" t="s">
        <v>9655</v>
      </c>
      <c r="B135" s="3">
        <f t="shared" si="4"/>
        <v>45443</v>
      </c>
      <c r="C135" s="2" t="s">
        <v>9518</v>
      </c>
      <c r="D135" s="2" t="s">
        <v>9602</v>
      </c>
      <c r="E135" s="2" t="s">
        <v>9520</v>
      </c>
      <c r="F135" s="2" t="s">
        <v>9524</v>
      </c>
      <c r="G135" s="2" t="s">
        <v>9522</v>
      </c>
      <c r="H135" s="9">
        <v>0</v>
      </c>
      <c r="I135" s="9">
        <v>168913</v>
      </c>
      <c r="J135" s="9">
        <f t="shared" si="5"/>
        <v>-168913</v>
      </c>
    </row>
    <row r="136" spans="1:10" x14ac:dyDescent="0.3">
      <c r="A136" s="2" t="s">
        <v>9657</v>
      </c>
      <c r="B136" s="3">
        <f t="shared" si="4"/>
        <v>45443</v>
      </c>
      <c r="C136" s="2" t="s">
        <v>9518</v>
      </c>
      <c r="D136" s="2" t="s">
        <v>9613</v>
      </c>
      <c r="E136" s="2" t="s">
        <v>9522</v>
      </c>
      <c r="F136" s="2" t="s">
        <v>9557</v>
      </c>
      <c r="G136" s="2" t="s">
        <v>9658</v>
      </c>
      <c r="H136" s="9">
        <v>0</v>
      </c>
      <c r="I136" s="9">
        <v>2328</v>
      </c>
      <c r="J136" s="9">
        <f t="shared" si="5"/>
        <v>-2328</v>
      </c>
    </row>
    <row r="137" spans="1:10" x14ac:dyDescent="0.3">
      <c r="A137" s="2" t="s">
        <v>9657</v>
      </c>
      <c r="B137" s="3">
        <f t="shared" si="4"/>
        <v>45443</v>
      </c>
      <c r="C137" s="2" t="s">
        <v>9518</v>
      </c>
      <c r="D137" s="2" t="s">
        <v>9659</v>
      </c>
      <c r="E137" s="2" t="s">
        <v>9522</v>
      </c>
      <c r="F137" s="2" t="s">
        <v>9557</v>
      </c>
      <c r="G137" s="2" t="s">
        <v>9660</v>
      </c>
      <c r="H137" s="9">
        <v>0</v>
      </c>
      <c r="I137" s="9">
        <v>2174</v>
      </c>
      <c r="J137" s="9">
        <f t="shared" si="5"/>
        <v>-2174</v>
      </c>
    </row>
    <row r="138" spans="1:10" x14ac:dyDescent="0.3">
      <c r="A138" s="2" t="s">
        <v>9657</v>
      </c>
      <c r="B138" s="3">
        <f t="shared" si="4"/>
        <v>45443</v>
      </c>
      <c r="C138" s="2" t="s">
        <v>9518</v>
      </c>
      <c r="D138" s="2" t="s">
        <v>9526</v>
      </c>
      <c r="E138" s="2" t="s">
        <v>9527</v>
      </c>
      <c r="F138" s="2" t="s">
        <v>9528</v>
      </c>
      <c r="G138" s="2" t="s">
        <v>9522</v>
      </c>
      <c r="H138" s="9">
        <v>0</v>
      </c>
      <c r="I138" s="9">
        <v>40000</v>
      </c>
      <c r="J138" s="9">
        <f t="shared" si="5"/>
        <v>-40000</v>
      </c>
    </row>
    <row r="139" spans="1:10" x14ac:dyDescent="0.3">
      <c r="A139" s="2" t="s">
        <v>9661</v>
      </c>
      <c r="B139" s="3">
        <f t="shared" si="4"/>
        <v>45443</v>
      </c>
      <c r="C139" s="2" t="s">
        <v>9518</v>
      </c>
      <c r="D139" s="2" t="s">
        <v>9636</v>
      </c>
      <c r="E139" s="2" t="s">
        <v>9522</v>
      </c>
      <c r="F139" s="2" t="s">
        <v>9557</v>
      </c>
      <c r="G139" s="2" t="s">
        <v>9662</v>
      </c>
      <c r="H139" s="9">
        <v>0</v>
      </c>
      <c r="I139" s="9">
        <v>83669</v>
      </c>
      <c r="J139" s="9">
        <f t="shared" si="5"/>
        <v>-83669</v>
      </c>
    </row>
    <row r="140" spans="1:10" x14ac:dyDescent="0.3">
      <c r="A140" s="2" t="s">
        <v>9661</v>
      </c>
      <c r="B140" s="3">
        <f t="shared" si="4"/>
        <v>45443</v>
      </c>
      <c r="C140" s="2" t="s">
        <v>9518</v>
      </c>
      <c r="D140" s="2" t="s">
        <v>9613</v>
      </c>
      <c r="E140" s="2" t="s">
        <v>9522</v>
      </c>
      <c r="F140" s="2" t="s">
        <v>9557</v>
      </c>
      <c r="G140" s="2" t="s">
        <v>9663</v>
      </c>
      <c r="H140" s="9">
        <v>0</v>
      </c>
      <c r="I140" s="9">
        <v>11932</v>
      </c>
      <c r="J140" s="9">
        <f t="shared" si="5"/>
        <v>-11932</v>
      </c>
    </row>
    <row r="141" spans="1:10" x14ac:dyDescent="0.3">
      <c r="A141" s="2" t="s">
        <v>9661</v>
      </c>
      <c r="B141" s="3">
        <f t="shared" si="4"/>
        <v>45443</v>
      </c>
      <c r="C141" s="2" t="s">
        <v>9518</v>
      </c>
      <c r="D141" s="2" t="s">
        <v>9621</v>
      </c>
      <c r="E141" s="2" t="s">
        <v>9522</v>
      </c>
      <c r="F141" s="2" t="s">
        <v>9557</v>
      </c>
      <c r="G141" s="2" t="s">
        <v>9664</v>
      </c>
      <c r="H141" s="9">
        <v>0</v>
      </c>
      <c r="I141" s="9">
        <v>210600</v>
      </c>
      <c r="J141" s="9">
        <f t="shared" si="5"/>
        <v>-210600</v>
      </c>
    </row>
    <row r="142" spans="1:10" x14ac:dyDescent="0.3">
      <c r="A142" s="2" t="s">
        <v>9661</v>
      </c>
      <c r="B142" s="3">
        <f t="shared" si="4"/>
        <v>45443</v>
      </c>
      <c r="C142" s="2" t="s">
        <v>9518</v>
      </c>
      <c r="D142" s="2" t="s">
        <v>9597</v>
      </c>
      <c r="E142" s="2" t="s">
        <v>9595</v>
      </c>
      <c r="F142" s="2" t="s">
        <v>9528</v>
      </c>
      <c r="G142" s="2" t="s">
        <v>9522</v>
      </c>
      <c r="H142" s="9">
        <v>0</v>
      </c>
      <c r="I142" s="9">
        <v>97244.28</v>
      </c>
      <c r="J142" s="9">
        <f t="shared" si="5"/>
        <v>-97244.28</v>
      </c>
    </row>
    <row r="143" spans="1:10" x14ac:dyDescent="0.3">
      <c r="A143" s="2" t="s">
        <v>9661</v>
      </c>
      <c r="B143" s="3">
        <f t="shared" si="4"/>
        <v>45443</v>
      </c>
      <c r="C143" s="2" t="s">
        <v>9518</v>
      </c>
      <c r="D143" s="2" t="s">
        <v>9665</v>
      </c>
      <c r="E143" s="2" t="s">
        <v>9520</v>
      </c>
      <c r="F143" s="2" t="s">
        <v>9524</v>
      </c>
      <c r="G143" s="2" t="s">
        <v>9522</v>
      </c>
      <c r="H143" s="9">
        <v>0</v>
      </c>
      <c r="I143" s="9">
        <v>5257.4</v>
      </c>
      <c r="J143" s="9">
        <f t="shared" si="5"/>
        <v>-5257.4</v>
      </c>
    </row>
    <row r="144" spans="1:10" x14ac:dyDescent="0.3">
      <c r="A144" s="2" t="s">
        <v>9661</v>
      </c>
      <c r="B144" s="3">
        <f t="shared" si="4"/>
        <v>45443</v>
      </c>
      <c r="C144" s="2" t="s">
        <v>9518</v>
      </c>
      <c r="D144" s="2" t="s">
        <v>9600</v>
      </c>
      <c r="E144" s="2" t="s">
        <v>9522</v>
      </c>
      <c r="F144" s="2" t="s">
        <v>9557</v>
      </c>
      <c r="G144" s="2" t="s">
        <v>9666</v>
      </c>
      <c r="H144" s="9">
        <v>0</v>
      </c>
      <c r="I144" s="9">
        <v>194400</v>
      </c>
      <c r="J144" s="9">
        <f t="shared" si="5"/>
        <v>-194400</v>
      </c>
    </row>
    <row r="145" spans="1:10" x14ac:dyDescent="0.3">
      <c r="A145" s="2" t="s">
        <v>9667</v>
      </c>
      <c r="B145" s="3">
        <f t="shared" si="4"/>
        <v>45443</v>
      </c>
      <c r="C145" s="2" t="s">
        <v>9518</v>
      </c>
      <c r="D145" s="2" t="s">
        <v>9530</v>
      </c>
      <c r="E145" s="2" t="s">
        <v>9527</v>
      </c>
      <c r="F145" s="2" t="s">
        <v>9528</v>
      </c>
      <c r="G145" s="2" t="s">
        <v>9522</v>
      </c>
      <c r="H145" s="9">
        <v>16957.759999999998</v>
      </c>
      <c r="I145" s="9">
        <v>0</v>
      </c>
      <c r="J145" s="9">
        <f t="shared" si="5"/>
        <v>16957.759999999998</v>
      </c>
    </row>
    <row r="146" spans="1:10" x14ac:dyDescent="0.3">
      <c r="A146" s="2" t="s">
        <v>9667</v>
      </c>
      <c r="B146" s="3">
        <f t="shared" si="4"/>
        <v>45443</v>
      </c>
      <c r="C146" s="2" t="s">
        <v>9518</v>
      </c>
      <c r="D146" s="2" t="s">
        <v>9526</v>
      </c>
      <c r="E146" s="2" t="s">
        <v>9527</v>
      </c>
      <c r="F146" s="2" t="s">
        <v>9528</v>
      </c>
      <c r="G146" s="2" t="s">
        <v>9522</v>
      </c>
      <c r="H146" s="9">
        <v>0</v>
      </c>
      <c r="I146" s="9">
        <v>30000</v>
      </c>
      <c r="J146" s="9">
        <f t="shared" si="5"/>
        <v>-30000</v>
      </c>
    </row>
    <row r="147" spans="1:10" x14ac:dyDescent="0.3">
      <c r="A147" s="2" t="s">
        <v>9667</v>
      </c>
      <c r="B147" s="3">
        <f t="shared" si="4"/>
        <v>45443</v>
      </c>
      <c r="C147" s="2" t="s">
        <v>9518</v>
      </c>
      <c r="D147" s="2" t="s">
        <v>9526</v>
      </c>
      <c r="E147" s="2" t="s">
        <v>9527</v>
      </c>
      <c r="F147" s="2" t="s">
        <v>9528</v>
      </c>
      <c r="G147" s="2" t="s">
        <v>9522</v>
      </c>
      <c r="H147" s="9">
        <v>0</v>
      </c>
      <c r="I147" s="9">
        <v>10000</v>
      </c>
      <c r="J147" s="9">
        <f t="shared" si="5"/>
        <v>-10000</v>
      </c>
    </row>
    <row r="148" spans="1:10" x14ac:dyDescent="0.3">
      <c r="A148" s="2" t="s">
        <v>9667</v>
      </c>
      <c r="B148" s="3">
        <f t="shared" si="4"/>
        <v>45443</v>
      </c>
      <c r="C148" s="2" t="s">
        <v>9518</v>
      </c>
      <c r="D148" s="2" t="s">
        <v>9668</v>
      </c>
      <c r="E148" s="2" t="s">
        <v>9522</v>
      </c>
      <c r="F148" s="2" t="s">
        <v>9557</v>
      </c>
      <c r="G148" s="2" t="s">
        <v>9669</v>
      </c>
      <c r="H148" s="9">
        <v>0</v>
      </c>
      <c r="I148" s="9">
        <v>10791.98</v>
      </c>
      <c r="J148" s="9">
        <f t="shared" si="5"/>
        <v>-10791.98</v>
      </c>
    </row>
    <row r="149" spans="1:10" x14ac:dyDescent="0.3">
      <c r="A149" s="2" t="s">
        <v>9667</v>
      </c>
      <c r="B149" s="3">
        <f t="shared" si="4"/>
        <v>45443</v>
      </c>
      <c r="C149" s="2" t="s">
        <v>9518</v>
      </c>
      <c r="D149" s="2" t="s">
        <v>9670</v>
      </c>
      <c r="E149" s="2" t="s">
        <v>9522</v>
      </c>
      <c r="F149" s="2" t="s">
        <v>9557</v>
      </c>
      <c r="G149" s="2" t="s">
        <v>9671</v>
      </c>
      <c r="H149" s="9">
        <v>0</v>
      </c>
      <c r="I149" s="9">
        <v>1785.02</v>
      </c>
      <c r="J149" s="9">
        <f t="shared" si="5"/>
        <v>-1785.02</v>
      </c>
    </row>
    <row r="150" spans="1:10" x14ac:dyDescent="0.3">
      <c r="A150" s="2" t="s">
        <v>9667</v>
      </c>
      <c r="B150" s="3">
        <f t="shared" si="4"/>
        <v>45443</v>
      </c>
      <c r="C150" s="2" t="s">
        <v>9518</v>
      </c>
      <c r="D150" s="2" t="s">
        <v>9665</v>
      </c>
      <c r="E150" s="2" t="s">
        <v>9520</v>
      </c>
      <c r="F150" s="2" t="s">
        <v>9524</v>
      </c>
      <c r="G150" s="2" t="s">
        <v>9522</v>
      </c>
      <c r="H150" s="9">
        <v>0</v>
      </c>
      <c r="I150" s="9">
        <v>2857.41</v>
      </c>
      <c r="J150" s="9">
        <f t="shared" si="5"/>
        <v>-2857.41</v>
      </c>
    </row>
    <row r="151" spans="1:10" x14ac:dyDescent="0.3">
      <c r="A151" s="2" t="s">
        <v>9667</v>
      </c>
      <c r="B151" s="3">
        <f t="shared" si="4"/>
        <v>45443</v>
      </c>
      <c r="C151" s="2" t="s">
        <v>9518</v>
      </c>
      <c r="D151" s="2" t="s">
        <v>9665</v>
      </c>
      <c r="E151" s="2" t="s">
        <v>9520</v>
      </c>
      <c r="F151" s="2" t="s">
        <v>9524</v>
      </c>
      <c r="G151" s="2" t="s">
        <v>9522</v>
      </c>
      <c r="H151" s="9">
        <v>0</v>
      </c>
      <c r="I151" s="9">
        <v>1732.01</v>
      </c>
      <c r="J151" s="9">
        <f t="shared" si="5"/>
        <v>-1732.01</v>
      </c>
    </row>
    <row r="152" spans="1:10" x14ac:dyDescent="0.3">
      <c r="A152" s="2" t="s">
        <v>9667</v>
      </c>
      <c r="B152" s="3">
        <f t="shared" si="4"/>
        <v>45443</v>
      </c>
      <c r="C152" s="2" t="s">
        <v>9518</v>
      </c>
      <c r="D152" s="2" t="s">
        <v>9665</v>
      </c>
      <c r="E152" s="2" t="s">
        <v>9520</v>
      </c>
      <c r="F152" s="2" t="s">
        <v>9524</v>
      </c>
      <c r="G152" s="2" t="s">
        <v>9522</v>
      </c>
      <c r="H152" s="9">
        <v>0</v>
      </c>
      <c r="I152" s="9">
        <v>2729.45</v>
      </c>
      <c r="J152" s="9">
        <f t="shared" si="5"/>
        <v>-2729.45</v>
      </c>
    </row>
    <row r="153" spans="1:10" x14ac:dyDescent="0.3">
      <c r="A153" s="2" t="s">
        <v>9667</v>
      </c>
      <c r="B153" s="3">
        <f t="shared" si="4"/>
        <v>45443</v>
      </c>
      <c r="C153" s="2" t="s">
        <v>9518</v>
      </c>
      <c r="D153" s="2" t="s">
        <v>9665</v>
      </c>
      <c r="E153" s="2" t="s">
        <v>9520</v>
      </c>
      <c r="F153" s="2" t="s">
        <v>9524</v>
      </c>
      <c r="G153" s="2" t="s">
        <v>9522</v>
      </c>
      <c r="H153" s="9">
        <v>0</v>
      </c>
      <c r="I153" s="9">
        <v>179.13</v>
      </c>
      <c r="J153" s="9">
        <f t="shared" si="5"/>
        <v>-179.13</v>
      </c>
    </row>
    <row r="154" spans="1:10" x14ac:dyDescent="0.3">
      <c r="A154" s="2" t="s">
        <v>9667</v>
      </c>
      <c r="B154" s="3">
        <f t="shared" si="4"/>
        <v>45443</v>
      </c>
      <c r="C154" s="2" t="s">
        <v>9518</v>
      </c>
      <c r="D154" s="2" t="s">
        <v>9665</v>
      </c>
      <c r="E154" s="2" t="s">
        <v>9520</v>
      </c>
      <c r="F154" s="2" t="s">
        <v>9524</v>
      </c>
      <c r="G154" s="2" t="s">
        <v>9522</v>
      </c>
      <c r="H154" s="9">
        <v>0</v>
      </c>
      <c r="I154" s="9">
        <v>1818.56</v>
      </c>
      <c r="J154" s="9">
        <f t="shared" si="5"/>
        <v>-1818.56</v>
      </c>
    </row>
    <row r="155" spans="1:10" x14ac:dyDescent="0.3">
      <c r="A155" s="2" t="s">
        <v>9667</v>
      </c>
      <c r="B155" s="3">
        <f t="shared" si="4"/>
        <v>45443</v>
      </c>
      <c r="C155" s="2" t="s">
        <v>9518</v>
      </c>
      <c r="D155" s="2" t="s">
        <v>9665</v>
      </c>
      <c r="E155" s="2" t="s">
        <v>9520</v>
      </c>
      <c r="F155" s="2" t="s">
        <v>9524</v>
      </c>
      <c r="G155" s="2" t="s">
        <v>9522</v>
      </c>
      <c r="H155" s="9">
        <v>0</v>
      </c>
      <c r="I155" s="9">
        <v>2242.81</v>
      </c>
      <c r="J155" s="9">
        <f t="shared" si="5"/>
        <v>-2242.81</v>
      </c>
    </row>
    <row r="156" spans="1:10" x14ac:dyDescent="0.3">
      <c r="A156" s="2" t="s">
        <v>9667</v>
      </c>
      <c r="B156" s="3">
        <f t="shared" si="4"/>
        <v>45443</v>
      </c>
      <c r="C156" s="2" t="s">
        <v>9518</v>
      </c>
      <c r="D156" s="2" t="s">
        <v>9665</v>
      </c>
      <c r="E156" s="2" t="s">
        <v>9520</v>
      </c>
      <c r="F156" s="2" t="s">
        <v>9524</v>
      </c>
      <c r="G156" s="2" t="s">
        <v>9522</v>
      </c>
      <c r="H156" s="9">
        <v>0</v>
      </c>
      <c r="I156" s="9">
        <v>3006.53</v>
      </c>
      <c r="J156" s="9">
        <f t="shared" si="5"/>
        <v>-3006.53</v>
      </c>
    </row>
    <row r="157" spans="1:10" x14ac:dyDescent="0.3">
      <c r="A157" s="2" t="s">
        <v>9667</v>
      </c>
      <c r="B157" s="3">
        <f t="shared" si="4"/>
        <v>45443</v>
      </c>
      <c r="C157" s="2" t="s">
        <v>9518</v>
      </c>
      <c r="D157" s="2" t="s">
        <v>9665</v>
      </c>
      <c r="E157" s="2" t="s">
        <v>9520</v>
      </c>
      <c r="F157" s="2" t="s">
        <v>9524</v>
      </c>
      <c r="G157" s="2" t="s">
        <v>9522</v>
      </c>
      <c r="H157" s="9">
        <v>0</v>
      </c>
      <c r="I157" s="9">
        <v>5112.3100000000004</v>
      </c>
      <c r="J157" s="9">
        <f t="shared" si="5"/>
        <v>-5112.3100000000004</v>
      </c>
    </row>
    <row r="158" spans="1:10" x14ac:dyDescent="0.3">
      <c r="A158" s="2" t="s">
        <v>9667</v>
      </c>
      <c r="B158" s="3">
        <f t="shared" si="4"/>
        <v>45443</v>
      </c>
      <c r="C158" s="2" t="s">
        <v>9518</v>
      </c>
      <c r="D158" s="2" t="s">
        <v>9665</v>
      </c>
      <c r="E158" s="2" t="s">
        <v>9520</v>
      </c>
      <c r="F158" s="2" t="s">
        <v>9524</v>
      </c>
      <c r="G158" s="2" t="s">
        <v>9522</v>
      </c>
      <c r="H158" s="9">
        <v>0</v>
      </c>
      <c r="I158" s="9">
        <v>3362.2</v>
      </c>
      <c r="J158" s="9">
        <f t="shared" si="5"/>
        <v>-3362.2</v>
      </c>
    </row>
    <row r="159" spans="1:10" x14ac:dyDescent="0.3">
      <c r="A159" s="2" t="s">
        <v>9667</v>
      </c>
      <c r="B159" s="3">
        <f t="shared" si="4"/>
        <v>45443</v>
      </c>
      <c r="C159" s="2" t="s">
        <v>9518</v>
      </c>
      <c r="D159" s="2" t="s">
        <v>9665</v>
      </c>
      <c r="E159" s="2" t="s">
        <v>9520</v>
      </c>
      <c r="F159" s="2" t="s">
        <v>9524</v>
      </c>
      <c r="G159" s="2" t="s">
        <v>9522</v>
      </c>
      <c r="H159" s="9">
        <v>0</v>
      </c>
      <c r="I159" s="9">
        <v>3750.1</v>
      </c>
      <c r="J159" s="9">
        <f t="shared" si="5"/>
        <v>-3750.1</v>
      </c>
    </row>
    <row r="160" spans="1:10" x14ac:dyDescent="0.3">
      <c r="A160" s="2" t="s">
        <v>9667</v>
      </c>
      <c r="B160" s="3">
        <f t="shared" si="4"/>
        <v>45443</v>
      </c>
      <c r="C160" s="2" t="s">
        <v>9518</v>
      </c>
      <c r="D160" s="2" t="s">
        <v>9534</v>
      </c>
      <c r="E160" s="2" t="s">
        <v>9527</v>
      </c>
      <c r="F160" s="2" t="s">
        <v>9528</v>
      </c>
      <c r="G160" s="2" t="s">
        <v>9522</v>
      </c>
      <c r="H160" s="9">
        <v>0</v>
      </c>
      <c r="I160" s="9">
        <v>14400</v>
      </c>
      <c r="J160" s="9">
        <f t="shared" si="5"/>
        <v>-14400</v>
      </c>
    </row>
    <row r="161" spans="1:10" x14ac:dyDescent="0.3">
      <c r="A161" s="2" t="s">
        <v>9672</v>
      </c>
      <c r="B161" s="3">
        <f t="shared" si="4"/>
        <v>45443</v>
      </c>
      <c r="C161" s="2" t="s">
        <v>9518</v>
      </c>
      <c r="D161" s="2" t="s">
        <v>9530</v>
      </c>
      <c r="E161" s="2" t="s">
        <v>9527</v>
      </c>
      <c r="F161" s="2" t="s">
        <v>9528</v>
      </c>
      <c r="G161" s="2" t="s">
        <v>9522</v>
      </c>
      <c r="H161" s="9">
        <v>35543.96</v>
      </c>
      <c r="I161" s="9">
        <v>0</v>
      </c>
      <c r="J161" s="9">
        <f t="shared" si="5"/>
        <v>35543.96</v>
      </c>
    </row>
    <row r="162" spans="1:10" x14ac:dyDescent="0.3">
      <c r="A162" s="2" t="s">
        <v>9673</v>
      </c>
      <c r="B162" s="3">
        <f t="shared" si="4"/>
        <v>45443</v>
      </c>
      <c r="C162" s="2" t="s">
        <v>9518</v>
      </c>
      <c r="D162" s="2" t="s">
        <v>9541</v>
      </c>
      <c r="E162" s="2" t="s">
        <v>9542</v>
      </c>
      <c r="F162" s="2" t="s">
        <v>9521</v>
      </c>
      <c r="G162" s="2" t="s">
        <v>9522</v>
      </c>
      <c r="H162" s="9">
        <v>1</v>
      </c>
      <c r="I162" s="9">
        <v>0</v>
      </c>
      <c r="J162" s="9">
        <f t="shared" si="5"/>
        <v>1</v>
      </c>
    </row>
    <row r="163" spans="1:10" x14ac:dyDescent="0.3">
      <c r="A163" s="2" t="s">
        <v>9674</v>
      </c>
      <c r="B163" s="3">
        <f t="shared" si="4"/>
        <v>45443</v>
      </c>
      <c r="C163" s="2" t="s">
        <v>9518</v>
      </c>
      <c r="D163" s="2" t="s">
        <v>9530</v>
      </c>
      <c r="E163" s="2" t="s">
        <v>9527</v>
      </c>
      <c r="F163" s="2" t="s">
        <v>9528</v>
      </c>
      <c r="G163" s="2" t="s">
        <v>9522</v>
      </c>
      <c r="H163" s="9">
        <v>137899.45000000001</v>
      </c>
      <c r="I163" s="9">
        <v>0</v>
      </c>
      <c r="J163" s="9">
        <f t="shared" si="5"/>
        <v>137899.45000000001</v>
      </c>
    </row>
    <row r="164" spans="1:10" x14ac:dyDescent="0.3">
      <c r="A164" s="2" t="s">
        <v>9674</v>
      </c>
      <c r="B164" s="3">
        <f t="shared" si="4"/>
        <v>45443</v>
      </c>
      <c r="C164" s="2" t="s">
        <v>9518</v>
      </c>
      <c r="D164" s="2" t="s">
        <v>9534</v>
      </c>
      <c r="E164" s="2" t="s">
        <v>9527</v>
      </c>
      <c r="F164" s="2" t="s">
        <v>9528</v>
      </c>
      <c r="G164" s="2" t="s">
        <v>9522</v>
      </c>
      <c r="H164" s="9">
        <v>0</v>
      </c>
      <c r="I164" s="9">
        <v>66000</v>
      </c>
      <c r="J164" s="9">
        <f t="shared" si="5"/>
        <v>-66000</v>
      </c>
    </row>
    <row r="165" spans="1:10" x14ac:dyDescent="0.3">
      <c r="A165" s="2" t="s">
        <v>9675</v>
      </c>
      <c r="B165" s="3">
        <f t="shared" si="4"/>
        <v>45443</v>
      </c>
      <c r="C165" s="2" t="s">
        <v>9518</v>
      </c>
      <c r="D165" s="2" t="s">
        <v>9676</v>
      </c>
      <c r="E165" s="2" t="s">
        <v>9522</v>
      </c>
      <c r="F165" s="2" t="s">
        <v>9557</v>
      </c>
      <c r="G165" s="2" t="s">
        <v>9677</v>
      </c>
      <c r="H165" s="9">
        <v>0</v>
      </c>
      <c r="I165" s="9">
        <v>3000</v>
      </c>
      <c r="J165" s="9">
        <f t="shared" si="5"/>
        <v>-3000</v>
      </c>
    </row>
    <row r="166" spans="1:10" x14ac:dyDescent="0.3">
      <c r="A166" s="2" t="s">
        <v>9678</v>
      </c>
      <c r="B166" s="3">
        <f t="shared" si="4"/>
        <v>45443</v>
      </c>
      <c r="C166" s="2" t="s">
        <v>9518</v>
      </c>
      <c r="D166" s="2" t="s">
        <v>9530</v>
      </c>
      <c r="E166" s="2" t="s">
        <v>9527</v>
      </c>
      <c r="F166" s="2" t="s">
        <v>9528</v>
      </c>
      <c r="G166" s="2" t="s">
        <v>9522</v>
      </c>
      <c r="H166" s="9">
        <v>106173.75</v>
      </c>
      <c r="I166" s="9">
        <v>0</v>
      </c>
      <c r="J166" s="9">
        <f t="shared" si="5"/>
        <v>106173.75</v>
      </c>
    </row>
    <row r="167" spans="1:10" x14ac:dyDescent="0.3">
      <c r="A167" s="2" t="s">
        <v>9678</v>
      </c>
      <c r="B167" s="3">
        <f t="shared" si="4"/>
        <v>45443</v>
      </c>
      <c r="C167" s="2" t="s">
        <v>9518</v>
      </c>
      <c r="D167" s="2" t="s">
        <v>9526</v>
      </c>
      <c r="E167" s="2" t="s">
        <v>9527</v>
      </c>
      <c r="F167" s="2" t="s">
        <v>9528</v>
      </c>
      <c r="G167" s="2" t="s">
        <v>9522</v>
      </c>
      <c r="H167" s="9">
        <v>0</v>
      </c>
      <c r="I167" s="9">
        <v>50000</v>
      </c>
      <c r="J167" s="9">
        <f t="shared" si="5"/>
        <v>-50000</v>
      </c>
    </row>
    <row r="168" spans="1:10" x14ac:dyDescent="0.3">
      <c r="A168" s="2" t="s">
        <v>9678</v>
      </c>
      <c r="B168" s="3">
        <f t="shared" si="4"/>
        <v>45443</v>
      </c>
      <c r="C168" s="2" t="s">
        <v>9518</v>
      </c>
      <c r="D168" s="2" t="s">
        <v>9534</v>
      </c>
      <c r="E168" s="2" t="s">
        <v>9527</v>
      </c>
      <c r="F168" s="2" t="s">
        <v>9528</v>
      </c>
      <c r="G168" s="2" t="s">
        <v>9522</v>
      </c>
      <c r="H168" s="9">
        <v>0</v>
      </c>
      <c r="I168" s="9">
        <v>6000</v>
      </c>
      <c r="J168" s="9">
        <f t="shared" si="5"/>
        <v>-6000</v>
      </c>
    </row>
    <row r="169" spans="1:10" x14ac:dyDescent="0.3">
      <c r="A169" s="2" t="s">
        <v>9678</v>
      </c>
      <c r="B169" s="3">
        <f t="shared" si="4"/>
        <v>45443</v>
      </c>
      <c r="C169" s="2" t="s">
        <v>9518</v>
      </c>
      <c r="D169" s="2" t="s">
        <v>9530</v>
      </c>
      <c r="E169" s="2" t="s">
        <v>9527</v>
      </c>
      <c r="F169" s="2" t="s">
        <v>9528</v>
      </c>
      <c r="G169" s="2" t="s">
        <v>9522</v>
      </c>
      <c r="H169" s="9">
        <v>4952.8</v>
      </c>
      <c r="I169" s="9">
        <v>0</v>
      </c>
      <c r="J169" s="9">
        <f t="shared" si="5"/>
        <v>4952.8</v>
      </c>
    </row>
    <row r="170" spans="1:10" x14ac:dyDescent="0.3">
      <c r="A170" s="2" t="s">
        <v>9679</v>
      </c>
      <c r="B170" s="3">
        <f t="shared" si="4"/>
        <v>45443</v>
      </c>
      <c r="C170" s="2" t="s">
        <v>9518</v>
      </c>
      <c r="D170" s="2" t="s">
        <v>9550</v>
      </c>
      <c r="E170" s="2" t="s">
        <v>9522</v>
      </c>
      <c r="F170" s="2" t="s">
        <v>9537</v>
      </c>
      <c r="G170" s="2" t="s">
        <v>9680</v>
      </c>
      <c r="H170" s="9">
        <v>9714.6</v>
      </c>
      <c r="I170" s="9">
        <v>0</v>
      </c>
      <c r="J170" s="9">
        <f t="shared" si="5"/>
        <v>9714.6</v>
      </c>
    </row>
    <row r="171" spans="1:10" x14ac:dyDescent="0.3">
      <c r="A171" s="2" t="s">
        <v>9679</v>
      </c>
      <c r="B171" s="3">
        <f t="shared" si="4"/>
        <v>45443</v>
      </c>
      <c r="C171" s="2" t="s">
        <v>9518</v>
      </c>
      <c r="D171" s="2" t="s">
        <v>9681</v>
      </c>
      <c r="E171" s="2" t="s">
        <v>9520</v>
      </c>
      <c r="F171" s="2" t="s">
        <v>9524</v>
      </c>
      <c r="G171" s="2" t="s">
        <v>9522</v>
      </c>
      <c r="H171" s="9">
        <v>0</v>
      </c>
      <c r="I171" s="9">
        <v>5366.76</v>
      </c>
      <c r="J171" s="9">
        <f t="shared" si="5"/>
        <v>-5366.76</v>
      </c>
    </row>
    <row r="172" spans="1:10" x14ac:dyDescent="0.3">
      <c r="A172" s="2" t="s">
        <v>9679</v>
      </c>
      <c r="B172" s="3">
        <f t="shared" si="4"/>
        <v>45443</v>
      </c>
      <c r="C172" s="2" t="s">
        <v>9518</v>
      </c>
      <c r="D172" s="2" t="s">
        <v>9530</v>
      </c>
      <c r="E172" s="2" t="s">
        <v>9527</v>
      </c>
      <c r="F172" s="2" t="s">
        <v>9528</v>
      </c>
      <c r="G172" s="2" t="s">
        <v>9522</v>
      </c>
      <c r="H172" s="9">
        <v>25225.96</v>
      </c>
      <c r="I172" s="9">
        <v>0</v>
      </c>
      <c r="J172" s="9">
        <f t="shared" si="5"/>
        <v>25225.96</v>
      </c>
    </row>
    <row r="173" spans="1:10" x14ac:dyDescent="0.3">
      <c r="A173" s="2" t="s">
        <v>9682</v>
      </c>
      <c r="B173" s="3">
        <f t="shared" si="4"/>
        <v>45443</v>
      </c>
      <c r="C173" s="2" t="s">
        <v>9518</v>
      </c>
      <c r="D173" s="2" t="s">
        <v>9526</v>
      </c>
      <c r="E173" s="2" t="s">
        <v>9527</v>
      </c>
      <c r="F173" s="2" t="s">
        <v>9528</v>
      </c>
      <c r="G173" s="2" t="s">
        <v>9522</v>
      </c>
      <c r="H173" s="9">
        <v>0</v>
      </c>
      <c r="I173" s="9">
        <v>100000</v>
      </c>
      <c r="J173" s="9">
        <f t="shared" si="5"/>
        <v>-100000</v>
      </c>
    </row>
    <row r="174" spans="1:10" x14ac:dyDescent="0.3">
      <c r="A174" s="2" t="s">
        <v>9682</v>
      </c>
      <c r="B174" s="3">
        <f t="shared" si="4"/>
        <v>45443</v>
      </c>
      <c r="C174" s="2" t="s">
        <v>9518</v>
      </c>
      <c r="D174" s="2" t="s">
        <v>9530</v>
      </c>
      <c r="E174" s="2" t="s">
        <v>9527</v>
      </c>
      <c r="F174" s="2" t="s">
        <v>9528</v>
      </c>
      <c r="G174" s="2" t="s">
        <v>9522</v>
      </c>
      <c r="H174" s="9">
        <v>31932.74</v>
      </c>
      <c r="I174" s="9">
        <v>0</v>
      </c>
      <c r="J174" s="9">
        <f t="shared" si="5"/>
        <v>31932.74</v>
      </c>
    </row>
    <row r="175" spans="1:10" x14ac:dyDescent="0.3">
      <c r="A175" s="2" t="s">
        <v>9683</v>
      </c>
      <c r="B175" s="3">
        <f t="shared" si="4"/>
        <v>45443</v>
      </c>
      <c r="C175" s="2" t="s">
        <v>9518</v>
      </c>
      <c r="D175" s="2" t="s">
        <v>9530</v>
      </c>
      <c r="E175" s="2" t="s">
        <v>9527</v>
      </c>
      <c r="F175" s="2" t="s">
        <v>9528</v>
      </c>
      <c r="G175" s="2" t="s">
        <v>9522</v>
      </c>
      <c r="H175" s="9">
        <v>43120.12</v>
      </c>
      <c r="I175" s="9">
        <v>0</v>
      </c>
      <c r="J175" s="9">
        <f t="shared" si="5"/>
        <v>43120.12</v>
      </c>
    </row>
    <row r="176" spans="1:10" x14ac:dyDescent="0.3">
      <c r="A176" s="2" t="s">
        <v>9684</v>
      </c>
      <c r="B176" s="3">
        <f t="shared" si="4"/>
        <v>45443</v>
      </c>
      <c r="C176" s="2" t="s">
        <v>9518</v>
      </c>
      <c r="D176" s="2" t="s">
        <v>9613</v>
      </c>
      <c r="E176" s="2" t="s">
        <v>9522</v>
      </c>
      <c r="F176" s="2" t="s">
        <v>9685</v>
      </c>
      <c r="G176" s="2" t="s">
        <v>9522</v>
      </c>
      <c r="H176" s="9">
        <v>11932</v>
      </c>
      <c r="I176" s="9">
        <v>0</v>
      </c>
      <c r="J176" s="9">
        <f t="shared" si="5"/>
        <v>11932</v>
      </c>
    </row>
    <row r="177" spans="1:10" x14ac:dyDescent="0.3">
      <c r="A177" s="2" t="s">
        <v>9684</v>
      </c>
      <c r="B177" s="3">
        <f t="shared" si="4"/>
        <v>45443</v>
      </c>
      <c r="C177" s="2" t="s">
        <v>9518</v>
      </c>
      <c r="D177" s="2" t="s">
        <v>9530</v>
      </c>
      <c r="E177" s="2" t="s">
        <v>9527</v>
      </c>
      <c r="F177" s="2" t="s">
        <v>9528</v>
      </c>
      <c r="G177" s="2" t="s">
        <v>9522</v>
      </c>
      <c r="H177" s="9">
        <v>52205.19</v>
      </c>
      <c r="I177" s="9">
        <v>0</v>
      </c>
      <c r="J177" s="9">
        <f t="shared" si="5"/>
        <v>52205.19</v>
      </c>
    </row>
    <row r="178" spans="1:10" x14ac:dyDescent="0.3">
      <c r="A178" s="2" t="s">
        <v>9684</v>
      </c>
      <c r="B178" s="3">
        <f t="shared" si="4"/>
        <v>45443</v>
      </c>
      <c r="C178" s="2" t="s">
        <v>9518</v>
      </c>
      <c r="D178" s="2" t="s">
        <v>9530</v>
      </c>
      <c r="E178" s="2" t="s">
        <v>9527</v>
      </c>
      <c r="F178" s="2" t="s">
        <v>9528</v>
      </c>
      <c r="G178" s="2" t="s">
        <v>9522</v>
      </c>
      <c r="H178" s="9">
        <v>891.48</v>
      </c>
      <c r="I178" s="9">
        <v>0</v>
      </c>
      <c r="J178" s="9">
        <f t="shared" si="5"/>
        <v>891.48</v>
      </c>
    </row>
    <row r="179" spans="1:10" x14ac:dyDescent="0.3">
      <c r="A179" s="2" t="s">
        <v>9686</v>
      </c>
      <c r="B179" s="3">
        <f t="shared" si="4"/>
        <v>45473</v>
      </c>
      <c r="C179" s="2" t="s">
        <v>9518</v>
      </c>
      <c r="D179" s="2" t="s">
        <v>9530</v>
      </c>
      <c r="E179" s="2" t="s">
        <v>9527</v>
      </c>
      <c r="F179" s="2" t="s">
        <v>9528</v>
      </c>
      <c r="G179" s="2" t="s">
        <v>9522</v>
      </c>
      <c r="H179" s="9">
        <v>106994.43</v>
      </c>
      <c r="I179" s="9">
        <v>0</v>
      </c>
      <c r="J179" s="9">
        <f t="shared" si="5"/>
        <v>106994.43</v>
      </c>
    </row>
    <row r="180" spans="1:10" x14ac:dyDescent="0.3">
      <c r="A180" s="2" t="s">
        <v>9686</v>
      </c>
      <c r="B180" s="3">
        <f t="shared" si="4"/>
        <v>45473</v>
      </c>
      <c r="C180" s="2" t="s">
        <v>9518</v>
      </c>
      <c r="D180" s="2" t="s">
        <v>9687</v>
      </c>
      <c r="E180" s="2" t="s">
        <v>9522</v>
      </c>
      <c r="F180" s="2" t="s">
        <v>9537</v>
      </c>
      <c r="G180" s="2" t="s">
        <v>9688</v>
      </c>
      <c r="H180" s="9">
        <v>29120</v>
      </c>
      <c r="I180" s="9">
        <v>0</v>
      </c>
      <c r="J180" s="9">
        <f t="shared" si="5"/>
        <v>29120</v>
      </c>
    </row>
    <row r="181" spans="1:10" x14ac:dyDescent="0.3">
      <c r="A181" s="2" t="s">
        <v>9686</v>
      </c>
      <c r="B181" s="3">
        <f t="shared" si="4"/>
        <v>45473</v>
      </c>
      <c r="C181" s="2" t="s">
        <v>9518</v>
      </c>
      <c r="D181" s="2" t="s">
        <v>9534</v>
      </c>
      <c r="E181" s="2" t="s">
        <v>9527</v>
      </c>
      <c r="F181" s="2" t="s">
        <v>9528</v>
      </c>
      <c r="G181" s="2" t="s">
        <v>9522</v>
      </c>
      <c r="H181" s="9">
        <v>0</v>
      </c>
      <c r="I181" s="9">
        <v>60000</v>
      </c>
      <c r="J181" s="9">
        <f t="shared" si="5"/>
        <v>-60000</v>
      </c>
    </row>
    <row r="182" spans="1:10" x14ac:dyDescent="0.3">
      <c r="A182" s="2" t="s">
        <v>9686</v>
      </c>
      <c r="B182" s="3">
        <f t="shared" si="4"/>
        <v>45473</v>
      </c>
      <c r="C182" s="2" t="s">
        <v>9518</v>
      </c>
      <c r="D182" s="2" t="s">
        <v>9534</v>
      </c>
      <c r="E182" s="2" t="s">
        <v>9527</v>
      </c>
      <c r="F182" s="2" t="s">
        <v>9528</v>
      </c>
      <c r="G182" s="2" t="s">
        <v>9522</v>
      </c>
      <c r="H182" s="9">
        <v>0</v>
      </c>
      <c r="I182" s="9">
        <v>54000</v>
      </c>
      <c r="J182" s="9">
        <f t="shared" si="5"/>
        <v>-54000</v>
      </c>
    </row>
    <row r="183" spans="1:10" x14ac:dyDescent="0.3">
      <c r="A183" s="2" t="s">
        <v>9686</v>
      </c>
      <c r="B183" s="3">
        <f t="shared" si="4"/>
        <v>45473</v>
      </c>
      <c r="C183" s="2" t="s">
        <v>9518</v>
      </c>
      <c r="D183" s="2" t="s">
        <v>9530</v>
      </c>
      <c r="E183" s="2" t="s">
        <v>9527</v>
      </c>
      <c r="F183" s="2" t="s">
        <v>9528</v>
      </c>
      <c r="G183" s="2" t="s">
        <v>9522</v>
      </c>
      <c r="H183" s="9">
        <v>30240</v>
      </c>
      <c r="I183" s="9">
        <v>0</v>
      </c>
      <c r="J183" s="9">
        <f t="shared" si="5"/>
        <v>30240</v>
      </c>
    </row>
    <row r="184" spans="1:10" x14ac:dyDescent="0.3">
      <c r="A184" s="2" t="s">
        <v>9686</v>
      </c>
      <c r="B184" s="3">
        <f t="shared" si="4"/>
        <v>45473</v>
      </c>
      <c r="C184" s="2" t="s">
        <v>9518</v>
      </c>
      <c r="D184" s="2" t="s">
        <v>9519</v>
      </c>
      <c r="E184" s="2" t="s">
        <v>9520</v>
      </c>
      <c r="F184" s="2" t="s">
        <v>9521</v>
      </c>
      <c r="G184" s="2" t="s">
        <v>9522</v>
      </c>
      <c r="H184" s="9">
        <v>361277.89</v>
      </c>
      <c r="I184" s="9">
        <v>0</v>
      </c>
      <c r="J184" s="9">
        <f t="shared" si="5"/>
        <v>361277.89</v>
      </c>
    </row>
    <row r="185" spans="1:10" x14ac:dyDescent="0.3">
      <c r="A185" s="2" t="s">
        <v>9689</v>
      </c>
      <c r="B185" s="3">
        <f t="shared" si="4"/>
        <v>45473</v>
      </c>
      <c r="C185" s="2" t="s">
        <v>9518</v>
      </c>
      <c r="D185" s="2" t="s">
        <v>9530</v>
      </c>
      <c r="E185" s="2" t="s">
        <v>9527</v>
      </c>
      <c r="F185" s="2" t="s">
        <v>9528</v>
      </c>
      <c r="G185" s="2" t="s">
        <v>9522</v>
      </c>
      <c r="H185" s="9">
        <v>214596.83</v>
      </c>
      <c r="I185" s="9">
        <v>0</v>
      </c>
      <c r="J185" s="9">
        <f t="shared" si="5"/>
        <v>214596.83</v>
      </c>
    </row>
    <row r="186" spans="1:10" x14ac:dyDescent="0.3">
      <c r="A186" s="2" t="s">
        <v>9689</v>
      </c>
      <c r="B186" s="3">
        <f t="shared" si="4"/>
        <v>45473</v>
      </c>
      <c r="C186" s="2" t="s">
        <v>9518</v>
      </c>
      <c r="D186" s="2" t="s">
        <v>9550</v>
      </c>
      <c r="E186" s="2" t="s">
        <v>9522</v>
      </c>
      <c r="F186" s="2" t="s">
        <v>9537</v>
      </c>
      <c r="G186" s="2" t="s">
        <v>9690</v>
      </c>
      <c r="H186" s="9">
        <v>13946.42</v>
      </c>
      <c r="I186" s="9">
        <v>0</v>
      </c>
      <c r="J186" s="9">
        <f t="shared" si="5"/>
        <v>13946.42</v>
      </c>
    </row>
    <row r="187" spans="1:10" x14ac:dyDescent="0.3">
      <c r="A187" s="2" t="s">
        <v>9689</v>
      </c>
      <c r="B187" s="3">
        <f t="shared" si="4"/>
        <v>45473</v>
      </c>
      <c r="C187" s="2" t="s">
        <v>9518</v>
      </c>
      <c r="D187" s="2" t="s">
        <v>9526</v>
      </c>
      <c r="E187" s="2" t="s">
        <v>9527</v>
      </c>
      <c r="F187" s="2" t="s">
        <v>9528</v>
      </c>
      <c r="G187" s="2" t="s">
        <v>9522</v>
      </c>
      <c r="H187" s="9">
        <v>0</v>
      </c>
      <c r="I187" s="9">
        <v>50000</v>
      </c>
      <c r="J187" s="9">
        <f t="shared" si="5"/>
        <v>-50000</v>
      </c>
    </row>
    <row r="188" spans="1:10" x14ac:dyDescent="0.3">
      <c r="A188" s="2" t="s">
        <v>9689</v>
      </c>
      <c r="B188" s="3">
        <f t="shared" si="4"/>
        <v>45473</v>
      </c>
      <c r="C188" s="2" t="s">
        <v>9518</v>
      </c>
      <c r="D188" s="2" t="s">
        <v>9626</v>
      </c>
      <c r="E188" s="2" t="s">
        <v>9547</v>
      </c>
      <c r="F188" s="2" t="s">
        <v>9524</v>
      </c>
      <c r="G188" s="2" t="s">
        <v>9522</v>
      </c>
      <c r="H188" s="9">
        <v>0</v>
      </c>
      <c r="I188" s="9">
        <v>5742</v>
      </c>
      <c r="J188" s="9">
        <f t="shared" si="5"/>
        <v>-5742</v>
      </c>
    </row>
    <row r="189" spans="1:10" x14ac:dyDescent="0.3">
      <c r="A189" s="2" t="s">
        <v>9689</v>
      </c>
      <c r="B189" s="3">
        <f t="shared" si="4"/>
        <v>45473</v>
      </c>
      <c r="C189" s="2" t="s">
        <v>9518</v>
      </c>
      <c r="D189" s="2" t="s">
        <v>9531</v>
      </c>
      <c r="E189" s="2" t="s">
        <v>9520</v>
      </c>
      <c r="F189" s="2" t="s">
        <v>9524</v>
      </c>
      <c r="G189" s="2" t="s">
        <v>9522</v>
      </c>
      <c r="H189" s="9">
        <v>0</v>
      </c>
      <c r="I189" s="9">
        <v>76393</v>
      </c>
      <c r="J189" s="9">
        <f t="shared" si="5"/>
        <v>-76393</v>
      </c>
    </row>
    <row r="190" spans="1:10" x14ac:dyDescent="0.3">
      <c r="A190" s="2" t="s">
        <v>9689</v>
      </c>
      <c r="B190" s="3">
        <f t="shared" si="4"/>
        <v>45473</v>
      </c>
      <c r="C190" s="2" t="s">
        <v>9518</v>
      </c>
      <c r="D190" s="2" t="s">
        <v>9532</v>
      </c>
      <c r="E190" s="2" t="s">
        <v>9533</v>
      </c>
      <c r="F190" s="2" t="s">
        <v>9524</v>
      </c>
      <c r="G190" s="2" t="s">
        <v>9522</v>
      </c>
      <c r="H190" s="9">
        <v>0</v>
      </c>
      <c r="I190" s="9">
        <v>38870</v>
      </c>
      <c r="J190" s="9">
        <f t="shared" si="5"/>
        <v>-38870</v>
      </c>
    </row>
    <row r="191" spans="1:10" x14ac:dyDescent="0.3">
      <c r="A191" s="2" t="s">
        <v>9691</v>
      </c>
      <c r="B191" s="3">
        <f t="shared" si="4"/>
        <v>45473</v>
      </c>
      <c r="C191" s="2" t="s">
        <v>9518</v>
      </c>
      <c r="D191" s="2" t="s">
        <v>9530</v>
      </c>
      <c r="E191" s="2" t="s">
        <v>9527</v>
      </c>
      <c r="F191" s="2" t="s">
        <v>9528</v>
      </c>
      <c r="G191" s="2" t="s">
        <v>9522</v>
      </c>
      <c r="H191" s="9">
        <v>190374.36</v>
      </c>
      <c r="I191" s="9">
        <v>0</v>
      </c>
      <c r="J191" s="9">
        <f t="shared" si="5"/>
        <v>190374.36</v>
      </c>
    </row>
    <row r="192" spans="1:10" x14ac:dyDescent="0.3">
      <c r="A192" s="2" t="s">
        <v>9691</v>
      </c>
      <c r="B192" s="3">
        <f t="shared" si="4"/>
        <v>45473</v>
      </c>
      <c r="C192" s="2" t="s">
        <v>9518</v>
      </c>
      <c r="D192" s="2" t="s">
        <v>9534</v>
      </c>
      <c r="E192" s="2" t="s">
        <v>9527</v>
      </c>
      <c r="F192" s="2" t="s">
        <v>9528</v>
      </c>
      <c r="G192" s="2" t="s">
        <v>9522</v>
      </c>
      <c r="H192" s="9">
        <v>0</v>
      </c>
      <c r="I192" s="9">
        <v>31000</v>
      </c>
      <c r="J192" s="9">
        <f t="shared" si="5"/>
        <v>-31000</v>
      </c>
    </row>
    <row r="193" spans="1:10" x14ac:dyDescent="0.3">
      <c r="A193" s="2" t="s">
        <v>9691</v>
      </c>
      <c r="B193" s="3">
        <f t="shared" si="4"/>
        <v>45473</v>
      </c>
      <c r="C193" s="2" t="s">
        <v>9518</v>
      </c>
      <c r="D193" s="2" t="s">
        <v>9534</v>
      </c>
      <c r="E193" s="2" t="s">
        <v>9527</v>
      </c>
      <c r="F193" s="2" t="s">
        <v>9528</v>
      </c>
      <c r="G193" s="2" t="s">
        <v>9522</v>
      </c>
      <c r="H193" s="9">
        <v>0</v>
      </c>
      <c r="I193" s="9">
        <v>317000</v>
      </c>
      <c r="J193" s="9">
        <f t="shared" si="5"/>
        <v>-317000</v>
      </c>
    </row>
    <row r="194" spans="1:10" x14ac:dyDescent="0.3">
      <c r="A194" s="2" t="s">
        <v>9691</v>
      </c>
      <c r="B194" s="3">
        <f t="shared" si="4"/>
        <v>45473</v>
      </c>
      <c r="C194" s="2" t="s">
        <v>9518</v>
      </c>
      <c r="D194" s="2" t="s">
        <v>9534</v>
      </c>
      <c r="E194" s="2" t="s">
        <v>9527</v>
      </c>
      <c r="F194" s="2" t="s">
        <v>9528</v>
      </c>
      <c r="G194" s="2" t="s">
        <v>9522</v>
      </c>
      <c r="H194" s="9">
        <v>0</v>
      </c>
      <c r="I194" s="9">
        <v>100</v>
      </c>
      <c r="J194" s="9">
        <f t="shared" si="5"/>
        <v>-100</v>
      </c>
    </row>
    <row r="195" spans="1:10" x14ac:dyDescent="0.3">
      <c r="A195" s="2" t="s">
        <v>9692</v>
      </c>
      <c r="B195" s="3">
        <f t="shared" ref="B195:B258" si="6">EOMONTH(A195,0)</f>
        <v>45473</v>
      </c>
      <c r="C195" s="2" t="s">
        <v>9518</v>
      </c>
      <c r="D195" s="2" t="s">
        <v>9530</v>
      </c>
      <c r="E195" s="2" t="s">
        <v>9527</v>
      </c>
      <c r="F195" s="2" t="s">
        <v>9528</v>
      </c>
      <c r="G195" s="2" t="s">
        <v>9522</v>
      </c>
      <c r="H195" s="9">
        <v>755069.19</v>
      </c>
      <c r="I195" s="9">
        <v>0</v>
      </c>
      <c r="J195" s="9">
        <f t="shared" ref="J195:J258" si="7">H195-I195</f>
        <v>755069.19</v>
      </c>
    </row>
    <row r="196" spans="1:10" x14ac:dyDescent="0.3">
      <c r="A196" s="2" t="s">
        <v>9692</v>
      </c>
      <c r="B196" s="3">
        <f t="shared" si="6"/>
        <v>45473</v>
      </c>
      <c r="C196" s="2" t="s">
        <v>9518</v>
      </c>
      <c r="D196" s="2" t="s">
        <v>9530</v>
      </c>
      <c r="E196" s="2" t="s">
        <v>9527</v>
      </c>
      <c r="F196" s="2" t="s">
        <v>9528</v>
      </c>
      <c r="G196" s="2" t="s">
        <v>9522</v>
      </c>
      <c r="H196" s="9">
        <v>15693.29</v>
      </c>
      <c r="I196" s="9">
        <v>0</v>
      </c>
      <c r="J196" s="9">
        <f t="shared" si="7"/>
        <v>15693.29</v>
      </c>
    </row>
    <row r="197" spans="1:10" x14ac:dyDescent="0.3">
      <c r="A197" s="2" t="s">
        <v>9692</v>
      </c>
      <c r="B197" s="3">
        <f t="shared" si="6"/>
        <v>45473</v>
      </c>
      <c r="C197" s="2" t="s">
        <v>9518</v>
      </c>
      <c r="D197" s="2" t="s">
        <v>9546</v>
      </c>
      <c r="E197" s="2" t="s">
        <v>9547</v>
      </c>
      <c r="F197" s="2" t="s">
        <v>9524</v>
      </c>
      <c r="G197" s="2" t="s">
        <v>9522</v>
      </c>
      <c r="H197" s="9">
        <v>0</v>
      </c>
      <c r="I197" s="9">
        <v>18336</v>
      </c>
      <c r="J197" s="9">
        <f t="shared" si="7"/>
        <v>-18336</v>
      </c>
    </row>
    <row r="198" spans="1:10" x14ac:dyDescent="0.3">
      <c r="A198" s="2" t="s">
        <v>9693</v>
      </c>
      <c r="B198" s="3">
        <f t="shared" si="6"/>
        <v>45473</v>
      </c>
      <c r="C198" s="2" t="s">
        <v>9518</v>
      </c>
      <c r="D198" s="2" t="s">
        <v>9530</v>
      </c>
      <c r="E198" s="2" t="s">
        <v>9527</v>
      </c>
      <c r="F198" s="2" t="s">
        <v>9528</v>
      </c>
      <c r="G198" s="2" t="s">
        <v>9522</v>
      </c>
      <c r="H198" s="9">
        <v>378240.87</v>
      </c>
      <c r="I198" s="9">
        <v>0</v>
      </c>
      <c r="J198" s="9">
        <f t="shared" si="7"/>
        <v>378240.87</v>
      </c>
    </row>
    <row r="199" spans="1:10" x14ac:dyDescent="0.3">
      <c r="A199" s="2" t="s">
        <v>9693</v>
      </c>
      <c r="B199" s="3">
        <f t="shared" si="6"/>
        <v>45473</v>
      </c>
      <c r="C199" s="2" t="s">
        <v>9518</v>
      </c>
      <c r="D199" s="2" t="s">
        <v>9526</v>
      </c>
      <c r="E199" s="2" t="s">
        <v>9527</v>
      </c>
      <c r="F199" s="2" t="s">
        <v>9528</v>
      </c>
      <c r="G199" s="2" t="s">
        <v>9522</v>
      </c>
      <c r="H199" s="9">
        <v>0</v>
      </c>
      <c r="I199" s="9">
        <v>50000</v>
      </c>
      <c r="J199" s="9">
        <f t="shared" si="7"/>
        <v>-50000</v>
      </c>
    </row>
    <row r="200" spans="1:10" x14ac:dyDescent="0.3">
      <c r="A200" s="2" t="s">
        <v>9693</v>
      </c>
      <c r="B200" s="3">
        <f t="shared" si="6"/>
        <v>45473</v>
      </c>
      <c r="C200" s="2" t="s">
        <v>9518</v>
      </c>
      <c r="D200" s="2" t="s">
        <v>9543</v>
      </c>
      <c r="E200" s="2" t="s">
        <v>9522</v>
      </c>
      <c r="F200" s="2" t="s">
        <v>9537</v>
      </c>
      <c r="G200" s="2" t="s">
        <v>9694</v>
      </c>
      <c r="H200" s="9">
        <v>24480</v>
      </c>
      <c r="I200" s="9">
        <v>0</v>
      </c>
      <c r="J200" s="9">
        <f t="shared" si="7"/>
        <v>24480</v>
      </c>
    </row>
    <row r="201" spans="1:10" x14ac:dyDescent="0.3">
      <c r="A201" s="2" t="s">
        <v>9695</v>
      </c>
      <c r="B201" s="3">
        <f t="shared" si="6"/>
        <v>45473</v>
      </c>
      <c r="C201" s="2" t="s">
        <v>9518</v>
      </c>
      <c r="D201" s="2" t="s">
        <v>9530</v>
      </c>
      <c r="E201" s="2" t="s">
        <v>9527</v>
      </c>
      <c r="F201" s="2" t="s">
        <v>9528</v>
      </c>
      <c r="G201" s="2" t="s">
        <v>9522</v>
      </c>
      <c r="H201" s="9">
        <v>457487.83</v>
      </c>
      <c r="I201" s="9">
        <v>0</v>
      </c>
      <c r="J201" s="9">
        <f t="shared" si="7"/>
        <v>457487.83</v>
      </c>
    </row>
    <row r="202" spans="1:10" x14ac:dyDescent="0.3">
      <c r="A202" s="2" t="s">
        <v>9695</v>
      </c>
      <c r="B202" s="3">
        <f t="shared" si="6"/>
        <v>45473</v>
      </c>
      <c r="C202" s="2" t="s">
        <v>9518</v>
      </c>
      <c r="D202" s="2" t="s">
        <v>9526</v>
      </c>
      <c r="E202" s="2" t="s">
        <v>9527</v>
      </c>
      <c r="F202" s="2" t="s">
        <v>9528</v>
      </c>
      <c r="G202" s="2" t="s">
        <v>9522</v>
      </c>
      <c r="H202" s="9">
        <v>0</v>
      </c>
      <c r="I202" s="9">
        <v>50000</v>
      </c>
      <c r="J202" s="9">
        <f t="shared" si="7"/>
        <v>-50000</v>
      </c>
    </row>
    <row r="203" spans="1:10" x14ac:dyDescent="0.3">
      <c r="A203" s="2" t="s">
        <v>9695</v>
      </c>
      <c r="B203" s="3">
        <f t="shared" si="6"/>
        <v>45473</v>
      </c>
      <c r="C203" s="2" t="s">
        <v>9518</v>
      </c>
      <c r="D203" s="2" t="s">
        <v>9696</v>
      </c>
      <c r="E203" s="2" t="s">
        <v>9524</v>
      </c>
      <c r="F203" s="2" t="s">
        <v>9697</v>
      </c>
      <c r="G203" s="2" t="s">
        <v>9522</v>
      </c>
      <c r="H203" s="9">
        <v>10</v>
      </c>
      <c r="I203" s="9">
        <v>0</v>
      </c>
      <c r="J203" s="9">
        <f t="shared" si="7"/>
        <v>10</v>
      </c>
    </row>
    <row r="204" spans="1:10" x14ac:dyDescent="0.3">
      <c r="A204" s="2" t="s">
        <v>9698</v>
      </c>
      <c r="B204" s="3">
        <f t="shared" si="6"/>
        <v>45473</v>
      </c>
      <c r="C204" s="2" t="s">
        <v>9518</v>
      </c>
      <c r="D204" s="2" t="s">
        <v>9526</v>
      </c>
      <c r="E204" s="2" t="s">
        <v>9527</v>
      </c>
      <c r="F204" s="2" t="s">
        <v>9528</v>
      </c>
      <c r="G204" s="2" t="s">
        <v>9522</v>
      </c>
      <c r="H204" s="9">
        <v>0</v>
      </c>
      <c r="I204" s="9">
        <v>50000</v>
      </c>
      <c r="J204" s="9">
        <f t="shared" si="7"/>
        <v>-50000</v>
      </c>
    </row>
    <row r="205" spans="1:10" x14ac:dyDescent="0.3">
      <c r="A205" s="2" t="s">
        <v>9698</v>
      </c>
      <c r="B205" s="3">
        <f t="shared" si="6"/>
        <v>45473</v>
      </c>
      <c r="C205" s="2" t="s">
        <v>9518</v>
      </c>
      <c r="D205" s="2" t="s">
        <v>9530</v>
      </c>
      <c r="E205" s="2" t="s">
        <v>9527</v>
      </c>
      <c r="F205" s="2" t="s">
        <v>9528</v>
      </c>
      <c r="G205" s="2" t="s">
        <v>9522</v>
      </c>
      <c r="H205" s="9">
        <v>1265</v>
      </c>
      <c r="I205" s="9">
        <v>0</v>
      </c>
      <c r="J205" s="9">
        <f t="shared" si="7"/>
        <v>1265</v>
      </c>
    </row>
    <row r="206" spans="1:10" x14ac:dyDescent="0.3">
      <c r="A206" s="2" t="s">
        <v>9698</v>
      </c>
      <c r="B206" s="3">
        <f t="shared" si="6"/>
        <v>45473</v>
      </c>
      <c r="C206" s="2" t="s">
        <v>9518</v>
      </c>
      <c r="D206" s="2" t="s">
        <v>9534</v>
      </c>
      <c r="E206" s="2" t="s">
        <v>9527</v>
      </c>
      <c r="F206" s="2" t="s">
        <v>9528</v>
      </c>
      <c r="G206" s="2" t="s">
        <v>9522</v>
      </c>
      <c r="H206" s="9">
        <v>0</v>
      </c>
      <c r="I206" s="9">
        <v>60000</v>
      </c>
      <c r="J206" s="9">
        <f t="shared" si="7"/>
        <v>-60000</v>
      </c>
    </row>
    <row r="207" spans="1:10" x14ac:dyDescent="0.3">
      <c r="A207" s="2" t="s">
        <v>9699</v>
      </c>
      <c r="B207" s="3">
        <f t="shared" si="6"/>
        <v>45473</v>
      </c>
      <c r="C207" s="2" t="s">
        <v>9518</v>
      </c>
      <c r="D207" s="2" t="s">
        <v>9565</v>
      </c>
      <c r="E207" s="2" t="s">
        <v>9522</v>
      </c>
      <c r="F207" s="2" t="s">
        <v>9537</v>
      </c>
      <c r="G207" s="2" t="s">
        <v>9700</v>
      </c>
      <c r="H207" s="9">
        <v>670261.72</v>
      </c>
      <c r="I207" s="9">
        <v>0</v>
      </c>
      <c r="J207" s="9">
        <f t="shared" si="7"/>
        <v>670261.72</v>
      </c>
    </row>
    <row r="208" spans="1:10" x14ac:dyDescent="0.3">
      <c r="A208" s="2" t="s">
        <v>9701</v>
      </c>
      <c r="B208" s="3">
        <f t="shared" si="6"/>
        <v>45473</v>
      </c>
      <c r="C208" s="2" t="s">
        <v>9518</v>
      </c>
      <c r="D208" s="2" t="s">
        <v>9530</v>
      </c>
      <c r="E208" s="2" t="s">
        <v>9527</v>
      </c>
      <c r="F208" s="2" t="s">
        <v>9528</v>
      </c>
      <c r="G208" s="2" t="s">
        <v>9522</v>
      </c>
      <c r="H208" s="9">
        <v>1001790.46</v>
      </c>
      <c r="I208" s="9">
        <v>0</v>
      </c>
      <c r="J208" s="9">
        <f t="shared" si="7"/>
        <v>1001790.46</v>
      </c>
    </row>
    <row r="209" spans="1:10" x14ac:dyDescent="0.3">
      <c r="A209" s="2" t="s">
        <v>9701</v>
      </c>
      <c r="B209" s="3">
        <f t="shared" si="6"/>
        <v>45473</v>
      </c>
      <c r="C209" s="2" t="s">
        <v>9518</v>
      </c>
      <c r="D209" s="2" t="s">
        <v>9567</v>
      </c>
      <c r="E209" s="2" t="s">
        <v>9522</v>
      </c>
      <c r="F209" s="2" t="s">
        <v>9557</v>
      </c>
      <c r="G209" s="2" t="s">
        <v>9702</v>
      </c>
      <c r="H209" s="9">
        <v>0</v>
      </c>
      <c r="I209" s="9">
        <v>79065</v>
      </c>
      <c r="J209" s="9">
        <f t="shared" si="7"/>
        <v>-79065</v>
      </c>
    </row>
    <row r="210" spans="1:10" x14ac:dyDescent="0.3">
      <c r="A210" s="2" t="s">
        <v>9701</v>
      </c>
      <c r="B210" s="3">
        <f t="shared" si="6"/>
        <v>45473</v>
      </c>
      <c r="C210" s="2" t="s">
        <v>9518</v>
      </c>
      <c r="D210" s="2" t="s">
        <v>9562</v>
      </c>
      <c r="E210" s="2" t="s">
        <v>9522</v>
      </c>
      <c r="F210" s="2" t="s">
        <v>9557</v>
      </c>
      <c r="G210" s="2" t="s">
        <v>9702</v>
      </c>
      <c r="H210" s="9">
        <v>0</v>
      </c>
      <c r="I210" s="9">
        <v>79065</v>
      </c>
      <c r="J210" s="9">
        <f t="shared" si="7"/>
        <v>-79065</v>
      </c>
    </row>
    <row r="211" spans="1:10" x14ac:dyDescent="0.3">
      <c r="A211" s="2" t="s">
        <v>9701</v>
      </c>
      <c r="B211" s="3">
        <f t="shared" si="6"/>
        <v>45473</v>
      </c>
      <c r="C211" s="2" t="s">
        <v>9518</v>
      </c>
      <c r="D211" s="2" t="s">
        <v>9560</v>
      </c>
      <c r="E211" s="2" t="s">
        <v>9522</v>
      </c>
      <c r="F211" s="2" t="s">
        <v>9557</v>
      </c>
      <c r="G211" s="2" t="s">
        <v>9702</v>
      </c>
      <c r="H211" s="9">
        <v>0</v>
      </c>
      <c r="I211" s="9">
        <v>79065</v>
      </c>
      <c r="J211" s="9">
        <f t="shared" si="7"/>
        <v>-79065</v>
      </c>
    </row>
    <row r="212" spans="1:10" x14ac:dyDescent="0.3">
      <c r="A212" s="2" t="s">
        <v>9701</v>
      </c>
      <c r="B212" s="3">
        <f t="shared" si="6"/>
        <v>45473</v>
      </c>
      <c r="C212" s="2" t="s">
        <v>9518</v>
      </c>
      <c r="D212" s="2" t="s">
        <v>9583</v>
      </c>
      <c r="E212" s="2" t="s">
        <v>9522</v>
      </c>
      <c r="F212" s="2" t="s">
        <v>9557</v>
      </c>
      <c r="G212" s="2" t="s">
        <v>9703</v>
      </c>
      <c r="H212" s="9">
        <v>0</v>
      </c>
      <c r="I212" s="9">
        <v>176091</v>
      </c>
      <c r="J212" s="9">
        <f t="shared" si="7"/>
        <v>-176091</v>
      </c>
    </row>
    <row r="213" spans="1:10" x14ac:dyDescent="0.3">
      <c r="A213" s="2" t="s">
        <v>9701</v>
      </c>
      <c r="B213" s="3">
        <f t="shared" si="6"/>
        <v>45473</v>
      </c>
      <c r="C213" s="2" t="s">
        <v>9518</v>
      </c>
      <c r="D213" s="2" t="s">
        <v>9581</v>
      </c>
      <c r="E213" s="2" t="s">
        <v>9522</v>
      </c>
      <c r="F213" s="2" t="s">
        <v>9557</v>
      </c>
      <c r="G213" s="2" t="s">
        <v>9704</v>
      </c>
      <c r="H213" s="9">
        <v>0</v>
      </c>
      <c r="I213" s="9">
        <v>176091</v>
      </c>
      <c r="J213" s="9">
        <f t="shared" si="7"/>
        <v>-176091</v>
      </c>
    </row>
    <row r="214" spans="1:10" x14ac:dyDescent="0.3">
      <c r="A214" s="2" t="s">
        <v>9701</v>
      </c>
      <c r="B214" s="3">
        <f t="shared" si="6"/>
        <v>45473</v>
      </c>
      <c r="C214" s="2" t="s">
        <v>9518</v>
      </c>
      <c r="D214" s="2" t="s">
        <v>9585</v>
      </c>
      <c r="E214" s="2" t="s">
        <v>9522</v>
      </c>
      <c r="F214" s="2" t="s">
        <v>9557</v>
      </c>
      <c r="G214" s="2" t="s">
        <v>9705</v>
      </c>
      <c r="H214" s="9">
        <v>0</v>
      </c>
      <c r="I214" s="9">
        <v>176091</v>
      </c>
      <c r="J214" s="9">
        <f t="shared" si="7"/>
        <v>-176091</v>
      </c>
    </row>
    <row r="215" spans="1:10" x14ac:dyDescent="0.3">
      <c r="A215" s="2" t="s">
        <v>9701</v>
      </c>
      <c r="B215" s="3">
        <f t="shared" si="6"/>
        <v>45473</v>
      </c>
      <c r="C215" s="2" t="s">
        <v>9518</v>
      </c>
      <c r="D215" s="2" t="s">
        <v>9526</v>
      </c>
      <c r="E215" s="2" t="s">
        <v>9527</v>
      </c>
      <c r="F215" s="2" t="s">
        <v>9528</v>
      </c>
      <c r="G215" s="2" t="s">
        <v>9522</v>
      </c>
      <c r="H215" s="9">
        <v>0</v>
      </c>
      <c r="I215" s="9">
        <v>75000</v>
      </c>
      <c r="J215" s="9">
        <f t="shared" si="7"/>
        <v>-75000</v>
      </c>
    </row>
    <row r="216" spans="1:10" x14ac:dyDescent="0.3">
      <c r="A216" s="2" t="s">
        <v>9701</v>
      </c>
      <c r="B216" s="3">
        <f t="shared" si="6"/>
        <v>45473</v>
      </c>
      <c r="C216" s="2" t="s">
        <v>9518</v>
      </c>
      <c r="D216" s="2" t="s">
        <v>9526</v>
      </c>
      <c r="E216" s="2" t="s">
        <v>9527</v>
      </c>
      <c r="F216" s="2" t="s">
        <v>9528</v>
      </c>
      <c r="G216" s="2" t="s">
        <v>9522</v>
      </c>
      <c r="H216" s="9">
        <v>0</v>
      </c>
      <c r="I216" s="9">
        <v>44000</v>
      </c>
      <c r="J216" s="9">
        <f t="shared" si="7"/>
        <v>-44000</v>
      </c>
    </row>
    <row r="217" spans="1:10" x14ac:dyDescent="0.3">
      <c r="A217" s="2" t="s">
        <v>9701</v>
      </c>
      <c r="B217" s="3">
        <f t="shared" si="6"/>
        <v>45473</v>
      </c>
      <c r="C217" s="2" t="s">
        <v>9518</v>
      </c>
      <c r="D217" s="2" t="s">
        <v>9530</v>
      </c>
      <c r="E217" s="2" t="s">
        <v>9527</v>
      </c>
      <c r="F217" s="2" t="s">
        <v>9528</v>
      </c>
      <c r="G217" s="2" t="s">
        <v>9522</v>
      </c>
      <c r="H217" s="9">
        <v>48317.56</v>
      </c>
      <c r="I217" s="9">
        <v>0</v>
      </c>
      <c r="J217" s="9">
        <f t="shared" si="7"/>
        <v>48317.56</v>
      </c>
    </row>
    <row r="218" spans="1:10" x14ac:dyDescent="0.3">
      <c r="A218" s="2" t="s">
        <v>9701</v>
      </c>
      <c r="B218" s="3">
        <f t="shared" si="6"/>
        <v>45473</v>
      </c>
      <c r="C218" s="2" t="s">
        <v>9518</v>
      </c>
      <c r="D218" s="2" t="s">
        <v>9534</v>
      </c>
      <c r="E218" s="2" t="s">
        <v>9527</v>
      </c>
      <c r="F218" s="2" t="s">
        <v>9528</v>
      </c>
      <c r="G218" s="2" t="s">
        <v>9522</v>
      </c>
      <c r="H218" s="9">
        <v>0</v>
      </c>
      <c r="I218" s="9">
        <v>41000</v>
      </c>
      <c r="J218" s="9">
        <f t="shared" si="7"/>
        <v>-41000</v>
      </c>
    </row>
    <row r="219" spans="1:10" x14ac:dyDescent="0.3">
      <c r="A219" s="2" t="s">
        <v>9701</v>
      </c>
      <c r="B219" s="3">
        <f t="shared" si="6"/>
        <v>45473</v>
      </c>
      <c r="C219" s="2" t="s">
        <v>9518</v>
      </c>
      <c r="D219" s="2" t="s">
        <v>9556</v>
      </c>
      <c r="E219" s="2" t="s">
        <v>9522</v>
      </c>
      <c r="F219" s="2" t="s">
        <v>9557</v>
      </c>
      <c r="G219" s="2" t="s">
        <v>9706</v>
      </c>
      <c r="H219" s="9">
        <v>0</v>
      </c>
      <c r="I219" s="9">
        <v>28312.92</v>
      </c>
      <c r="J219" s="9">
        <f t="shared" si="7"/>
        <v>-28312.92</v>
      </c>
    </row>
    <row r="220" spans="1:10" x14ac:dyDescent="0.3">
      <c r="A220" s="2" t="s">
        <v>9701</v>
      </c>
      <c r="B220" s="3">
        <f t="shared" si="6"/>
        <v>45473</v>
      </c>
      <c r="C220" s="2" t="s">
        <v>9518</v>
      </c>
      <c r="D220" s="2" t="s">
        <v>9617</v>
      </c>
      <c r="E220" s="2" t="s">
        <v>9524</v>
      </c>
      <c r="F220" s="2" t="s">
        <v>9524</v>
      </c>
      <c r="G220" s="2" t="s">
        <v>9522</v>
      </c>
      <c r="H220" s="9">
        <v>0</v>
      </c>
      <c r="I220" s="9">
        <v>499</v>
      </c>
      <c r="J220" s="9">
        <f t="shared" si="7"/>
        <v>-499</v>
      </c>
    </row>
    <row r="221" spans="1:10" x14ac:dyDescent="0.3">
      <c r="A221" s="2" t="s">
        <v>9707</v>
      </c>
      <c r="B221" s="3">
        <f t="shared" si="6"/>
        <v>45473</v>
      </c>
      <c r="C221" s="2" t="s">
        <v>9518</v>
      </c>
      <c r="D221" s="2" t="s">
        <v>9530</v>
      </c>
      <c r="E221" s="2" t="s">
        <v>9527</v>
      </c>
      <c r="F221" s="2" t="s">
        <v>9528</v>
      </c>
      <c r="G221" s="2" t="s">
        <v>9522</v>
      </c>
      <c r="H221" s="9">
        <v>30646.41</v>
      </c>
      <c r="I221" s="9">
        <v>0</v>
      </c>
      <c r="J221" s="9">
        <f t="shared" si="7"/>
        <v>30646.41</v>
      </c>
    </row>
    <row r="222" spans="1:10" x14ac:dyDescent="0.3">
      <c r="A222" s="2" t="s">
        <v>9707</v>
      </c>
      <c r="B222" s="3">
        <f t="shared" si="6"/>
        <v>45473</v>
      </c>
      <c r="C222" s="2" t="s">
        <v>9518</v>
      </c>
      <c r="D222" s="2" t="s">
        <v>9576</v>
      </c>
      <c r="E222" s="2" t="s">
        <v>9522</v>
      </c>
      <c r="F222" s="2" t="s">
        <v>9557</v>
      </c>
      <c r="G222" s="2" t="s">
        <v>9702</v>
      </c>
      <c r="H222" s="9">
        <v>0</v>
      </c>
      <c r="I222" s="9">
        <v>124279</v>
      </c>
      <c r="J222" s="9">
        <f t="shared" si="7"/>
        <v>-124279</v>
      </c>
    </row>
    <row r="223" spans="1:10" x14ac:dyDescent="0.3">
      <c r="A223" s="2" t="s">
        <v>9707</v>
      </c>
      <c r="B223" s="3">
        <f t="shared" si="6"/>
        <v>45473</v>
      </c>
      <c r="C223" s="2" t="s">
        <v>9518</v>
      </c>
      <c r="D223" s="2" t="s">
        <v>9574</v>
      </c>
      <c r="E223" s="2" t="s">
        <v>9522</v>
      </c>
      <c r="F223" s="2" t="s">
        <v>9557</v>
      </c>
      <c r="G223" s="2" t="s">
        <v>9702</v>
      </c>
      <c r="H223" s="9">
        <v>0</v>
      </c>
      <c r="I223" s="9">
        <v>124279</v>
      </c>
      <c r="J223" s="9">
        <f t="shared" si="7"/>
        <v>-124279</v>
      </c>
    </row>
    <row r="224" spans="1:10" x14ac:dyDescent="0.3">
      <c r="A224" s="2" t="s">
        <v>9707</v>
      </c>
      <c r="B224" s="3">
        <f t="shared" si="6"/>
        <v>45473</v>
      </c>
      <c r="C224" s="2" t="s">
        <v>9518</v>
      </c>
      <c r="D224" s="2" t="s">
        <v>9572</v>
      </c>
      <c r="E224" s="2" t="s">
        <v>9522</v>
      </c>
      <c r="F224" s="2" t="s">
        <v>9557</v>
      </c>
      <c r="G224" s="2" t="s">
        <v>9702</v>
      </c>
      <c r="H224" s="9">
        <v>0</v>
      </c>
      <c r="I224" s="9">
        <v>124279</v>
      </c>
      <c r="J224" s="9">
        <f t="shared" si="7"/>
        <v>-124279</v>
      </c>
    </row>
    <row r="225" spans="1:10" x14ac:dyDescent="0.3">
      <c r="A225" s="2" t="s">
        <v>9707</v>
      </c>
      <c r="B225" s="3">
        <f t="shared" si="6"/>
        <v>45473</v>
      </c>
      <c r="C225" s="2" t="s">
        <v>9518</v>
      </c>
      <c r="D225" s="2" t="s">
        <v>9570</v>
      </c>
      <c r="E225" s="2" t="s">
        <v>9522</v>
      </c>
      <c r="F225" s="2" t="s">
        <v>9557</v>
      </c>
      <c r="G225" s="2" t="s">
        <v>9702</v>
      </c>
      <c r="H225" s="9">
        <v>0</v>
      </c>
      <c r="I225" s="9">
        <v>124279</v>
      </c>
      <c r="J225" s="9">
        <f t="shared" si="7"/>
        <v>-124279</v>
      </c>
    </row>
    <row r="226" spans="1:10" x14ac:dyDescent="0.3">
      <c r="A226" s="2" t="s">
        <v>9707</v>
      </c>
      <c r="B226" s="3">
        <f t="shared" si="6"/>
        <v>45473</v>
      </c>
      <c r="C226" s="2" t="s">
        <v>9518</v>
      </c>
      <c r="D226" s="2" t="s">
        <v>9534</v>
      </c>
      <c r="E226" s="2" t="s">
        <v>9527</v>
      </c>
      <c r="F226" s="2" t="s">
        <v>9528</v>
      </c>
      <c r="G226" s="2" t="s">
        <v>9522</v>
      </c>
      <c r="H226" s="9">
        <v>0</v>
      </c>
      <c r="I226" s="9">
        <v>174000</v>
      </c>
      <c r="J226" s="9">
        <f t="shared" si="7"/>
        <v>-174000</v>
      </c>
    </row>
    <row r="227" spans="1:10" x14ac:dyDescent="0.3">
      <c r="A227" s="2" t="s">
        <v>9707</v>
      </c>
      <c r="B227" s="3">
        <f t="shared" si="6"/>
        <v>45473</v>
      </c>
      <c r="C227" s="2" t="s">
        <v>9518</v>
      </c>
      <c r="D227" s="2" t="s">
        <v>9565</v>
      </c>
      <c r="E227" s="2" t="s">
        <v>9522</v>
      </c>
      <c r="F227" s="2" t="s">
        <v>9537</v>
      </c>
      <c r="G227" s="2" t="s">
        <v>9708</v>
      </c>
      <c r="H227" s="9">
        <v>125685.6</v>
      </c>
      <c r="I227" s="9">
        <v>0</v>
      </c>
      <c r="J227" s="9">
        <f t="shared" si="7"/>
        <v>125685.6</v>
      </c>
    </row>
    <row r="228" spans="1:10" x14ac:dyDescent="0.3">
      <c r="A228" s="2" t="s">
        <v>9709</v>
      </c>
      <c r="B228" s="3">
        <f t="shared" si="6"/>
        <v>45473</v>
      </c>
      <c r="C228" s="2" t="s">
        <v>9518</v>
      </c>
      <c r="D228" s="2" t="s">
        <v>9530</v>
      </c>
      <c r="E228" s="2" t="s">
        <v>9527</v>
      </c>
      <c r="F228" s="2" t="s">
        <v>9528</v>
      </c>
      <c r="G228" s="2" t="s">
        <v>9522</v>
      </c>
      <c r="H228" s="9">
        <v>104487.79</v>
      </c>
      <c r="I228" s="9">
        <v>0</v>
      </c>
      <c r="J228" s="9">
        <f t="shared" si="7"/>
        <v>104487.79</v>
      </c>
    </row>
    <row r="229" spans="1:10" x14ac:dyDescent="0.3">
      <c r="A229" s="2" t="s">
        <v>9709</v>
      </c>
      <c r="B229" s="3">
        <f t="shared" si="6"/>
        <v>45473</v>
      </c>
      <c r="C229" s="2" t="s">
        <v>9518</v>
      </c>
      <c r="D229" s="2" t="s">
        <v>9605</v>
      </c>
      <c r="E229" s="2" t="s">
        <v>9522</v>
      </c>
      <c r="F229" s="2" t="s">
        <v>9557</v>
      </c>
      <c r="G229" s="2" t="s">
        <v>9702</v>
      </c>
      <c r="H229" s="9">
        <v>0</v>
      </c>
      <c r="I229" s="9">
        <v>396000</v>
      </c>
      <c r="J229" s="9">
        <f t="shared" si="7"/>
        <v>-396000</v>
      </c>
    </row>
    <row r="230" spans="1:10" x14ac:dyDescent="0.3">
      <c r="A230" s="2" t="s">
        <v>9710</v>
      </c>
      <c r="B230" s="3">
        <f t="shared" si="6"/>
        <v>45473</v>
      </c>
      <c r="C230" s="2" t="s">
        <v>9518</v>
      </c>
      <c r="D230" s="2" t="s">
        <v>9530</v>
      </c>
      <c r="E230" s="2" t="s">
        <v>9527</v>
      </c>
      <c r="F230" s="2" t="s">
        <v>9528</v>
      </c>
      <c r="G230" s="2" t="s">
        <v>9522</v>
      </c>
      <c r="H230" s="9">
        <v>220003.19</v>
      </c>
      <c r="I230" s="9">
        <v>0</v>
      </c>
      <c r="J230" s="9">
        <f t="shared" si="7"/>
        <v>220003.19</v>
      </c>
    </row>
    <row r="231" spans="1:10" x14ac:dyDescent="0.3">
      <c r="A231" s="2" t="s">
        <v>9711</v>
      </c>
      <c r="B231" s="3">
        <f t="shared" si="6"/>
        <v>45473</v>
      </c>
      <c r="C231" s="2" t="s">
        <v>9518</v>
      </c>
      <c r="D231" s="2" t="s">
        <v>9530</v>
      </c>
      <c r="E231" s="2" t="s">
        <v>9527</v>
      </c>
      <c r="F231" s="2" t="s">
        <v>9528</v>
      </c>
      <c r="G231" s="2" t="s">
        <v>9522</v>
      </c>
      <c r="H231" s="9">
        <v>60533.32</v>
      </c>
      <c r="I231" s="9">
        <v>0</v>
      </c>
      <c r="J231" s="9">
        <f t="shared" si="7"/>
        <v>60533.32</v>
      </c>
    </row>
    <row r="232" spans="1:10" x14ac:dyDescent="0.3">
      <c r="A232" s="2" t="s">
        <v>9711</v>
      </c>
      <c r="B232" s="3">
        <f t="shared" si="6"/>
        <v>45473</v>
      </c>
      <c r="C232" s="2" t="s">
        <v>9518</v>
      </c>
      <c r="D232" s="2" t="s">
        <v>9526</v>
      </c>
      <c r="E232" s="2" t="s">
        <v>9527</v>
      </c>
      <c r="F232" s="2" t="s">
        <v>9528</v>
      </c>
      <c r="G232" s="2" t="s">
        <v>9522</v>
      </c>
      <c r="H232" s="9">
        <v>0</v>
      </c>
      <c r="I232" s="9">
        <v>50000</v>
      </c>
      <c r="J232" s="9">
        <f t="shared" si="7"/>
        <v>-50000</v>
      </c>
    </row>
    <row r="233" spans="1:10" x14ac:dyDescent="0.3">
      <c r="A233" s="2" t="s">
        <v>9711</v>
      </c>
      <c r="B233" s="3">
        <f t="shared" si="6"/>
        <v>45473</v>
      </c>
      <c r="C233" s="2" t="s">
        <v>9518</v>
      </c>
      <c r="D233" s="2" t="s">
        <v>9523</v>
      </c>
      <c r="E233" s="2" t="s">
        <v>9520</v>
      </c>
      <c r="F233" s="2" t="s">
        <v>9524</v>
      </c>
      <c r="G233" s="2" t="s">
        <v>9522</v>
      </c>
      <c r="H233" s="9">
        <v>0</v>
      </c>
      <c r="I233" s="9">
        <v>90000</v>
      </c>
      <c r="J233" s="9">
        <f t="shared" si="7"/>
        <v>-90000</v>
      </c>
    </row>
    <row r="234" spans="1:10" x14ac:dyDescent="0.3">
      <c r="A234" s="2" t="s">
        <v>9712</v>
      </c>
      <c r="B234" s="3">
        <f t="shared" si="6"/>
        <v>45473</v>
      </c>
      <c r="C234" s="2" t="s">
        <v>9518</v>
      </c>
      <c r="D234" s="2" t="s">
        <v>9530</v>
      </c>
      <c r="E234" s="2" t="s">
        <v>9527</v>
      </c>
      <c r="F234" s="2" t="s">
        <v>9528</v>
      </c>
      <c r="G234" s="2" t="s">
        <v>9522</v>
      </c>
      <c r="H234" s="9">
        <v>28056.1</v>
      </c>
      <c r="I234" s="9">
        <v>0</v>
      </c>
      <c r="J234" s="9">
        <f t="shared" si="7"/>
        <v>28056.1</v>
      </c>
    </row>
    <row r="235" spans="1:10" x14ac:dyDescent="0.3">
      <c r="A235" s="2" t="s">
        <v>9713</v>
      </c>
      <c r="B235" s="3">
        <f t="shared" si="6"/>
        <v>45473</v>
      </c>
      <c r="C235" s="2" t="s">
        <v>9518</v>
      </c>
      <c r="D235" s="2" t="s">
        <v>9526</v>
      </c>
      <c r="E235" s="2" t="s">
        <v>9527</v>
      </c>
      <c r="F235" s="2" t="s">
        <v>9528</v>
      </c>
      <c r="G235" s="2" t="s">
        <v>9522</v>
      </c>
      <c r="H235" s="9">
        <v>0</v>
      </c>
      <c r="I235" s="9">
        <v>50000</v>
      </c>
      <c r="J235" s="9">
        <f t="shared" si="7"/>
        <v>-50000</v>
      </c>
    </row>
    <row r="236" spans="1:10" x14ac:dyDescent="0.3">
      <c r="A236" s="2" t="s">
        <v>9713</v>
      </c>
      <c r="B236" s="3">
        <f t="shared" si="6"/>
        <v>45473</v>
      </c>
      <c r="C236" s="2" t="s">
        <v>9518</v>
      </c>
      <c r="D236" s="2" t="s">
        <v>9526</v>
      </c>
      <c r="E236" s="2" t="s">
        <v>9527</v>
      </c>
      <c r="F236" s="2" t="s">
        <v>9528</v>
      </c>
      <c r="G236" s="2" t="s">
        <v>9522</v>
      </c>
      <c r="H236" s="9">
        <v>0</v>
      </c>
      <c r="I236" s="9">
        <v>50000</v>
      </c>
      <c r="J236" s="9">
        <f t="shared" si="7"/>
        <v>-50000</v>
      </c>
    </row>
    <row r="237" spans="1:10" x14ac:dyDescent="0.3">
      <c r="A237" s="2" t="s">
        <v>9713</v>
      </c>
      <c r="B237" s="3">
        <f t="shared" si="6"/>
        <v>45473</v>
      </c>
      <c r="C237" s="2" t="s">
        <v>9518</v>
      </c>
      <c r="D237" s="2" t="s">
        <v>9594</v>
      </c>
      <c r="E237" s="2" t="s">
        <v>9595</v>
      </c>
      <c r="F237" s="2" t="s">
        <v>9528</v>
      </c>
      <c r="G237" s="2" t="s">
        <v>9522</v>
      </c>
      <c r="H237" s="9">
        <v>0</v>
      </c>
      <c r="I237" s="9">
        <v>209495.06</v>
      </c>
      <c r="J237" s="9">
        <f t="shared" si="7"/>
        <v>-209495.06</v>
      </c>
    </row>
    <row r="238" spans="1:10" x14ac:dyDescent="0.3">
      <c r="A238" s="2" t="s">
        <v>9713</v>
      </c>
      <c r="B238" s="3">
        <f t="shared" si="6"/>
        <v>45473</v>
      </c>
      <c r="C238" s="2" t="s">
        <v>9518</v>
      </c>
      <c r="D238" s="2" t="s">
        <v>9621</v>
      </c>
      <c r="E238" s="2" t="s">
        <v>9522</v>
      </c>
      <c r="F238" s="2" t="s">
        <v>9557</v>
      </c>
      <c r="G238" s="2" t="s">
        <v>9552</v>
      </c>
      <c r="H238" s="9">
        <v>0</v>
      </c>
      <c r="I238" s="9">
        <v>210600</v>
      </c>
      <c r="J238" s="9">
        <f t="shared" si="7"/>
        <v>-210600</v>
      </c>
    </row>
    <row r="239" spans="1:10" x14ac:dyDescent="0.3">
      <c r="A239" s="2" t="s">
        <v>9714</v>
      </c>
      <c r="B239" s="3">
        <f t="shared" si="6"/>
        <v>45473</v>
      </c>
      <c r="C239" s="2" t="s">
        <v>9518</v>
      </c>
      <c r="D239" s="2" t="s">
        <v>9530</v>
      </c>
      <c r="E239" s="2" t="s">
        <v>9527</v>
      </c>
      <c r="F239" s="2" t="s">
        <v>9528</v>
      </c>
      <c r="G239" s="2" t="s">
        <v>9522</v>
      </c>
      <c r="H239" s="9">
        <v>147205.6</v>
      </c>
      <c r="I239" s="9">
        <v>0</v>
      </c>
      <c r="J239" s="9">
        <f t="shared" si="7"/>
        <v>147205.6</v>
      </c>
    </row>
    <row r="240" spans="1:10" x14ac:dyDescent="0.3">
      <c r="A240" s="2" t="s">
        <v>9715</v>
      </c>
      <c r="B240" s="3">
        <f t="shared" si="6"/>
        <v>45473</v>
      </c>
      <c r="C240" s="2" t="s">
        <v>9518</v>
      </c>
      <c r="D240" s="2" t="s">
        <v>9597</v>
      </c>
      <c r="E240" s="2" t="s">
        <v>9595</v>
      </c>
      <c r="F240" s="2" t="s">
        <v>9528</v>
      </c>
      <c r="G240" s="2" t="s">
        <v>9522</v>
      </c>
      <c r="H240" s="9">
        <v>0</v>
      </c>
      <c r="I240" s="9">
        <v>99951</v>
      </c>
      <c r="J240" s="9">
        <f t="shared" si="7"/>
        <v>-99951</v>
      </c>
    </row>
    <row r="241" spans="1:10" x14ac:dyDescent="0.3">
      <c r="A241" s="2" t="s">
        <v>9716</v>
      </c>
      <c r="B241" s="3">
        <f t="shared" si="6"/>
        <v>45473</v>
      </c>
      <c r="C241" s="2" t="s">
        <v>9518</v>
      </c>
      <c r="D241" s="2" t="s">
        <v>9530</v>
      </c>
      <c r="E241" s="2" t="s">
        <v>9527</v>
      </c>
      <c r="F241" s="2" t="s">
        <v>9528</v>
      </c>
      <c r="G241" s="2" t="s">
        <v>9522</v>
      </c>
      <c r="H241" s="9">
        <v>116060.67</v>
      </c>
      <c r="I241" s="9">
        <v>0</v>
      </c>
      <c r="J241" s="9">
        <f t="shared" si="7"/>
        <v>116060.67</v>
      </c>
    </row>
    <row r="242" spans="1:10" x14ac:dyDescent="0.3">
      <c r="A242" s="2" t="s">
        <v>9716</v>
      </c>
      <c r="B242" s="3">
        <f t="shared" si="6"/>
        <v>45473</v>
      </c>
      <c r="C242" s="2" t="s">
        <v>9518</v>
      </c>
      <c r="D242" s="2" t="s">
        <v>9534</v>
      </c>
      <c r="E242" s="2" t="s">
        <v>9527</v>
      </c>
      <c r="F242" s="2" t="s">
        <v>9528</v>
      </c>
      <c r="G242" s="2" t="s">
        <v>9522</v>
      </c>
      <c r="H242" s="9">
        <v>0</v>
      </c>
      <c r="I242" s="9">
        <v>95000</v>
      </c>
      <c r="J242" s="9">
        <f t="shared" si="7"/>
        <v>-95000</v>
      </c>
    </row>
    <row r="243" spans="1:10" x14ac:dyDescent="0.3">
      <c r="A243" s="2" t="s">
        <v>9716</v>
      </c>
      <c r="B243" s="3">
        <f t="shared" si="6"/>
        <v>45473</v>
      </c>
      <c r="C243" s="2" t="s">
        <v>9518</v>
      </c>
      <c r="D243" s="2" t="s">
        <v>9665</v>
      </c>
      <c r="E243" s="2" t="s">
        <v>9520</v>
      </c>
      <c r="F243" s="2" t="s">
        <v>9524</v>
      </c>
      <c r="G243" s="2" t="s">
        <v>9522</v>
      </c>
      <c r="H243" s="9">
        <v>0</v>
      </c>
      <c r="I243" s="9">
        <v>10076.52</v>
      </c>
      <c r="J243" s="9">
        <f t="shared" si="7"/>
        <v>-10076.52</v>
      </c>
    </row>
    <row r="244" spans="1:10" x14ac:dyDescent="0.3">
      <c r="A244" s="2" t="s">
        <v>9716</v>
      </c>
      <c r="B244" s="3">
        <f t="shared" si="6"/>
        <v>45473</v>
      </c>
      <c r="C244" s="2" t="s">
        <v>9518</v>
      </c>
      <c r="D244" s="2" t="s">
        <v>9665</v>
      </c>
      <c r="E244" s="2" t="s">
        <v>9520</v>
      </c>
      <c r="F244" s="2" t="s">
        <v>9524</v>
      </c>
      <c r="G244" s="2" t="s">
        <v>9522</v>
      </c>
      <c r="H244" s="9">
        <v>0</v>
      </c>
      <c r="I244" s="9">
        <v>118681.56</v>
      </c>
      <c r="J244" s="9">
        <f t="shared" si="7"/>
        <v>-118681.56</v>
      </c>
    </row>
    <row r="245" spans="1:10" x14ac:dyDescent="0.3">
      <c r="A245" s="2" t="s">
        <v>9716</v>
      </c>
      <c r="B245" s="3">
        <f t="shared" si="6"/>
        <v>45473</v>
      </c>
      <c r="C245" s="2" t="s">
        <v>9518</v>
      </c>
      <c r="D245" s="2" t="s">
        <v>9600</v>
      </c>
      <c r="E245" s="2" t="s">
        <v>9522</v>
      </c>
      <c r="F245" s="2" t="s">
        <v>9557</v>
      </c>
      <c r="G245" s="2" t="s">
        <v>9717</v>
      </c>
      <c r="H245" s="9">
        <v>0</v>
      </c>
      <c r="I245" s="9">
        <v>194400</v>
      </c>
      <c r="J245" s="9">
        <f t="shared" si="7"/>
        <v>-194400</v>
      </c>
    </row>
    <row r="246" spans="1:10" x14ac:dyDescent="0.3">
      <c r="A246" s="2" t="s">
        <v>9716</v>
      </c>
      <c r="B246" s="3">
        <f t="shared" si="6"/>
        <v>45473</v>
      </c>
      <c r="C246" s="2" t="s">
        <v>9518</v>
      </c>
      <c r="D246" s="2" t="s">
        <v>9602</v>
      </c>
      <c r="E246" s="2" t="s">
        <v>9520</v>
      </c>
      <c r="F246" s="2" t="s">
        <v>9524</v>
      </c>
      <c r="G246" s="2" t="s">
        <v>9522</v>
      </c>
      <c r="H246" s="9">
        <v>0</v>
      </c>
      <c r="I246" s="9">
        <v>373311</v>
      </c>
      <c r="J246" s="9">
        <f t="shared" si="7"/>
        <v>-373311</v>
      </c>
    </row>
    <row r="247" spans="1:10" x14ac:dyDescent="0.3">
      <c r="A247" s="2" t="s">
        <v>9718</v>
      </c>
      <c r="B247" s="3">
        <f t="shared" si="6"/>
        <v>45473</v>
      </c>
      <c r="C247" s="2" t="s">
        <v>9518</v>
      </c>
      <c r="D247" s="2" t="s">
        <v>9526</v>
      </c>
      <c r="E247" s="2" t="s">
        <v>9527</v>
      </c>
      <c r="F247" s="2" t="s">
        <v>9528</v>
      </c>
      <c r="G247" s="2" t="s">
        <v>9522</v>
      </c>
      <c r="H247" s="9">
        <v>0</v>
      </c>
      <c r="I247" s="9">
        <v>50000</v>
      </c>
      <c r="J247" s="9">
        <f t="shared" si="7"/>
        <v>-50000</v>
      </c>
    </row>
    <row r="248" spans="1:10" x14ac:dyDescent="0.3">
      <c r="A248" s="2" t="s">
        <v>9719</v>
      </c>
      <c r="B248" s="3">
        <f t="shared" si="6"/>
        <v>45473</v>
      </c>
      <c r="C248" s="2" t="s">
        <v>9518</v>
      </c>
      <c r="D248" s="2" t="s">
        <v>9534</v>
      </c>
      <c r="E248" s="2" t="s">
        <v>9527</v>
      </c>
      <c r="F248" s="2" t="s">
        <v>9528</v>
      </c>
      <c r="G248" s="2" t="s">
        <v>9522</v>
      </c>
      <c r="H248" s="9">
        <v>0</v>
      </c>
      <c r="I248" s="9">
        <v>15000</v>
      </c>
      <c r="J248" s="9">
        <f t="shared" si="7"/>
        <v>-15000</v>
      </c>
    </row>
    <row r="249" spans="1:10" x14ac:dyDescent="0.3">
      <c r="A249" s="2" t="s">
        <v>9720</v>
      </c>
      <c r="B249" s="3">
        <f t="shared" si="6"/>
        <v>45473</v>
      </c>
      <c r="C249" s="2" t="s">
        <v>9518</v>
      </c>
      <c r="D249" s="2" t="s">
        <v>9530</v>
      </c>
      <c r="E249" s="2" t="s">
        <v>9527</v>
      </c>
      <c r="F249" s="2" t="s">
        <v>9528</v>
      </c>
      <c r="G249" s="2" t="s">
        <v>9522</v>
      </c>
      <c r="H249" s="9">
        <v>17319.3</v>
      </c>
      <c r="I249" s="9">
        <v>0</v>
      </c>
      <c r="J249" s="9">
        <f t="shared" si="7"/>
        <v>17319.3</v>
      </c>
    </row>
    <row r="250" spans="1:10" x14ac:dyDescent="0.3">
      <c r="A250" s="2" t="s">
        <v>9720</v>
      </c>
      <c r="B250" s="3">
        <f t="shared" si="6"/>
        <v>45473</v>
      </c>
      <c r="C250" s="2" t="s">
        <v>9518</v>
      </c>
      <c r="D250" s="2" t="s">
        <v>9550</v>
      </c>
      <c r="E250" s="2" t="s">
        <v>9522</v>
      </c>
      <c r="F250" s="2" t="s">
        <v>9537</v>
      </c>
      <c r="G250" s="2" t="s">
        <v>9721</v>
      </c>
      <c r="H250" s="9">
        <v>6908.76</v>
      </c>
      <c r="I250" s="9">
        <v>0</v>
      </c>
      <c r="J250" s="9">
        <f t="shared" si="7"/>
        <v>6908.76</v>
      </c>
    </row>
    <row r="251" spans="1:10" x14ac:dyDescent="0.3">
      <c r="A251" s="2" t="s">
        <v>9720</v>
      </c>
      <c r="B251" s="3">
        <f t="shared" si="6"/>
        <v>45473</v>
      </c>
      <c r="C251" s="2" t="s">
        <v>9518</v>
      </c>
      <c r="D251" s="2" t="s">
        <v>9534</v>
      </c>
      <c r="E251" s="2" t="s">
        <v>9527</v>
      </c>
      <c r="F251" s="2" t="s">
        <v>9528</v>
      </c>
      <c r="G251" s="2" t="s">
        <v>9522</v>
      </c>
      <c r="H251" s="9">
        <v>0</v>
      </c>
      <c r="I251" s="9">
        <v>66000</v>
      </c>
      <c r="J251" s="9">
        <f t="shared" si="7"/>
        <v>-66000</v>
      </c>
    </row>
    <row r="252" spans="1:10" x14ac:dyDescent="0.3">
      <c r="A252" s="2" t="s">
        <v>9722</v>
      </c>
      <c r="B252" s="3">
        <f t="shared" si="6"/>
        <v>45473</v>
      </c>
      <c r="C252" s="2" t="s">
        <v>9518</v>
      </c>
      <c r="D252" s="2" t="s">
        <v>9526</v>
      </c>
      <c r="E252" s="2" t="s">
        <v>9527</v>
      </c>
      <c r="F252" s="2" t="s">
        <v>9528</v>
      </c>
      <c r="G252" s="2" t="s">
        <v>9522</v>
      </c>
      <c r="H252" s="9">
        <v>0</v>
      </c>
      <c r="I252" s="9">
        <v>100000</v>
      </c>
      <c r="J252" s="9">
        <f t="shared" si="7"/>
        <v>-100000</v>
      </c>
    </row>
    <row r="253" spans="1:10" x14ac:dyDescent="0.3">
      <c r="A253" s="2" t="s">
        <v>9722</v>
      </c>
      <c r="B253" s="3">
        <f t="shared" si="6"/>
        <v>45473</v>
      </c>
      <c r="C253" s="2" t="s">
        <v>9518</v>
      </c>
      <c r="D253" s="2" t="s">
        <v>9681</v>
      </c>
      <c r="E253" s="2" t="s">
        <v>9520</v>
      </c>
      <c r="F253" s="2" t="s">
        <v>9524</v>
      </c>
      <c r="G253" s="2" t="s">
        <v>9522</v>
      </c>
      <c r="H253" s="9">
        <v>0</v>
      </c>
      <c r="I253" s="9">
        <v>5354.24</v>
      </c>
      <c r="J253" s="9">
        <f t="shared" si="7"/>
        <v>-5354.24</v>
      </c>
    </row>
    <row r="254" spans="1:10" x14ac:dyDescent="0.3">
      <c r="A254" s="2" t="s">
        <v>9722</v>
      </c>
      <c r="B254" s="3">
        <f t="shared" si="6"/>
        <v>45473</v>
      </c>
      <c r="C254" s="2" t="s">
        <v>9518</v>
      </c>
      <c r="D254" s="2" t="s">
        <v>9723</v>
      </c>
      <c r="E254" s="2" t="s">
        <v>9547</v>
      </c>
      <c r="F254" s="2" t="s">
        <v>9524</v>
      </c>
      <c r="G254" s="2" t="s">
        <v>9522</v>
      </c>
      <c r="H254" s="9">
        <v>0</v>
      </c>
      <c r="I254" s="9">
        <v>389070</v>
      </c>
      <c r="J254" s="9">
        <f t="shared" si="7"/>
        <v>-389070</v>
      </c>
    </row>
    <row r="255" spans="1:10" x14ac:dyDescent="0.3">
      <c r="A255" s="2" t="s">
        <v>9724</v>
      </c>
      <c r="B255" s="3">
        <f t="shared" si="6"/>
        <v>45473</v>
      </c>
      <c r="C255" s="2" t="s">
        <v>9518</v>
      </c>
      <c r="D255" s="2" t="s">
        <v>9530</v>
      </c>
      <c r="E255" s="2" t="s">
        <v>9527</v>
      </c>
      <c r="F255" s="2" t="s">
        <v>9528</v>
      </c>
      <c r="G255" s="2" t="s">
        <v>9522</v>
      </c>
      <c r="H255" s="9">
        <v>19765.919999999998</v>
      </c>
      <c r="I255" s="9">
        <v>0</v>
      </c>
      <c r="J255" s="9">
        <f t="shared" si="7"/>
        <v>19765.919999999998</v>
      </c>
    </row>
    <row r="256" spans="1:10" x14ac:dyDescent="0.3">
      <c r="A256" s="2" t="s">
        <v>9725</v>
      </c>
      <c r="B256" s="3">
        <f t="shared" si="6"/>
        <v>45473</v>
      </c>
      <c r="C256" s="2" t="s">
        <v>9518</v>
      </c>
      <c r="D256" s="2" t="s">
        <v>9530</v>
      </c>
      <c r="E256" s="2" t="s">
        <v>9527</v>
      </c>
      <c r="F256" s="2" t="s">
        <v>9528</v>
      </c>
      <c r="G256" s="2" t="s">
        <v>9522</v>
      </c>
      <c r="H256" s="9">
        <v>73919.3</v>
      </c>
      <c r="I256" s="9">
        <v>0</v>
      </c>
      <c r="J256" s="9">
        <f t="shared" si="7"/>
        <v>73919.3</v>
      </c>
    </row>
    <row r="257" spans="1:10" x14ac:dyDescent="0.3">
      <c r="A257" s="2" t="s">
        <v>9725</v>
      </c>
      <c r="B257" s="3">
        <f t="shared" si="6"/>
        <v>45473</v>
      </c>
      <c r="C257" s="2" t="s">
        <v>9518</v>
      </c>
      <c r="D257" s="2" t="s">
        <v>9526</v>
      </c>
      <c r="E257" s="2" t="s">
        <v>9527</v>
      </c>
      <c r="F257" s="2" t="s">
        <v>9528</v>
      </c>
      <c r="G257" s="2" t="s">
        <v>9522</v>
      </c>
      <c r="H257" s="9">
        <v>0</v>
      </c>
      <c r="I257" s="9">
        <v>50000</v>
      </c>
      <c r="J257" s="9">
        <f t="shared" si="7"/>
        <v>-50000</v>
      </c>
    </row>
    <row r="258" spans="1:10" x14ac:dyDescent="0.3">
      <c r="A258" s="2" t="s">
        <v>9726</v>
      </c>
      <c r="B258" s="3">
        <f t="shared" si="6"/>
        <v>45473</v>
      </c>
      <c r="C258" s="2" t="s">
        <v>9518</v>
      </c>
      <c r="D258" s="2" t="s">
        <v>9530</v>
      </c>
      <c r="E258" s="2" t="s">
        <v>9527</v>
      </c>
      <c r="F258" s="2" t="s">
        <v>9528</v>
      </c>
      <c r="G258" s="2" t="s">
        <v>9522</v>
      </c>
      <c r="H258" s="9">
        <v>1565.45</v>
      </c>
      <c r="I258" s="9">
        <v>0</v>
      </c>
      <c r="J258" s="9">
        <f t="shared" si="7"/>
        <v>1565.45</v>
      </c>
    </row>
    <row r="259" spans="1:10" x14ac:dyDescent="0.3">
      <c r="A259" s="2" t="s">
        <v>9726</v>
      </c>
      <c r="B259" s="3">
        <f t="shared" ref="B259:B322" si="8">EOMONTH(A259,0)</f>
        <v>45473</v>
      </c>
      <c r="C259" s="2" t="s">
        <v>9518</v>
      </c>
      <c r="D259" s="2" t="s">
        <v>9550</v>
      </c>
      <c r="E259" s="2" t="s">
        <v>9522</v>
      </c>
      <c r="F259" s="2" t="s">
        <v>9537</v>
      </c>
      <c r="G259" s="2" t="s">
        <v>9727</v>
      </c>
      <c r="H259" s="9">
        <v>13946.42</v>
      </c>
      <c r="I259" s="9">
        <v>0</v>
      </c>
      <c r="J259" s="9">
        <f t="shared" ref="J259:J322" si="9">H259-I259</f>
        <v>13946.42</v>
      </c>
    </row>
    <row r="260" spans="1:10" x14ac:dyDescent="0.3">
      <c r="A260" s="2" t="s">
        <v>9728</v>
      </c>
      <c r="B260" s="3">
        <f t="shared" si="8"/>
        <v>45473</v>
      </c>
      <c r="C260" s="2" t="s">
        <v>9518</v>
      </c>
      <c r="D260" s="2" t="s">
        <v>9530</v>
      </c>
      <c r="E260" s="2" t="s">
        <v>9527</v>
      </c>
      <c r="F260" s="2" t="s">
        <v>9528</v>
      </c>
      <c r="G260" s="2" t="s">
        <v>9522</v>
      </c>
      <c r="H260" s="9">
        <v>15818.73</v>
      </c>
      <c r="I260" s="9">
        <v>0</v>
      </c>
      <c r="J260" s="9">
        <f t="shared" si="9"/>
        <v>15818.73</v>
      </c>
    </row>
    <row r="261" spans="1:10" x14ac:dyDescent="0.3">
      <c r="A261" s="2" t="s">
        <v>9729</v>
      </c>
      <c r="B261" s="3">
        <f t="shared" si="8"/>
        <v>45504</v>
      </c>
      <c r="C261" s="2" t="s">
        <v>9518</v>
      </c>
      <c r="D261" s="2" t="s">
        <v>9526</v>
      </c>
      <c r="E261" s="2" t="s">
        <v>9527</v>
      </c>
      <c r="F261" s="2" t="s">
        <v>9528</v>
      </c>
      <c r="G261" s="2" t="s">
        <v>9522</v>
      </c>
      <c r="H261" s="9">
        <v>0</v>
      </c>
      <c r="I261" s="9">
        <v>80000</v>
      </c>
      <c r="J261" s="9">
        <f t="shared" si="9"/>
        <v>-80000</v>
      </c>
    </row>
    <row r="262" spans="1:10" x14ac:dyDescent="0.3">
      <c r="A262" s="2" t="s">
        <v>9729</v>
      </c>
      <c r="B262" s="3">
        <f t="shared" si="8"/>
        <v>45504</v>
      </c>
      <c r="C262" s="2" t="s">
        <v>9518</v>
      </c>
      <c r="D262" s="2" t="s">
        <v>9534</v>
      </c>
      <c r="E262" s="2" t="s">
        <v>9527</v>
      </c>
      <c r="F262" s="2" t="s">
        <v>9528</v>
      </c>
      <c r="G262" s="2" t="s">
        <v>9522</v>
      </c>
      <c r="H262" s="9">
        <v>0</v>
      </c>
      <c r="I262" s="9">
        <v>125000</v>
      </c>
      <c r="J262" s="9">
        <f t="shared" si="9"/>
        <v>-125000</v>
      </c>
    </row>
    <row r="263" spans="1:10" x14ac:dyDescent="0.3">
      <c r="A263" s="2" t="s">
        <v>9729</v>
      </c>
      <c r="B263" s="3">
        <f t="shared" si="8"/>
        <v>45504</v>
      </c>
      <c r="C263" s="2" t="s">
        <v>9518</v>
      </c>
      <c r="D263" s="2" t="s">
        <v>9519</v>
      </c>
      <c r="E263" s="2" t="s">
        <v>9520</v>
      </c>
      <c r="F263" s="2" t="s">
        <v>9521</v>
      </c>
      <c r="G263" s="2" t="s">
        <v>9522</v>
      </c>
      <c r="H263" s="9">
        <v>162136.07999999999</v>
      </c>
      <c r="I263" s="9">
        <v>0</v>
      </c>
      <c r="J263" s="9">
        <f t="shared" si="9"/>
        <v>162136.07999999999</v>
      </c>
    </row>
    <row r="264" spans="1:10" x14ac:dyDescent="0.3">
      <c r="A264" s="2" t="s">
        <v>9729</v>
      </c>
      <c r="B264" s="3">
        <f t="shared" si="8"/>
        <v>45504</v>
      </c>
      <c r="C264" s="2" t="s">
        <v>9518</v>
      </c>
      <c r="D264" s="2" t="s">
        <v>9530</v>
      </c>
      <c r="E264" s="2" t="s">
        <v>9527</v>
      </c>
      <c r="F264" s="2" t="s">
        <v>9528</v>
      </c>
      <c r="G264" s="2" t="s">
        <v>9522</v>
      </c>
      <c r="H264" s="9">
        <v>210991.87</v>
      </c>
      <c r="I264" s="9">
        <v>0</v>
      </c>
      <c r="J264" s="9">
        <f t="shared" si="9"/>
        <v>210991.87</v>
      </c>
    </row>
    <row r="265" spans="1:10" x14ac:dyDescent="0.3">
      <c r="A265" s="2" t="s">
        <v>9730</v>
      </c>
      <c r="B265" s="3">
        <f t="shared" si="8"/>
        <v>45504</v>
      </c>
      <c r="C265" s="2" t="s">
        <v>9518</v>
      </c>
      <c r="D265" s="2" t="s">
        <v>9534</v>
      </c>
      <c r="E265" s="2" t="s">
        <v>9527</v>
      </c>
      <c r="F265" s="2" t="s">
        <v>9528</v>
      </c>
      <c r="G265" s="2" t="s">
        <v>9522</v>
      </c>
      <c r="H265" s="9">
        <v>0</v>
      </c>
      <c r="I265" s="9">
        <v>343000</v>
      </c>
      <c r="J265" s="9">
        <f t="shared" si="9"/>
        <v>-343000</v>
      </c>
    </row>
    <row r="266" spans="1:10" x14ac:dyDescent="0.3">
      <c r="A266" s="2" t="s">
        <v>9730</v>
      </c>
      <c r="B266" s="3">
        <f t="shared" si="8"/>
        <v>45504</v>
      </c>
      <c r="C266" s="2" t="s">
        <v>9518</v>
      </c>
      <c r="D266" s="2" t="s">
        <v>9531</v>
      </c>
      <c r="E266" s="2" t="s">
        <v>9520</v>
      </c>
      <c r="F266" s="2" t="s">
        <v>9524</v>
      </c>
      <c r="G266" s="2" t="s">
        <v>9522</v>
      </c>
      <c r="H266" s="9">
        <v>0</v>
      </c>
      <c r="I266" s="9">
        <v>76393</v>
      </c>
      <c r="J266" s="9">
        <f t="shared" si="9"/>
        <v>-76393</v>
      </c>
    </row>
    <row r="267" spans="1:10" x14ac:dyDescent="0.3">
      <c r="A267" s="2" t="s">
        <v>9730</v>
      </c>
      <c r="B267" s="3">
        <f t="shared" si="8"/>
        <v>45504</v>
      </c>
      <c r="C267" s="2" t="s">
        <v>9518</v>
      </c>
      <c r="D267" s="2" t="s">
        <v>9532</v>
      </c>
      <c r="E267" s="2" t="s">
        <v>9533</v>
      </c>
      <c r="F267" s="2" t="s">
        <v>9524</v>
      </c>
      <c r="G267" s="2" t="s">
        <v>9522</v>
      </c>
      <c r="H267" s="9">
        <v>0</v>
      </c>
      <c r="I267" s="9">
        <v>38870</v>
      </c>
      <c r="J267" s="9">
        <f t="shared" si="9"/>
        <v>-38870</v>
      </c>
    </row>
    <row r="268" spans="1:10" x14ac:dyDescent="0.3">
      <c r="A268" s="2" t="s">
        <v>9730</v>
      </c>
      <c r="B268" s="3">
        <f t="shared" si="8"/>
        <v>45504</v>
      </c>
      <c r="C268" s="2" t="s">
        <v>9518</v>
      </c>
      <c r="D268" s="2" t="s">
        <v>9530</v>
      </c>
      <c r="E268" s="2" t="s">
        <v>9527</v>
      </c>
      <c r="F268" s="2" t="s">
        <v>9528</v>
      </c>
      <c r="G268" s="2" t="s">
        <v>9522</v>
      </c>
      <c r="H268" s="9">
        <v>110638.48</v>
      </c>
      <c r="I268" s="9">
        <v>0</v>
      </c>
      <c r="J268" s="9">
        <f t="shared" si="9"/>
        <v>110638.48</v>
      </c>
    </row>
    <row r="269" spans="1:10" x14ac:dyDescent="0.3">
      <c r="A269" s="2" t="s">
        <v>9731</v>
      </c>
      <c r="B269" s="3">
        <f t="shared" si="8"/>
        <v>45504</v>
      </c>
      <c r="C269" s="2" t="s">
        <v>9518</v>
      </c>
      <c r="D269" s="2" t="s">
        <v>9626</v>
      </c>
      <c r="E269" s="2" t="s">
        <v>9547</v>
      </c>
      <c r="F269" s="2" t="s">
        <v>9524</v>
      </c>
      <c r="G269" s="2" t="s">
        <v>9522</v>
      </c>
      <c r="H269" s="9">
        <v>0</v>
      </c>
      <c r="I269" s="9">
        <v>2901</v>
      </c>
      <c r="J269" s="9">
        <f t="shared" si="9"/>
        <v>-2901</v>
      </c>
    </row>
    <row r="270" spans="1:10" x14ac:dyDescent="0.3">
      <c r="A270" s="2" t="s">
        <v>9732</v>
      </c>
      <c r="B270" s="3">
        <f t="shared" si="8"/>
        <v>45504</v>
      </c>
      <c r="C270" s="2" t="s">
        <v>9518</v>
      </c>
      <c r="D270" s="2" t="s">
        <v>9526</v>
      </c>
      <c r="E270" s="2" t="s">
        <v>9527</v>
      </c>
      <c r="F270" s="2" t="s">
        <v>9528</v>
      </c>
      <c r="G270" s="2" t="s">
        <v>9522</v>
      </c>
      <c r="H270" s="9">
        <v>0</v>
      </c>
      <c r="I270" s="9">
        <v>50000</v>
      </c>
      <c r="J270" s="9">
        <f t="shared" si="9"/>
        <v>-50000</v>
      </c>
    </row>
    <row r="271" spans="1:10" x14ac:dyDescent="0.3">
      <c r="A271" s="2" t="s">
        <v>9732</v>
      </c>
      <c r="B271" s="3">
        <f t="shared" si="8"/>
        <v>45504</v>
      </c>
      <c r="C271" s="2" t="s">
        <v>9518</v>
      </c>
      <c r="D271" s="2" t="s">
        <v>9530</v>
      </c>
      <c r="E271" s="2" t="s">
        <v>9527</v>
      </c>
      <c r="F271" s="2" t="s">
        <v>9528</v>
      </c>
      <c r="G271" s="2" t="s">
        <v>9522</v>
      </c>
      <c r="H271" s="9">
        <v>454132.35</v>
      </c>
      <c r="I271" s="9">
        <v>0</v>
      </c>
      <c r="J271" s="9">
        <f t="shared" si="9"/>
        <v>454132.35</v>
      </c>
    </row>
    <row r="272" spans="1:10" x14ac:dyDescent="0.3">
      <c r="A272" s="2" t="s">
        <v>9732</v>
      </c>
      <c r="B272" s="3">
        <f t="shared" si="8"/>
        <v>45504</v>
      </c>
      <c r="C272" s="2" t="s">
        <v>9518</v>
      </c>
      <c r="D272" s="2" t="s">
        <v>9565</v>
      </c>
      <c r="E272" s="2" t="s">
        <v>9522</v>
      </c>
      <c r="F272" s="2" t="s">
        <v>9537</v>
      </c>
      <c r="G272" s="2" t="s">
        <v>9733</v>
      </c>
      <c r="H272" s="9">
        <v>1044015.98</v>
      </c>
      <c r="I272" s="9">
        <v>0</v>
      </c>
      <c r="J272" s="9">
        <f t="shared" si="9"/>
        <v>1044015.98</v>
      </c>
    </row>
    <row r="273" spans="1:10" x14ac:dyDescent="0.3">
      <c r="A273" s="2" t="s">
        <v>9734</v>
      </c>
      <c r="B273" s="3">
        <f t="shared" si="8"/>
        <v>45504</v>
      </c>
      <c r="C273" s="2" t="s">
        <v>9518</v>
      </c>
      <c r="D273" s="2" t="s">
        <v>9546</v>
      </c>
      <c r="E273" s="2" t="s">
        <v>9547</v>
      </c>
      <c r="F273" s="2" t="s">
        <v>9524</v>
      </c>
      <c r="G273" s="2" t="s">
        <v>9522</v>
      </c>
      <c r="H273" s="9">
        <v>0</v>
      </c>
      <c r="I273" s="9">
        <v>18336</v>
      </c>
      <c r="J273" s="9">
        <f t="shared" si="9"/>
        <v>-18336</v>
      </c>
    </row>
    <row r="274" spans="1:10" x14ac:dyDescent="0.3">
      <c r="A274" s="2" t="s">
        <v>9734</v>
      </c>
      <c r="B274" s="3">
        <f t="shared" si="8"/>
        <v>45504</v>
      </c>
      <c r="C274" s="2" t="s">
        <v>9518</v>
      </c>
      <c r="D274" s="2" t="s">
        <v>9530</v>
      </c>
      <c r="E274" s="2" t="s">
        <v>9527</v>
      </c>
      <c r="F274" s="2" t="s">
        <v>9528</v>
      </c>
      <c r="G274" s="2" t="s">
        <v>9522</v>
      </c>
      <c r="H274" s="9">
        <v>175195.6</v>
      </c>
      <c r="I274" s="9">
        <v>0</v>
      </c>
      <c r="J274" s="9">
        <f t="shared" si="9"/>
        <v>175195.6</v>
      </c>
    </row>
    <row r="275" spans="1:10" x14ac:dyDescent="0.3">
      <c r="A275" s="2" t="s">
        <v>9735</v>
      </c>
      <c r="B275" s="3">
        <f t="shared" si="8"/>
        <v>45504</v>
      </c>
      <c r="C275" s="2" t="s">
        <v>9518</v>
      </c>
      <c r="D275" s="2" t="s">
        <v>9534</v>
      </c>
      <c r="E275" s="2" t="s">
        <v>9527</v>
      </c>
      <c r="F275" s="2" t="s">
        <v>9528</v>
      </c>
      <c r="G275" s="2" t="s">
        <v>9522</v>
      </c>
      <c r="H275" s="9">
        <v>0</v>
      </c>
      <c r="I275" s="9">
        <v>10000</v>
      </c>
      <c r="J275" s="9">
        <f t="shared" si="9"/>
        <v>-10000</v>
      </c>
    </row>
    <row r="276" spans="1:10" x14ac:dyDescent="0.3">
      <c r="A276" s="2" t="s">
        <v>9735</v>
      </c>
      <c r="B276" s="3">
        <f t="shared" si="8"/>
        <v>45504</v>
      </c>
      <c r="C276" s="2" t="s">
        <v>9518</v>
      </c>
      <c r="D276" s="2" t="s">
        <v>9736</v>
      </c>
      <c r="E276" s="2" t="s">
        <v>9595</v>
      </c>
      <c r="F276" s="2" t="s">
        <v>9528</v>
      </c>
      <c r="G276" s="2" t="s">
        <v>9522</v>
      </c>
      <c r="H276" s="9">
        <v>0</v>
      </c>
      <c r="I276" s="9">
        <v>42689.57</v>
      </c>
      <c r="J276" s="9">
        <f t="shared" si="9"/>
        <v>-42689.57</v>
      </c>
    </row>
    <row r="277" spans="1:10" x14ac:dyDescent="0.3">
      <c r="A277" s="2" t="s">
        <v>9735</v>
      </c>
      <c r="B277" s="3">
        <f t="shared" si="8"/>
        <v>45504</v>
      </c>
      <c r="C277" s="2" t="s">
        <v>9518</v>
      </c>
      <c r="D277" s="2" t="s">
        <v>9736</v>
      </c>
      <c r="E277" s="2" t="s">
        <v>9595</v>
      </c>
      <c r="F277" s="2" t="s">
        <v>9528</v>
      </c>
      <c r="G277" s="2" t="s">
        <v>9522</v>
      </c>
      <c r="H277" s="9">
        <v>0</v>
      </c>
      <c r="I277" s="9">
        <v>13930.22</v>
      </c>
      <c r="J277" s="9">
        <f t="shared" si="9"/>
        <v>-13930.22</v>
      </c>
    </row>
    <row r="278" spans="1:10" x14ac:dyDescent="0.3">
      <c r="A278" s="2" t="s">
        <v>9735</v>
      </c>
      <c r="B278" s="3">
        <f t="shared" si="8"/>
        <v>45504</v>
      </c>
      <c r="C278" s="2" t="s">
        <v>9518</v>
      </c>
      <c r="D278" s="2" t="s">
        <v>9543</v>
      </c>
      <c r="E278" s="2" t="s">
        <v>9522</v>
      </c>
      <c r="F278" s="2" t="s">
        <v>9537</v>
      </c>
      <c r="G278" s="2" t="s">
        <v>9737</v>
      </c>
      <c r="H278" s="9">
        <v>24480</v>
      </c>
      <c r="I278" s="9">
        <v>0</v>
      </c>
      <c r="J278" s="9">
        <f t="shared" si="9"/>
        <v>24480</v>
      </c>
    </row>
    <row r="279" spans="1:10" x14ac:dyDescent="0.3">
      <c r="A279" s="2" t="s">
        <v>9735</v>
      </c>
      <c r="B279" s="3">
        <f t="shared" si="8"/>
        <v>45504</v>
      </c>
      <c r="C279" s="2" t="s">
        <v>9518</v>
      </c>
      <c r="D279" s="2" t="s">
        <v>9530</v>
      </c>
      <c r="E279" s="2" t="s">
        <v>9527</v>
      </c>
      <c r="F279" s="2" t="s">
        <v>9528</v>
      </c>
      <c r="G279" s="2" t="s">
        <v>9522</v>
      </c>
      <c r="H279" s="9">
        <v>59980.42</v>
      </c>
      <c r="I279" s="9">
        <v>0</v>
      </c>
      <c r="J279" s="9">
        <f t="shared" si="9"/>
        <v>59980.42</v>
      </c>
    </row>
    <row r="280" spans="1:10" x14ac:dyDescent="0.3">
      <c r="A280" s="2" t="s">
        <v>9738</v>
      </c>
      <c r="B280" s="3">
        <f t="shared" si="8"/>
        <v>45504</v>
      </c>
      <c r="C280" s="2" t="s">
        <v>9518</v>
      </c>
      <c r="D280" s="2" t="s">
        <v>9530</v>
      </c>
      <c r="E280" s="2" t="s">
        <v>9527</v>
      </c>
      <c r="F280" s="2" t="s">
        <v>9528</v>
      </c>
      <c r="G280" s="2" t="s">
        <v>9522</v>
      </c>
      <c r="H280" s="9">
        <v>799926.94</v>
      </c>
      <c r="I280" s="9">
        <v>0</v>
      </c>
      <c r="J280" s="9">
        <f t="shared" si="9"/>
        <v>799926.94</v>
      </c>
    </row>
    <row r="281" spans="1:10" x14ac:dyDescent="0.3">
      <c r="A281" s="2" t="s">
        <v>9739</v>
      </c>
      <c r="B281" s="3">
        <f t="shared" si="8"/>
        <v>45504</v>
      </c>
      <c r="C281" s="2" t="s">
        <v>9518</v>
      </c>
      <c r="D281" s="2" t="s">
        <v>9526</v>
      </c>
      <c r="E281" s="2" t="s">
        <v>9527</v>
      </c>
      <c r="F281" s="2" t="s">
        <v>9528</v>
      </c>
      <c r="G281" s="2" t="s">
        <v>9522</v>
      </c>
      <c r="H281" s="9">
        <v>0</v>
      </c>
      <c r="I281" s="9">
        <v>20000</v>
      </c>
      <c r="J281" s="9">
        <f t="shared" si="9"/>
        <v>-20000</v>
      </c>
    </row>
    <row r="282" spans="1:10" x14ac:dyDescent="0.3">
      <c r="A282" s="2" t="s">
        <v>9740</v>
      </c>
      <c r="B282" s="3">
        <f t="shared" si="8"/>
        <v>45504</v>
      </c>
      <c r="C282" s="2" t="s">
        <v>9518</v>
      </c>
      <c r="D282" s="2" t="s">
        <v>9556</v>
      </c>
      <c r="E282" s="2" t="s">
        <v>9522</v>
      </c>
      <c r="F282" s="2" t="s">
        <v>9557</v>
      </c>
      <c r="G282" s="2" t="s">
        <v>9741</v>
      </c>
      <c r="H282" s="9">
        <v>0</v>
      </c>
      <c r="I282" s="9">
        <v>38936.46</v>
      </c>
      <c r="J282" s="9">
        <f t="shared" si="9"/>
        <v>-38936.46</v>
      </c>
    </row>
    <row r="283" spans="1:10" x14ac:dyDescent="0.3">
      <c r="A283" s="2" t="s">
        <v>9740</v>
      </c>
      <c r="B283" s="3">
        <f t="shared" si="8"/>
        <v>45504</v>
      </c>
      <c r="C283" s="2" t="s">
        <v>9518</v>
      </c>
      <c r="D283" s="2" t="s">
        <v>9556</v>
      </c>
      <c r="E283" s="2" t="s">
        <v>9522</v>
      </c>
      <c r="F283" s="2" t="s">
        <v>9557</v>
      </c>
      <c r="G283" s="2" t="s">
        <v>9742</v>
      </c>
      <c r="H283" s="9">
        <v>0</v>
      </c>
      <c r="I283" s="9">
        <v>38936.46</v>
      </c>
      <c r="J283" s="9">
        <f t="shared" si="9"/>
        <v>-38936.46</v>
      </c>
    </row>
    <row r="284" spans="1:10" x14ac:dyDescent="0.3">
      <c r="A284" s="2" t="s">
        <v>9740</v>
      </c>
      <c r="B284" s="3">
        <f t="shared" si="8"/>
        <v>45504</v>
      </c>
      <c r="C284" s="2" t="s">
        <v>9518</v>
      </c>
      <c r="D284" s="2" t="s">
        <v>9530</v>
      </c>
      <c r="E284" s="2" t="s">
        <v>9527</v>
      </c>
      <c r="F284" s="2" t="s">
        <v>9528</v>
      </c>
      <c r="G284" s="2" t="s">
        <v>9522</v>
      </c>
      <c r="H284" s="9">
        <v>238540.37</v>
      </c>
      <c r="I284" s="9">
        <v>0</v>
      </c>
      <c r="J284" s="9">
        <f t="shared" si="9"/>
        <v>238540.37</v>
      </c>
    </row>
    <row r="285" spans="1:10" x14ac:dyDescent="0.3">
      <c r="A285" s="2" t="s">
        <v>9743</v>
      </c>
      <c r="B285" s="3">
        <f t="shared" si="8"/>
        <v>45504</v>
      </c>
      <c r="C285" s="2" t="s">
        <v>9518</v>
      </c>
      <c r="D285" s="2" t="s">
        <v>9576</v>
      </c>
      <c r="E285" s="2" t="s">
        <v>9522</v>
      </c>
      <c r="F285" s="2" t="s">
        <v>9557</v>
      </c>
      <c r="G285" s="2" t="s">
        <v>9744</v>
      </c>
      <c r="H285" s="9">
        <v>0</v>
      </c>
      <c r="I285" s="9">
        <v>124279</v>
      </c>
      <c r="J285" s="9">
        <f t="shared" si="9"/>
        <v>-124279</v>
      </c>
    </row>
    <row r="286" spans="1:10" x14ac:dyDescent="0.3">
      <c r="A286" s="2" t="s">
        <v>9743</v>
      </c>
      <c r="B286" s="3">
        <f t="shared" si="8"/>
        <v>45504</v>
      </c>
      <c r="C286" s="2" t="s">
        <v>9518</v>
      </c>
      <c r="D286" s="2" t="s">
        <v>9570</v>
      </c>
      <c r="E286" s="2" t="s">
        <v>9522</v>
      </c>
      <c r="F286" s="2" t="s">
        <v>9557</v>
      </c>
      <c r="G286" s="2" t="s">
        <v>9744</v>
      </c>
      <c r="H286" s="9">
        <v>0</v>
      </c>
      <c r="I286" s="9">
        <v>124279</v>
      </c>
      <c r="J286" s="9">
        <f t="shared" si="9"/>
        <v>-124279</v>
      </c>
    </row>
    <row r="287" spans="1:10" x14ac:dyDescent="0.3">
      <c r="A287" s="2" t="s">
        <v>9743</v>
      </c>
      <c r="B287" s="3">
        <f t="shared" si="8"/>
        <v>45504</v>
      </c>
      <c r="C287" s="2" t="s">
        <v>9518</v>
      </c>
      <c r="D287" s="2" t="s">
        <v>9574</v>
      </c>
      <c r="E287" s="2" t="s">
        <v>9522</v>
      </c>
      <c r="F287" s="2" t="s">
        <v>9557</v>
      </c>
      <c r="G287" s="2" t="s">
        <v>9744</v>
      </c>
      <c r="H287" s="9">
        <v>0</v>
      </c>
      <c r="I287" s="9">
        <v>124279</v>
      </c>
      <c r="J287" s="9">
        <f t="shared" si="9"/>
        <v>-124279</v>
      </c>
    </row>
    <row r="288" spans="1:10" x14ac:dyDescent="0.3">
      <c r="A288" s="2" t="s">
        <v>9743</v>
      </c>
      <c r="B288" s="3">
        <f t="shared" si="8"/>
        <v>45504</v>
      </c>
      <c r="C288" s="2" t="s">
        <v>9518</v>
      </c>
      <c r="D288" s="2" t="s">
        <v>9572</v>
      </c>
      <c r="E288" s="2" t="s">
        <v>9522</v>
      </c>
      <c r="F288" s="2" t="s">
        <v>9557</v>
      </c>
      <c r="G288" s="2" t="s">
        <v>9744</v>
      </c>
      <c r="H288" s="9">
        <v>0</v>
      </c>
      <c r="I288" s="9">
        <v>124279</v>
      </c>
      <c r="J288" s="9">
        <f t="shared" si="9"/>
        <v>-124279</v>
      </c>
    </row>
    <row r="289" spans="1:10" x14ac:dyDescent="0.3">
      <c r="A289" s="2" t="s">
        <v>9743</v>
      </c>
      <c r="B289" s="3">
        <f t="shared" si="8"/>
        <v>45504</v>
      </c>
      <c r="C289" s="2" t="s">
        <v>9518</v>
      </c>
      <c r="D289" s="2" t="s">
        <v>9560</v>
      </c>
      <c r="E289" s="2" t="s">
        <v>9522</v>
      </c>
      <c r="F289" s="2" t="s">
        <v>9557</v>
      </c>
      <c r="G289" s="2" t="s">
        <v>9744</v>
      </c>
      <c r="H289" s="9">
        <v>0</v>
      </c>
      <c r="I289" s="9">
        <v>79065</v>
      </c>
      <c r="J289" s="9">
        <f t="shared" si="9"/>
        <v>-79065</v>
      </c>
    </row>
    <row r="290" spans="1:10" x14ac:dyDescent="0.3">
      <c r="A290" s="2" t="s">
        <v>9743</v>
      </c>
      <c r="B290" s="3">
        <f t="shared" si="8"/>
        <v>45504</v>
      </c>
      <c r="C290" s="2" t="s">
        <v>9518</v>
      </c>
      <c r="D290" s="2" t="s">
        <v>9562</v>
      </c>
      <c r="E290" s="2" t="s">
        <v>9522</v>
      </c>
      <c r="F290" s="2" t="s">
        <v>9557</v>
      </c>
      <c r="G290" s="2" t="s">
        <v>9744</v>
      </c>
      <c r="H290" s="9">
        <v>0</v>
      </c>
      <c r="I290" s="9">
        <v>79065</v>
      </c>
      <c r="J290" s="9">
        <f t="shared" si="9"/>
        <v>-79065</v>
      </c>
    </row>
    <row r="291" spans="1:10" x14ac:dyDescent="0.3">
      <c r="A291" s="2" t="s">
        <v>9743</v>
      </c>
      <c r="B291" s="3">
        <f t="shared" si="8"/>
        <v>45504</v>
      </c>
      <c r="C291" s="2" t="s">
        <v>9518</v>
      </c>
      <c r="D291" s="2" t="s">
        <v>9567</v>
      </c>
      <c r="E291" s="2" t="s">
        <v>9522</v>
      </c>
      <c r="F291" s="2" t="s">
        <v>9557</v>
      </c>
      <c r="G291" s="2" t="s">
        <v>9744</v>
      </c>
      <c r="H291" s="9">
        <v>0</v>
      </c>
      <c r="I291" s="9">
        <v>79065</v>
      </c>
      <c r="J291" s="9">
        <f t="shared" si="9"/>
        <v>-79065</v>
      </c>
    </row>
    <row r="292" spans="1:10" x14ac:dyDescent="0.3">
      <c r="A292" s="2" t="s">
        <v>9743</v>
      </c>
      <c r="B292" s="3">
        <f t="shared" si="8"/>
        <v>45504</v>
      </c>
      <c r="C292" s="2" t="s">
        <v>9518</v>
      </c>
      <c r="D292" s="2" t="s">
        <v>9585</v>
      </c>
      <c r="E292" s="2" t="s">
        <v>9522</v>
      </c>
      <c r="F292" s="2" t="s">
        <v>9557</v>
      </c>
      <c r="G292" s="2" t="s">
        <v>9744</v>
      </c>
      <c r="H292" s="9">
        <v>0</v>
      </c>
      <c r="I292" s="9">
        <v>176091</v>
      </c>
      <c r="J292" s="9">
        <f t="shared" si="9"/>
        <v>-176091</v>
      </c>
    </row>
    <row r="293" spans="1:10" x14ac:dyDescent="0.3">
      <c r="A293" s="2" t="s">
        <v>9743</v>
      </c>
      <c r="B293" s="3">
        <f t="shared" si="8"/>
        <v>45504</v>
      </c>
      <c r="C293" s="2" t="s">
        <v>9518</v>
      </c>
      <c r="D293" s="2" t="s">
        <v>9583</v>
      </c>
      <c r="E293" s="2" t="s">
        <v>9522</v>
      </c>
      <c r="F293" s="2" t="s">
        <v>9557</v>
      </c>
      <c r="G293" s="2" t="s">
        <v>9744</v>
      </c>
      <c r="H293" s="9">
        <v>0</v>
      </c>
      <c r="I293" s="9">
        <v>176091</v>
      </c>
      <c r="J293" s="9">
        <f t="shared" si="9"/>
        <v>-176091</v>
      </c>
    </row>
    <row r="294" spans="1:10" x14ac:dyDescent="0.3">
      <c r="A294" s="2" t="s">
        <v>9743</v>
      </c>
      <c r="B294" s="3">
        <f t="shared" si="8"/>
        <v>45504</v>
      </c>
      <c r="C294" s="2" t="s">
        <v>9518</v>
      </c>
      <c r="D294" s="2" t="s">
        <v>9581</v>
      </c>
      <c r="E294" s="2" t="s">
        <v>9522</v>
      </c>
      <c r="F294" s="2" t="s">
        <v>9557</v>
      </c>
      <c r="G294" s="2" t="s">
        <v>9744</v>
      </c>
      <c r="H294" s="9">
        <v>0</v>
      </c>
      <c r="I294" s="9">
        <v>176091</v>
      </c>
      <c r="J294" s="9">
        <f t="shared" si="9"/>
        <v>-176091</v>
      </c>
    </row>
    <row r="295" spans="1:10" x14ac:dyDescent="0.3">
      <c r="A295" s="2" t="s">
        <v>9743</v>
      </c>
      <c r="B295" s="3">
        <f t="shared" si="8"/>
        <v>45504</v>
      </c>
      <c r="C295" s="2" t="s">
        <v>9518</v>
      </c>
      <c r="D295" s="2" t="s">
        <v>9529</v>
      </c>
      <c r="E295" s="2" t="s">
        <v>9524</v>
      </c>
      <c r="F295" s="2" t="s">
        <v>9524</v>
      </c>
      <c r="G295" s="2" t="s">
        <v>9522</v>
      </c>
      <c r="H295" s="9">
        <v>0</v>
      </c>
      <c r="I295" s="9">
        <v>481.44</v>
      </c>
      <c r="J295" s="9">
        <f t="shared" si="9"/>
        <v>-481.44</v>
      </c>
    </row>
    <row r="296" spans="1:10" x14ac:dyDescent="0.3">
      <c r="A296" s="2" t="s">
        <v>9743</v>
      </c>
      <c r="B296" s="3">
        <f t="shared" si="8"/>
        <v>45504</v>
      </c>
      <c r="C296" s="2" t="s">
        <v>9518</v>
      </c>
      <c r="D296" s="2" t="s">
        <v>9530</v>
      </c>
      <c r="E296" s="2" t="s">
        <v>9527</v>
      </c>
      <c r="F296" s="2" t="s">
        <v>9528</v>
      </c>
      <c r="G296" s="2" t="s">
        <v>9522</v>
      </c>
      <c r="H296" s="9">
        <v>155412.9</v>
      </c>
      <c r="I296" s="9">
        <v>0</v>
      </c>
      <c r="J296" s="9">
        <f t="shared" si="9"/>
        <v>155412.9</v>
      </c>
    </row>
    <row r="297" spans="1:10" x14ac:dyDescent="0.3">
      <c r="A297" s="2" t="s">
        <v>9745</v>
      </c>
      <c r="B297" s="3">
        <f t="shared" si="8"/>
        <v>45504</v>
      </c>
      <c r="C297" s="2" t="s">
        <v>9518</v>
      </c>
      <c r="D297" s="2" t="s">
        <v>9534</v>
      </c>
      <c r="E297" s="2" t="s">
        <v>9527</v>
      </c>
      <c r="F297" s="2" t="s">
        <v>9528</v>
      </c>
      <c r="G297" s="2" t="s">
        <v>9522</v>
      </c>
      <c r="H297" s="9">
        <v>0</v>
      </c>
      <c r="I297" s="9">
        <v>225000</v>
      </c>
      <c r="J297" s="9">
        <f t="shared" si="9"/>
        <v>-225000</v>
      </c>
    </row>
    <row r="298" spans="1:10" x14ac:dyDescent="0.3">
      <c r="A298" s="2" t="s">
        <v>9745</v>
      </c>
      <c r="B298" s="3">
        <f t="shared" si="8"/>
        <v>45504</v>
      </c>
      <c r="C298" s="2" t="s">
        <v>9518</v>
      </c>
      <c r="D298" s="2" t="s">
        <v>9534</v>
      </c>
      <c r="E298" s="2" t="s">
        <v>9527</v>
      </c>
      <c r="F298" s="2" t="s">
        <v>9528</v>
      </c>
      <c r="G298" s="2" t="s">
        <v>9522</v>
      </c>
      <c r="H298" s="9">
        <v>0</v>
      </c>
      <c r="I298" s="9">
        <v>10000</v>
      </c>
      <c r="J298" s="9">
        <f t="shared" si="9"/>
        <v>-10000</v>
      </c>
    </row>
    <row r="299" spans="1:10" x14ac:dyDescent="0.3">
      <c r="A299" s="2" t="s">
        <v>9745</v>
      </c>
      <c r="B299" s="3">
        <f t="shared" si="8"/>
        <v>45504</v>
      </c>
      <c r="C299" s="2" t="s">
        <v>9518</v>
      </c>
      <c r="D299" s="2" t="s">
        <v>9565</v>
      </c>
      <c r="E299" s="2" t="s">
        <v>9522</v>
      </c>
      <c r="F299" s="2" t="s">
        <v>9537</v>
      </c>
      <c r="G299" s="2" t="s">
        <v>9733</v>
      </c>
      <c r="H299" s="9">
        <v>652301.59</v>
      </c>
      <c r="I299" s="9">
        <v>0</v>
      </c>
      <c r="J299" s="9">
        <f t="shared" si="9"/>
        <v>652301.59</v>
      </c>
    </row>
    <row r="300" spans="1:10" x14ac:dyDescent="0.3">
      <c r="A300" s="2" t="s">
        <v>9746</v>
      </c>
      <c r="B300" s="3">
        <f t="shared" si="8"/>
        <v>45504</v>
      </c>
      <c r="C300" s="2" t="s">
        <v>9518</v>
      </c>
      <c r="D300" s="2" t="s">
        <v>9526</v>
      </c>
      <c r="E300" s="2" t="s">
        <v>9527</v>
      </c>
      <c r="F300" s="2" t="s">
        <v>9528</v>
      </c>
      <c r="G300" s="2" t="s">
        <v>9522</v>
      </c>
      <c r="H300" s="9">
        <v>0</v>
      </c>
      <c r="I300" s="9">
        <v>90000</v>
      </c>
      <c r="J300" s="9">
        <f t="shared" si="9"/>
        <v>-90000</v>
      </c>
    </row>
    <row r="301" spans="1:10" x14ac:dyDescent="0.3">
      <c r="A301" s="2" t="s">
        <v>9747</v>
      </c>
      <c r="B301" s="3">
        <f t="shared" si="8"/>
        <v>45504</v>
      </c>
      <c r="C301" s="2" t="s">
        <v>9518</v>
      </c>
      <c r="D301" s="2" t="s">
        <v>9605</v>
      </c>
      <c r="E301" s="2" t="s">
        <v>9522</v>
      </c>
      <c r="F301" s="2" t="s">
        <v>9557</v>
      </c>
      <c r="G301" s="2" t="s">
        <v>9744</v>
      </c>
      <c r="H301" s="9">
        <v>0</v>
      </c>
      <c r="I301" s="9">
        <v>396000</v>
      </c>
      <c r="J301" s="9">
        <f t="shared" si="9"/>
        <v>-396000</v>
      </c>
    </row>
    <row r="302" spans="1:10" x14ac:dyDescent="0.3">
      <c r="A302" s="2" t="s">
        <v>9748</v>
      </c>
      <c r="B302" s="3">
        <f t="shared" si="8"/>
        <v>45504</v>
      </c>
      <c r="C302" s="2" t="s">
        <v>9518</v>
      </c>
      <c r="D302" s="2" t="s">
        <v>9530</v>
      </c>
      <c r="E302" s="2" t="s">
        <v>9527</v>
      </c>
      <c r="F302" s="2" t="s">
        <v>9528</v>
      </c>
      <c r="G302" s="2" t="s">
        <v>9522</v>
      </c>
      <c r="H302" s="9">
        <v>164350.9</v>
      </c>
      <c r="I302" s="9">
        <v>0</v>
      </c>
      <c r="J302" s="9">
        <f t="shared" si="9"/>
        <v>164350.9</v>
      </c>
    </row>
    <row r="303" spans="1:10" x14ac:dyDescent="0.3">
      <c r="A303" s="2" t="s">
        <v>9749</v>
      </c>
      <c r="B303" s="3">
        <f t="shared" si="8"/>
        <v>45504</v>
      </c>
      <c r="C303" s="2" t="s">
        <v>9518</v>
      </c>
      <c r="D303" s="2" t="s">
        <v>9526</v>
      </c>
      <c r="E303" s="2" t="s">
        <v>9527</v>
      </c>
      <c r="F303" s="2" t="s">
        <v>9528</v>
      </c>
      <c r="G303" s="2" t="s">
        <v>9522</v>
      </c>
      <c r="H303" s="9">
        <v>0</v>
      </c>
      <c r="I303" s="9">
        <v>90000</v>
      </c>
      <c r="J303" s="9">
        <f t="shared" si="9"/>
        <v>-90000</v>
      </c>
    </row>
    <row r="304" spans="1:10" x14ac:dyDescent="0.3">
      <c r="A304" s="2" t="s">
        <v>9749</v>
      </c>
      <c r="B304" s="3">
        <f t="shared" si="8"/>
        <v>45504</v>
      </c>
      <c r="C304" s="2" t="s">
        <v>9518</v>
      </c>
      <c r="D304" s="2" t="s">
        <v>9526</v>
      </c>
      <c r="E304" s="2" t="s">
        <v>9527</v>
      </c>
      <c r="F304" s="2" t="s">
        <v>9528</v>
      </c>
      <c r="G304" s="2" t="s">
        <v>9522</v>
      </c>
      <c r="H304" s="9">
        <v>0</v>
      </c>
      <c r="I304" s="9">
        <v>40000</v>
      </c>
      <c r="J304" s="9">
        <f t="shared" si="9"/>
        <v>-40000</v>
      </c>
    </row>
    <row r="305" spans="1:10" x14ac:dyDescent="0.3">
      <c r="A305" s="2" t="s">
        <v>9750</v>
      </c>
      <c r="B305" s="3">
        <f t="shared" si="8"/>
        <v>45504</v>
      </c>
      <c r="C305" s="2" t="s">
        <v>9518</v>
      </c>
      <c r="D305" s="2" t="s">
        <v>9526</v>
      </c>
      <c r="E305" s="2" t="s">
        <v>9527</v>
      </c>
      <c r="F305" s="2" t="s">
        <v>9528</v>
      </c>
      <c r="G305" s="2" t="s">
        <v>9522</v>
      </c>
      <c r="H305" s="9">
        <v>0</v>
      </c>
      <c r="I305" s="9">
        <v>35000</v>
      </c>
      <c r="J305" s="9">
        <f t="shared" si="9"/>
        <v>-35000</v>
      </c>
    </row>
    <row r="306" spans="1:10" x14ac:dyDescent="0.3">
      <c r="A306" s="2" t="s">
        <v>9750</v>
      </c>
      <c r="B306" s="3">
        <f t="shared" si="8"/>
        <v>45504</v>
      </c>
      <c r="C306" s="2" t="s">
        <v>9518</v>
      </c>
      <c r="D306" s="2" t="s">
        <v>9597</v>
      </c>
      <c r="E306" s="2" t="s">
        <v>9595</v>
      </c>
      <c r="F306" s="2" t="s">
        <v>9528</v>
      </c>
      <c r="G306" s="2" t="s">
        <v>9522</v>
      </c>
      <c r="H306" s="9">
        <v>0</v>
      </c>
      <c r="I306" s="9">
        <v>92804.63</v>
      </c>
      <c r="J306" s="9">
        <f t="shared" si="9"/>
        <v>-92804.63</v>
      </c>
    </row>
    <row r="307" spans="1:10" x14ac:dyDescent="0.3">
      <c r="A307" s="2" t="s">
        <v>9751</v>
      </c>
      <c r="B307" s="3">
        <f t="shared" si="8"/>
        <v>45504</v>
      </c>
      <c r="C307" s="2" t="s">
        <v>9518</v>
      </c>
      <c r="D307" s="2" t="s">
        <v>9636</v>
      </c>
      <c r="E307" s="2" t="s">
        <v>9522</v>
      </c>
      <c r="F307" s="2" t="s">
        <v>9557</v>
      </c>
      <c r="G307" s="2" t="s">
        <v>9752</v>
      </c>
      <c r="H307" s="9">
        <v>0</v>
      </c>
      <c r="I307" s="9">
        <v>8183</v>
      </c>
      <c r="J307" s="9">
        <f t="shared" si="9"/>
        <v>-8183</v>
      </c>
    </row>
    <row r="308" spans="1:10" x14ac:dyDescent="0.3">
      <c r="A308" s="2" t="s">
        <v>9751</v>
      </c>
      <c r="B308" s="3">
        <f t="shared" si="8"/>
        <v>45504</v>
      </c>
      <c r="C308" s="2" t="s">
        <v>9518</v>
      </c>
      <c r="D308" s="2" t="s">
        <v>9636</v>
      </c>
      <c r="E308" s="2" t="s">
        <v>9522</v>
      </c>
      <c r="F308" s="2" t="s">
        <v>9557</v>
      </c>
      <c r="G308" s="2" t="s">
        <v>9753</v>
      </c>
      <c r="H308" s="9">
        <v>0</v>
      </c>
      <c r="I308" s="9">
        <v>8126</v>
      </c>
      <c r="J308" s="9">
        <f t="shared" si="9"/>
        <v>-8126</v>
      </c>
    </row>
    <row r="309" spans="1:10" x14ac:dyDescent="0.3">
      <c r="A309" s="2" t="s">
        <v>9751</v>
      </c>
      <c r="B309" s="3">
        <f t="shared" si="8"/>
        <v>45504</v>
      </c>
      <c r="C309" s="2" t="s">
        <v>9518</v>
      </c>
      <c r="D309" s="2" t="s">
        <v>9636</v>
      </c>
      <c r="E309" s="2" t="s">
        <v>9522</v>
      </c>
      <c r="F309" s="2" t="s">
        <v>9557</v>
      </c>
      <c r="G309" s="2" t="s">
        <v>9754</v>
      </c>
      <c r="H309" s="9">
        <v>0</v>
      </c>
      <c r="I309" s="9">
        <v>57052</v>
      </c>
      <c r="J309" s="9">
        <f t="shared" si="9"/>
        <v>-57052</v>
      </c>
    </row>
    <row r="310" spans="1:10" x14ac:dyDescent="0.3">
      <c r="A310" s="2" t="s">
        <v>9751</v>
      </c>
      <c r="B310" s="3">
        <f t="shared" si="8"/>
        <v>45504</v>
      </c>
      <c r="C310" s="2" t="s">
        <v>9518</v>
      </c>
      <c r="D310" s="2" t="s">
        <v>9636</v>
      </c>
      <c r="E310" s="2" t="s">
        <v>9522</v>
      </c>
      <c r="F310" s="2" t="s">
        <v>9557</v>
      </c>
      <c r="G310" s="2" t="s">
        <v>9755</v>
      </c>
      <c r="H310" s="9">
        <v>0</v>
      </c>
      <c r="I310" s="9">
        <v>4605</v>
      </c>
      <c r="J310" s="9">
        <f t="shared" si="9"/>
        <v>-4605</v>
      </c>
    </row>
    <row r="311" spans="1:10" x14ac:dyDescent="0.3">
      <c r="A311" s="2" t="s">
        <v>9751</v>
      </c>
      <c r="B311" s="3">
        <f t="shared" si="8"/>
        <v>45504</v>
      </c>
      <c r="C311" s="2" t="s">
        <v>9518</v>
      </c>
      <c r="D311" s="2" t="s">
        <v>9636</v>
      </c>
      <c r="E311" s="2" t="s">
        <v>9522</v>
      </c>
      <c r="F311" s="2" t="s">
        <v>9557</v>
      </c>
      <c r="G311" s="2" t="s">
        <v>9756</v>
      </c>
      <c r="H311" s="9">
        <v>0</v>
      </c>
      <c r="I311" s="9">
        <v>637</v>
      </c>
      <c r="J311" s="9">
        <f t="shared" si="9"/>
        <v>-637</v>
      </c>
    </row>
    <row r="312" spans="1:10" x14ac:dyDescent="0.3">
      <c r="A312" s="2" t="s">
        <v>9751</v>
      </c>
      <c r="B312" s="3">
        <f t="shared" si="8"/>
        <v>45504</v>
      </c>
      <c r="C312" s="2" t="s">
        <v>9518</v>
      </c>
      <c r="D312" s="2" t="s">
        <v>9621</v>
      </c>
      <c r="E312" s="2" t="s">
        <v>9522</v>
      </c>
      <c r="F312" s="2" t="s">
        <v>9557</v>
      </c>
      <c r="G312" s="2" t="s">
        <v>9757</v>
      </c>
      <c r="H312" s="9">
        <v>0</v>
      </c>
      <c r="I312" s="9">
        <v>210600</v>
      </c>
      <c r="J312" s="9">
        <f t="shared" si="9"/>
        <v>-210600</v>
      </c>
    </row>
    <row r="313" spans="1:10" x14ac:dyDescent="0.3">
      <c r="A313" s="2" t="s">
        <v>9751</v>
      </c>
      <c r="B313" s="3">
        <f t="shared" si="8"/>
        <v>45504</v>
      </c>
      <c r="C313" s="2" t="s">
        <v>9518</v>
      </c>
      <c r="D313" s="2" t="s">
        <v>9600</v>
      </c>
      <c r="E313" s="2" t="s">
        <v>9522</v>
      </c>
      <c r="F313" s="2" t="s">
        <v>9557</v>
      </c>
      <c r="G313" s="2" t="s">
        <v>9758</v>
      </c>
      <c r="H313" s="9">
        <v>0</v>
      </c>
      <c r="I313" s="9">
        <v>194400</v>
      </c>
      <c r="J313" s="9">
        <f t="shared" si="9"/>
        <v>-194400</v>
      </c>
    </row>
    <row r="314" spans="1:10" x14ac:dyDescent="0.3">
      <c r="A314" s="2" t="s">
        <v>9751</v>
      </c>
      <c r="B314" s="3">
        <f t="shared" si="8"/>
        <v>45504</v>
      </c>
      <c r="C314" s="2" t="s">
        <v>9518</v>
      </c>
      <c r="D314" s="2" t="s">
        <v>9594</v>
      </c>
      <c r="E314" s="2" t="s">
        <v>9595</v>
      </c>
      <c r="F314" s="2" t="s">
        <v>9528</v>
      </c>
      <c r="G314" s="2" t="s">
        <v>9522</v>
      </c>
      <c r="H314" s="9">
        <v>0</v>
      </c>
      <c r="I314" s="9">
        <v>286436.86</v>
      </c>
      <c r="J314" s="9">
        <f t="shared" si="9"/>
        <v>-286436.86</v>
      </c>
    </row>
    <row r="315" spans="1:10" x14ac:dyDescent="0.3">
      <c r="A315" s="2" t="s">
        <v>9751</v>
      </c>
      <c r="B315" s="3">
        <f t="shared" si="8"/>
        <v>45504</v>
      </c>
      <c r="C315" s="2" t="s">
        <v>9518</v>
      </c>
      <c r="D315" s="2" t="s">
        <v>9530</v>
      </c>
      <c r="E315" s="2" t="s">
        <v>9527</v>
      </c>
      <c r="F315" s="2" t="s">
        <v>9528</v>
      </c>
      <c r="G315" s="2" t="s">
        <v>9522</v>
      </c>
      <c r="H315" s="9">
        <v>34209.040000000001</v>
      </c>
      <c r="I315" s="9">
        <v>0</v>
      </c>
      <c r="J315" s="9">
        <f t="shared" si="9"/>
        <v>34209.040000000001</v>
      </c>
    </row>
    <row r="316" spans="1:10" x14ac:dyDescent="0.3">
      <c r="A316" s="2" t="s">
        <v>9759</v>
      </c>
      <c r="B316" s="3">
        <f t="shared" si="8"/>
        <v>45504</v>
      </c>
      <c r="C316" s="2" t="s">
        <v>9518</v>
      </c>
      <c r="D316" s="2" t="s">
        <v>9665</v>
      </c>
      <c r="E316" s="2" t="s">
        <v>9520</v>
      </c>
      <c r="F316" s="2" t="s">
        <v>9524</v>
      </c>
      <c r="G316" s="2" t="s">
        <v>9522</v>
      </c>
      <c r="H316" s="9">
        <v>0</v>
      </c>
      <c r="I316" s="9">
        <v>67791.12</v>
      </c>
      <c r="J316" s="9">
        <f t="shared" si="9"/>
        <v>-67791.12</v>
      </c>
    </row>
    <row r="317" spans="1:10" x14ac:dyDescent="0.3">
      <c r="A317" s="2" t="s">
        <v>9759</v>
      </c>
      <c r="B317" s="3">
        <f t="shared" si="8"/>
        <v>45504</v>
      </c>
      <c r="C317" s="2" t="s">
        <v>9518</v>
      </c>
      <c r="D317" s="2" t="s">
        <v>9665</v>
      </c>
      <c r="E317" s="2" t="s">
        <v>9520</v>
      </c>
      <c r="F317" s="2" t="s">
        <v>9524</v>
      </c>
      <c r="G317" s="2" t="s">
        <v>9522</v>
      </c>
      <c r="H317" s="9">
        <v>0</v>
      </c>
      <c r="I317" s="9">
        <v>6318.35</v>
      </c>
      <c r="J317" s="9">
        <f t="shared" si="9"/>
        <v>-6318.35</v>
      </c>
    </row>
    <row r="318" spans="1:10" x14ac:dyDescent="0.3">
      <c r="A318" s="2" t="s">
        <v>9759</v>
      </c>
      <c r="B318" s="3">
        <f t="shared" si="8"/>
        <v>45504</v>
      </c>
      <c r="C318" s="2" t="s">
        <v>9518</v>
      </c>
      <c r="D318" s="2" t="s">
        <v>9665</v>
      </c>
      <c r="E318" s="2" t="s">
        <v>9520</v>
      </c>
      <c r="F318" s="2" t="s">
        <v>9524</v>
      </c>
      <c r="G318" s="2" t="s">
        <v>9522</v>
      </c>
      <c r="H318" s="9">
        <v>0</v>
      </c>
      <c r="I318" s="9">
        <v>8543.0300000000007</v>
      </c>
      <c r="J318" s="9">
        <f t="shared" si="9"/>
        <v>-8543.0300000000007</v>
      </c>
    </row>
    <row r="319" spans="1:10" x14ac:dyDescent="0.3">
      <c r="A319" s="2" t="s">
        <v>9759</v>
      </c>
      <c r="B319" s="3">
        <f t="shared" si="8"/>
        <v>45504</v>
      </c>
      <c r="C319" s="2" t="s">
        <v>9518</v>
      </c>
      <c r="D319" s="2" t="s">
        <v>9530</v>
      </c>
      <c r="E319" s="2" t="s">
        <v>9527</v>
      </c>
      <c r="F319" s="2" t="s">
        <v>9528</v>
      </c>
      <c r="G319" s="2" t="s">
        <v>9522</v>
      </c>
      <c r="H319" s="9">
        <v>41366.71</v>
      </c>
      <c r="I319" s="9">
        <v>0</v>
      </c>
      <c r="J319" s="9">
        <f t="shared" si="9"/>
        <v>41366.71</v>
      </c>
    </row>
    <row r="320" spans="1:10" x14ac:dyDescent="0.3">
      <c r="A320" s="2" t="s">
        <v>9759</v>
      </c>
      <c r="B320" s="3">
        <f t="shared" si="8"/>
        <v>45504</v>
      </c>
      <c r="C320" s="2" t="s">
        <v>9518</v>
      </c>
      <c r="D320" s="2" t="s">
        <v>9602</v>
      </c>
      <c r="E320" s="2" t="s">
        <v>9520</v>
      </c>
      <c r="F320" s="2" t="s">
        <v>9524</v>
      </c>
      <c r="G320" s="2" t="s">
        <v>9522</v>
      </c>
      <c r="H320" s="9">
        <v>0</v>
      </c>
      <c r="I320" s="9">
        <v>351812</v>
      </c>
      <c r="J320" s="9">
        <f t="shared" si="9"/>
        <v>-351812</v>
      </c>
    </row>
    <row r="321" spans="1:10" x14ac:dyDescent="0.3">
      <c r="A321" s="2" t="s">
        <v>9760</v>
      </c>
      <c r="B321" s="3">
        <f t="shared" si="8"/>
        <v>45504</v>
      </c>
      <c r="C321" s="2" t="s">
        <v>9518</v>
      </c>
      <c r="D321" s="2" t="s">
        <v>9530</v>
      </c>
      <c r="E321" s="2" t="s">
        <v>9527</v>
      </c>
      <c r="F321" s="2" t="s">
        <v>9528</v>
      </c>
      <c r="G321" s="2" t="s">
        <v>9522</v>
      </c>
      <c r="H321" s="9">
        <v>66584.34</v>
      </c>
      <c r="I321" s="9">
        <v>0</v>
      </c>
      <c r="J321" s="9">
        <f t="shared" si="9"/>
        <v>66584.34</v>
      </c>
    </row>
    <row r="322" spans="1:10" x14ac:dyDescent="0.3">
      <c r="A322" s="2" t="s">
        <v>9760</v>
      </c>
      <c r="B322" s="3">
        <f t="shared" si="8"/>
        <v>45504</v>
      </c>
      <c r="C322" s="2" t="s">
        <v>9518</v>
      </c>
      <c r="D322" s="2" t="s">
        <v>9696</v>
      </c>
      <c r="E322" s="2" t="s">
        <v>9524</v>
      </c>
      <c r="F322" s="2" t="s">
        <v>9524</v>
      </c>
      <c r="G322" s="2" t="s">
        <v>9522</v>
      </c>
      <c r="H322" s="9">
        <v>0</v>
      </c>
      <c r="I322" s="9">
        <v>10000</v>
      </c>
      <c r="J322" s="9">
        <f t="shared" si="9"/>
        <v>-10000</v>
      </c>
    </row>
    <row r="323" spans="1:10" x14ac:dyDescent="0.3">
      <c r="A323" s="2" t="s">
        <v>9761</v>
      </c>
      <c r="B323" s="3">
        <f t="shared" ref="B323:B386" si="10">EOMONTH(A323,0)</f>
        <v>45504</v>
      </c>
      <c r="C323" s="2" t="s">
        <v>9518</v>
      </c>
      <c r="D323" s="2" t="s">
        <v>9526</v>
      </c>
      <c r="E323" s="2" t="s">
        <v>9527</v>
      </c>
      <c r="F323" s="2" t="s">
        <v>9528</v>
      </c>
      <c r="G323" s="2" t="s">
        <v>9522</v>
      </c>
      <c r="H323" s="9">
        <v>0</v>
      </c>
      <c r="I323" s="9">
        <v>50000</v>
      </c>
      <c r="J323" s="9">
        <f t="shared" ref="J323:J386" si="11">H323-I323</f>
        <v>-50000</v>
      </c>
    </row>
    <row r="324" spans="1:10" x14ac:dyDescent="0.3">
      <c r="A324" s="2" t="s">
        <v>9761</v>
      </c>
      <c r="B324" s="3">
        <f t="shared" si="10"/>
        <v>45504</v>
      </c>
      <c r="C324" s="2" t="s">
        <v>9518</v>
      </c>
      <c r="D324" s="2" t="s">
        <v>9665</v>
      </c>
      <c r="E324" s="2" t="s">
        <v>9520</v>
      </c>
      <c r="F324" s="2" t="s">
        <v>9524</v>
      </c>
      <c r="G324" s="2" t="s">
        <v>9522</v>
      </c>
      <c r="H324" s="9">
        <v>0</v>
      </c>
      <c r="I324" s="9">
        <v>128.81</v>
      </c>
      <c r="J324" s="9">
        <f t="shared" si="11"/>
        <v>-128.81</v>
      </c>
    </row>
    <row r="325" spans="1:10" x14ac:dyDescent="0.3">
      <c r="A325" s="2" t="s">
        <v>9761</v>
      </c>
      <c r="B325" s="3">
        <f t="shared" si="10"/>
        <v>45504</v>
      </c>
      <c r="C325" s="2" t="s">
        <v>9518</v>
      </c>
      <c r="D325" s="2" t="s">
        <v>9665</v>
      </c>
      <c r="E325" s="2" t="s">
        <v>9520</v>
      </c>
      <c r="F325" s="2" t="s">
        <v>9524</v>
      </c>
      <c r="G325" s="2" t="s">
        <v>9522</v>
      </c>
      <c r="H325" s="9">
        <v>0</v>
      </c>
      <c r="I325" s="9">
        <v>191.21</v>
      </c>
      <c r="J325" s="9">
        <f t="shared" si="11"/>
        <v>-191.21</v>
      </c>
    </row>
    <row r="326" spans="1:10" x14ac:dyDescent="0.3">
      <c r="A326" s="2" t="s">
        <v>9761</v>
      </c>
      <c r="B326" s="3">
        <f t="shared" si="10"/>
        <v>45504</v>
      </c>
      <c r="C326" s="2" t="s">
        <v>9518</v>
      </c>
      <c r="D326" s="2" t="s">
        <v>9665</v>
      </c>
      <c r="E326" s="2" t="s">
        <v>9520</v>
      </c>
      <c r="F326" s="2" t="s">
        <v>9524</v>
      </c>
      <c r="G326" s="2" t="s">
        <v>9522</v>
      </c>
      <c r="H326" s="9">
        <v>0</v>
      </c>
      <c r="I326" s="9">
        <v>3693.68</v>
      </c>
      <c r="J326" s="9">
        <f t="shared" si="11"/>
        <v>-3693.68</v>
      </c>
    </row>
    <row r="327" spans="1:10" x14ac:dyDescent="0.3">
      <c r="A327" s="2" t="s">
        <v>9761</v>
      </c>
      <c r="B327" s="3">
        <f t="shared" si="10"/>
        <v>45504</v>
      </c>
      <c r="C327" s="2" t="s">
        <v>9518</v>
      </c>
      <c r="D327" s="2" t="s">
        <v>9565</v>
      </c>
      <c r="E327" s="2" t="s">
        <v>9522</v>
      </c>
      <c r="F327" s="2" t="s">
        <v>9537</v>
      </c>
      <c r="G327" s="2" t="s">
        <v>9762</v>
      </c>
      <c r="H327" s="9">
        <v>98121.83</v>
      </c>
      <c r="I327" s="9">
        <v>0</v>
      </c>
      <c r="J327" s="9">
        <f t="shared" si="11"/>
        <v>98121.83</v>
      </c>
    </row>
    <row r="328" spans="1:10" x14ac:dyDescent="0.3">
      <c r="A328" s="2" t="s">
        <v>9763</v>
      </c>
      <c r="B328" s="3">
        <f t="shared" si="10"/>
        <v>45504</v>
      </c>
      <c r="C328" s="2" t="s">
        <v>9518</v>
      </c>
      <c r="D328" s="2" t="s">
        <v>9526</v>
      </c>
      <c r="E328" s="2" t="s">
        <v>9527</v>
      </c>
      <c r="F328" s="2" t="s">
        <v>9528</v>
      </c>
      <c r="G328" s="2" t="s">
        <v>9522</v>
      </c>
      <c r="H328" s="9">
        <v>0</v>
      </c>
      <c r="I328" s="9">
        <v>60000</v>
      </c>
      <c r="J328" s="9">
        <f t="shared" si="11"/>
        <v>-60000</v>
      </c>
    </row>
    <row r="329" spans="1:10" x14ac:dyDescent="0.3">
      <c r="A329" s="2" t="s">
        <v>9763</v>
      </c>
      <c r="B329" s="3">
        <f t="shared" si="10"/>
        <v>45504</v>
      </c>
      <c r="C329" s="2" t="s">
        <v>9518</v>
      </c>
      <c r="D329" s="2" t="s">
        <v>9530</v>
      </c>
      <c r="E329" s="2" t="s">
        <v>9527</v>
      </c>
      <c r="F329" s="2" t="s">
        <v>9528</v>
      </c>
      <c r="G329" s="2" t="s">
        <v>9522</v>
      </c>
      <c r="H329" s="9">
        <v>30548.55</v>
      </c>
      <c r="I329" s="9">
        <v>0</v>
      </c>
      <c r="J329" s="9">
        <f t="shared" si="11"/>
        <v>30548.55</v>
      </c>
    </row>
    <row r="330" spans="1:10" x14ac:dyDescent="0.3">
      <c r="A330" s="2" t="s">
        <v>9764</v>
      </c>
      <c r="B330" s="3">
        <f t="shared" si="10"/>
        <v>45504</v>
      </c>
      <c r="C330" s="2" t="s">
        <v>9518</v>
      </c>
      <c r="D330" s="2" t="s">
        <v>9534</v>
      </c>
      <c r="E330" s="2" t="s">
        <v>9527</v>
      </c>
      <c r="F330" s="2" t="s">
        <v>9528</v>
      </c>
      <c r="G330" s="2" t="s">
        <v>9522</v>
      </c>
      <c r="H330" s="9">
        <v>0</v>
      </c>
      <c r="I330" s="9">
        <v>66000</v>
      </c>
      <c r="J330" s="9">
        <f t="shared" si="11"/>
        <v>-66000</v>
      </c>
    </row>
    <row r="331" spans="1:10" x14ac:dyDescent="0.3">
      <c r="A331" s="2" t="s">
        <v>9765</v>
      </c>
      <c r="B331" s="3">
        <f t="shared" si="10"/>
        <v>45504</v>
      </c>
      <c r="C331" s="2" t="s">
        <v>9518</v>
      </c>
      <c r="D331" s="2" t="s">
        <v>9766</v>
      </c>
      <c r="E331" s="2" t="s">
        <v>9520</v>
      </c>
      <c r="F331" s="2" t="s">
        <v>9524</v>
      </c>
      <c r="G331" s="2" t="s">
        <v>9522</v>
      </c>
      <c r="H331" s="9">
        <v>0</v>
      </c>
      <c r="I331" s="9">
        <v>5342.82</v>
      </c>
      <c r="J331" s="9">
        <f t="shared" si="11"/>
        <v>-5342.82</v>
      </c>
    </row>
    <row r="332" spans="1:10" x14ac:dyDescent="0.3">
      <c r="A332" s="2" t="s">
        <v>9767</v>
      </c>
      <c r="B332" s="3">
        <f t="shared" si="10"/>
        <v>45504</v>
      </c>
      <c r="C332" s="2" t="s">
        <v>9518</v>
      </c>
      <c r="D332" s="2" t="s">
        <v>9529</v>
      </c>
      <c r="E332" s="2" t="s">
        <v>9524</v>
      </c>
      <c r="F332" s="2" t="s">
        <v>9524</v>
      </c>
      <c r="G332" s="2" t="s">
        <v>9522</v>
      </c>
      <c r="H332" s="9">
        <v>0</v>
      </c>
      <c r="I332" s="9">
        <v>10.02</v>
      </c>
      <c r="J332" s="9">
        <f t="shared" si="11"/>
        <v>-10.02</v>
      </c>
    </row>
    <row r="333" spans="1:10" x14ac:dyDescent="0.3">
      <c r="A333" s="2" t="s">
        <v>9768</v>
      </c>
      <c r="B333" s="3">
        <f t="shared" si="10"/>
        <v>45504</v>
      </c>
      <c r="C333" s="2" t="s">
        <v>9518</v>
      </c>
      <c r="D333" s="2" t="s">
        <v>9526</v>
      </c>
      <c r="E333" s="2" t="s">
        <v>9527</v>
      </c>
      <c r="F333" s="2" t="s">
        <v>9528</v>
      </c>
      <c r="G333" s="2" t="s">
        <v>9522</v>
      </c>
      <c r="H333" s="9">
        <v>0</v>
      </c>
      <c r="I333" s="9">
        <v>98000</v>
      </c>
      <c r="J333" s="9">
        <f t="shared" si="11"/>
        <v>-98000</v>
      </c>
    </row>
    <row r="334" spans="1:10" x14ac:dyDescent="0.3">
      <c r="A334" s="2" t="s">
        <v>9768</v>
      </c>
      <c r="B334" s="3">
        <f t="shared" si="10"/>
        <v>45504</v>
      </c>
      <c r="C334" s="2" t="s">
        <v>9518</v>
      </c>
      <c r="D334" s="2" t="s">
        <v>9665</v>
      </c>
      <c r="E334" s="2" t="s">
        <v>9520</v>
      </c>
      <c r="F334" s="2" t="s">
        <v>9524</v>
      </c>
      <c r="G334" s="2" t="s">
        <v>9522</v>
      </c>
      <c r="H334" s="9">
        <v>0</v>
      </c>
      <c r="I334" s="9">
        <v>29418.5</v>
      </c>
      <c r="J334" s="9">
        <f t="shared" si="11"/>
        <v>-29418.5</v>
      </c>
    </row>
    <row r="335" spans="1:10" x14ac:dyDescent="0.3">
      <c r="A335" s="2" t="s">
        <v>9768</v>
      </c>
      <c r="B335" s="3">
        <f t="shared" si="10"/>
        <v>45504</v>
      </c>
      <c r="C335" s="2" t="s">
        <v>9518</v>
      </c>
      <c r="D335" s="2" t="s">
        <v>9665</v>
      </c>
      <c r="E335" s="2" t="s">
        <v>9520</v>
      </c>
      <c r="F335" s="2" t="s">
        <v>9524</v>
      </c>
      <c r="G335" s="2" t="s">
        <v>9522</v>
      </c>
      <c r="H335" s="9">
        <v>0</v>
      </c>
      <c r="I335" s="9">
        <v>72786.559999999998</v>
      </c>
      <c r="J335" s="9">
        <f t="shared" si="11"/>
        <v>-72786.559999999998</v>
      </c>
    </row>
    <row r="336" spans="1:10" x14ac:dyDescent="0.3">
      <c r="A336" s="2" t="s">
        <v>9769</v>
      </c>
      <c r="B336" s="3">
        <f t="shared" si="10"/>
        <v>45504</v>
      </c>
      <c r="C336" s="2" t="s">
        <v>9518</v>
      </c>
      <c r="D336" s="2" t="s">
        <v>9530</v>
      </c>
      <c r="E336" s="2" t="s">
        <v>9527</v>
      </c>
      <c r="F336" s="2" t="s">
        <v>9528</v>
      </c>
      <c r="G336" s="2" t="s">
        <v>9522</v>
      </c>
      <c r="H336" s="9">
        <v>30432.080000000002</v>
      </c>
      <c r="I336" s="9">
        <v>0</v>
      </c>
      <c r="J336" s="9">
        <f t="shared" si="11"/>
        <v>30432.080000000002</v>
      </c>
    </row>
    <row r="337" spans="1:10" x14ac:dyDescent="0.3">
      <c r="A337" s="2" t="s">
        <v>9770</v>
      </c>
      <c r="B337" s="3">
        <f t="shared" si="10"/>
        <v>45504</v>
      </c>
      <c r="C337" s="2" t="s">
        <v>9518</v>
      </c>
      <c r="D337" s="2" t="s">
        <v>9534</v>
      </c>
      <c r="E337" s="2" t="s">
        <v>9527</v>
      </c>
      <c r="F337" s="2" t="s">
        <v>9528</v>
      </c>
      <c r="G337" s="2" t="s">
        <v>9522</v>
      </c>
      <c r="H337" s="9">
        <v>0</v>
      </c>
      <c r="I337" s="9">
        <v>5000</v>
      </c>
      <c r="J337" s="9">
        <f t="shared" si="11"/>
        <v>-5000</v>
      </c>
    </row>
    <row r="338" spans="1:10" x14ac:dyDescent="0.3">
      <c r="A338" s="2" t="s">
        <v>9770</v>
      </c>
      <c r="B338" s="3">
        <f t="shared" si="10"/>
        <v>45504</v>
      </c>
      <c r="C338" s="2" t="s">
        <v>9518</v>
      </c>
      <c r="D338" s="2" t="s">
        <v>9529</v>
      </c>
      <c r="E338" s="2" t="s">
        <v>9524</v>
      </c>
      <c r="F338" s="2" t="s">
        <v>9524</v>
      </c>
      <c r="G338" s="2" t="s">
        <v>9522</v>
      </c>
      <c r="H338" s="9">
        <v>0</v>
      </c>
      <c r="I338" s="9">
        <v>29.5</v>
      </c>
      <c r="J338" s="9">
        <f t="shared" si="11"/>
        <v>-29.5</v>
      </c>
    </row>
    <row r="339" spans="1:10" x14ac:dyDescent="0.3">
      <c r="A339" s="2" t="s">
        <v>9771</v>
      </c>
      <c r="B339" s="3">
        <f t="shared" si="10"/>
        <v>45504</v>
      </c>
      <c r="C339" s="2" t="s">
        <v>9518</v>
      </c>
      <c r="D339" s="2" t="s">
        <v>9530</v>
      </c>
      <c r="E339" s="2" t="s">
        <v>9527</v>
      </c>
      <c r="F339" s="2" t="s">
        <v>9528</v>
      </c>
      <c r="G339" s="2" t="s">
        <v>9522</v>
      </c>
      <c r="H339" s="9">
        <v>32063.1</v>
      </c>
      <c r="I339" s="9">
        <v>0</v>
      </c>
      <c r="J339" s="9">
        <f t="shared" si="11"/>
        <v>32063.1</v>
      </c>
    </row>
    <row r="340" spans="1:10" x14ac:dyDescent="0.3">
      <c r="A340" s="2" t="s">
        <v>9772</v>
      </c>
      <c r="B340" s="3">
        <f t="shared" si="10"/>
        <v>45535</v>
      </c>
      <c r="C340" s="2" t="s">
        <v>9518</v>
      </c>
      <c r="D340" s="2" t="s">
        <v>9526</v>
      </c>
      <c r="E340" s="2" t="s">
        <v>9527</v>
      </c>
      <c r="F340" s="2" t="s">
        <v>9528</v>
      </c>
      <c r="G340" s="2" t="s">
        <v>9522</v>
      </c>
      <c r="H340" s="9">
        <v>0</v>
      </c>
      <c r="I340" s="9">
        <v>90000</v>
      </c>
      <c r="J340" s="9">
        <f t="shared" si="11"/>
        <v>-90000</v>
      </c>
    </row>
    <row r="341" spans="1:10" x14ac:dyDescent="0.3">
      <c r="A341" s="2" t="s">
        <v>9772</v>
      </c>
      <c r="B341" s="3">
        <f t="shared" si="10"/>
        <v>45535</v>
      </c>
      <c r="C341" s="2" t="s">
        <v>9518</v>
      </c>
      <c r="D341" s="2" t="s">
        <v>9519</v>
      </c>
      <c r="E341" s="2" t="s">
        <v>9520</v>
      </c>
      <c r="F341" s="2" t="s">
        <v>9521</v>
      </c>
      <c r="G341" s="2" t="s">
        <v>9522</v>
      </c>
      <c r="H341" s="9">
        <v>530440</v>
      </c>
      <c r="I341" s="9">
        <v>0</v>
      </c>
      <c r="J341" s="9">
        <f t="shared" si="11"/>
        <v>530440</v>
      </c>
    </row>
    <row r="342" spans="1:10" x14ac:dyDescent="0.3">
      <c r="A342" s="2" t="s">
        <v>9772</v>
      </c>
      <c r="B342" s="3">
        <f t="shared" si="10"/>
        <v>45535</v>
      </c>
      <c r="C342" s="2" t="s">
        <v>9518</v>
      </c>
      <c r="D342" s="2" t="s">
        <v>9530</v>
      </c>
      <c r="E342" s="2" t="s">
        <v>9527</v>
      </c>
      <c r="F342" s="2" t="s">
        <v>9528</v>
      </c>
      <c r="G342" s="2" t="s">
        <v>9522</v>
      </c>
      <c r="H342" s="9">
        <v>48223.62</v>
      </c>
      <c r="I342" s="9">
        <v>0</v>
      </c>
      <c r="J342" s="9">
        <f t="shared" si="11"/>
        <v>48223.62</v>
      </c>
    </row>
    <row r="343" spans="1:10" x14ac:dyDescent="0.3">
      <c r="A343" s="2" t="s">
        <v>9773</v>
      </c>
      <c r="B343" s="3">
        <f t="shared" si="10"/>
        <v>45535</v>
      </c>
      <c r="C343" s="2" t="s">
        <v>9518</v>
      </c>
      <c r="D343" s="2" t="s">
        <v>9532</v>
      </c>
      <c r="E343" s="2" t="s">
        <v>9520</v>
      </c>
      <c r="F343" s="2" t="s">
        <v>9524</v>
      </c>
      <c r="G343" s="2" t="s">
        <v>9522</v>
      </c>
      <c r="H343" s="9">
        <v>0</v>
      </c>
      <c r="I343" s="9">
        <v>38870</v>
      </c>
      <c r="J343" s="9">
        <f t="shared" si="11"/>
        <v>-38870</v>
      </c>
    </row>
    <row r="344" spans="1:10" x14ac:dyDescent="0.3">
      <c r="A344" s="2" t="s">
        <v>9773</v>
      </c>
      <c r="B344" s="3">
        <f t="shared" si="10"/>
        <v>45535</v>
      </c>
      <c r="C344" s="2" t="s">
        <v>9518</v>
      </c>
      <c r="D344" s="2" t="s">
        <v>9531</v>
      </c>
      <c r="E344" s="2" t="s">
        <v>9520</v>
      </c>
      <c r="F344" s="2" t="s">
        <v>9524</v>
      </c>
      <c r="G344" s="2" t="s">
        <v>9522</v>
      </c>
      <c r="H344" s="9">
        <v>0</v>
      </c>
      <c r="I344" s="9">
        <v>76393</v>
      </c>
      <c r="J344" s="9">
        <f t="shared" si="11"/>
        <v>-76393</v>
      </c>
    </row>
    <row r="345" spans="1:10" x14ac:dyDescent="0.3">
      <c r="A345" s="2" t="s">
        <v>9773</v>
      </c>
      <c r="B345" s="3">
        <f t="shared" si="10"/>
        <v>45535</v>
      </c>
      <c r="C345" s="2" t="s">
        <v>9518</v>
      </c>
      <c r="D345" s="2" t="s">
        <v>9534</v>
      </c>
      <c r="E345" s="2" t="s">
        <v>9527</v>
      </c>
      <c r="F345" s="2" t="s">
        <v>9528</v>
      </c>
      <c r="G345" s="2" t="s">
        <v>9522</v>
      </c>
      <c r="H345" s="9">
        <v>0</v>
      </c>
      <c r="I345" s="9">
        <v>9000</v>
      </c>
      <c r="J345" s="9">
        <f t="shared" si="11"/>
        <v>-9000</v>
      </c>
    </row>
    <row r="346" spans="1:10" x14ac:dyDescent="0.3">
      <c r="A346" s="2" t="s">
        <v>9773</v>
      </c>
      <c r="B346" s="3">
        <f t="shared" si="10"/>
        <v>45535</v>
      </c>
      <c r="C346" s="2" t="s">
        <v>9518</v>
      </c>
      <c r="D346" s="2" t="s">
        <v>9534</v>
      </c>
      <c r="E346" s="2" t="s">
        <v>9527</v>
      </c>
      <c r="F346" s="2" t="s">
        <v>9528</v>
      </c>
      <c r="G346" s="2" t="s">
        <v>9522</v>
      </c>
      <c r="H346" s="9">
        <v>0</v>
      </c>
      <c r="I346" s="9">
        <v>60000</v>
      </c>
      <c r="J346" s="9">
        <f t="shared" si="11"/>
        <v>-60000</v>
      </c>
    </row>
    <row r="347" spans="1:10" x14ac:dyDescent="0.3">
      <c r="A347" s="2" t="s">
        <v>9773</v>
      </c>
      <c r="B347" s="3">
        <f t="shared" si="10"/>
        <v>45535</v>
      </c>
      <c r="C347" s="2" t="s">
        <v>9518</v>
      </c>
      <c r="D347" s="2" t="s">
        <v>9534</v>
      </c>
      <c r="E347" s="2" t="s">
        <v>9527</v>
      </c>
      <c r="F347" s="2" t="s">
        <v>9528</v>
      </c>
      <c r="G347" s="2" t="s">
        <v>9522</v>
      </c>
      <c r="H347" s="9">
        <v>0</v>
      </c>
      <c r="I347" s="9">
        <v>44000</v>
      </c>
      <c r="J347" s="9">
        <f t="shared" si="11"/>
        <v>-44000</v>
      </c>
    </row>
    <row r="348" spans="1:10" x14ac:dyDescent="0.3">
      <c r="A348" s="2" t="s">
        <v>9773</v>
      </c>
      <c r="B348" s="3">
        <f t="shared" si="10"/>
        <v>45535</v>
      </c>
      <c r="C348" s="2" t="s">
        <v>9518</v>
      </c>
      <c r="D348" s="2" t="s">
        <v>9626</v>
      </c>
      <c r="E348" s="2" t="s">
        <v>9547</v>
      </c>
      <c r="F348" s="2" t="s">
        <v>9524</v>
      </c>
      <c r="G348" s="2" t="s">
        <v>9522</v>
      </c>
      <c r="H348" s="9">
        <v>0</v>
      </c>
      <c r="I348" s="9">
        <v>5791</v>
      </c>
      <c r="J348" s="9">
        <f t="shared" si="11"/>
        <v>-5791</v>
      </c>
    </row>
    <row r="349" spans="1:10" x14ac:dyDescent="0.3">
      <c r="A349" s="2" t="s">
        <v>9774</v>
      </c>
      <c r="B349" s="3">
        <f t="shared" si="10"/>
        <v>45535</v>
      </c>
      <c r="C349" s="2" t="s">
        <v>9518</v>
      </c>
      <c r="D349" s="2" t="s">
        <v>9534</v>
      </c>
      <c r="E349" s="2" t="s">
        <v>9527</v>
      </c>
      <c r="F349" s="2" t="s">
        <v>9528</v>
      </c>
      <c r="G349" s="2" t="s">
        <v>9522</v>
      </c>
      <c r="H349" s="9">
        <v>0</v>
      </c>
      <c r="I349" s="9">
        <v>350500</v>
      </c>
      <c r="J349" s="9">
        <f t="shared" si="11"/>
        <v>-350500</v>
      </c>
    </row>
    <row r="350" spans="1:10" x14ac:dyDescent="0.3">
      <c r="A350" s="2" t="s">
        <v>9774</v>
      </c>
      <c r="B350" s="3">
        <f t="shared" si="10"/>
        <v>45535</v>
      </c>
      <c r="C350" s="2" t="s">
        <v>9518</v>
      </c>
      <c r="D350" s="2" t="s">
        <v>9530</v>
      </c>
      <c r="E350" s="2" t="s">
        <v>9527</v>
      </c>
      <c r="F350" s="2" t="s">
        <v>9528</v>
      </c>
      <c r="G350" s="2" t="s">
        <v>9522</v>
      </c>
      <c r="H350" s="9">
        <v>33626.42</v>
      </c>
      <c r="I350" s="9">
        <v>0</v>
      </c>
      <c r="J350" s="9">
        <f t="shared" si="11"/>
        <v>33626.42</v>
      </c>
    </row>
    <row r="351" spans="1:10" x14ac:dyDescent="0.3">
      <c r="A351" s="2" t="s">
        <v>9774</v>
      </c>
      <c r="B351" s="3">
        <f t="shared" si="10"/>
        <v>45535</v>
      </c>
      <c r="C351" s="2" t="s">
        <v>9518</v>
      </c>
      <c r="D351" s="2" t="s">
        <v>9565</v>
      </c>
      <c r="E351" s="2" t="s">
        <v>9522</v>
      </c>
      <c r="F351" s="2" t="s">
        <v>9537</v>
      </c>
      <c r="G351" s="2" t="s">
        <v>9775</v>
      </c>
      <c r="H351" s="9">
        <v>1118170</v>
      </c>
      <c r="I351" s="9">
        <v>0</v>
      </c>
      <c r="J351" s="9">
        <f t="shared" si="11"/>
        <v>1118170</v>
      </c>
    </row>
    <row r="352" spans="1:10" x14ac:dyDescent="0.3">
      <c r="A352" s="2" t="s">
        <v>9774</v>
      </c>
      <c r="B352" s="3">
        <f t="shared" si="10"/>
        <v>45535</v>
      </c>
      <c r="C352" s="2" t="s">
        <v>9518</v>
      </c>
      <c r="D352" s="2" t="s">
        <v>9543</v>
      </c>
      <c r="E352" s="2" t="s">
        <v>9522</v>
      </c>
      <c r="F352" s="2" t="s">
        <v>9537</v>
      </c>
      <c r="G352" s="2" t="s">
        <v>9776</v>
      </c>
      <c r="H352" s="9">
        <v>24480</v>
      </c>
      <c r="I352" s="9">
        <v>0</v>
      </c>
      <c r="J352" s="9">
        <f t="shared" si="11"/>
        <v>24480</v>
      </c>
    </row>
    <row r="353" spans="1:10" x14ac:dyDescent="0.3">
      <c r="A353" s="2" t="s">
        <v>9777</v>
      </c>
      <c r="B353" s="3">
        <f t="shared" si="10"/>
        <v>45535</v>
      </c>
      <c r="C353" s="2" t="s">
        <v>9518</v>
      </c>
      <c r="D353" s="2" t="s">
        <v>9565</v>
      </c>
      <c r="E353" s="2" t="s">
        <v>9522</v>
      </c>
      <c r="F353" s="2" t="s">
        <v>9537</v>
      </c>
      <c r="G353" s="2" t="s">
        <v>9778</v>
      </c>
      <c r="H353" s="9">
        <v>1038441</v>
      </c>
      <c r="I353" s="9">
        <v>0</v>
      </c>
      <c r="J353" s="9">
        <f t="shared" si="11"/>
        <v>1038441</v>
      </c>
    </row>
    <row r="354" spans="1:10" x14ac:dyDescent="0.3">
      <c r="A354" s="2" t="s">
        <v>9779</v>
      </c>
      <c r="B354" s="3">
        <f t="shared" si="10"/>
        <v>45535</v>
      </c>
      <c r="C354" s="2" t="s">
        <v>9518</v>
      </c>
      <c r="D354" s="2" t="s">
        <v>9526</v>
      </c>
      <c r="E354" s="2" t="s">
        <v>9527</v>
      </c>
      <c r="F354" s="2" t="s">
        <v>9528</v>
      </c>
      <c r="G354" s="2" t="s">
        <v>9522</v>
      </c>
      <c r="H354" s="9">
        <v>0</v>
      </c>
      <c r="I354" s="9">
        <v>98000</v>
      </c>
      <c r="J354" s="9">
        <f t="shared" si="11"/>
        <v>-98000</v>
      </c>
    </row>
    <row r="355" spans="1:10" x14ac:dyDescent="0.3">
      <c r="A355" s="2" t="s">
        <v>9779</v>
      </c>
      <c r="B355" s="3">
        <f t="shared" si="10"/>
        <v>45535</v>
      </c>
      <c r="C355" s="2" t="s">
        <v>9518</v>
      </c>
      <c r="D355" s="2" t="s">
        <v>9546</v>
      </c>
      <c r="E355" s="2" t="s">
        <v>9547</v>
      </c>
      <c r="F355" s="2" t="s">
        <v>9524</v>
      </c>
      <c r="G355" s="2" t="s">
        <v>9522</v>
      </c>
      <c r="H355" s="9">
        <v>0</v>
      </c>
      <c r="I355" s="9">
        <v>18336</v>
      </c>
      <c r="J355" s="9">
        <f t="shared" si="11"/>
        <v>-18336</v>
      </c>
    </row>
    <row r="356" spans="1:10" x14ac:dyDescent="0.3">
      <c r="A356" s="2" t="s">
        <v>9779</v>
      </c>
      <c r="B356" s="3">
        <f t="shared" si="10"/>
        <v>45535</v>
      </c>
      <c r="C356" s="2" t="s">
        <v>9518</v>
      </c>
      <c r="D356" s="2" t="s">
        <v>9530</v>
      </c>
      <c r="E356" s="2" t="s">
        <v>9527</v>
      </c>
      <c r="F356" s="2" t="s">
        <v>9528</v>
      </c>
      <c r="G356" s="2" t="s">
        <v>9522</v>
      </c>
      <c r="H356" s="9">
        <v>18680.41</v>
      </c>
      <c r="I356" s="9">
        <v>0</v>
      </c>
      <c r="J356" s="9">
        <f t="shared" si="11"/>
        <v>18680.41</v>
      </c>
    </row>
    <row r="357" spans="1:10" x14ac:dyDescent="0.3">
      <c r="A357" s="2" t="s">
        <v>9780</v>
      </c>
      <c r="B357" s="3">
        <f t="shared" si="10"/>
        <v>45535</v>
      </c>
      <c r="C357" s="2" t="s">
        <v>9518</v>
      </c>
      <c r="D357" s="2" t="s">
        <v>9565</v>
      </c>
      <c r="E357" s="2" t="s">
        <v>9522</v>
      </c>
      <c r="F357" s="2" t="s">
        <v>9537</v>
      </c>
      <c r="G357" s="2" t="s">
        <v>9781</v>
      </c>
      <c r="H357" s="9">
        <v>837720.83</v>
      </c>
      <c r="I357" s="9">
        <v>0</v>
      </c>
      <c r="J357" s="9">
        <f t="shared" si="11"/>
        <v>837720.83</v>
      </c>
    </row>
    <row r="358" spans="1:10" x14ac:dyDescent="0.3">
      <c r="A358" s="2" t="s">
        <v>9782</v>
      </c>
      <c r="B358" s="3">
        <f t="shared" si="10"/>
        <v>45535</v>
      </c>
      <c r="C358" s="2" t="s">
        <v>9518</v>
      </c>
      <c r="D358" s="2" t="s">
        <v>9526</v>
      </c>
      <c r="E358" s="2" t="s">
        <v>9527</v>
      </c>
      <c r="F358" s="2" t="s">
        <v>9528</v>
      </c>
      <c r="G358" s="2" t="s">
        <v>9522</v>
      </c>
      <c r="H358" s="9">
        <v>0</v>
      </c>
      <c r="I358" s="9">
        <v>60000</v>
      </c>
      <c r="J358" s="9">
        <f t="shared" si="11"/>
        <v>-60000</v>
      </c>
    </row>
    <row r="359" spans="1:10" x14ac:dyDescent="0.3">
      <c r="A359" s="2" t="s">
        <v>9782</v>
      </c>
      <c r="B359" s="3">
        <f t="shared" si="10"/>
        <v>45535</v>
      </c>
      <c r="C359" s="2" t="s">
        <v>9518</v>
      </c>
      <c r="D359" s="2" t="s">
        <v>9687</v>
      </c>
      <c r="E359" s="2" t="s">
        <v>9522</v>
      </c>
      <c r="F359" s="2" t="s">
        <v>9537</v>
      </c>
      <c r="G359" s="2" t="s">
        <v>9783</v>
      </c>
      <c r="H359" s="9">
        <v>29120</v>
      </c>
      <c r="I359" s="9">
        <v>0</v>
      </c>
      <c r="J359" s="9">
        <f t="shared" si="11"/>
        <v>29120</v>
      </c>
    </row>
    <row r="360" spans="1:10" x14ac:dyDescent="0.3">
      <c r="A360" s="2" t="s">
        <v>9784</v>
      </c>
      <c r="B360" s="3">
        <f t="shared" si="10"/>
        <v>45535</v>
      </c>
      <c r="C360" s="2" t="s">
        <v>9518</v>
      </c>
      <c r="D360" s="2" t="s">
        <v>9530</v>
      </c>
      <c r="E360" s="2" t="s">
        <v>9527</v>
      </c>
      <c r="F360" s="2" t="s">
        <v>9528</v>
      </c>
      <c r="G360" s="2" t="s">
        <v>9522</v>
      </c>
      <c r="H360" s="9">
        <v>1144.0899999999999</v>
      </c>
      <c r="I360" s="9">
        <v>0</v>
      </c>
      <c r="J360" s="9">
        <f t="shared" si="11"/>
        <v>1144.0899999999999</v>
      </c>
    </row>
    <row r="361" spans="1:10" x14ac:dyDescent="0.3">
      <c r="A361" s="2" t="s">
        <v>9785</v>
      </c>
      <c r="B361" s="3">
        <f t="shared" si="10"/>
        <v>45535</v>
      </c>
      <c r="C361" s="2" t="s">
        <v>9518</v>
      </c>
      <c r="D361" s="2" t="s">
        <v>9530</v>
      </c>
      <c r="E361" s="2" t="s">
        <v>9527</v>
      </c>
      <c r="F361" s="2" t="s">
        <v>9528</v>
      </c>
      <c r="G361" s="2" t="s">
        <v>9522</v>
      </c>
      <c r="H361" s="9">
        <v>699.94</v>
      </c>
      <c r="I361" s="9">
        <v>0</v>
      </c>
      <c r="J361" s="9">
        <f t="shared" si="11"/>
        <v>699.94</v>
      </c>
    </row>
    <row r="362" spans="1:10" x14ac:dyDescent="0.3">
      <c r="A362" s="2" t="s">
        <v>9786</v>
      </c>
      <c r="B362" s="3">
        <f t="shared" si="10"/>
        <v>45535</v>
      </c>
      <c r="C362" s="2" t="s">
        <v>9518</v>
      </c>
      <c r="D362" s="2" t="s">
        <v>9556</v>
      </c>
      <c r="E362" s="2" t="s">
        <v>9522</v>
      </c>
      <c r="F362" s="2" t="s">
        <v>9557</v>
      </c>
      <c r="G362" s="2" t="s">
        <v>9787</v>
      </c>
      <c r="H362" s="9">
        <v>0</v>
      </c>
      <c r="I362" s="9">
        <v>41292.92</v>
      </c>
      <c r="J362" s="9">
        <f t="shared" si="11"/>
        <v>-41292.92</v>
      </c>
    </row>
    <row r="363" spans="1:10" x14ac:dyDescent="0.3">
      <c r="A363" s="2" t="s">
        <v>9788</v>
      </c>
      <c r="B363" s="3">
        <f t="shared" si="10"/>
        <v>45535</v>
      </c>
      <c r="C363" s="2" t="s">
        <v>9518</v>
      </c>
      <c r="D363" s="2" t="s">
        <v>9526</v>
      </c>
      <c r="E363" s="2" t="s">
        <v>9527</v>
      </c>
      <c r="F363" s="2" t="s">
        <v>9528</v>
      </c>
      <c r="G363" s="2" t="s">
        <v>9522</v>
      </c>
      <c r="H363" s="9">
        <v>0</v>
      </c>
      <c r="I363" s="9">
        <v>10000</v>
      </c>
      <c r="J363" s="9">
        <f t="shared" si="11"/>
        <v>-10000</v>
      </c>
    </row>
    <row r="364" spans="1:10" x14ac:dyDescent="0.3">
      <c r="A364" s="2" t="s">
        <v>9788</v>
      </c>
      <c r="B364" s="3">
        <f t="shared" si="10"/>
        <v>45535</v>
      </c>
      <c r="C364" s="2" t="s">
        <v>9518</v>
      </c>
      <c r="D364" s="2" t="s">
        <v>9534</v>
      </c>
      <c r="E364" s="2" t="s">
        <v>9527</v>
      </c>
      <c r="F364" s="2" t="s">
        <v>9528</v>
      </c>
      <c r="G364" s="2" t="s">
        <v>9522</v>
      </c>
      <c r="H364" s="9">
        <v>0</v>
      </c>
      <c r="I364" s="9">
        <v>242500</v>
      </c>
      <c r="J364" s="9">
        <f t="shared" si="11"/>
        <v>-242500</v>
      </c>
    </row>
    <row r="365" spans="1:10" x14ac:dyDescent="0.3">
      <c r="A365" s="2" t="s">
        <v>9788</v>
      </c>
      <c r="B365" s="3">
        <f t="shared" si="10"/>
        <v>45535</v>
      </c>
      <c r="C365" s="2" t="s">
        <v>9518</v>
      </c>
      <c r="D365" s="2" t="s">
        <v>9570</v>
      </c>
      <c r="E365" s="2" t="s">
        <v>9522</v>
      </c>
      <c r="F365" s="2" t="s">
        <v>9557</v>
      </c>
      <c r="G365" s="2" t="s">
        <v>9789</v>
      </c>
      <c r="H365" s="9">
        <v>0</v>
      </c>
      <c r="I365" s="9">
        <v>124279</v>
      </c>
      <c r="J365" s="9">
        <f t="shared" si="11"/>
        <v>-124279</v>
      </c>
    </row>
    <row r="366" spans="1:10" x14ac:dyDescent="0.3">
      <c r="A366" s="2" t="s">
        <v>9788</v>
      </c>
      <c r="B366" s="3">
        <f t="shared" si="10"/>
        <v>45535</v>
      </c>
      <c r="C366" s="2" t="s">
        <v>9518</v>
      </c>
      <c r="D366" s="2" t="s">
        <v>9567</v>
      </c>
      <c r="E366" s="2" t="s">
        <v>9522</v>
      </c>
      <c r="F366" s="2" t="s">
        <v>9557</v>
      </c>
      <c r="G366" s="2" t="s">
        <v>9789</v>
      </c>
      <c r="H366" s="9">
        <v>0</v>
      </c>
      <c r="I366" s="9">
        <v>79065</v>
      </c>
      <c r="J366" s="9">
        <f t="shared" si="11"/>
        <v>-79065</v>
      </c>
    </row>
    <row r="367" spans="1:10" x14ac:dyDescent="0.3">
      <c r="A367" s="2" t="s">
        <v>9788</v>
      </c>
      <c r="B367" s="3">
        <f t="shared" si="10"/>
        <v>45535</v>
      </c>
      <c r="C367" s="2" t="s">
        <v>9518</v>
      </c>
      <c r="D367" s="2" t="s">
        <v>9576</v>
      </c>
      <c r="E367" s="2" t="s">
        <v>9522</v>
      </c>
      <c r="F367" s="2" t="s">
        <v>9557</v>
      </c>
      <c r="G367" s="2" t="s">
        <v>9789</v>
      </c>
      <c r="H367" s="9">
        <v>0</v>
      </c>
      <c r="I367" s="9">
        <v>124279</v>
      </c>
      <c r="J367" s="9">
        <f t="shared" si="11"/>
        <v>-124279</v>
      </c>
    </row>
    <row r="368" spans="1:10" x14ac:dyDescent="0.3">
      <c r="A368" s="2" t="s">
        <v>9788</v>
      </c>
      <c r="B368" s="3">
        <f t="shared" si="10"/>
        <v>45535</v>
      </c>
      <c r="C368" s="2" t="s">
        <v>9518</v>
      </c>
      <c r="D368" s="2" t="s">
        <v>9572</v>
      </c>
      <c r="E368" s="2" t="s">
        <v>9522</v>
      </c>
      <c r="F368" s="2" t="s">
        <v>9557</v>
      </c>
      <c r="G368" s="2" t="s">
        <v>9789</v>
      </c>
      <c r="H368" s="9">
        <v>0</v>
      </c>
      <c r="I368" s="9">
        <v>124279</v>
      </c>
      <c r="J368" s="9">
        <f t="shared" si="11"/>
        <v>-124279</v>
      </c>
    </row>
    <row r="369" spans="1:10" x14ac:dyDescent="0.3">
      <c r="A369" s="2" t="s">
        <v>9788</v>
      </c>
      <c r="B369" s="3">
        <f t="shared" si="10"/>
        <v>45535</v>
      </c>
      <c r="C369" s="2" t="s">
        <v>9518</v>
      </c>
      <c r="D369" s="2" t="s">
        <v>9574</v>
      </c>
      <c r="E369" s="2" t="s">
        <v>9522</v>
      </c>
      <c r="F369" s="2" t="s">
        <v>9557</v>
      </c>
      <c r="G369" s="2" t="s">
        <v>9789</v>
      </c>
      <c r="H369" s="9">
        <v>0</v>
      </c>
      <c r="I369" s="9">
        <v>124279</v>
      </c>
      <c r="J369" s="9">
        <f t="shared" si="11"/>
        <v>-124279</v>
      </c>
    </row>
    <row r="370" spans="1:10" x14ac:dyDescent="0.3">
      <c r="A370" s="2" t="s">
        <v>9788</v>
      </c>
      <c r="B370" s="3">
        <f t="shared" si="10"/>
        <v>45535</v>
      </c>
      <c r="C370" s="2" t="s">
        <v>9518</v>
      </c>
      <c r="D370" s="2" t="s">
        <v>9560</v>
      </c>
      <c r="E370" s="2" t="s">
        <v>9522</v>
      </c>
      <c r="F370" s="2" t="s">
        <v>9557</v>
      </c>
      <c r="G370" s="2" t="s">
        <v>9789</v>
      </c>
      <c r="H370" s="9">
        <v>0</v>
      </c>
      <c r="I370" s="9">
        <v>79065</v>
      </c>
      <c r="J370" s="9">
        <f t="shared" si="11"/>
        <v>-79065</v>
      </c>
    </row>
    <row r="371" spans="1:10" x14ac:dyDescent="0.3">
      <c r="A371" s="2" t="s">
        <v>9788</v>
      </c>
      <c r="B371" s="3">
        <f t="shared" si="10"/>
        <v>45535</v>
      </c>
      <c r="C371" s="2" t="s">
        <v>9518</v>
      </c>
      <c r="D371" s="2" t="s">
        <v>9562</v>
      </c>
      <c r="E371" s="2" t="s">
        <v>9522</v>
      </c>
      <c r="F371" s="2" t="s">
        <v>9557</v>
      </c>
      <c r="G371" s="2" t="s">
        <v>9789</v>
      </c>
      <c r="H371" s="9">
        <v>0</v>
      </c>
      <c r="I371" s="9">
        <v>79065</v>
      </c>
      <c r="J371" s="9">
        <f t="shared" si="11"/>
        <v>-79065</v>
      </c>
    </row>
    <row r="372" spans="1:10" x14ac:dyDescent="0.3">
      <c r="A372" s="2" t="s">
        <v>9788</v>
      </c>
      <c r="B372" s="3">
        <f t="shared" si="10"/>
        <v>45535</v>
      </c>
      <c r="C372" s="2" t="s">
        <v>9518</v>
      </c>
      <c r="D372" s="2" t="s">
        <v>9583</v>
      </c>
      <c r="E372" s="2" t="s">
        <v>9522</v>
      </c>
      <c r="F372" s="2" t="s">
        <v>9557</v>
      </c>
      <c r="G372" s="2" t="s">
        <v>9790</v>
      </c>
      <c r="H372" s="9">
        <v>0</v>
      </c>
      <c r="I372" s="9">
        <v>176091</v>
      </c>
      <c r="J372" s="9">
        <f t="shared" si="11"/>
        <v>-176091</v>
      </c>
    </row>
    <row r="373" spans="1:10" x14ac:dyDescent="0.3">
      <c r="A373" s="2" t="s">
        <v>9788</v>
      </c>
      <c r="B373" s="3">
        <f t="shared" si="10"/>
        <v>45535</v>
      </c>
      <c r="C373" s="2" t="s">
        <v>9518</v>
      </c>
      <c r="D373" s="2" t="s">
        <v>9581</v>
      </c>
      <c r="E373" s="2" t="s">
        <v>9522</v>
      </c>
      <c r="F373" s="2" t="s">
        <v>9557</v>
      </c>
      <c r="G373" s="2" t="s">
        <v>9790</v>
      </c>
      <c r="H373" s="9">
        <v>0</v>
      </c>
      <c r="I373" s="9">
        <v>176091</v>
      </c>
      <c r="J373" s="9">
        <f t="shared" si="11"/>
        <v>-176091</v>
      </c>
    </row>
    <row r="374" spans="1:10" x14ac:dyDescent="0.3">
      <c r="A374" s="2" t="s">
        <v>9788</v>
      </c>
      <c r="B374" s="3">
        <f t="shared" si="10"/>
        <v>45535</v>
      </c>
      <c r="C374" s="2" t="s">
        <v>9518</v>
      </c>
      <c r="D374" s="2" t="s">
        <v>9585</v>
      </c>
      <c r="E374" s="2" t="s">
        <v>9522</v>
      </c>
      <c r="F374" s="2" t="s">
        <v>9557</v>
      </c>
      <c r="G374" s="2" t="s">
        <v>9790</v>
      </c>
      <c r="H374" s="9">
        <v>0</v>
      </c>
      <c r="I374" s="9">
        <v>176091</v>
      </c>
      <c r="J374" s="9">
        <f t="shared" si="11"/>
        <v>-176091</v>
      </c>
    </row>
    <row r="375" spans="1:10" x14ac:dyDescent="0.3">
      <c r="A375" s="2" t="s">
        <v>9788</v>
      </c>
      <c r="B375" s="3">
        <f t="shared" si="10"/>
        <v>45535</v>
      </c>
      <c r="C375" s="2" t="s">
        <v>9518</v>
      </c>
      <c r="D375" s="2" t="s">
        <v>9541</v>
      </c>
      <c r="E375" s="2" t="s">
        <v>9542</v>
      </c>
      <c r="F375" s="2" t="s">
        <v>9528</v>
      </c>
      <c r="G375" s="2" t="s">
        <v>9522</v>
      </c>
      <c r="H375" s="9">
        <v>0</v>
      </c>
      <c r="I375" s="9">
        <v>124279</v>
      </c>
      <c r="J375" s="9">
        <f t="shared" si="11"/>
        <v>-124279</v>
      </c>
    </row>
    <row r="376" spans="1:10" x14ac:dyDescent="0.3">
      <c r="A376" s="2" t="s">
        <v>9788</v>
      </c>
      <c r="B376" s="3">
        <f t="shared" si="10"/>
        <v>45535</v>
      </c>
      <c r="C376" s="2" t="s">
        <v>9518</v>
      </c>
      <c r="D376" s="2" t="s">
        <v>9541</v>
      </c>
      <c r="E376" s="2" t="s">
        <v>9542</v>
      </c>
      <c r="F376" s="2" t="s">
        <v>9528</v>
      </c>
      <c r="G376" s="2" t="s">
        <v>9522</v>
      </c>
      <c r="H376" s="9">
        <v>0</v>
      </c>
      <c r="I376" s="9">
        <v>79065</v>
      </c>
      <c r="J376" s="9">
        <f t="shared" si="11"/>
        <v>-79065</v>
      </c>
    </row>
    <row r="377" spans="1:10" x14ac:dyDescent="0.3">
      <c r="A377" s="2" t="s">
        <v>9791</v>
      </c>
      <c r="B377" s="3">
        <f t="shared" si="10"/>
        <v>45535</v>
      </c>
      <c r="C377" s="2" t="s">
        <v>9518</v>
      </c>
      <c r="D377" s="2" t="s">
        <v>9605</v>
      </c>
      <c r="E377" s="2" t="s">
        <v>9522</v>
      </c>
      <c r="F377" s="2" t="s">
        <v>9557</v>
      </c>
      <c r="G377" s="2" t="s">
        <v>9790</v>
      </c>
      <c r="H377" s="9">
        <v>0</v>
      </c>
      <c r="I377" s="9">
        <v>396000</v>
      </c>
      <c r="J377" s="9">
        <f t="shared" si="11"/>
        <v>-396000</v>
      </c>
    </row>
    <row r="378" spans="1:10" x14ac:dyDescent="0.3">
      <c r="A378" s="2" t="s">
        <v>9792</v>
      </c>
      <c r="B378" s="3">
        <f t="shared" si="10"/>
        <v>45535</v>
      </c>
      <c r="C378" s="2" t="s">
        <v>9518</v>
      </c>
      <c r="D378" s="2" t="s">
        <v>9613</v>
      </c>
      <c r="E378" s="2" t="s">
        <v>9522</v>
      </c>
      <c r="F378" s="2" t="s">
        <v>9557</v>
      </c>
      <c r="G378" s="2" t="s">
        <v>9793</v>
      </c>
      <c r="H378" s="9">
        <v>0</v>
      </c>
      <c r="I378" s="9">
        <v>13312</v>
      </c>
      <c r="J378" s="9">
        <f t="shared" si="11"/>
        <v>-13312</v>
      </c>
    </row>
    <row r="379" spans="1:10" x14ac:dyDescent="0.3">
      <c r="A379" s="2" t="s">
        <v>9792</v>
      </c>
      <c r="B379" s="3">
        <f t="shared" si="10"/>
        <v>45535</v>
      </c>
      <c r="C379" s="2" t="s">
        <v>9518</v>
      </c>
      <c r="D379" s="2" t="s">
        <v>9794</v>
      </c>
      <c r="E379" s="2" t="s">
        <v>9522</v>
      </c>
      <c r="F379" s="2" t="s">
        <v>9557</v>
      </c>
      <c r="G379" s="2" t="s">
        <v>9795</v>
      </c>
      <c r="H379" s="9">
        <v>0</v>
      </c>
      <c r="I379" s="9">
        <v>2652.85</v>
      </c>
      <c r="J379" s="9">
        <f t="shared" si="11"/>
        <v>-2652.85</v>
      </c>
    </row>
    <row r="380" spans="1:10" x14ac:dyDescent="0.3">
      <c r="A380" s="2" t="s">
        <v>9796</v>
      </c>
      <c r="B380" s="3">
        <f t="shared" si="10"/>
        <v>45535</v>
      </c>
      <c r="C380" s="2" t="s">
        <v>9518</v>
      </c>
      <c r="D380" s="2" t="s">
        <v>9621</v>
      </c>
      <c r="E380" s="2" t="s">
        <v>9522</v>
      </c>
      <c r="F380" s="2" t="s">
        <v>9557</v>
      </c>
      <c r="G380" s="2" t="s">
        <v>9797</v>
      </c>
      <c r="H380" s="9">
        <v>0</v>
      </c>
      <c r="I380" s="9">
        <v>210600</v>
      </c>
      <c r="J380" s="9">
        <f t="shared" si="11"/>
        <v>-210600</v>
      </c>
    </row>
    <row r="381" spans="1:10" x14ac:dyDescent="0.3">
      <c r="A381" s="2" t="s">
        <v>9796</v>
      </c>
      <c r="B381" s="3">
        <f t="shared" si="10"/>
        <v>45535</v>
      </c>
      <c r="C381" s="2" t="s">
        <v>9518</v>
      </c>
      <c r="D381" s="2" t="s">
        <v>9798</v>
      </c>
      <c r="E381" s="2" t="s">
        <v>9799</v>
      </c>
      <c r="F381" s="2" t="s">
        <v>9528</v>
      </c>
      <c r="G381" s="2" t="s">
        <v>9522</v>
      </c>
      <c r="H381" s="9">
        <v>0</v>
      </c>
      <c r="I381" s="9">
        <v>210600</v>
      </c>
      <c r="J381" s="9">
        <f t="shared" si="11"/>
        <v>-210600</v>
      </c>
    </row>
    <row r="382" spans="1:10" x14ac:dyDescent="0.3">
      <c r="A382" s="2" t="s">
        <v>9800</v>
      </c>
      <c r="B382" s="3">
        <f t="shared" si="10"/>
        <v>45535</v>
      </c>
      <c r="C382" s="2" t="s">
        <v>9518</v>
      </c>
      <c r="D382" s="2" t="s">
        <v>9529</v>
      </c>
      <c r="E382" s="2" t="s">
        <v>9524</v>
      </c>
      <c r="F382" s="2" t="s">
        <v>9524</v>
      </c>
      <c r="G382" s="2" t="s">
        <v>9522</v>
      </c>
      <c r="H382" s="9">
        <v>0</v>
      </c>
      <c r="I382" s="9">
        <v>41.3</v>
      </c>
      <c r="J382" s="9">
        <f t="shared" si="11"/>
        <v>-41.3</v>
      </c>
    </row>
    <row r="383" spans="1:10" x14ac:dyDescent="0.3">
      <c r="A383" s="2" t="s">
        <v>9800</v>
      </c>
      <c r="B383" s="3">
        <f t="shared" si="10"/>
        <v>45535</v>
      </c>
      <c r="C383" s="2" t="s">
        <v>9518</v>
      </c>
      <c r="D383" s="2" t="s">
        <v>9594</v>
      </c>
      <c r="E383" s="2" t="s">
        <v>9595</v>
      </c>
      <c r="F383" s="2" t="s">
        <v>9528</v>
      </c>
      <c r="G383" s="2" t="s">
        <v>9522</v>
      </c>
      <c r="H383" s="9">
        <v>0</v>
      </c>
      <c r="I383" s="9">
        <v>73250.59</v>
      </c>
      <c r="J383" s="9">
        <f t="shared" si="11"/>
        <v>-73250.59</v>
      </c>
    </row>
    <row r="384" spans="1:10" x14ac:dyDescent="0.3">
      <c r="A384" s="2" t="s">
        <v>9801</v>
      </c>
      <c r="B384" s="3">
        <f t="shared" si="10"/>
        <v>45535</v>
      </c>
      <c r="C384" s="2" t="s">
        <v>9518</v>
      </c>
      <c r="D384" s="2" t="s">
        <v>9526</v>
      </c>
      <c r="E384" s="2" t="s">
        <v>9527</v>
      </c>
      <c r="F384" s="2" t="s">
        <v>9528</v>
      </c>
      <c r="G384" s="2" t="s">
        <v>9522</v>
      </c>
      <c r="H384" s="9">
        <v>0</v>
      </c>
      <c r="I384" s="9">
        <v>70000</v>
      </c>
      <c r="J384" s="9">
        <f t="shared" si="11"/>
        <v>-70000</v>
      </c>
    </row>
    <row r="385" spans="1:10" x14ac:dyDescent="0.3">
      <c r="A385" s="2" t="s">
        <v>9801</v>
      </c>
      <c r="B385" s="3">
        <f t="shared" si="10"/>
        <v>45535</v>
      </c>
      <c r="C385" s="2" t="s">
        <v>9518</v>
      </c>
      <c r="D385" s="2" t="s">
        <v>9565</v>
      </c>
      <c r="E385" s="2" t="s">
        <v>9522</v>
      </c>
      <c r="F385" s="2" t="s">
        <v>9537</v>
      </c>
      <c r="G385" s="2" t="s">
        <v>9802</v>
      </c>
      <c r="H385" s="9">
        <v>23454</v>
      </c>
      <c r="I385" s="9">
        <v>0</v>
      </c>
      <c r="J385" s="9">
        <f t="shared" si="11"/>
        <v>23454</v>
      </c>
    </row>
    <row r="386" spans="1:10" x14ac:dyDescent="0.3">
      <c r="A386" s="2" t="s">
        <v>9803</v>
      </c>
      <c r="B386" s="3">
        <f t="shared" si="10"/>
        <v>45535</v>
      </c>
      <c r="C386" s="2" t="s">
        <v>9518</v>
      </c>
      <c r="D386" s="2" t="s">
        <v>9597</v>
      </c>
      <c r="E386" s="2" t="s">
        <v>9595</v>
      </c>
      <c r="F386" s="2" t="s">
        <v>9528</v>
      </c>
      <c r="G386" s="2" t="s">
        <v>9522</v>
      </c>
      <c r="H386" s="9">
        <v>0</v>
      </c>
      <c r="I386" s="9">
        <v>38153.120000000003</v>
      </c>
      <c r="J386" s="9">
        <f t="shared" si="11"/>
        <v>-38153.120000000003</v>
      </c>
    </row>
    <row r="387" spans="1:10" x14ac:dyDescent="0.3">
      <c r="A387" s="2" t="s">
        <v>9803</v>
      </c>
      <c r="B387" s="3">
        <f t="shared" ref="B387:B450" si="12">EOMONTH(A387,0)</f>
        <v>45535</v>
      </c>
      <c r="C387" s="2" t="s">
        <v>9518</v>
      </c>
      <c r="D387" s="2" t="s">
        <v>9565</v>
      </c>
      <c r="E387" s="2" t="s">
        <v>9522</v>
      </c>
      <c r="F387" s="2" t="s">
        <v>9537</v>
      </c>
      <c r="G387" s="2" t="s">
        <v>9804</v>
      </c>
      <c r="H387" s="9">
        <v>896455</v>
      </c>
      <c r="I387" s="9">
        <v>0</v>
      </c>
      <c r="J387" s="9">
        <f t="shared" ref="J387:J450" si="13">H387-I387</f>
        <v>896455</v>
      </c>
    </row>
    <row r="388" spans="1:10" x14ac:dyDescent="0.3">
      <c r="A388" s="2" t="s">
        <v>9803</v>
      </c>
      <c r="B388" s="3">
        <f t="shared" si="12"/>
        <v>45535</v>
      </c>
      <c r="C388" s="2" t="s">
        <v>9518</v>
      </c>
      <c r="D388" s="2" t="s">
        <v>9798</v>
      </c>
      <c r="E388" s="2" t="s">
        <v>9799</v>
      </c>
      <c r="F388" s="2" t="s">
        <v>9521</v>
      </c>
      <c r="G388" s="2" t="s">
        <v>9522</v>
      </c>
      <c r="H388" s="9">
        <v>92000</v>
      </c>
      <c r="I388" s="9">
        <v>0</v>
      </c>
      <c r="J388" s="9">
        <f t="shared" si="13"/>
        <v>92000</v>
      </c>
    </row>
    <row r="389" spans="1:10" x14ac:dyDescent="0.3">
      <c r="A389" s="2" t="s">
        <v>9805</v>
      </c>
      <c r="B389" s="3">
        <f t="shared" si="12"/>
        <v>45535</v>
      </c>
      <c r="C389" s="2" t="s">
        <v>9518</v>
      </c>
      <c r="D389" s="2" t="s">
        <v>9526</v>
      </c>
      <c r="E389" s="2" t="s">
        <v>9527</v>
      </c>
      <c r="F389" s="2" t="s">
        <v>9528</v>
      </c>
      <c r="G389" s="2" t="s">
        <v>9522</v>
      </c>
      <c r="H389" s="9">
        <v>0</v>
      </c>
      <c r="I389" s="9">
        <v>90000</v>
      </c>
      <c r="J389" s="9">
        <f t="shared" si="13"/>
        <v>-90000</v>
      </c>
    </row>
    <row r="390" spans="1:10" x14ac:dyDescent="0.3">
      <c r="A390" s="2" t="s">
        <v>9805</v>
      </c>
      <c r="B390" s="3">
        <f t="shared" si="12"/>
        <v>45535</v>
      </c>
      <c r="C390" s="2" t="s">
        <v>9518</v>
      </c>
      <c r="D390" s="2" t="s">
        <v>9665</v>
      </c>
      <c r="E390" s="2" t="s">
        <v>9520</v>
      </c>
      <c r="F390" s="2" t="s">
        <v>9524</v>
      </c>
      <c r="G390" s="2" t="s">
        <v>9522</v>
      </c>
      <c r="H390" s="9">
        <v>0</v>
      </c>
      <c r="I390" s="9">
        <v>211598.98</v>
      </c>
      <c r="J390" s="9">
        <f t="shared" si="13"/>
        <v>-211598.98</v>
      </c>
    </row>
    <row r="391" spans="1:10" x14ac:dyDescent="0.3">
      <c r="A391" s="2" t="s">
        <v>9805</v>
      </c>
      <c r="B391" s="3">
        <f t="shared" si="12"/>
        <v>45535</v>
      </c>
      <c r="C391" s="2" t="s">
        <v>9518</v>
      </c>
      <c r="D391" s="2" t="s">
        <v>9602</v>
      </c>
      <c r="E391" s="2" t="s">
        <v>9520</v>
      </c>
      <c r="F391" s="2" t="s">
        <v>9524</v>
      </c>
      <c r="G391" s="2" t="s">
        <v>9522</v>
      </c>
      <c r="H391" s="9">
        <v>0</v>
      </c>
      <c r="I391" s="9">
        <v>345541</v>
      </c>
      <c r="J391" s="9">
        <f t="shared" si="13"/>
        <v>-345541</v>
      </c>
    </row>
    <row r="392" spans="1:10" x14ac:dyDescent="0.3">
      <c r="A392" s="2" t="s">
        <v>9806</v>
      </c>
      <c r="B392" s="3">
        <f t="shared" si="12"/>
        <v>45535</v>
      </c>
      <c r="C392" s="2" t="s">
        <v>9518</v>
      </c>
      <c r="D392" s="2" t="s">
        <v>9534</v>
      </c>
      <c r="E392" s="2" t="s">
        <v>9527</v>
      </c>
      <c r="F392" s="2" t="s">
        <v>9528</v>
      </c>
      <c r="G392" s="2" t="s">
        <v>9522</v>
      </c>
      <c r="H392" s="9">
        <v>0</v>
      </c>
      <c r="I392" s="9">
        <v>22000</v>
      </c>
      <c r="J392" s="9">
        <f t="shared" si="13"/>
        <v>-22000</v>
      </c>
    </row>
    <row r="393" spans="1:10" x14ac:dyDescent="0.3">
      <c r="A393" s="2" t="s">
        <v>9807</v>
      </c>
      <c r="B393" s="3">
        <f t="shared" si="12"/>
        <v>45535</v>
      </c>
      <c r="C393" s="2" t="s">
        <v>9518</v>
      </c>
      <c r="D393" s="2" t="s">
        <v>9526</v>
      </c>
      <c r="E393" s="2" t="s">
        <v>9527</v>
      </c>
      <c r="F393" s="2" t="s">
        <v>9528</v>
      </c>
      <c r="G393" s="2" t="s">
        <v>9522</v>
      </c>
      <c r="H393" s="9">
        <v>0</v>
      </c>
      <c r="I393" s="9">
        <v>60000</v>
      </c>
      <c r="J393" s="9">
        <f t="shared" si="13"/>
        <v>-60000</v>
      </c>
    </row>
    <row r="394" spans="1:10" x14ac:dyDescent="0.3">
      <c r="A394" s="2" t="s">
        <v>9807</v>
      </c>
      <c r="B394" s="3">
        <f t="shared" si="12"/>
        <v>45535</v>
      </c>
      <c r="C394" s="2" t="s">
        <v>9518</v>
      </c>
      <c r="D394" s="2" t="s">
        <v>9523</v>
      </c>
      <c r="E394" s="2" t="s">
        <v>9520</v>
      </c>
      <c r="F394" s="2" t="s">
        <v>9524</v>
      </c>
      <c r="G394" s="2" t="s">
        <v>9522</v>
      </c>
      <c r="H394" s="9">
        <v>0</v>
      </c>
      <c r="I394" s="9">
        <v>350000</v>
      </c>
      <c r="J394" s="9">
        <f t="shared" si="13"/>
        <v>-350000</v>
      </c>
    </row>
    <row r="395" spans="1:10" x14ac:dyDescent="0.3">
      <c r="A395" s="2" t="s">
        <v>9808</v>
      </c>
      <c r="B395" s="3">
        <f t="shared" si="12"/>
        <v>45535</v>
      </c>
      <c r="C395" s="2" t="s">
        <v>9518</v>
      </c>
      <c r="D395" s="2" t="s">
        <v>9526</v>
      </c>
      <c r="E395" s="2" t="s">
        <v>9527</v>
      </c>
      <c r="F395" s="2" t="s">
        <v>9528</v>
      </c>
      <c r="G395" s="2" t="s">
        <v>9522</v>
      </c>
      <c r="H395" s="9">
        <v>0</v>
      </c>
      <c r="I395" s="9">
        <v>90000</v>
      </c>
      <c r="J395" s="9">
        <f t="shared" si="13"/>
        <v>-90000</v>
      </c>
    </row>
    <row r="396" spans="1:10" x14ac:dyDescent="0.3">
      <c r="A396" s="2" t="s">
        <v>9809</v>
      </c>
      <c r="B396" s="3">
        <f t="shared" si="12"/>
        <v>45535</v>
      </c>
      <c r="C396" s="2" t="s">
        <v>9518</v>
      </c>
      <c r="D396" s="2" t="s">
        <v>9534</v>
      </c>
      <c r="E396" s="2" t="s">
        <v>9527</v>
      </c>
      <c r="F396" s="2" t="s">
        <v>9528</v>
      </c>
      <c r="G396" s="2" t="s">
        <v>9522</v>
      </c>
      <c r="H396" s="9">
        <v>0</v>
      </c>
      <c r="I396" s="9">
        <v>66000</v>
      </c>
      <c r="J396" s="9">
        <f t="shared" si="13"/>
        <v>-66000</v>
      </c>
    </row>
    <row r="397" spans="1:10" x14ac:dyDescent="0.3">
      <c r="A397" s="2" t="s">
        <v>9810</v>
      </c>
      <c r="B397" s="3">
        <f t="shared" si="12"/>
        <v>45535</v>
      </c>
      <c r="C397" s="2" t="s">
        <v>9518</v>
      </c>
      <c r="D397" s="2" t="s">
        <v>9798</v>
      </c>
      <c r="E397" s="2" t="s">
        <v>9799</v>
      </c>
      <c r="F397" s="2" t="s">
        <v>9521</v>
      </c>
      <c r="G397" s="2" t="s">
        <v>9522</v>
      </c>
      <c r="H397" s="9">
        <v>50000</v>
      </c>
      <c r="I397" s="9">
        <v>0</v>
      </c>
      <c r="J397" s="9">
        <f t="shared" si="13"/>
        <v>50000</v>
      </c>
    </row>
    <row r="398" spans="1:10" x14ac:dyDescent="0.3">
      <c r="A398" s="2" t="s">
        <v>9810</v>
      </c>
      <c r="B398" s="3">
        <f t="shared" si="12"/>
        <v>45535</v>
      </c>
      <c r="C398" s="2" t="s">
        <v>9518</v>
      </c>
      <c r="D398" s="2" t="s">
        <v>9600</v>
      </c>
      <c r="E398" s="2" t="s">
        <v>9522</v>
      </c>
      <c r="F398" s="2" t="s">
        <v>9557</v>
      </c>
      <c r="G398" s="2" t="s">
        <v>9811</v>
      </c>
      <c r="H398" s="9">
        <v>0</v>
      </c>
      <c r="I398" s="9">
        <v>194500</v>
      </c>
      <c r="J398" s="9">
        <f t="shared" si="13"/>
        <v>-194500</v>
      </c>
    </row>
    <row r="399" spans="1:10" x14ac:dyDescent="0.3">
      <c r="A399" s="2" t="s">
        <v>9812</v>
      </c>
      <c r="B399" s="3">
        <f t="shared" si="12"/>
        <v>45535</v>
      </c>
      <c r="C399" s="2" t="s">
        <v>9518</v>
      </c>
      <c r="D399" s="2" t="s">
        <v>9541</v>
      </c>
      <c r="E399" s="2" t="s">
        <v>9542</v>
      </c>
      <c r="F399" s="2" t="s">
        <v>9521</v>
      </c>
      <c r="G399" s="2" t="s">
        <v>9522</v>
      </c>
      <c r="H399" s="9">
        <v>124279</v>
      </c>
      <c r="I399" s="9">
        <v>0</v>
      </c>
      <c r="J399" s="9">
        <f t="shared" si="13"/>
        <v>124279</v>
      </c>
    </row>
    <row r="400" spans="1:10" x14ac:dyDescent="0.3">
      <c r="A400" s="2" t="s">
        <v>9813</v>
      </c>
      <c r="B400" s="3">
        <f t="shared" si="12"/>
        <v>45535</v>
      </c>
      <c r="C400" s="2" t="s">
        <v>9518</v>
      </c>
      <c r="D400" s="2" t="s">
        <v>9526</v>
      </c>
      <c r="E400" s="2" t="s">
        <v>9527</v>
      </c>
      <c r="F400" s="2" t="s">
        <v>9528</v>
      </c>
      <c r="G400" s="2" t="s">
        <v>9522</v>
      </c>
      <c r="H400" s="9">
        <v>0</v>
      </c>
      <c r="I400" s="9">
        <v>111000</v>
      </c>
      <c r="J400" s="9">
        <f t="shared" si="13"/>
        <v>-111000</v>
      </c>
    </row>
    <row r="401" spans="1:10" x14ac:dyDescent="0.3">
      <c r="A401" s="2" t="s">
        <v>9814</v>
      </c>
      <c r="B401" s="3">
        <f t="shared" si="12"/>
        <v>45565</v>
      </c>
      <c r="C401" s="2" t="s">
        <v>9518</v>
      </c>
      <c r="D401" s="2" t="s">
        <v>9534</v>
      </c>
      <c r="E401" s="2" t="s">
        <v>9527</v>
      </c>
      <c r="F401" s="2" t="s">
        <v>9528</v>
      </c>
      <c r="G401" s="2" t="s">
        <v>9522</v>
      </c>
      <c r="H401" s="9">
        <v>0</v>
      </c>
      <c r="I401" s="9">
        <v>55000</v>
      </c>
      <c r="J401" s="9">
        <f t="shared" si="13"/>
        <v>-55000</v>
      </c>
    </row>
    <row r="402" spans="1:10" x14ac:dyDescent="0.3">
      <c r="A402" s="2" t="s">
        <v>9814</v>
      </c>
      <c r="B402" s="3">
        <f t="shared" si="12"/>
        <v>45565</v>
      </c>
      <c r="C402" s="2" t="s">
        <v>9518</v>
      </c>
      <c r="D402" s="2" t="s">
        <v>9534</v>
      </c>
      <c r="E402" s="2" t="s">
        <v>9527</v>
      </c>
      <c r="F402" s="2" t="s">
        <v>9528</v>
      </c>
      <c r="G402" s="2" t="s">
        <v>9522</v>
      </c>
      <c r="H402" s="9">
        <v>0</v>
      </c>
      <c r="I402" s="9">
        <v>351000</v>
      </c>
      <c r="J402" s="9">
        <f t="shared" si="13"/>
        <v>-351000</v>
      </c>
    </row>
    <row r="403" spans="1:10" x14ac:dyDescent="0.3">
      <c r="A403" s="2" t="s">
        <v>9814</v>
      </c>
      <c r="B403" s="3">
        <f t="shared" si="12"/>
        <v>45565</v>
      </c>
      <c r="C403" s="2" t="s">
        <v>9518</v>
      </c>
      <c r="D403" s="2" t="s">
        <v>9534</v>
      </c>
      <c r="E403" s="2" t="s">
        <v>9527</v>
      </c>
      <c r="F403" s="2" t="s">
        <v>9528</v>
      </c>
      <c r="G403" s="2" t="s">
        <v>9522</v>
      </c>
      <c r="H403" s="9">
        <v>0</v>
      </c>
      <c r="I403" s="9">
        <v>50000</v>
      </c>
      <c r="J403" s="9">
        <f t="shared" si="13"/>
        <v>-50000</v>
      </c>
    </row>
    <row r="404" spans="1:10" x14ac:dyDescent="0.3">
      <c r="A404" s="2" t="s">
        <v>9814</v>
      </c>
      <c r="B404" s="3">
        <f t="shared" si="12"/>
        <v>45565</v>
      </c>
      <c r="C404" s="2" t="s">
        <v>9518</v>
      </c>
      <c r="D404" s="2" t="s">
        <v>9519</v>
      </c>
      <c r="E404" s="2" t="s">
        <v>9520</v>
      </c>
      <c r="F404" s="2" t="s">
        <v>9521</v>
      </c>
      <c r="G404" s="2" t="s">
        <v>9522</v>
      </c>
      <c r="H404" s="9">
        <v>477300</v>
      </c>
      <c r="I404" s="9">
        <v>0</v>
      </c>
      <c r="J404" s="9">
        <f t="shared" si="13"/>
        <v>477300</v>
      </c>
    </row>
    <row r="405" spans="1:10" x14ac:dyDescent="0.3">
      <c r="A405" s="2" t="s">
        <v>9814</v>
      </c>
      <c r="B405" s="3">
        <f t="shared" si="12"/>
        <v>45565</v>
      </c>
      <c r="C405" s="2" t="s">
        <v>9518</v>
      </c>
      <c r="D405" s="2" t="s">
        <v>9565</v>
      </c>
      <c r="E405" s="2" t="s">
        <v>9522</v>
      </c>
      <c r="F405" s="2" t="s">
        <v>9537</v>
      </c>
      <c r="G405" s="2" t="s">
        <v>9815</v>
      </c>
      <c r="H405" s="9">
        <v>1146913</v>
      </c>
      <c r="I405" s="9">
        <v>0</v>
      </c>
      <c r="J405" s="9">
        <f t="shared" si="13"/>
        <v>1146913</v>
      </c>
    </row>
    <row r="406" spans="1:10" x14ac:dyDescent="0.3">
      <c r="A406" s="2" t="s">
        <v>9814</v>
      </c>
      <c r="B406" s="3">
        <f t="shared" si="12"/>
        <v>45565</v>
      </c>
      <c r="C406" s="2" t="s">
        <v>9518</v>
      </c>
      <c r="D406" s="2" t="s">
        <v>9565</v>
      </c>
      <c r="E406" s="2" t="s">
        <v>9522</v>
      </c>
      <c r="F406" s="2" t="s">
        <v>9537</v>
      </c>
      <c r="G406" s="2" t="s">
        <v>9816</v>
      </c>
      <c r="H406" s="9">
        <v>1122908</v>
      </c>
      <c r="I406" s="9">
        <v>0</v>
      </c>
      <c r="J406" s="9">
        <f t="shared" si="13"/>
        <v>1122908</v>
      </c>
    </row>
    <row r="407" spans="1:10" x14ac:dyDescent="0.3">
      <c r="A407" s="2" t="s">
        <v>9814</v>
      </c>
      <c r="B407" s="3">
        <f t="shared" si="12"/>
        <v>45565</v>
      </c>
      <c r="C407" s="2" t="s">
        <v>9518</v>
      </c>
      <c r="D407" s="2" t="s">
        <v>9565</v>
      </c>
      <c r="E407" s="2" t="s">
        <v>9522</v>
      </c>
      <c r="F407" s="2" t="s">
        <v>9537</v>
      </c>
      <c r="G407" s="2" t="s">
        <v>9817</v>
      </c>
      <c r="H407" s="9">
        <v>22588</v>
      </c>
      <c r="I407" s="9">
        <v>0</v>
      </c>
      <c r="J407" s="9">
        <f t="shared" si="13"/>
        <v>22588</v>
      </c>
    </row>
    <row r="408" spans="1:10" x14ac:dyDescent="0.3">
      <c r="A408" s="2" t="s">
        <v>9818</v>
      </c>
      <c r="B408" s="3">
        <f t="shared" si="12"/>
        <v>45565</v>
      </c>
      <c r="C408" s="2" t="s">
        <v>9518</v>
      </c>
      <c r="D408" s="2" t="s">
        <v>9534</v>
      </c>
      <c r="E408" s="2" t="s">
        <v>9527</v>
      </c>
      <c r="F408" s="2" t="s">
        <v>9528</v>
      </c>
      <c r="G408" s="2" t="s">
        <v>9522</v>
      </c>
      <c r="H408" s="9">
        <v>0</v>
      </c>
      <c r="I408" s="9">
        <v>105000</v>
      </c>
      <c r="J408" s="9">
        <f t="shared" si="13"/>
        <v>-105000</v>
      </c>
    </row>
    <row r="409" spans="1:10" x14ac:dyDescent="0.3">
      <c r="A409" s="2" t="s">
        <v>9818</v>
      </c>
      <c r="B409" s="3">
        <f t="shared" si="12"/>
        <v>45565</v>
      </c>
      <c r="C409" s="2" t="s">
        <v>9518</v>
      </c>
      <c r="D409" s="2" t="s">
        <v>9534</v>
      </c>
      <c r="E409" s="2" t="s">
        <v>9527</v>
      </c>
      <c r="F409" s="2" t="s">
        <v>9528</v>
      </c>
      <c r="G409" s="2" t="s">
        <v>9522</v>
      </c>
      <c r="H409" s="9">
        <v>0</v>
      </c>
      <c r="I409" s="9">
        <v>4000</v>
      </c>
      <c r="J409" s="9">
        <f t="shared" si="13"/>
        <v>-4000</v>
      </c>
    </row>
    <row r="410" spans="1:10" x14ac:dyDescent="0.3">
      <c r="A410" s="2" t="s">
        <v>9818</v>
      </c>
      <c r="B410" s="3">
        <f t="shared" si="12"/>
        <v>45565</v>
      </c>
      <c r="C410" s="2" t="s">
        <v>9518</v>
      </c>
      <c r="D410" s="2" t="s">
        <v>9626</v>
      </c>
      <c r="E410" s="2" t="s">
        <v>9547</v>
      </c>
      <c r="F410" s="2" t="s">
        <v>9524</v>
      </c>
      <c r="G410" s="2" t="s">
        <v>9522</v>
      </c>
      <c r="H410" s="9">
        <v>0</v>
      </c>
      <c r="I410" s="9">
        <v>7086</v>
      </c>
      <c r="J410" s="9">
        <f t="shared" si="13"/>
        <v>-7086</v>
      </c>
    </row>
    <row r="411" spans="1:10" x14ac:dyDescent="0.3">
      <c r="A411" s="2" t="s">
        <v>9818</v>
      </c>
      <c r="B411" s="3">
        <f t="shared" si="12"/>
        <v>45565</v>
      </c>
      <c r="C411" s="2" t="s">
        <v>9518</v>
      </c>
      <c r="D411" s="2" t="s">
        <v>9532</v>
      </c>
      <c r="E411" s="2" t="s">
        <v>9520</v>
      </c>
      <c r="F411" s="2" t="s">
        <v>9524</v>
      </c>
      <c r="G411" s="2" t="s">
        <v>9522</v>
      </c>
      <c r="H411" s="9">
        <v>0</v>
      </c>
      <c r="I411" s="9">
        <v>38870</v>
      </c>
      <c r="J411" s="9">
        <f t="shared" si="13"/>
        <v>-38870</v>
      </c>
    </row>
    <row r="412" spans="1:10" x14ac:dyDescent="0.3">
      <c r="A412" s="2" t="s">
        <v>9818</v>
      </c>
      <c r="B412" s="3">
        <f t="shared" si="12"/>
        <v>45565</v>
      </c>
      <c r="C412" s="2" t="s">
        <v>9518</v>
      </c>
      <c r="D412" s="2" t="s">
        <v>9531</v>
      </c>
      <c r="E412" s="2" t="s">
        <v>9520</v>
      </c>
      <c r="F412" s="2" t="s">
        <v>9524</v>
      </c>
      <c r="G412" s="2" t="s">
        <v>9522</v>
      </c>
      <c r="H412" s="9">
        <v>0</v>
      </c>
      <c r="I412" s="9">
        <v>76393</v>
      </c>
      <c r="J412" s="9">
        <f t="shared" si="13"/>
        <v>-76393</v>
      </c>
    </row>
    <row r="413" spans="1:10" x14ac:dyDescent="0.3">
      <c r="A413" s="2" t="s">
        <v>9818</v>
      </c>
      <c r="B413" s="3">
        <f t="shared" si="12"/>
        <v>45565</v>
      </c>
      <c r="C413" s="2" t="s">
        <v>9518</v>
      </c>
      <c r="D413" s="2" t="s">
        <v>9696</v>
      </c>
      <c r="E413" s="2" t="s">
        <v>9524</v>
      </c>
      <c r="F413" s="2" t="s">
        <v>9524</v>
      </c>
      <c r="G413" s="2" t="s">
        <v>9522</v>
      </c>
      <c r="H413" s="9">
        <v>0</v>
      </c>
      <c r="I413" s="9">
        <v>1</v>
      </c>
      <c r="J413" s="9">
        <f t="shared" si="13"/>
        <v>-1</v>
      </c>
    </row>
    <row r="414" spans="1:10" x14ac:dyDescent="0.3">
      <c r="A414" s="2" t="s">
        <v>9819</v>
      </c>
      <c r="B414" s="3">
        <f t="shared" si="12"/>
        <v>45565</v>
      </c>
      <c r="C414" s="2" t="s">
        <v>9518</v>
      </c>
      <c r="D414" s="2" t="s">
        <v>9541</v>
      </c>
      <c r="E414" s="2" t="s">
        <v>9542</v>
      </c>
      <c r="F414" s="2" t="s">
        <v>9521</v>
      </c>
      <c r="G414" s="2" t="s">
        <v>9522</v>
      </c>
      <c r="H414" s="9">
        <v>79065</v>
      </c>
      <c r="I414" s="9">
        <v>0</v>
      </c>
      <c r="J414" s="9">
        <f t="shared" si="13"/>
        <v>79065</v>
      </c>
    </row>
    <row r="415" spans="1:10" x14ac:dyDescent="0.3">
      <c r="A415" s="2" t="s">
        <v>9820</v>
      </c>
      <c r="B415" s="3">
        <f t="shared" si="12"/>
        <v>45565</v>
      </c>
      <c r="C415" s="2" t="s">
        <v>9518</v>
      </c>
      <c r="D415" s="2" t="s">
        <v>9526</v>
      </c>
      <c r="E415" s="2" t="s">
        <v>9527</v>
      </c>
      <c r="F415" s="2" t="s">
        <v>9528</v>
      </c>
      <c r="G415" s="2" t="s">
        <v>9522</v>
      </c>
      <c r="H415" s="9">
        <v>0</v>
      </c>
      <c r="I415" s="9">
        <v>35000</v>
      </c>
      <c r="J415" s="9">
        <f t="shared" si="13"/>
        <v>-35000</v>
      </c>
    </row>
    <row r="416" spans="1:10" x14ac:dyDescent="0.3">
      <c r="A416" s="2" t="s">
        <v>9820</v>
      </c>
      <c r="B416" s="3">
        <f t="shared" si="12"/>
        <v>45565</v>
      </c>
      <c r="C416" s="2" t="s">
        <v>9518</v>
      </c>
      <c r="D416" s="2" t="s">
        <v>9543</v>
      </c>
      <c r="E416" s="2" t="s">
        <v>9522</v>
      </c>
      <c r="F416" s="2" t="s">
        <v>9537</v>
      </c>
      <c r="G416" s="2" t="s">
        <v>9821</v>
      </c>
      <c r="H416" s="9">
        <v>24480</v>
      </c>
      <c r="I416" s="9">
        <v>0</v>
      </c>
      <c r="J416" s="9">
        <f t="shared" si="13"/>
        <v>24480</v>
      </c>
    </row>
    <row r="417" spans="1:10" x14ac:dyDescent="0.3">
      <c r="A417" s="2" t="s">
        <v>9822</v>
      </c>
      <c r="B417" s="3">
        <f t="shared" si="12"/>
        <v>45565</v>
      </c>
      <c r="C417" s="2" t="s">
        <v>9518</v>
      </c>
      <c r="D417" s="2" t="s">
        <v>9546</v>
      </c>
      <c r="E417" s="2" t="s">
        <v>9547</v>
      </c>
      <c r="F417" s="2" t="s">
        <v>9524</v>
      </c>
      <c r="G417" s="2" t="s">
        <v>9522</v>
      </c>
      <c r="H417" s="9">
        <v>0</v>
      </c>
      <c r="I417" s="9">
        <v>18335</v>
      </c>
      <c r="J417" s="9">
        <f t="shared" si="13"/>
        <v>-18335</v>
      </c>
    </row>
    <row r="418" spans="1:10" x14ac:dyDescent="0.3">
      <c r="A418" s="2" t="s">
        <v>9822</v>
      </c>
      <c r="B418" s="3">
        <f t="shared" si="12"/>
        <v>45565</v>
      </c>
      <c r="C418" s="2" t="s">
        <v>9518</v>
      </c>
      <c r="D418" s="2" t="s">
        <v>9565</v>
      </c>
      <c r="E418" s="2" t="s">
        <v>9522</v>
      </c>
      <c r="F418" s="2" t="s">
        <v>9537</v>
      </c>
      <c r="G418" s="2" t="s">
        <v>9823</v>
      </c>
      <c r="H418" s="9">
        <v>1102740</v>
      </c>
      <c r="I418" s="9">
        <v>0</v>
      </c>
      <c r="J418" s="9">
        <f t="shared" si="13"/>
        <v>1102740</v>
      </c>
    </row>
    <row r="419" spans="1:10" x14ac:dyDescent="0.3">
      <c r="A419" s="2" t="s">
        <v>9824</v>
      </c>
      <c r="B419" s="3">
        <f t="shared" si="12"/>
        <v>45565</v>
      </c>
      <c r="C419" s="2" t="s">
        <v>9518</v>
      </c>
      <c r="D419" s="2" t="s">
        <v>9526</v>
      </c>
      <c r="E419" s="2" t="s">
        <v>9527</v>
      </c>
      <c r="F419" s="2" t="s">
        <v>9528</v>
      </c>
      <c r="G419" s="2" t="s">
        <v>9522</v>
      </c>
      <c r="H419" s="9">
        <v>0</v>
      </c>
      <c r="I419" s="9">
        <v>30000</v>
      </c>
      <c r="J419" s="9">
        <f t="shared" si="13"/>
        <v>-30000</v>
      </c>
    </row>
    <row r="420" spans="1:10" x14ac:dyDescent="0.3">
      <c r="A420" s="2" t="s">
        <v>9824</v>
      </c>
      <c r="B420" s="3">
        <f t="shared" si="12"/>
        <v>45565</v>
      </c>
      <c r="C420" s="2" t="s">
        <v>9518</v>
      </c>
      <c r="D420" s="2" t="s">
        <v>9534</v>
      </c>
      <c r="E420" s="2" t="s">
        <v>9527</v>
      </c>
      <c r="F420" s="2" t="s">
        <v>9528</v>
      </c>
      <c r="G420" s="2" t="s">
        <v>9522</v>
      </c>
      <c r="H420" s="9">
        <v>0</v>
      </c>
      <c r="I420" s="9">
        <v>50000</v>
      </c>
      <c r="J420" s="9">
        <f t="shared" si="13"/>
        <v>-50000</v>
      </c>
    </row>
    <row r="421" spans="1:10" x14ac:dyDescent="0.3">
      <c r="A421" s="2" t="s">
        <v>9825</v>
      </c>
      <c r="B421" s="3">
        <f t="shared" si="12"/>
        <v>45565</v>
      </c>
      <c r="C421" s="2" t="s">
        <v>9518</v>
      </c>
      <c r="D421" s="2" t="s">
        <v>9583</v>
      </c>
      <c r="E421" s="2" t="s">
        <v>9522</v>
      </c>
      <c r="F421" s="2" t="s">
        <v>9557</v>
      </c>
      <c r="G421" s="2" t="s">
        <v>9826</v>
      </c>
      <c r="H421" s="9">
        <v>0</v>
      </c>
      <c r="I421" s="9">
        <v>76091</v>
      </c>
      <c r="J421" s="9">
        <f t="shared" si="13"/>
        <v>-76091</v>
      </c>
    </row>
    <row r="422" spans="1:10" x14ac:dyDescent="0.3">
      <c r="A422" s="2" t="s">
        <v>9825</v>
      </c>
      <c r="B422" s="3">
        <f t="shared" si="12"/>
        <v>45565</v>
      </c>
      <c r="C422" s="2" t="s">
        <v>9518</v>
      </c>
      <c r="D422" s="2" t="s">
        <v>9581</v>
      </c>
      <c r="E422" s="2" t="s">
        <v>9522</v>
      </c>
      <c r="F422" s="2" t="s">
        <v>9557</v>
      </c>
      <c r="G422" s="2" t="s">
        <v>9826</v>
      </c>
      <c r="H422" s="9">
        <v>0</v>
      </c>
      <c r="I422" s="9">
        <v>76091</v>
      </c>
      <c r="J422" s="9">
        <f t="shared" si="13"/>
        <v>-76091</v>
      </c>
    </row>
    <row r="423" spans="1:10" x14ac:dyDescent="0.3">
      <c r="A423" s="2" t="s">
        <v>9825</v>
      </c>
      <c r="B423" s="3">
        <f t="shared" si="12"/>
        <v>45565</v>
      </c>
      <c r="C423" s="2" t="s">
        <v>9518</v>
      </c>
      <c r="D423" s="2" t="s">
        <v>9562</v>
      </c>
      <c r="E423" s="2" t="s">
        <v>9522</v>
      </c>
      <c r="F423" s="2" t="s">
        <v>9557</v>
      </c>
      <c r="G423" s="2" t="s">
        <v>9826</v>
      </c>
      <c r="H423" s="9">
        <v>0</v>
      </c>
      <c r="I423" s="9">
        <v>79065</v>
      </c>
      <c r="J423" s="9">
        <f t="shared" si="13"/>
        <v>-79065</v>
      </c>
    </row>
    <row r="424" spans="1:10" x14ac:dyDescent="0.3">
      <c r="A424" s="2" t="s">
        <v>9825</v>
      </c>
      <c r="B424" s="3">
        <f t="shared" si="12"/>
        <v>45565</v>
      </c>
      <c r="C424" s="2" t="s">
        <v>9518</v>
      </c>
      <c r="D424" s="2" t="s">
        <v>9560</v>
      </c>
      <c r="E424" s="2" t="s">
        <v>9522</v>
      </c>
      <c r="F424" s="2" t="s">
        <v>9557</v>
      </c>
      <c r="G424" s="2" t="s">
        <v>9826</v>
      </c>
      <c r="H424" s="9">
        <v>0</v>
      </c>
      <c r="I424" s="9">
        <v>79065</v>
      </c>
      <c r="J424" s="9">
        <f t="shared" si="13"/>
        <v>-79065</v>
      </c>
    </row>
    <row r="425" spans="1:10" x14ac:dyDescent="0.3">
      <c r="A425" s="2" t="s">
        <v>9825</v>
      </c>
      <c r="B425" s="3">
        <f t="shared" si="12"/>
        <v>45565</v>
      </c>
      <c r="C425" s="2" t="s">
        <v>9518</v>
      </c>
      <c r="D425" s="2" t="s">
        <v>9567</v>
      </c>
      <c r="E425" s="2" t="s">
        <v>9522</v>
      </c>
      <c r="F425" s="2" t="s">
        <v>9557</v>
      </c>
      <c r="G425" s="2" t="s">
        <v>9826</v>
      </c>
      <c r="H425" s="9">
        <v>0</v>
      </c>
      <c r="I425" s="9">
        <v>79065</v>
      </c>
      <c r="J425" s="9">
        <f t="shared" si="13"/>
        <v>-79065</v>
      </c>
    </row>
    <row r="426" spans="1:10" x14ac:dyDescent="0.3">
      <c r="A426" s="2" t="s">
        <v>9825</v>
      </c>
      <c r="B426" s="3">
        <f t="shared" si="12"/>
        <v>45565</v>
      </c>
      <c r="C426" s="2" t="s">
        <v>9518</v>
      </c>
      <c r="D426" s="2" t="s">
        <v>9585</v>
      </c>
      <c r="E426" s="2" t="s">
        <v>9522</v>
      </c>
      <c r="F426" s="2" t="s">
        <v>9557</v>
      </c>
      <c r="G426" s="2" t="s">
        <v>9826</v>
      </c>
      <c r="H426" s="9">
        <v>0</v>
      </c>
      <c r="I426" s="9">
        <v>76091</v>
      </c>
      <c r="J426" s="9">
        <f t="shared" si="13"/>
        <v>-76091</v>
      </c>
    </row>
    <row r="427" spans="1:10" x14ac:dyDescent="0.3">
      <c r="A427" s="2" t="s">
        <v>9825</v>
      </c>
      <c r="B427" s="3">
        <f t="shared" si="12"/>
        <v>45565</v>
      </c>
      <c r="C427" s="2" t="s">
        <v>9518</v>
      </c>
      <c r="D427" s="2" t="s">
        <v>9572</v>
      </c>
      <c r="E427" s="2" t="s">
        <v>9522</v>
      </c>
      <c r="F427" s="2" t="s">
        <v>9557</v>
      </c>
      <c r="G427" s="2" t="s">
        <v>9826</v>
      </c>
      <c r="H427" s="9">
        <v>0</v>
      </c>
      <c r="I427" s="9">
        <v>124279</v>
      </c>
      <c r="J427" s="9">
        <f t="shared" si="13"/>
        <v>-124279</v>
      </c>
    </row>
    <row r="428" spans="1:10" x14ac:dyDescent="0.3">
      <c r="A428" s="2" t="s">
        <v>9825</v>
      </c>
      <c r="B428" s="3">
        <f t="shared" si="12"/>
        <v>45565</v>
      </c>
      <c r="C428" s="2" t="s">
        <v>9518</v>
      </c>
      <c r="D428" s="2" t="s">
        <v>9570</v>
      </c>
      <c r="E428" s="2" t="s">
        <v>9522</v>
      </c>
      <c r="F428" s="2" t="s">
        <v>9557</v>
      </c>
      <c r="G428" s="2" t="s">
        <v>9826</v>
      </c>
      <c r="H428" s="9">
        <v>0</v>
      </c>
      <c r="I428" s="9">
        <v>124279</v>
      </c>
      <c r="J428" s="9">
        <f t="shared" si="13"/>
        <v>-124279</v>
      </c>
    </row>
    <row r="429" spans="1:10" x14ac:dyDescent="0.3">
      <c r="A429" s="2" t="s">
        <v>9825</v>
      </c>
      <c r="B429" s="3">
        <f t="shared" si="12"/>
        <v>45565</v>
      </c>
      <c r="C429" s="2" t="s">
        <v>9518</v>
      </c>
      <c r="D429" s="2" t="s">
        <v>9576</v>
      </c>
      <c r="E429" s="2" t="s">
        <v>9522</v>
      </c>
      <c r="F429" s="2" t="s">
        <v>9557</v>
      </c>
      <c r="G429" s="2" t="s">
        <v>9826</v>
      </c>
      <c r="H429" s="9">
        <v>0</v>
      </c>
      <c r="I429" s="9">
        <v>124279</v>
      </c>
      <c r="J429" s="9">
        <f t="shared" si="13"/>
        <v>-124279</v>
      </c>
    </row>
    <row r="430" spans="1:10" x14ac:dyDescent="0.3">
      <c r="A430" s="2" t="s">
        <v>9825</v>
      </c>
      <c r="B430" s="3">
        <f t="shared" si="12"/>
        <v>45565</v>
      </c>
      <c r="C430" s="2" t="s">
        <v>9518</v>
      </c>
      <c r="D430" s="2" t="s">
        <v>9574</v>
      </c>
      <c r="E430" s="2" t="s">
        <v>9522</v>
      </c>
      <c r="F430" s="2" t="s">
        <v>9557</v>
      </c>
      <c r="G430" s="2" t="s">
        <v>9826</v>
      </c>
      <c r="H430" s="9">
        <v>0</v>
      </c>
      <c r="I430" s="9">
        <v>124279</v>
      </c>
      <c r="J430" s="9">
        <f t="shared" si="13"/>
        <v>-124279</v>
      </c>
    </row>
    <row r="431" spans="1:10" x14ac:dyDescent="0.3">
      <c r="A431" s="2" t="s">
        <v>9825</v>
      </c>
      <c r="B431" s="3">
        <f t="shared" si="12"/>
        <v>45565</v>
      </c>
      <c r="C431" s="2" t="s">
        <v>9518</v>
      </c>
      <c r="D431" s="2" t="s">
        <v>9585</v>
      </c>
      <c r="E431" s="2" t="s">
        <v>9522</v>
      </c>
      <c r="F431" s="2" t="s">
        <v>9557</v>
      </c>
      <c r="G431" s="2" t="s">
        <v>9826</v>
      </c>
      <c r="H431" s="9">
        <v>0</v>
      </c>
      <c r="I431" s="9">
        <v>100000</v>
      </c>
      <c r="J431" s="9">
        <f t="shared" si="13"/>
        <v>-100000</v>
      </c>
    </row>
    <row r="432" spans="1:10" x14ac:dyDescent="0.3">
      <c r="A432" s="2" t="s">
        <v>9825</v>
      </c>
      <c r="B432" s="3">
        <f t="shared" si="12"/>
        <v>45565</v>
      </c>
      <c r="C432" s="2" t="s">
        <v>9518</v>
      </c>
      <c r="D432" s="2" t="s">
        <v>9583</v>
      </c>
      <c r="E432" s="2" t="s">
        <v>9522</v>
      </c>
      <c r="F432" s="2" t="s">
        <v>9557</v>
      </c>
      <c r="G432" s="2" t="s">
        <v>9826</v>
      </c>
      <c r="H432" s="9">
        <v>0</v>
      </c>
      <c r="I432" s="9">
        <v>100000</v>
      </c>
      <c r="J432" s="9">
        <f t="shared" si="13"/>
        <v>-100000</v>
      </c>
    </row>
    <row r="433" spans="1:10" x14ac:dyDescent="0.3">
      <c r="A433" s="2" t="s">
        <v>9825</v>
      </c>
      <c r="B433" s="3">
        <f t="shared" si="12"/>
        <v>45565</v>
      </c>
      <c r="C433" s="2" t="s">
        <v>9518</v>
      </c>
      <c r="D433" s="2" t="s">
        <v>9581</v>
      </c>
      <c r="E433" s="2" t="s">
        <v>9522</v>
      </c>
      <c r="F433" s="2" t="s">
        <v>9557</v>
      </c>
      <c r="G433" s="2" t="s">
        <v>9826</v>
      </c>
      <c r="H433" s="9">
        <v>0</v>
      </c>
      <c r="I433" s="9">
        <v>100000</v>
      </c>
      <c r="J433" s="9">
        <f t="shared" si="13"/>
        <v>-100000</v>
      </c>
    </row>
    <row r="434" spans="1:10" x14ac:dyDescent="0.3">
      <c r="A434" s="2" t="s">
        <v>9827</v>
      </c>
      <c r="B434" s="3">
        <f t="shared" si="12"/>
        <v>45565</v>
      </c>
      <c r="C434" s="2" t="s">
        <v>9518</v>
      </c>
      <c r="D434" s="2" t="s">
        <v>9526</v>
      </c>
      <c r="E434" s="2" t="s">
        <v>9527</v>
      </c>
      <c r="F434" s="2" t="s">
        <v>9528</v>
      </c>
      <c r="G434" s="2" t="s">
        <v>9522</v>
      </c>
      <c r="H434" s="9">
        <v>0</v>
      </c>
      <c r="I434" s="9">
        <v>40000</v>
      </c>
      <c r="J434" s="9">
        <f t="shared" si="13"/>
        <v>-40000</v>
      </c>
    </row>
    <row r="435" spans="1:10" x14ac:dyDescent="0.3">
      <c r="A435" s="2" t="s">
        <v>9827</v>
      </c>
      <c r="B435" s="3">
        <f t="shared" si="12"/>
        <v>45565</v>
      </c>
      <c r="C435" s="2" t="s">
        <v>9518</v>
      </c>
      <c r="D435" s="2" t="s">
        <v>9526</v>
      </c>
      <c r="E435" s="2" t="s">
        <v>9527</v>
      </c>
      <c r="F435" s="2" t="s">
        <v>9528</v>
      </c>
      <c r="G435" s="2" t="s">
        <v>9522</v>
      </c>
      <c r="H435" s="9">
        <v>0</v>
      </c>
      <c r="I435" s="9">
        <v>90000</v>
      </c>
      <c r="J435" s="9">
        <f t="shared" si="13"/>
        <v>-90000</v>
      </c>
    </row>
    <row r="436" spans="1:10" x14ac:dyDescent="0.3">
      <c r="A436" s="2" t="s">
        <v>9827</v>
      </c>
      <c r="B436" s="3">
        <f t="shared" si="12"/>
        <v>45565</v>
      </c>
      <c r="C436" s="2" t="s">
        <v>9518</v>
      </c>
      <c r="D436" s="2" t="s">
        <v>9534</v>
      </c>
      <c r="E436" s="2" t="s">
        <v>9527</v>
      </c>
      <c r="F436" s="2" t="s">
        <v>9528</v>
      </c>
      <c r="G436" s="2" t="s">
        <v>9522</v>
      </c>
      <c r="H436" s="9">
        <v>0</v>
      </c>
      <c r="I436" s="9">
        <v>216720</v>
      </c>
      <c r="J436" s="9">
        <f t="shared" si="13"/>
        <v>-216720</v>
      </c>
    </row>
    <row r="437" spans="1:10" x14ac:dyDescent="0.3">
      <c r="A437" s="2" t="s">
        <v>9828</v>
      </c>
      <c r="B437" s="3">
        <f t="shared" si="12"/>
        <v>45565</v>
      </c>
      <c r="C437" s="2" t="s">
        <v>9518</v>
      </c>
      <c r="D437" s="2" t="s">
        <v>9565</v>
      </c>
      <c r="E437" s="2" t="s">
        <v>9522</v>
      </c>
      <c r="F437" s="2" t="s">
        <v>9537</v>
      </c>
      <c r="G437" s="2" t="s">
        <v>9829</v>
      </c>
      <c r="H437" s="9">
        <v>803639.16</v>
      </c>
      <c r="I437" s="9">
        <v>0</v>
      </c>
      <c r="J437" s="9">
        <f t="shared" si="13"/>
        <v>803639.16</v>
      </c>
    </row>
    <row r="438" spans="1:10" x14ac:dyDescent="0.3">
      <c r="A438" s="2" t="s">
        <v>9830</v>
      </c>
      <c r="B438" s="3">
        <f t="shared" si="12"/>
        <v>45565</v>
      </c>
      <c r="C438" s="2" t="s">
        <v>9518</v>
      </c>
      <c r="D438" s="2" t="s">
        <v>9605</v>
      </c>
      <c r="E438" s="2" t="s">
        <v>9522</v>
      </c>
      <c r="F438" s="2" t="s">
        <v>9557</v>
      </c>
      <c r="G438" s="2" t="s">
        <v>9826</v>
      </c>
      <c r="H438" s="9">
        <v>0</v>
      </c>
      <c r="I438" s="9">
        <v>415800</v>
      </c>
      <c r="J438" s="9">
        <f t="shared" si="13"/>
        <v>-415800</v>
      </c>
    </row>
    <row r="439" spans="1:10" x14ac:dyDescent="0.3">
      <c r="A439" s="2" t="s">
        <v>9831</v>
      </c>
      <c r="B439" s="3">
        <f t="shared" si="12"/>
        <v>45565</v>
      </c>
      <c r="C439" s="2" t="s">
        <v>9518</v>
      </c>
      <c r="D439" s="2" t="s">
        <v>9529</v>
      </c>
      <c r="E439" s="2" t="s">
        <v>9524</v>
      </c>
      <c r="F439" s="2" t="s">
        <v>9524</v>
      </c>
      <c r="G439" s="2" t="s">
        <v>9522</v>
      </c>
      <c r="H439" s="9">
        <v>0</v>
      </c>
      <c r="I439" s="9">
        <v>26.54</v>
      </c>
      <c r="J439" s="9">
        <f t="shared" si="13"/>
        <v>-26.54</v>
      </c>
    </row>
    <row r="440" spans="1:10" x14ac:dyDescent="0.3">
      <c r="A440" s="2" t="s">
        <v>9831</v>
      </c>
      <c r="B440" s="3">
        <f t="shared" si="12"/>
        <v>45565</v>
      </c>
      <c r="C440" s="2" t="s">
        <v>9518</v>
      </c>
      <c r="D440" s="2" t="s">
        <v>9594</v>
      </c>
      <c r="E440" s="2" t="s">
        <v>9595</v>
      </c>
      <c r="F440" s="2" t="s">
        <v>9528</v>
      </c>
      <c r="G440" s="2" t="s">
        <v>9522</v>
      </c>
      <c r="H440" s="9">
        <v>0</v>
      </c>
      <c r="I440" s="9">
        <v>69988</v>
      </c>
      <c r="J440" s="9">
        <f t="shared" si="13"/>
        <v>-69988</v>
      </c>
    </row>
    <row r="441" spans="1:10" x14ac:dyDescent="0.3">
      <c r="A441" s="2" t="s">
        <v>9831</v>
      </c>
      <c r="B441" s="3">
        <f t="shared" si="12"/>
        <v>45565</v>
      </c>
      <c r="C441" s="2" t="s">
        <v>9518</v>
      </c>
      <c r="D441" s="2" t="s">
        <v>9597</v>
      </c>
      <c r="E441" s="2" t="s">
        <v>9595</v>
      </c>
      <c r="F441" s="2" t="s">
        <v>9528</v>
      </c>
      <c r="G441" s="2" t="s">
        <v>9522</v>
      </c>
      <c r="H441" s="9">
        <v>0</v>
      </c>
      <c r="I441" s="9">
        <v>49888.91</v>
      </c>
      <c r="J441" s="9">
        <f t="shared" si="13"/>
        <v>-49888.91</v>
      </c>
    </row>
    <row r="442" spans="1:10" x14ac:dyDescent="0.3">
      <c r="A442" s="2" t="s">
        <v>9832</v>
      </c>
      <c r="B442" s="3">
        <f t="shared" si="12"/>
        <v>45565</v>
      </c>
      <c r="C442" s="2" t="s">
        <v>9518</v>
      </c>
      <c r="D442" s="2" t="s">
        <v>9526</v>
      </c>
      <c r="E442" s="2" t="s">
        <v>9527</v>
      </c>
      <c r="F442" s="2" t="s">
        <v>9528</v>
      </c>
      <c r="G442" s="2" t="s">
        <v>9522</v>
      </c>
      <c r="H442" s="9">
        <v>0</v>
      </c>
      <c r="I442" s="9">
        <v>40000</v>
      </c>
      <c r="J442" s="9">
        <f t="shared" si="13"/>
        <v>-40000</v>
      </c>
    </row>
    <row r="443" spans="1:10" x14ac:dyDescent="0.3">
      <c r="A443" s="2" t="s">
        <v>9833</v>
      </c>
      <c r="B443" s="3">
        <f t="shared" si="12"/>
        <v>45565</v>
      </c>
      <c r="C443" s="2" t="s">
        <v>9518</v>
      </c>
      <c r="D443" s="2" t="s">
        <v>9526</v>
      </c>
      <c r="E443" s="2" t="s">
        <v>9527</v>
      </c>
      <c r="F443" s="2" t="s">
        <v>9528</v>
      </c>
      <c r="G443" s="2" t="s">
        <v>9522</v>
      </c>
      <c r="H443" s="9">
        <v>0</v>
      </c>
      <c r="I443" s="9">
        <v>20000</v>
      </c>
      <c r="J443" s="9">
        <f t="shared" si="13"/>
        <v>-20000</v>
      </c>
    </row>
    <row r="444" spans="1:10" x14ac:dyDescent="0.3">
      <c r="A444" s="2" t="s">
        <v>9833</v>
      </c>
      <c r="B444" s="3">
        <f t="shared" si="12"/>
        <v>45565</v>
      </c>
      <c r="C444" s="2" t="s">
        <v>9518</v>
      </c>
      <c r="D444" s="2" t="s">
        <v>9621</v>
      </c>
      <c r="E444" s="2" t="s">
        <v>9522</v>
      </c>
      <c r="F444" s="2" t="s">
        <v>9557</v>
      </c>
      <c r="G444" s="2" t="s">
        <v>9834</v>
      </c>
      <c r="H444" s="9">
        <v>0</v>
      </c>
      <c r="I444" s="9">
        <v>221130</v>
      </c>
      <c r="J444" s="9">
        <f t="shared" si="13"/>
        <v>-221130</v>
      </c>
    </row>
    <row r="445" spans="1:10" x14ac:dyDescent="0.3">
      <c r="A445" s="2" t="s">
        <v>9833</v>
      </c>
      <c r="B445" s="3">
        <f t="shared" si="12"/>
        <v>45565</v>
      </c>
      <c r="C445" s="2" t="s">
        <v>9518</v>
      </c>
      <c r="D445" s="2" t="s">
        <v>9600</v>
      </c>
      <c r="E445" s="2" t="s">
        <v>9522</v>
      </c>
      <c r="F445" s="2" t="s">
        <v>9557</v>
      </c>
      <c r="G445" s="2" t="s">
        <v>9835</v>
      </c>
      <c r="H445" s="9">
        <v>0</v>
      </c>
      <c r="I445" s="9">
        <v>204120</v>
      </c>
      <c r="J445" s="9">
        <f t="shared" si="13"/>
        <v>-204120</v>
      </c>
    </row>
    <row r="446" spans="1:10" x14ac:dyDescent="0.3">
      <c r="A446" s="2" t="s">
        <v>9833</v>
      </c>
      <c r="B446" s="3">
        <f t="shared" si="12"/>
        <v>45565</v>
      </c>
      <c r="C446" s="2" t="s">
        <v>9518</v>
      </c>
      <c r="D446" s="2" t="s">
        <v>9836</v>
      </c>
      <c r="E446" s="2" t="s">
        <v>9520</v>
      </c>
      <c r="F446" s="2" t="s">
        <v>9524</v>
      </c>
      <c r="G446" s="2" t="s">
        <v>9522</v>
      </c>
      <c r="H446" s="9">
        <v>0</v>
      </c>
      <c r="I446" s="9">
        <v>21533.7</v>
      </c>
      <c r="J446" s="9">
        <f t="shared" si="13"/>
        <v>-21533.7</v>
      </c>
    </row>
    <row r="447" spans="1:10" x14ac:dyDescent="0.3">
      <c r="A447" s="2" t="s">
        <v>9833</v>
      </c>
      <c r="B447" s="3">
        <f t="shared" si="12"/>
        <v>45565</v>
      </c>
      <c r="C447" s="2" t="s">
        <v>9518</v>
      </c>
      <c r="D447" s="2" t="s">
        <v>9602</v>
      </c>
      <c r="E447" s="2" t="s">
        <v>9520</v>
      </c>
      <c r="F447" s="2" t="s">
        <v>9524</v>
      </c>
      <c r="G447" s="2" t="s">
        <v>9522</v>
      </c>
      <c r="H447" s="9">
        <v>0</v>
      </c>
      <c r="I447" s="9">
        <v>331718</v>
      </c>
      <c r="J447" s="9">
        <f t="shared" si="13"/>
        <v>-331718</v>
      </c>
    </row>
    <row r="448" spans="1:10" x14ac:dyDescent="0.3">
      <c r="A448" s="2" t="s">
        <v>9837</v>
      </c>
      <c r="B448" s="3">
        <f t="shared" si="12"/>
        <v>45565</v>
      </c>
      <c r="C448" s="2" t="s">
        <v>9518</v>
      </c>
      <c r="D448" s="2" t="s">
        <v>9838</v>
      </c>
      <c r="E448" s="2" t="s">
        <v>9522</v>
      </c>
      <c r="F448" s="2" t="s">
        <v>9557</v>
      </c>
      <c r="G448" s="2" t="s">
        <v>9839</v>
      </c>
      <c r="H448" s="9">
        <v>0</v>
      </c>
      <c r="I448" s="9">
        <v>83834.899999999994</v>
      </c>
      <c r="J448" s="9">
        <f t="shared" si="13"/>
        <v>-83834.899999999994</v>
      </c>
    </row>
    <row r="449" spans="1:10" x14ac:dyDescent="0.3">
      <c r="A449" s="2" t="s">
        <v>9837</v>
      </c>
      <c r="B449" s="3">
        <f t="shared" si="12"/>
        <v>45565</v>
      </c>
      <c r="C449" s="2" t="s">
        <v>9518</v>
      </c>
      <c r="D449" s="2" t="s">
        <v>9838</v>
      </c>
      <c r="E449" s="2" t="s">
        <v>9522</v>
      </c>
      <c r="F449" s="2" t="s">
        <v>9557</v>
      </c>
      <c r="G449" s="2" t="s">
        <v>9840</v>
      </c>
      <c r="H449" s="9">
        <v>0</v>
      </c>
      <c r="I449" s="9">
        <v>29782.9</v>
      </c>
      <c r="J449" s="9">
        <f t="shared" si="13"/>
        <v>-29782.9</v>
      </c>
    </row>
    <row r="450" spans="1:10" x14ac:dyDescent="0.3">
      <c r="A450" s="2" t="s">
        <v>9837</v>
      </c>
      <c r="B450" s="3">
        <f t="shared" si="12"/>
        <v>45565</v>
      </c>
      <c r="C450" s="2" t="s">
        <v>9518</v>
      </c>
      <c r="D450" s="2" t="s">
        <v>9838</v>
      </c>
      <c r="E450" s="2" t="s">
        <v>9522</v>
      </c>
      <c r="F450" s="2" t="s">
        <v>9557</v>
      </c>
      <c r="G450" s="2" t="s">
        <v>9841</v>
      </c>
      <c r="H450" s="9">
        <v>0</v>
      </c>
      <c r="I450" s="9">
        <v>6524.9</v>
      </c>
      <c r="J450" s="9">
        <f t="shared" si="13"/>
        <v>-6524.9</v>
      </c>
    </row>
    <row r="451" spans="1:10" x14ac:dyDescent="0.3">
      <c r="A451" s="2" t="s">
        <v>9837</v>
      </c>
      <c r="B451" s="3">
        <f t="shared" ref="B451:B514" si="14">EOMONTH(A451,0)</f>
        <v>45565</v>
      </c>
      <c r="C451" s="2" t="s">
        <v>9518</v>
      </c>
      <c r="D451" s="2" t="s">
        <v>9838</v>
      </c>
      <c r="E451" s="2" t="s">
        <v>9522</v>
      </c>
      <c r="F451" s="2" t="s">
        <v>9557</v>
      </c>
      <c r="G451" s="2" t="s">
        <v>9842</v>
      </c>
      <c r="H451" s="9">
        <v>0</v>
      </c>
      <c r="I451" s="9">
        <v>29495.9</v>
      </c>
      <c r="J451" s="9">
        <f t="shared" ref="J451:J514" si="15">H451-I451</f>
        <v>-29495.9</v>
      </c>
    </row>
    <row r="452" spans="1:10" x14ac:dyDescent="0.3">
      <c r="A452" s="2" t="s">
        <v>9837</v>
      </c>
      <c r="B452" s="3">
        <f t="shared" si="14"/>
        <v>45565</v>
      </c>
      <c r="C452" s="2" t="s">
        <v>9518</v>
      </c>
      <c r="D452" s="2" t="s">
        <v>9838</v>
      </c>
      <c r="E452" s="2" t="s">
        <v>9522</v>
      </c>
      <c r="F452" s="2" t="s">
        <v>9557</v>
      </c>
      <c r="G452" s="2" t="s">
        <v>9843</v>
      </c>
      <c r="H452" s="9">
        <v>0</v>
      </c>
      <c r="I452" s="9">
        <v>63782.9</v>
      </c>
      <c r="J452" s="9">
        <f t="shared" si="15"/>
        <v>-63782.9</v>
      </c>
    </row>
    <row r="453" spans="1:10" x14ac:dyDescent="0.3">
      <c r="A453" s="2" t="s">
        <v>9837</v>
      </c>
      <c r="B453" s="3">
        <f t="shared" si="14"/>
        <v>45565</v>
      </c>
      <c r="C453" s="2" t="s">
        <v>9518</v>
      </c>
      <c r="D453" s="2" t="s">
        <v>9838</v>
      </c>
      <c r="E453" s="2" t="s">
        <v>9522</v>
      </c>
      <c r="F453" s="2" t="s">
        <v>9557</v>
      </c>
      <c r="G453" s="2" t="s">
        <v>9844</v>
      </c>
      <c r="H453" s="9">
        <v>0</v>
      </c>
      <c r="I453" s="9">
        <v>11563.9</v>
      </c>
      <c r="J453" s="9">
        <f t="shared" si="15"/>
        <v>-11563.9</v>
      </c>
    </row>
    <row r="454" spans="1:10" x14ac:dyDescent="0.3">
      <c r="A454" s="2" t="s">
        <v>9845</v>
      </c>
      <c r="B454" s="3">
        <f t="shared" si="14"/>
        <v>45565</v>
      </c>
      <c r="C454" s="2" t="s">
        <v>9518</v>
      </c>
      <c r="D454" s="2" t="s">
        <v>9529</v>
      </c>
      <c r="E454" s="2" t="s">
        <v>9524</v>
      </c>
      <c r="F454" s="2" t="s">
        <v>9524</v>
      </c>
      <c r="G454" s="2" t="s">
        <v>9522</v>
      </c>
      <c r="H454" s="9">
        <v>0</v>
      </c>
      <c r="I454" s="9">
        <v>90.86</v>
      </c>
      <c r="J454" s="9">
        <f t="shared" si="15"/>
        <v>-90.86</v>
      </c>
    </row>
    <row r="455" spans="1:10" x14ac:dyDescent="0.3">
      <c r="A455" s="2" t="s">
        <v>9846</v>
      </c>
      <c r="B455" s="3">
        <f t="shared" si="14"/>
        <v>45565</v>
      </c>
      <c r="C455" s="2" t="s">
        <v>9518</v>
      </c>
      <c r="D455" s="2" t="s">
        <v>9534</v>
      </c>
      <c r="E455" s="2" t="s">
        <v>9527</v>
      </c>
      <c r="F455" s="2" t="s">
        <v>9528</v>
      </c>
      <c r="G455" s="2" t="s">
        <v>9522</v>
      </c>
      <c r="H455" s="9">
        <v>0</v>
      </c>
      <c r="I455" s="9">
        <v>66000</v>
      </c>
      <c r="J455" s="9">
        <f t="shared" si="15"/>
        <v>-66000</v>
      </c>
    </row>
    <row r="456" spans="1:10" x14ac:dyDescent="0.3">
      <c r="A456" s="2" t="s">
        <v>9846</v>
      </c>
      <c r="B456" s="3">
        <f t="shared" si="14"/>
        <v>45565</v>
      </c>
      <c r="C456" s="2" t="s">
        <v>9518</v>
      </c>
      <c r="D456" s="2" t="s">
        <v>9565</v>
      </c>
      <c r="E456" s="2" t="s">
        <v>9522</v>
      </c>
      <c r="F456" s="2" t="s">
        <v>9537</v>
      </c>
      <c r="G456" s="2" t="s">
        <v>9847</v>
      </c>
      <c r="H456" s="9">
        <v>10000</v>
      </c>
      <c r="I456" s="9">
        <v>0</v>
      </c>
      <c r="J456" s="9">
        <f t="shared" si="15"/>
        <v>10000</v>
      </c>
    </row>
    <row r="457" spans="1:10" x14ac:dyDescent="0.3">
      <c r="A457" s="2" t="s">
        <v>9848</v>
      </c>
      <c r="B457" s="3">
        <f t="shared" si="14"/>
        <v>45565</v>
      </c>
      <c r="C457" s="2" t="s">
        <v>9518</v>
      </c>
      <c r="D457" s="2" t="s">
        <v>9526</v>
      </c>
      <c r="E457" s="2" t="s">
        <v>9527</v>
      </c>
      <c r="F457" s="2" t="s">
        <v>9528</v>
      </c>
      <c r="G457" s="2" t="s">
        <v>9522</v>
      </c>
      <c r="H457" s="9">
        <v>0</v>
      </c>
      <c r="I457" s="9">
        <v>50000</v>
      </c>
      <c r="J457" s="9">
        <f t="shared" si="15"/>
        <v>-50000</v>
      </c>
    </row>
    <row r="458" spans="1:10" x14ac:dyDescent="0.3">
      <c r="A458" s="2" t="s">
        <v>9849</v>
      </c>
      <c r="B458" s="3">
        <f t="shared" si="14"/>
        <v>45565</v>
      </c>
      <c r="C458" s="2" t="s">
        <v>9518</v>
      </c>
      <c r="D458" s="2" t="s">
        <v>9565</v>
      </c>
      <c r="E458" s="2" t="s">
        <v>9522</v>
      </c>
      <c r="F458" s="2" t="s">
        <v>9537</v>
      </c>
      <c r="G458" s="2" t="s">
        <v>9850</v>
      </c>
      <c r="H458" s="9">
        <v>38434.28</v>
      </c>
      <c r="I458" s="9">
        <v>0</v>
      </c>
      <c r="J458" s="9">
        <f t="shared" si="15"/>
        <v>38434.28</v>
      </c>
    </row>
    <row r="459" spans="1:10" x14ac:dyDescent="0.3">
      <c r="A459" s="2" t="s">
        <v>9851</v>
      </c>
      <c r="B459" s="3">
        <f t="shared" si="14"/>
        <v>45565</v>
      </c>
      <c r="C459" s="2" t="s">
        <v>9518</v>
      </c>
      <c r="D459" s="2" t="s">
        <v>9526</v>
      </c>
      <c r="E459" s="2" t="s">
        <v>9527</v>
      </c>
      <c r="F459" s="2" t="s">
        <v>9528</v>
      </c>
      <c r="G459" s="2" t="s">
        <v>9522</v>
      </c>
      <c r="H459" s="9">
        <v>0</v>
      </c>
      <c r="I459" s="9">
        <v>120000</v>
      </c>
      <c r="J459" s="9">
        <f t="shared" si="15"/>
        <v>-120000</v>
      </c>
    </row>
    <row r="460" spans="1:10" x14ac:dyDescent="0.3">
      <c r="A460" s="2" t="s">
        <v>9852</v>
      </c>
      <c r="B460" s="3">
        <f t="shared" si="14"/>
        <v>45565</v>
      </c>
      <c r="C460" s="2" t="s">
        <v>9518</v>
      </c>
      <c r="D460" s="2" t="s">
        <v>9526</v>
      </c>
      <c r="E460" s="2" t="s">
        <v>9527</v>
      </c>
      <c r="F460" s="2" t="s">
        <v>9528</v>
      </c>
      <c r="G460" s="2" t="s">
        <v>9522</v>
      </c>
      <c r="H460" s="9">
        <v>0</v>
      </c>
      <c r="I460" s="9">
        <v>30000</v>
      </c>
      <c r="J460" s="9">
        <f t="shared" si="15"/>
        <v>-30000</v>
      </c>
    </row>
    <row r="461" spans="1:10" x14ac:dyDescent="0.3">
      <c r="A461" s="2" t="s">
        <v>9853</v>
      </c>
      <c r="B461" s="3">
        <f t="shared" si="14"/>
        <v>45596</v>
      </c>
      <c r="C461" s="2" t="s">
        <v>9518</v>
      </c>
      <c r="D461" s="2" t="s">
        <v>9534</v>
      </c>
      <c r="E461" s="2" t="s">
        <v>9527</v>
      </c>
      <c r="F461" s="2" t="s">
        <v>9528</v>
      </c>
      <c r="G461" s="2" t="s">
        <v>9522</v>
      </c>
      <c r="H461" s="9">
        <v>0</v>
      </c>
      <c r="I461" s="9">
        <v>396000</v>
      </c>
      <c r="J461" s="9">
        <f t="shared" si="15"/>
        <v>-396000</v>
      </c>
    </row>
    <row r="462" spans="1:10" x14ac:dyDescent="0.3">
      <c r="A462" s="2" t="s">
        <v>9853</v>
      </c>
      <c r="B462" s="3">
        <f t="shared" si="14"/>
        <v>45596</v>
      </c>
      <c r="C462" s="2" t="s">
        <v>9518</v>
      </c>
      <c r="D462" s="2" t="s">
        <v>9519</v>
      </c>
      <c r="E462" s="2" t="s">
        <v>9520</v>
      </c>
      <c r="F462" s="2" t="s">
        <v>9521</v>
      </c>
      <c r="G462" s="2" t="s">
        <v>9522</v>
      </c>
      <c r="H462" s="9">
        <v>228372</v>
      </c>
      <c r="I462" s="9">
        <v>0</v>
      </c>
      <c r="J462" s="9">
        <f t="shared" si="15"/>
        <v>228372</v>
      </c>
    </row>
    <row r="463" spans="1:10" x14ac:dyDescent="0.3">
      <c r="A463" s="2" t="s">
        <v>9854</v>
      </c>
      <c r="B463" s="3">
        <f t="shared" si="14"/>
        <v>45596</v>
      </c>
      <c r="C463" s="2" t="s">
        <v>9518</v>
      </c>
      <c r="D463" s="2" t="s">
        <v>9855</v>
      </c>
      <c r="E463" s="2" t="s">
        <v>9522</v>
      </c>
      <c r="F463" s="2" t="s">
        <v>9537</v>
      </c>
      <c r="G463" s="2" t="s">
        <v>9856</v>
      </c>
      <c r="H463" s="9">
        <v>31360</v>
      </c>
      <c r="I463" s="9">
        <v>0</v>
      </c>
      <c r="J463" s="9">
        <f t="shared" si="15"/>
        <v>31360</v>
      </c>
    </row>
    <row r="464" spans="1:10" x14ac:dyDescent="0.3">
      <c r="A464" s="2" t="s">
        <v>9854</v>
      </c>
      <c r="B464" s="3">
        <f t="shared" si="14"/>
        <v>45596</v>
      </c>
      <c r="C464" s="2" t="s">
        <v>9518</v>
      </c>
      <c r="D464" s="2" t="s">
        <v>9565</v>
      </c>
      <c r="E464" s="2" t="s">
        <v>9522</v>
      </c>
      <c r="F464" s="2" t="s">
        <v>9537</v>
      </c>
      <c r="G464" s="2" t="s">
        <v>9612</v>
      </c>
      <c r="H464" s="9">
        <v>1152556</v>
      </c>
      <c r="I464" s="9">
        <v>0</v>
      </c>
      <c r="J464" s="9">
        <f t="shared" si="15"/>
        <v>1152556</v>
      </c>
    </row>
    <row r="465" spans="1:10" x14ac:dyDescent="0.3">
      <c r="A465" s="2" t="s">
        <v>9857</v>
      </c>
      <c r="B465" s="3">
        <f t="shared" si="14"/>
        <v>45596</v>
      </c>
      <c r="C465" s="2" t="s">
        <v>9518</v>
      </c>
      <c r="D465" s="2" t="s">
        <v>9626</v>
      </c>
      <c r="E465" s="2" t="s">
        <v>9547</v>
      </c>
      <c r="F465" s="2" t="s">
        <v>9524</v>
      </c>
      <c r="G465" s="2" t="s">
        <v>9522</v>
      </c>
      <c r="H465" s="9">
        <v>0</v>
      </c>
      <c r="I465" s="9">
        <v>3556</v>
      </c>
      <c r="J465" s="9">
        <f t="shared" si="15"/>
        <v>-3556</v>
      </c>
    </row>
    <row r="466" spans="1:10" x14ac:dyDescent="0.3">
      <c r="A466" s="2" t="s">
        <v>9857</v>
      </c>
      <c r="B466" s="3">
        <f t="shared" si="14"/>
        <v>45596</v>
      </c>
      <c r="C466" s="2" t="s">
        <v>9518</v>
      </c>
      <c r="D466" s="2" t="s">
        <v>9531</v>
      </c>
      <c r="E466" s="2" t="s">
        <v>9520</v>
      </c>
      <c r="F466" s="2" t="s">
        <v>9524</v>
      </c>
      <c r="G466" s="2" t="s">
        <v>9522</v>
      </c>
      <c r="H466" s="9">
        <v>0</v>
      </c>
      <c r="I466" s="9">
        <v>76393</v>
      </c>
      <c r="J466" s="9">
        <f t="shared" si="15"/>
        <v>-76393</v>
      </c>
    </row>
    <row r="467" spans="1:10" x14ac:dyDescent="0.3">
      <c r="A467" s="2" t="s">
        <v>9857</v>
      </c>
      <c r="B467" s="3">
        <f t="shared" si="14"/>
        <v>45596</v>
      </c>
      <c r="C467" s="2" t="s">
        <v>9518</v>
      </c>
      <c r="D467" s="2" t="s">
        <v>9532</v>
      </c>
      <c r="E467" s="2" t="s">
        <v>9520</v>
      </c>
      <c r="F467" s="2" t="s">
        <v>9524</v>
      </c>
      <c r="G467" s="2" t="s">
        <v>9522</v>
      </c>
      <c r="H467" s="9">
        <v>0</v>
      </c>
      <c r="I467" s="9">
        <v>38870</v>
      </c>
      <c r="J467" s="9">
        <f t="shared" si="15"/>
        <v>-38870</v>
      </c>
    </row>
    <row r="468" spans="1:10" x14ac:dyDescent="0.3">
      <c r="A468" s="2" t="s">
        <v>9857</v>
      </c>
      <c r="B468" s="3">
        <f t="shared" si="14"/>
        <v>45596</v>
      </c>
      <c r="C468" s="2" t="s">
        <v>9518</v>
      </c>
      <c r="D468" s="2" t="s">
        <v>9565</v>
      </c>
      <c r="E468" s="2" t="s">
        <v>9522</v>
      </c>
      <c r="F468" s="2" t="s">
        <v>9537</v>
      </c>
      <c r="G468" s="2" t="s">
        <v>9858</v>
      </c>
      <c r="H468" s="9">
        <v>1103785</v>
      </c>
      <c r="I468" s="9">
        <v>0</v>
      </c>
      <c r="J468" s="9">
        <f t="shared" si="15"/>
        <v>1103785</v>
      </c>
    </row>
    <row r="469" spans="1:10" x14ac:dyDescent="0.3">
      <c r="A469" s="2" t="s">
        <v>9859</v>
      </c>
      <c r="B469" s="3">
        <f t="shared" si="14"/>
        <v>45596</v>
      </c>
      <c r="C469" s="2" t="s">
        <v>9518</v>
      </c>
      <c r="D469" s="2" t="s">
        <v>9543</v>
      </c>
      <c r="E469" s="2" t="s">
        <v>9522</v>
      </c>
      <c r="F469" s="2" t="s">
        <v>9537</v>
      </c>
      <c r="G469" s="2" t="s">
        <v>9860</v>
      </c>
      <c r="H469" s="9">
        <v>24480</v>
      </c>
      <c r="I469" s="9">
        <v>0</v>
      </c>
      <c r="J469" s="9">
        <f t="shared" si="15"/>
        <v>24480</v>
      </c>
    </row>
    <row r="470" spans="1:10" x14ac:dyDescent="0.3">
      <c r="A470" s="2" t="s">
        <v>9859</v>
      </c>
      <c r="B470" s="3">
        <f t="shared" si="14"/>
        <v>45596</v>
      </c>
      <c r="C470" s="2" t="s">
        <v>9518</v>
      </c>
      <c r="D470" s="2" t="s">
        <v>9526</v>
      </c>
      <c r="E470" s="2" t="s">
        <v>9527</v>
      </c>
      <c r="F470" s="2" t="s">
        <v>9528</v>
      </c>
      <c r="G470" s="2" t="s">
        <v>9522</v>
      </c>
      <c r="H470" s="9">
        <v>0</v>
      </c>
      <c r="I470" s="9">
        <v>32000</v>
      </c>
      <c r="J470" s="9">
        <f t="shared" si="15"/>
        <v>-32000</v>
      </c>
    </row>
    <row r="471" spans="1:10" x14ac:dyDescent="0.3">
      <c r="A471" s="2" t="s">
        <v>9859</v>
      </c>
      <c r="B471" s="3">
        <f t="shared" si="14"/>
        <v>45596</v>
      </c>
      <c r="C471" s="2" t="s">
        <v>9518</v>
      </c>
      <c r="D471" s="2" t="s">
        <v>9526</v>
      </c>
      <c r="E471" s="2" t="s">
        <v>9527</v>
      </c>
      <c r="F471" s="2" t="s">
        <v>9528</v>
      </c>
      <c r="G471" s="2" t="s">
        <v>9522</v>
      </c>
      <c r="H471" s="9">
        <v>0</v>
      </c>
      <c r="I471" s="9">
        <v>32000</v>
      </c>
      <c r="J471" s="9">
        <f t="shared" si="15"/>
        <v>-32000</v>
      </c>
    </row>
    <row r="472" spans="1:10" x14ac:dyDescent="0.3">
      <c r="A472" s="2" t="s">
        <v>9861</v>
      </c>
      <c r="B472" s="3">
        <f t="shared" si="14"/>
        <v>45596</v>
      </c>
      <c r="C472" s="2" t="s">
        <v>9518</v>
      </c>
      <c r="D472" s="2" t="s">
        <v>9546</v>
      </c>
      <c r="E472" s="2" t="s">
        <v>9547</v>
      </c>
      <c r="F472" s="2" t="s">
        <v>9524</v>
      </c>
      <c r="G472" s="2" t="s">
        <v>9522</v>
      </c>
      <c r="H472" s="9">
        <v>0</v>
      </c>
      <c r="I472" s="9">
        <v>18335</v>
      </c>
      <c r="J472" s="9">
        <f t="shared" si="15"/>
        <v>-18335</v>
      </c>
    </row>
    <row r="473" spans="1:10" x14ac:dyDescent="0.3">
      <c r="A473" s="2" t="s">
        <v>9861</v>
      </c>
      <c r="B473" s="3">
        <f t="shared" si="14"/>
        <v>45596</v>
      </c>
      <c r="C473" s="2" t="s">
        <v>9518</v>
      </c>
      <c r="D473" s="2" t="s">
        <v>9565</v>
      </c>
      <c r="E473" s="2" t="s">
        <v>9522</v>
      </c>
      <c r="F473" s="2" t="s">
        <v>9537</v>
      </c>
      <c r="G473" s="2" t="s">
        <v>9862</v>
      </c>
      <c r="H473" s="9">
        <v>887301</v>
      </c>
      <c r="I473" s="9">
        <v>0</v>
      </c>
      <c r="J473" s="9">
        <f t="shared" si="15"/>
        <v>887301</v>
      </c>
    </row>
    <row r="474" spans="1:10" x14ac:dyDescent="0.3">
      <c r="A474" s="2" t="s">
        <v>9863</v>
      </c>
      <c r="B474" s="3">
        <f t="shared" si="14"/>
        <v>45596</v>
      </c>
      <c r="C474" s="2" t="s">
        <v>9518</v>
      </c>
      <c r="D474" s="2" t="s">
        <v>9529</v>
      </c>
      <c r="E474" s="2" t="s">
        <v>9524</v>
      </c>
      <c r="F474" s="2" t="s">
        <v>9524</v>
      </c>
      <c r="G474" s="2" t="s">
        <v>9522</v>
      </c>
      <c r="H474" s="9">
        <v>0</v>
      </c>
      <c r="I474" s="9">
        <v>49.56</v>
      </c>
      <c r="J474" s="9">
        <f t="shared" si="15"/>
        <v>-49.56</v>
      </c>
    </row>
    <row r="475" spans="1:10" x14ac:dyDescent="0.3">
      <c r="A475" s="2" t="s">
        <v>9863</v>
      </c>
      <c r="B475" s="3">
        <f t="shared" si="14"/>
        <v>45596</v>
      </c>
      <c r="C475" s="2" t="s">
        <v>9518</v>
      </c>
      <c r="D475" s="2" t="s">
        <v>9556</v>
      </c>
      <c r="E475" s="2" t="s">
        <v>9522</v>
      </c>
      <c r="F475" s="2" t="s">
        <v>9557</v>
      </c>
      <c r="G475" s="2" t="s">
        <v>9864</v>
      </c>
      <c r="H475" s="9">
        <v>0</v>
      </c>
      <c r="I475" s="9">
        <v>38936.46</v>
      </c>
      <c r="J475" s="9">
        <f t="shared" si="15"/>
        <v>-38936.46</v>
      </c>
    </row>
    <row r="476" spans="1:10" x14ac:dyDescent="0.3">
      <c r="A476" s="2" t="s">
        <v>9863</v>
      </c>
      <c r="B476" s="3">
        <f t="shared" si="14"/>
        <v>45596</v>
      </c>
      <c r="C476" s="2" t="s">
        <v>9518</v>
      </c>
      <c r="D476" s="2" t="s">
        <v>9556</v>
      </c>
      <c r="E476" s="2" t="s">
        <v>9522</v>
      </c>
      <c r="F476" s="2" t="s">
        <v>9557</v>
      </c>
      <c r="G476" s="2" t="s">
        <v>9865</v>
      </c>
      <c r="H476" s="9">
        <v>0</v>
      </c>
      <c r="I476" s="9">
        <v>38936.46</v>
      </c>
      <c r="J476" s="9">
        <f t="shared" si="15"/>
        <v>-38936.46</v>
      </c>
    </row>
    <row r="477" spans="1:10" x14ac:dyDescent="0.3">
      <c r="A477" s="2" t="s">
        <v>9863</v>
      </c>
      <c r="B477" s="3">
        <f t="shared" si="14"/>
        <v>45596</v>
      </c>
      <c r="C477" s="2" t="s">
        <v>9518</v>
      </c>
      <c r="D477" s="2" t="s">
        <v>9556</v>
      </c>
      <c r="E477" s="2" t="s">
        <v>9522</v>
      </c>
      <c r="F477" s="2" t="s">
        <v>9557</v>
      </c>
      <c r="G477" s="2" t="s">
        <v>9866</v>
      </c>
      <c r="H477" s="9">
        <v>0</v>
      </c>
      <c r="I477" s="9">
        <v>42472.92</v>
      </c>
      <c r="J477" s="9">
        <f t="shared" si="15"/>
        <v>-42472.92</v>
      </c>
    </row>
    <row r="478" spans="1:10" x14ac:dyDescent="0.3">
      <c r="A478" s="2" t="s">
        <v>9863</v>
      </c>
      <c r="B478" s="3">
        <f t="shared" si="14"/>
        <v>45596</v>
      </c>
      <c r="C478" s="2" t="s">
        <v>9518</v>
      </c>
      <c r="D478" s="2" t="s">
        <v>9867</v>
      </c>
      <c r="E478" s="2" t="s">
        <v>9520</v>
      </c>
      <c r="F478" s="2" t="s">
        <v>9524</v>
      </c>
      <c r="G478" s="2" t="s">
        <v>9522</v>
      </c>
      <c r="H478" s="9">
        <v>0</v>
      </c>
      <c r="I478" s="9">
        <v>13620</v>
      </c>
      <c r="J478" s="9">
        <f t="shared" si="15"/>
        <v>-13620</v>
      </c>
    </row>
    <row r="479" spans="1:10" x14ac:dyDescent="0.3">
      <c r="A479" s="2" t="s">
        <v>9868</v>
      </c>
      <c r="B479" s="3">
        <f t="shared" si="14"/>
        <v>45596</v>
      </c>
      <c r="C479" s="2" t="s">
        <v>9518</v>
      </c>
      <c r="D479" s="2" t="s">
        <v>9585</v>
      </c>
      <c r="E479" s="2" t="s">
        <v>9522</v>
      </c>
      <c r="F479" s="2" t="s">
        <v>9557</v>
      </c>
      <c r="G479" s="2" t="s">
        <v>9869</v>
      </c>
      <c r="H479" s="9">
        <v>0</v>
      </c>
      <c r="I479" s="9">
        <v>76091</v>
      </c>
      <c r="J479" s="9">
        <f t="shared" si="15"/>
        <v>-76091</v>
      </c>
    </row>
    <row r="480" spans="1:10" x14ac:dyDescent="0.3">
      <c r="A480" s="2" t="s">
        <v>9868</v>
      </c>
      <c r="B480" s="3">
        <f t="shared" si="14"/>
        <v>45596</v>
      </c>
      <c r="C480" s="2" t="s">
        <v>9518</v>
      </c>
      <c r="D480" s="2" t="s">
        <v>9585</v>
      </c>
      <c r="E480" s="2" t="s">
        <v>9522</v>
      </c>
      <c r="F480" s="2" t="s">
        <v>9557</v>
      </c>
      <c r="G480" s="2" t="s">
        <v>9869</v>
      </c>
      <c r="H480" s="9">
        <v>0</v>
      </c>
      <c r="I480" s="9">
        <v>100000</v>
      </c>
      <c r="J480" s="9">
        <f t="shared" si="15"/>
        <v>-100000</v>
      </c>
    </row>
    <row r="481" spans="1:10" x14ac:dyDescent="0.3">
      <c r="A481" s="2" t="s">
        <v>9868</v>
      </c>
      <c r="B481" s="3">
        <f t="shared" si="14"/>
        <v>45596</v>
      </c>
      <c r="C481" s="2" t="s">
        <v>9518</v>
      </c>
      <c r="D481" s="2" t="s">
        <v>9583</v>
      </c>
      <c r="E481" s="2" t="s">
        <v>9522</v>
      </c>
      <c r="F481" s="2" t="s">
        <v>9557</v>
      </c>
      <c r="G481" s="2" t="s">
        <v>9869</v>
      </c>
      <c r="H481" s="9">
        <v>0</v>
      </c>
      <c r="I481" s="9">
        <v>76091</v>
      </c>
      <c r="J481" s="9">
        <f t="shared" si="15"/>
        <v>-76091</v>
      </c>
    </row>
    <row r="482" spans="1:10" x14ac:dyDescent="0.3">
      <c r="A482" s="2" t="s">
        <v>9868</v>
      </c>
      <c r="B482" s="3">
        <f t="shared" si="14"/>
        <v>45596</v>
      </c>
      <c r="C482" s="2" t="s">
        <v>9518</v>
      </c>
      <c r="D482" s="2" t="s">
        <v>9583</v>
      </c>
      <c r="E482" s="2" t="s">
        <v>9522</v>
      </c>
      <c r="F482" s="2" t="s">
        <v>9557</v>
      </c>
      <c r="G482" s="2" t="s">
        <v>9869</v>
      </c>
      <c r="H482" s="9">
        <v>0</v>
      </c>
      <c r="I482" s="9">
        <v>100000</v>
      </c>
      <c r="J482" s="9">
        <f t="shared" si="15"/>
        <v>-100000</v>
      </c>
    </row>
    <row r="483" spans="1:10" x14ac:dyDescent="0.3">
      <c r="A483" s="2" t="s">
        <v>9868</v>
      </c>
      <c r="B483" s="3">
        <f t="shared" si="14"/>
        <v>45596</v>
      </c>
      <c r="C483" s="2" t="s">
        <v>9518</v>
      </c>
      <c r="D483" s="2" t="s">
        <v>9581</v>
      </c>
      <c r="E483" s="2" t="s">
        <v>9522</v>
      </c>
      <c r="F483" s="2" t="s">
        <v>9557</v>
      </c>
      <c r="G483" s="2" t="s">
        <v>9869</v>
      </c>
      <c r="H483" s="9">
        <v>0</v>
      </c>
      <c r="I483" s="9">
        <v>76091</v>
      </c>
      <c r="J483" s="9">
        <f t="shared" si="15"/>
        <v>-76091</v>
      </c>
    </row>
    <row r="484" spans="1:10" x14ac:dyDescent="0.3">
      <c r="A484" s="2" t="s">
        <v>9868</v>
      </c>
      <c r="B484" s="3">
        <f t="shared" si="14"/>
        <v>45596</v>
      </c>
      <c r="C484" s="2" t="s">
        <v>9518</v>
      </c>
      <c r="D484" s="2" t="s">
        <v>9581</v>
      </c>
      <c r="E484" s="2" t="s">
        <v>9522</v>
      </c>
      <c r="F484" s="2" t="s">
        <v>9557</v>
      </c>
      <c r="G484" s="2" t="s">
        <v>9869</v>
      </c>
      <c r="H484" s="9">
        <v>0</v>
      </c>
      <c r="I484" s="9">
        <v>100000</v>
      </c>
      <c r="J484" s="9">
        <f t="shared" si="15"/>
        <v>-100000</v>
      </c>
    </row>
    <row r="485" spans="1:10" x14ac:dyDescent="0.3">
      <c r="A485" s="2" t="s">
        <v>9868</v>
      </c>
      <c r="B485" s="3">
        <f t="shared" si="14"/>
        <v>45596</v>
      </c>
      <c r="C485" s="2" t="s">
        <v>9518</v>
      </c>
      <c r="D485" s="2" t="s">
        <v>9560</v>
      </c>
      <c r="E485" s="2" t="s">
        <v>9522</v>
      </c>
      <c r="F485" s="2" t="s">
        <v>9557</v>
      </c>
      <c r="G485" s="2" t="s">
        <v>9869</v>
      </c>
      <c r="H485" s="9">
        <v>0</v>
      </c>
      <c r="I485" s="9">
        <v>79065</v>
      </c>
      <c r="J485" s="9">
        <f t="shared" si="15"/>
        <v>-79065</v>
      </c>
    </row>
    <row r="486" spans="1:10" x14ac:dyDescent="0.3">
      <c r="A486" s="2" t="s">
        <v>9868</v>
      </c>
      <c r="B486" s="3">
        <f t="shared" si="14"/>
        <v>45596</v>
      </c>
      <c r="C486" s="2" t="s">
        <v>9518</v>
      </c>
      <c r="D486" s="2" t="s">
        <v>9567</v>
      </c>
      <c r="E486" s="2" t="s">
        <v>9522</v>
      </c>
      <c r="F486" s="2" t="s">
        <v>9557</v>
      </c>
      <c r="G486" s="2" t="s">
        <v>9869</v>
      </c>
      <c r="H486" s="9">
        <v>0</v>
      </c>
      <c r="I486" s="9">
        <v>79065</v>
      </c>
      <c r="J486" s="9">
        <f t="shared" si="15"/>
        <v>-79065</v>
      </c>
    </row>
    <row r="487" spans="1:10" x14ac:dyDescent="0.3">
      <c r="A487" s="2" t="s">
        <v>9868</v>
      </c>
      <c r="B487" s="3">
        <f t="shared" si="14"/>
        <v>45596</v>
      </c>
      <c r="C487" s="2" t="s">
        <v>9518</v>
      </c>
      <c r="D487" s="2" t="s">
        <v>9562</v>
      </c>
      <c r="E487" s="2" t="s">
        <v>9522</v>
      </c>
      <c r="F487" s="2" t="s">
        <v>9557</v>
      </c>
      <c r="G487" s="2" t="s">
        <v>9869</v>
      </c>
      <c r="H487" s="9">
        <v>0</v>
      </c>
      <c r="I487" s="9">
        <v>79065</v>
      </c>
      <c r="J487" s="9">
        <f t="shared" si="15"/>
        <v>-79065</v>
      </c>
    </row>
    <row r="488" spans="1:10" x14ac:dyDescent="0.3">
      <c r="A488" s="2" t="s">
        <v>9868</v>
      </c>
      <c r="B488" s="3">
        <f t="shared" si="14"/>
        <v>45596</v>
      </c>
      <c r="C488" s="2" t="s">
        <v>9518</v>
      </c>
      <c r="D488" s="2" t="s">
        <v>9574</v>
      </c>
      <c r="E488" s="2" t="s">
        <v>9522</v>
      </c>
      <c r="F488" s="2" t="s">
        <v>9557</v>
      </c>
      <c r="G488" s="2" t="s">
        <v>9869</v>
      </c>
      <c r="H488" s="9">
        <v>0</v>
      </c>
      <c r="I488" s="9">
        <v>124279</v>
      </c>
      <c r="J488" s="9">
        <f t="shared" si="15"/>
        <v>-124279</v>
      </c>
    </row>
    <row r="489" spans="1:10" x14ac:dyDescent="0.3">
      <c r="A489" s="2" t="s">
        <v>9868</v>
      </c>
      <c r="B489" s="3">
        <f t="shared" si="14"/>
        <v>45596</v>
      </c>
      <c r="C489" s="2" t="s">
        <v>9518</v>
      </c>
      <c r="D489" s="2" t="s">
        <v>9576</v>
      </c>
      <c r="E489" s="2" t="s">
        <v>9522</v>
      </c>
      <c r="F489" s="2" t="s">
        <v>9557</v>
      </c>
      <c r="G489" s="2" t="s">
        <v>9869</v>
      </c>
      <c r="H489" s="9">
        <v>0</v>
      </c>
      <c r="I489" s="9">
        <v>124279</v>
      </c>
      <c r="J489" s="9">
        <f t="shared" si="15"/>
        <v>-124279</v>
      </c>
    </row>
    <row r="490" spans="1:10" x14ac:dyDescent="0.3">
      <c r="A490" s="2" t="s">
        <v>9868</v>
      </c>
      <c r="B490" s="3">
        <f t="shared" si="14"/>
        <v>45596</v>
      </c>
      <c r="C490" s="2" t="s">
        <v>9518</v>
      </c>
      <c r="D490" s="2" t="s">
        <v>9570</v>
      </c>
      <c r="E490" s="2" t="s">
        <v>9522</v>
      </c>
      <c r="F490" s="2" t="s">
        <v>9557</v>
      </c>
      <c r="G490" s="2" t="s">
        <v>9869</v>
      </c>
      <c r="H490" s="9">
        <v>0</v>
      </c>
      <c r="I490" s="9">
        <v>124279</v>
      </c>
      <c r="J490" s="9">
        <f t="shared" si="15"/>
        <v>-124279</v>
      </c>
    </row>
    <row r="491" spans="1:10" x14ac:dyDescent="0.3">
      <c r="A491" s="2" t="s">
        <v>9868</v>
      </c>
      <c r="B491" s="3">
        <f t="shared" si="14"/>
        <v>45596</v>
      </c>
      <c r="C491" s="2" t="s">
        <v>9518</v>
      </c>
      <c r="D491" s="2" t="s">
        <v>9572</v>
      </c>
      <c r="E491" s="2" t="s">
        <v>9522</v>
      </c>
      <c r="F491" s="2" t="s">
        <v>9557</v>
      </c>
      <c r="G491" s="2" t="s">
        <v>9869</v>
      </c>
      <c r="H491" s="9">
        <v>0</v>
      </c>
      <c r="I491" s="9">
        <v>124279</v>
      </c>
      <c r="J491" s="9">
        <f t="shared" si="15"/>
        <v>-124279</v>
      </c>
    </row>
    <row r="492" spans="1:10" x14ac:dyDescent="0.3">
      <c r="A492" s="2" t="s">
        <v>9870</v>
      </c>
      <c r="B492" s="3">
        <f t="shared" si="14"/>
        <v>45596</v>
      </c>
      <c r="C492" s="2" t="s">
        <v>9518</v>
      </c>
      <c r="D492" s="2" t="s">
        <v>9529</v>
      </c>
      <c r="E492" s="2" t="s">
        <v>9524</v>
      </c>
      <c r="F492" s="2" t="s">
        <v>9524</v>
      </c>
      <c r="G492" s="2" t="s">
        <v>9522</v>
      </c>
      <c r="H492" s="9">
        <v>0</v>
      </c>
      <c r="I492" s="9">
        <v>118</v>
      </c>
      <c r="J492" s="9">
        <f t="shared" si="15"/>
        <v>-118</v>
      </c>
    </row>
    <row r="493" spans="1:10" x14ac:dyDescent="0.3">
      <c r="A493" s="2" t="s">
        <v>9870</v>
      </c>
      <c r="B493" s="3">
        <f t="shared" si="14"/>
        <v>45596</v>
      </c>
      <c r="C493" s="2" t="s">
        <v>9518</v>
      </c>
      <c r="D493" s="2" t="s">
        <v>9526</v>
      </c>
      <c r="E493" s="2" t="s">
        <v>9527</v>
      </c>
      <c r="F493" s="2" t="s">
        <v>9528</v>
      </c>
      <c r="G493" s="2" t="s">
        <v>9522</v>
      </c>
      <c r="H493" s="9">
        <v>0</v>
      </c>
      <c r="I493" s="9">
        <v>50000</v>
      </c>
      <c r="J493" s="9">
        <f t="shared" si="15"/>
        <v>-50000</v>
      </c>
    </row>
    <row r="494" spans="1:10" x14ac:dyDescent="0.3">
      <c r="A494" s="2" t="s">
        <v>9870</v>
      </c>
      <c r="B494" s="3">
        <f t="shared" si="14"/>
        <v>45596</v>
      </c>
      <c r="C494" s="2" t="s">
        <v>9518</v>
      </c>
      <c r="D494" s="2" t="s">
        <v>9534</v>
      </c>
      <c r="E494" s="2" t="s">
        <v>9527</v>
      </c>
      <c r="F494" s="2" t="s">
        <v>9528</v>
      </c>
      <c r="G494" s="2" t="s">
        <v>9522</v>
      </c>
      <c r="H494" s="9">
        <v>0</v>
      </c>
      <c r="I494" s="9">
        <v>223000</v>
      </c>
      <c r="J494" s="9">
        <f t="shared" si="15"/>
        <v>-223000</v>
      </c>
    </row>
    <row r="495" spans="1:10" x14ac:dyDescent="0.3">
      <c r="A495" s="2" t="s">
        <v>9870</v>
      </c>
      <c r="B495" s="3">
        <f t="shared" si="14"/>
        <v>45596</v>
      </c>
      <c r="C495" s="2" t="s">
        <v>9518</v>
      </c>
      <c r="D495" s="2" t="s">
        <v>9534</v>
      </c>
      <c r="E495" s="2" t="s">
        <v>9527</v>
      </c>
      <c r="F495" s="2" t="s">
        <v>9528</v>
      </c>
      <c r="G495" s="2" t="s">
        <v>9522</v>
      </c>
      <c r="H495" s="9">
        <v>0</v>
      </c>
      <c r="I495" s="9">
        <v>20000</v>
      </c>
      <c r="J495" s="9">
        <f t="shared" si="15"/>
        <v>-20000</v>
      </c>
    </row>
    <row r="496" spans="1:10" x14ac:dyDescent="0.3">
      <c r="A496" s="2" t="s">
        <v>9871</v>
      </c>
      <c r="B496" s="3">
        <f t="shared" si="14"/>
        <v>45596</v>
      </c>
      <c r="C496" s="2" t="s">
        <v>9518</v>
      </c>
      <c r="D496" s="2" t="s">
        <v>9687</v>
      </c>
      <c r="E496" s="2" t="s">
        <v>9522</v>
      </c>
      <c r="F496" s="2" t="s">
        <v>9537</v>
      </c>
      <c r="G496" s="2" t="s">
        <v>9872</v>
      </c>
      <c r="H496" s="9">
        <v>29725</v>
      </c>
      <c r="I496" s="9">
        <v>0</v>
      </c>
      <c r="J496" s="9">
        <f t="shared" si="15"/>
        <v>29725</v>
      </c>
    </row>
    <row r="497" spans="1:10" x14ac:dyDescent="0.3">
      <c r="A497" s="2" t="s">
        <v>9873</v>
      </c>
      <c r="B497" s="3">
        <f t="shared" si="14"/>
        <v>45596</v>
      </c>
      <c r="C497" s="2" t="s">
        <v>9518</v>
      </c>
      <c r="D497" s="2" t="s">
        <v>9605</v>
      </c>
      <c r="E497" s="2" t="s">
        <v>9522</v>
      </c>
      <c r="F497" s="2" t="s">
        <v>9557</v>
      </c>
      <c r="G497" s="2" t="s">
        <v>9869</v>
      </c>
      <c r="H497" s="9">
        <v>0</v>
      </c>
      <c r="I497" s="9">
        <v>415800</v>
      </c>
      <c r="J497" s="9">
        <f t="shared" si="15"/>
        <v>-415800</v>
      </c>
    </row>
    <row r="498" spans="1:10" x14ac:dyDescent="0.3">
      <c r="A498" s="2" t="s">
        <v>9874</v>
      </c>
      <c r="B498" s="3">
        <f t="shared" si="14"/>
        <v>45596</v>
      </c>
      <c r="C498" s="2" t="s">
        <v>9518</v>
      </c>
      <c r="D498" s="2" t="s">
        <v>9621</v>
      </c>
      <c r="E498" s="2" t="s">
        <v>9522</v>
      </c>
      <c r="F498" s="2" t="s">
        <v>9557</v>
      </c>
      <c r="G498" s="2" t="s">
        <v>9869</v>
      </c>
      <c r="H498" s="9">
        <v>0</v>
      </c>
      <c r="I498" s="9">
        <v>221130</v>
      </c>
      <c r="J498" s="9">
        <f t="shared" si="15"/>
        <v>-221130</v>
      </c>
    </row>
    <row r="499" spans="1:10" x14ac:dyDescent="0.3">
      <c r="A499" s="2" t="s">
        <v>9874</v>
      </c>
      <c r="B499" s="3">
        <f t="shared" si="14"/>
        <v>45596</v>
      </c>
      <c r="C499" s="2" t="s">
        <v>9518</v>
      </c>
      <c r="D499" s="2" t="s">
        <v>9875</v>
      </c>
      <c r="E499" s="2" t="s">
        <v>9547</v>
      </c>
      <c r="F499" s="2" t="s">
        <v>9524</v>
      </c>
      <c r="G499" s="2" t="s">
        <v>9522</v>
      </c>
      <c r="H499" s="9">
        <v>0</v>
      </c>
      <c r="I499" s="9">
        <v>45000</v>
      </c>
      <c r="J499" s="9">
        <f t="shared" si="15"/>
        <v>-45000</v>
      </c>
    </row>
    <row r="500" spans="1:10" x14ac:dyDescent="0.3">
      <c r="A500" s="2" t="s">
        <v>9876</v>
      </c>
      <c r="B500" s="3">
        <f t="shared" si="14"/>
        <v>45596</v>
      </c>
      <c r="C500" s="2" t="s">
        <v>9518</v>
      </c>
      <c r="D500" s="2" t="s">
        <v>9877</v>
      </c>
      <c r="E500" s="2" t="s">
        <v>9522</v>
      </c>
      <c r="F500" s="2" t="s">
        <v>9537</v>
      </c>
      <c r="G500" s="2" t="s">
        <v>9878</v>
      </c>
      <c r="H500" s="9">
        <v>27610</v>
      </c>
      <c r="I500" s="9">
        <v>0</v>
      </c>
      <c r="J500" s="9">
        <f t="shared" si="15"/>
        <v>27610</v>
      </c>
    </row>
    <row r="501" spans="1:10" x14ac:dyDescent="0.3">
      <c r="A501" s="2" t="s">
        <v>9876</v>
      </c>
      <c r="B501" s="3">
        <f t="shared" si="14"/>
        <v>45596</v>
      </c>
      <c r="C501" s="2" t="s">
        <v>9518</v>
      </c>
      <c r="D501" s="2" t="s">
        <v>9879</v>
      </c>
      <c r="E501" s="2" t="s">
        <v>9520</v>
      </c>
      <c r="F501" s="2" t="s">
        <v>9524</v>
      </c>
      <c r="G501" s="2" t="s">
        <v>9522</v>
      </c>
      <c r="H501" s="9">
        <v>0</v>
      </c>
      <c r="I501" s="9">
        <v>58943.9</v>
      </c>
      <c r="J501" s="9">
        <f t="shared" si="15"/>
        <v>-58943.9</v>
      </c>
    </row>
    <row r="502" spans="1:10" x14ac:dyDescent="0.3">
      <c r="A502" s="2" t="s">
        <v>9876</v>
      </c>
      <c r="B502" s="3">
        <f t="shared" si="14"/>
        <v>45596</v>
      </c>
      <c r="C502" s="2" t="s">
        <v>9518</v>
      </c>
      <c r="D502" s="2" t="s">
        <v>9880</v>
      </c>
      <c r="E502" s="2" t="s">
        <v>9520</v>
      </c>
      <c r="F502" s="2" t="s">
        <v>9524</v>
      </c>
      <c r="G502" s="2" t="s">
        <v>9522</v>
      </c>
      <c r="H502" s="9">
        <v>0</v>
      </c>
      <c r="I502" s="9">
        <v>13750.8</v>
      </c>
      <c r="J502" s="9">
        <f t="shared" si="15"/>
        <v>-13750.8</v>
      </c>
    </row>
    <row r="503" spans="1:10" x14ac:dyDescent="0.3">
      <c r="A503" s="2" t="s">
        <v>9876</v>
      </c>
      <c r="B503" s="3">
        <f t="shared" si="14"/>
        <v>45596</v>
      </c>
      <c r="C503" s="2" t="s">
        <v>9518</v>
      </c>
      <c r="D503" s="2" t="s">
        <v>9665</v>
      </c>
      <c r="E503" s="2" t="s">
        <v>9520</v>
      </c>
      <c r="F503" s="2" t="s">
        <v>9524</v>
      </c>
      <c r="G503" s="2" t="s">
        <v>9522</v>
      </c>
      <c r="H503" s="9">
        <v>0</v>
      </c>
      <c r="I503" s="9">
        <v>68250</v>
      </c>
      <c r="J503" s="9">
        <f t="shared" si="15"/>
        <v>-68250</v>
      </c>
    </row>
    <row r="504" spans="1:10" x14ac:dyDescent="0.3">
      <c r="A504" s="2" t="s">
        <v>9881</v>
      </c>
      <c r="B504" s="3">
        <f t="shared" si="14"/>
        <v>45596</v>
      </c>
      <c r="C504" s="2" t="s">
        <v>9518</v>
      </c>
      <c r="D504" s="2" t="s">
        <v>9600</v>
      </c>
      <c r="E504" s="2" t="s">
        <v>9522</v>
      </c>
      <c r="F504" s="2" t="s">
        <v>9557</v>
      </c>
      <c r="G504" s="2" t="s">
        <v>9869</v>
      </c>
      <c r="H504" s="9">
        <v>0</v>
      </c>
      <c r="I504" s="9">
        <v>204120</v>
      </c>
      <c r="J504" s="9">
        <f t="shared" si="15"/>
        <v>-204120</v>
      </c>
    </row>
    <row r="505" spans="1:10" x14ac:dyDescent="0.3">
      <c r="A505" s="2" t="s">
        <v>9881</v>
      </c>
      <c r="B505" s="3">
        <f t="shared" si="14"/>
        <v>45596</v>
      </c>
      <c r="C505" s="2" t="s">
        <v>9518</v>
      </c>
      <c r="D505" s="2" t="s">
        <v>9526</v>
      </c>
      <c r="E505" s="2" t="s">
        <v>9527</v>
      </c>
      <c r="F505" s="2" t="s">
        <v>9528</v>
      </c>
      <c r="G505" s="2" t="s">
        <v>9522</v>
      </c>
      <c r="H505" s="9">
        <v>0</v>
      </c>
      <c r="I505" s="9">
        <v>100000</v>
      </c>
      <c r="J505" s="9">
        <f t="shared" si="15"/>
        <v>-100000</v>
      </c>
    </row>
    <row r="506" spans="1:10" x14ac:dyDescent="0.3">
      <c r="A506" s="2" t="s">
        <v>9881</v>
      </c>
      <c r="B506" s="3">
        <f t="shared" si="14"/>
        <v>45596</v>
      </c>
      <c r="C506" s="2" t="s">
        <v>9518</v>
      </c>
      <c r="D506" s="2" t="s">
        <v>9880</v>
      </c>
      <c r="E506" s="2" t="s">
        <v>9520</v>
      </c>
      <c r="F506" s="2" t="s">
        <v>9524</v>
      </c>
      <c r="G506" s="2" t="s">
        <v>9522</v>
      </c>
      <c r="H506" s="9">
        <v>0</v>
      </c>
      <c r="I506" s="9">
        <v>8130.9</v>
      </c>
      <c r="J506" s="9">
        <f t="shared" si="15"/>
        <v>-8130.9</v>
      </c>
    </row>
    <row r="507" spans="1:10" x14ac:dyDescent="0.3">
      <c r="A507" s="2" t="s">
        <v>9881</v>
      </c>
      <c r="B507" s="3">
        <f t="shared" si="14"/>
        <v>45596</v>
      </c>
      <c r="C507" s="2" t="s">
        <v>9518</v>
      </c>
      <c r="D507" s="2" t="s">
        <v>9594</v>
      </c>
      <c r="E507" s="2" t="s">
        <v>9595</v>
      </c>
      <c r="F507" s="2" t="s">
        <v>9528</v>
      </c>
      <c r="G507" s="2" t="s">
        <v>9522</v>
      </c>
      <c r="H507" s="9">
        <v>0</v>
      </c>
      <c r="I507" s="9">
        <v>67676</v>
      </c>
      <c r="J507" s="9">
        <f t="shared" si="15"/>
        <v>-67676</v>
      </c>
    </row>
    <row r="508" spans="1:10" x14ac:dyDescent="0.3">
      <c r="A508" s="2" t="s">
        <v>9881</v>
      </c>
      <c r="B508" s="3">
        <f t="shared" si="14"/>
        <v>45596</v>
      </c>
      <c r="C508" s="2" t="s">
        <v>9518</v>
      </c>
      <c r="D508" s="2" t="s">
        <v>9879</v>
      </c>
      <c r="E508" s="2" t="s">
        <v>9520</v>
      </c>
      <c r="F508" s="2" t="s">
        <v>9524</v>
      </c>
      <c r="G508" s="2" t="s">
        <v>9522</v>
      </c>
      <c r="H508" s="9">
        <v>0</v>
      </c>
      <c r="I508" s="9">
        <v>52029.9</v>
      </c>
      <c r="J508" s="9">
        <f t="shared" si="15"/>
        <v>-52029.9</v>
      </c>
    </row>
    <row r="509" spans="1:10" x14ac:dyDescent="0.3">
      <c r="A509" s="2" t="s">
        <v>9881</v>
      </c>
      <c r="B509" s="3">
        <f t="shared" si="14"/>
        <v>45596</v>
      </c>
      <c r="C509" s="2" t="s">
        <v>9518</v>
      </c>
      <c r="D509" s="2" t="s">
        <v>9736</v>
      </c>
      <c r="E509" s="2" t="s">
        <v>9595</v>
      </c>
      <c r="F509" s="2" t="s">
        <v>9528</v>
      </c>
      <c r="G509" s="2" t="s">
        <v>9522</v>
      </c>
      <c r="H509" s="9">
        <v>0</v>
      </c>
      <c r="I509" s="9">
        <v>10000</v>
      </c>
      <c r="J509" s="9">
        <f t="shared" si="15"/>
        <v>-10000</v>
      </c>
    </row>
    <row r="510" spans="1:10" x14ac:dyDescent="0.3">
      <c r="A510" s="2" t="s">
        <v>9882</v>
      </c>
      <c r="B510" s="3">
        <f t="shared" si="14"/>
        <v>45596</v>
      </c>
      <c r="C510" s="2" t="s">
        <v>9518</v>
      </c>
      <c r="D510" s="2" t="s">
        <v>9534</v>
      </c>
      <c r="E510" s="2" t="s">
        <v>9527</v>
      </c>
      <c r="F510" s="2" t="s">
        <v>9528</v>
      </c>
      <c r="G510" s="2" t="s">
        <v>9522</v>
      </c>
      <c r="H510" s="9">
        <v>0</v>
      </c>
      <c r="I510" s="9">
        <v>70000</v>
      </c>
      <c r="J510" s="9">
        <f t="shared" si="15"/>
        <v>-70000</v>
      </c>
    </row>
    <row r="511" spans="1:10" x14ac:dyDescent="0.3">
      <c r="A511" s="2" t="s">
        <v>9882</v>
      </c>
      <c r="B511" s="3">
        <f t="shared" si="14"/>
        <v>45596</v>
      </c>
      <c r="C511" s="2" t="s">
        <v>9518</v>
      </c>
      <c r="D511" s="2" t="s">
        <v>9526</v>
      </c>
      <c r="E511" s="2" t="s">
        <v>9527</v>
      </c>
      <c r="F511" s="2" t="s">
        <v>9528</v>
      </c>
      <c r="G511" s="2" t="s">
        <v>9522</v>
      </c>
      <c r="H511" s="9">
        <v>0</v>
      </c>
      <c r="I511" s="9">
        <v>105000</v>
      </c>
      <c r="J511" s="9">
        <f t="shared" si="15"/>
        <v>-105000</v>
      </c>
    </row>
    <row r="512" spans="1:10" x14ac:dyDescent="0.3">
      <c r="A512" s="2" t="s">
        <v>9882</v>
      </c>
      <c r="B512" s="3">
        <f t="shared" si="14"/>
        <v>45596</v>
      </c>
      <c r="C512" s="2" t="s">
        <v>9518</v>
      </c>
      <c r="D512" s="2" t="s">
        <v>9597</v>
      </c>
      <c r="E512" s="2" t="s">
        <v>9595</v>
      </c>
      <c r="F512" s="2" t="s">
        <v>9528</v>
      </c>
      <c r="G512" s="2" t="s">
        <v>9522</v>
      </c>
      <c r="H512" s="9">
        <v>0</v>
      </c>
      <c r="I512" s="9">
        <v>21741.56</v>
      </c>
      <c r="J512" s="9">
        <f t="shared" si="15"/>
        <v>-21741.56</v>
      </c>
    </row>
    <row r="513" spans="1:10" x14ac:dyDescent="0.3">
      <c r="A513" s="2" t="s">
        <v>9882</v>
      </c>
      <c r="B513" s="3">
        <f t="shared" si="14"/>
        <v>45596</v>
      </c>
      <c r="C513" s="2" t="s">
        <v>9518</v>
      </c>
      <c r="D513" s="2" t="s">
        <v>9565</v>
      </c>
      <c r="E513" s="2" t="s">
        <v>9522</v>
      </c>
      <c r="F513" s="2" t="s">
        <v>9537</v>
      </c>
      <c r="G513" s="2" t="s">
        <v>9883</v>
      </c>
      <c r="H513" s="9">
        <v>7203.28</v>
      </c>
      <c r="I513" s="9">
        <v>0</v>
      </c>
      <c r="J513" s="9">
        <f t="shared" si="15"/>
        <v>7203.28</v>
      </c>
    </row>
    <row r="514" spans="1:10" x14ac:dyDescent="0.3">
      <c r="A514" s="2" t="s">
        <v>9884</v>
      </c>
      <c r="B514" s="3">
        <f t="shared" si="14"/>
        <v>45596</v>
      </c>
      <c r="C514" s="2" t="s">
        <v>9518</v>
      </c>
      <c r="D514" s="2" t="s">
        <v>9529</v>
      </c>
      <c r="E514" s="2" t="s">
        <v>9524</v>
      </c>
      <c r="F514" s="2" t="s">
        <v>9524</v>
      </c>
      <c r="G514" s="2" t="s">
        <v>9522</v>
      </c>
      <c r="H514" s="9">
        <v>0</v>
      </c>
      <c r="I514" s="9">
        <v>5.9</v>
      </c>
      <c r="J514" s="9">
        <f t="shared" si="15"/>
        <v>-5.9</v>
      </c>
    </row>
    <row r="515" spans="1:10" x14ac:dyDescent="0.3">
      <c r="A515" s="2" t="s">
        <v>9884</v>
      </c>
      <c r="B515" s="3">
        <f t="shared" ref="B515:B578" si="16">EOMONTH(A515,0)</f>
        <v>45596</v>
      </c>
      <c r="C515" s="2" t="s">
        <v>9518</v>
      </c>
      <c r="D515" s="2" t="s">
        <v>9602</v>
      </c>
      <c r="E515" s="2" t="s">
        <v>9520</v>
      </c>
      <c r="F515" s="2" t="s">
        <v>9524</v>
      </c>
      <c r="G515" s="2" t="s">
        <v>9522</v>
      </c>
      <c r="H515" s="9">
        <v>0</v>
      </c>
      <c r="I515" s="9">
        <v>335678</v>
      </c>
      <c r="J515" s="9">
        <f t="shared" ref="J515:J578" si="17">H515-I515</f>
        <v>-335678</v>
      </c>
    </row>
    <row r="516" spans="1:10" x14ac:dyDescent="0.3">
      <c r="A516" s="2" t="s">
        <v>9885</v>
      </c>
      <c r="B516" s="3">
        <f t="shared" si="16"/>
        <v>45596</v>
      </c>
      <c r="C516" s="2" t="s">
        <v>9518</v>
      </c>
      <c r="D516" s="2" t="s">
        <v>9565</v>
      </c>
      <c r="E516" s="2" t="s">
        <v>9522</v>
      </c>
      <c r="F516" s="2" t="s">
        <v>9537</v>
      </c>
      <c r="G516" s="2" t="s">
        <v>9886</v>
      </c>
      <c r="H516" s="9">
        <v>181986</v>
      </c>
      <c r="I516" s="9">
        <v>0</v>
      </c>
      <c r="J516" s="9">
        <f t="shared" si="17"/>
        <v>181986</v>
      </c>
    </row>
    <row r="517" spans="1:10" x14ac:dyDescent="0.3">
      <c r="A517" s="2" t="s">
        <v>9887</v>
      </c>
      <c r="B517" s="3">
        <f t="shared" si="16"/>
        <v>45596</v>
      </c>
      <c r="C517" s="2" t="s">
        <v>9518</v>
      </c>
      <c r="D517" s="2" t="s">
        <v>9534</v>
      </c>
      <c r="E517" s="2" t="s">
        <v>9527</v>
      </c>
      <c r="F517" s="2" t="s">
        <v>9528</v>
      </c>
      <c r="G517" s="2" t="s">
        <v>9522</v>
      </c>
      <c r="H517" s="9">
        <v>0</v>
      </c>
      <c r="I517" s="9">
        <v>3000</v>
      </c>
      <c r="J517" s="9">
        <f t="shared" si="17"/>
        <v>-3000</v>
      </c>
    </row>
    <row r="518" spans="1:10" x14ac:dyDescent="0.3">
      <c r="A518" s="2" t="s">
        <v>9887</v>
      </c>
      <c r="B518" s="3">
        <f t="shared" si="16"/>
        <v>45596</v>
      </c>
      <c r="C518" s="2" t="s">
        <v>9518</v>
      </c>
      <c r="D518" s="2" t="s">
        <v>9534</v>
      </c>
      <c r="E518" s="2" t="s">
        <v>9527</v>
      </c>
      <c r="F518" s="2" t="s">
        <v>9528</v>
      </c>
      <c r="G518" s="2" t="s">
        <v>9522</v>
      </c>
      <c r="H518" s="9">
        <v>0</v>
      </c>
      <c r="I518" s="9">
        <v>4600</v>
      </c>
      <c r="J518" s="9">
        <f t="shared" si="17"/>
        <v>-4600</v>
      </c>
    </row>
    <row r="519" spans="1:10" x14ac:dyDescent="0.3">
      <c r="A519" s="2" t="s">
        <v>9888</v>
      </c>
      <c r="B519" s="3">
        <f t="shared" si="16"/>
        <v>45596</v>
      </c>
      <c r="C519" s="2" t="s">
        <v>9518</v>
      </c>
      <c r="D519" s="2" t="s">
        <v>9526</v>
      </c>
      <c r="E519" s="2" t="s">
        <v>9527</v>
      </c>
      <c r="F519" s="2" t="s">
        <v>9528</v>
      </c>
      <c r="G519" s="2" t="s">
        <v>9522</v>
      </c>
      <c r="H519" s="9">
        <v>0</v>
      </c>
      <c r="I519" s="9">
        <v>100000</v>
      </c>
      <c r="J519" s="9">
        <f t="shared" si="17"/>
        <v>-100000</v>
      </c>
    </row>
    <row r="520" spans="1:10" x14ac:dyDescent="0.3">
      <c r="A520" s="2" t="s">
        <v>9888</v>
      </c>
      <c r="B520" s="3">
        <f t="shared" si="16"/>
        <v>45596</v>
      </c>
      <c r="C520" s="2" t="s">
        <v>9518</v>
      </c>
      <c r="D520" s="2" t="s">
        <v>9534</v>
      </c>
      <c r="E520" s="2" t="s">
        <v>9527</v>
      </c>
      <c r="F520" s="2" t="s">
        <v>9528</v>
      </c>
      <c r="G520" s="2" t="s">
        <v>9522</v>
      </c>
      <c r="H520" s="9">
        <v>0</v>
      </c>
      <c r="I520" s="9">
        <v>66000</v>
      </c>
      <c r="J520" s="9">
        <f t="shared" si="17"/>
        <v>-66000</v>
      </c>
    </row>
    <row r="521" spans="1:10" x14ac:dyDescent="0.3">
      <c r="A521" s="2" t="s">
        <v>9889</v>
      </c>
      <c r="B521" s="3">
        <f t="shared" si="16"/>
        <v>45596</v>
      </c>
      <c r="C521" s="2" t="s">
        <v>9518</v>
      </c>
      <c r="D521" s="2" t="s">
        <v>9526</v>
      </c>
      <c r="E521" s="2" t="s">
        <v>9527</v>
      </c>
      <c r="F521" s="2" t="s">
        <v>9528</v>
      </c>
      <c r="G521" s="2" t="s">
        <v>9522</v>
      </c>
      <c r="H521" s="9">
        <v>0</v>
      </c>
      <c r="I521" s="9">
        <v>52000</v>
      </c>
      <c r="J521" s="9">
        <f t="shared" si="17"/>
        <v>-52000</v>
      </c>
    </row>
    <row r="522" spans="1:10" x14ac:dyDescent="0.3">
      <c r="A522" s="2" t="s">
        <v>9890</v>
      </c>
      <c r="B522" s="3">
        <f t="shared" si="16"/>
        <v>45626</v>
      </c>
      <c r="C522" s="2" t="s">
        <v>9518</v>
      </c>
      <c r="D522" s="2" t="s">
        <v>9534</v>
      </c>
      <c r="E522" s="2" t="s">
        <v>9527</v>
      </c>
      <c r="F522" s="2" t="s">
        <v>9528</v>
      </c>
      <c r="G522" s="2" t="s">
        <v>9522</v>
      </c>
      <c r="H522" s="9">
        <v>0</v>
      </c>
      <c r="I522" s="9">
        <v>420000</v>
      </c>
      <c r="J522" s="9">
        <f t="shared" si="17"/>
        <v>-420000</v>
      </c>
    </row>
    <row r="523" spans="1:10" x14ac:dyDescent="0.3">
      <c r="A523" s="2" t="s">
        <v>9890</v>
      </c>
      <c r="B523" s="3">
        <f t="shared" si="16"/>
        <v>45626</v>
      </c>
      <c r="C523" s="2" t="s">
        <v>9518</v>
      </c>
      <c r="D523" s="2" t="s">
        <v>9534</v>
      </c>
      <c r="E523" s="2" t="s">
        <v>9527</v>
      </c>
      <c r="F523" s="2" t="s">
        <v>9528</v>
      </c>
      <c r="G523" s="2" t="s">
        <v>9522</v>
      </c>
      <c r="H523" s="9">
        <v>0</v>
      </c>
      <c r="I523" s="9">
        <v>7500</v>
      </c>
      <c r="J523" s="9">
        <f t="shared" si="17"/>
        <v>-7500</v>
      </c>
    </row>
    <row r="524" spans="1:10" x14ac:dyDescent="0.3">
      <c r="A524" s="2" t="s">
        <v>9890</v>
      </c>
      <c r="B524" s="3">
        <f t="shared" si="16"/>
        <v>45626</v>
      </c>
      <c r="C524" s="2" t="s">
        <v>9518</v>
      </c>
      <c r="D524" s="2" t="s">
        <v>9519</v>
      </c>
      <c r="E524" s="2" t="s">
        <v>9520</v>
      </c>
      <c r="F524" s="2" t="s">
        <v>9521</v>
      </c>
      <c r="G524" s="2" t="s">
        <v>9522</v>
      </c>
      <c r="H524" s="9">
        <v>455680</v>
      </c>
      <c r="I524" s="9">
        <v>0</v>
      </c>
      <c r="J524" s="9">
        <f t="shared" si="17"/>
        <v>455680</v>
      </c>
    </row>
    <row r="525" spans="1:10" x14ac:dyDescent="0.3">
      <c r="A525" s="2" t="s">
        <v>9890</v>
      </c>
      <c r="B525" s="3">
        <f t="shared" si="16"/>
        <v>45626</v>
      </c>
      <c r="C525" s="2" t="s">
        <v>9518</v>
      </c>
      <c r="D525" s="2" t="s">
        <v>9565</v>
      </c>
      <c r="E525" s="2" t="s">
        <v>9522</v>
      </c>
      <c r="F525" s="2" t="s">
        <v>9537</v>
      </c>
      <c r="G525" s="2" t="s">
        <v>9891</v>
      </c>
      <c r="H525" s="9">
        <v>1179582</v>
      </c>
      <c r="I525" s="9">
        <v>0</v>
      </c>
      <c r="J525" s="9">
        <f t="shared" si="17"/>
        <v>1179582</v>
      </c>
    </row>
    <row r="526" spans="1:10" x14ac:dyDescent="0.3">
      <c r="A526" s="2" t="s">
        <v>9890</v>
      </c>
      <c r="B526" s="3">
        <f t="shared" si="16"/>
        <v>45626</v>
      </c>
      <c r="C526" s="2" t="s">
        <v>9518</v>
      </c>
      <c r="D526" s="2" t="s">
        <v>9565</v>
      </c>
      <c r="E526" s="2" t="s">
        <v>9522</v>
      </c>
      <c r="F526" s="2" t="s">
        <v>9537</v>
      </c>
      <c r="G526" s="2" t="s">
        <v>9892</v>
      </c>
      <c r="H526" s="9">
        <v>60433</v>
      </c>
      <c r="I526" s="9">
        <v>0</v>
      </c>
      <c r="J526" s="9">
        <f t="shared" si="17"/>
        <v>60433</v>
      </c>
    </row>
    <row r="527" spans="1:10" x14ac:dyDescent="0.3">
      <c r="A527" s="2" t="s">
        <v>9893</v>
      </c>
      <c r="B527" s="3">
        <f t="shared" si="16"/>
        <v>45626</v>
      </c>
      <c r="C527" s="2" t="s">
        <v>9518</v>
      </c>
      <c r="D527" s="2" t="s">
        <v>9534</v>
      </c>
      <c r="E527" s="2" t="s">
        <v>9527</v>
      </c>
      <c r="F527" s="2" t="s">
        <v>9528</v>
      </c>
      <c r="G527" s="2" t="s">
        <v>9522</v>
      </c>
      <c r="H527" s="9">
        <v>0</v>
      </c>
      <c r="I527" s="9">
        <v>20000</v>
      </c>
      <c r="J527" s="9">
        <f t="shared" si="17"/>
        <v>-20000</v>
      </c>
    </row>
    <row r="528" spans="1:10" x14ac:dyDescent="0.3">
      <c r="A528" s="2" t="s">
        <v>9893</v>
      </c>
      <c r="B528" s="3">
        <f t="shared" si="16"/>
        <v>45626</v>
      </c>
      <c r="C528" s="2" t="s">
        <v>9518</v>
      </c>
      <c r="D528" s="2" t="s">
        <v>9626</v>
      </c>
      <c r="E528" s="2" t="s">
        <v>9547</v>
      </c>
      <c r="F528" s="2" t="s">
        <v>9524</v>
      </c>
      <c r="G528" s="2" t="s">
        <v>9522</v>
      </c>
      <c r="H528" s="9">
        <v>0</v>
      </c>
      <c r="I528" s="9">
        <v>7125</v>
      </c>
      <c r="J528" s="9">
        <f t="shared" si="17"/>
        <v>-7125</v>
      </c>
    </row>
    <row r="529" spans="1:10" x14ac:dyDescent="0.3">
      <c r="A529" s="2" t="s">
        <v>9893</v>
      </c>
      <c r="B529" s="3">
        <f t="shared" si="16"/>
        <v>45626</v>
      </c>
      <c r="C529" s="2" t="s">
        <v>9518</v>
      </c>
      <c r="D529" s="2" t="s">
        <v>9532</v>
      </c>
      <c r="E529" s="2" t="s">
        <v>9520</v>
      </c>
      <c r="F529" s="2" t="s">
        <v>9524</v>
      </c>
      <c r="G529" s="2" t="s">
        <v>9522</v>
      </c>
      <c r="H529" s="9">
        <v>0</v>
      </c>
      <c r="I529" s="9">
        <v>38870</v>
      </c>
      <c r="J529" s="9">
        <f t="shared" si="17"/>
        <v>-38870</v>
      </c>
    </row>
    <row r="530" spans="1:10" x14ac:dyDescent="0.3">
      <c r="A530" s="2" t="s">
        <v>9893</v>
      </c>
      <c r="B530" s="3">
        <f t="shared" si="16"/>
        <v>45626</v>
      </c>
      <c r="C530" s="2" t="s">
        <v>9518</v>
      </c>
      <c r="D530" s="2" t="s">
        <v>9531</v>
      </c>
      <c r="E530" s="2" t="s">
        <v>9520</v>
      </c>
      <c r="F530" s="2" t="s">
        <v>9524</v>
      </c>
      <c r="G530" s="2" t="s">
        <v>9522</v>
      </c>
      <c r="H530" s="9">
        <v>0</v>
      </c>
      <c r="I530" s="9">
        <v>76393</v>
      </c>
      <c r="J530" s="9">
        <f t="shared" si="17"/>
        <v>-76393</v>
      </c>
    </row>
    <row r="531" spans="1:10" x14ac:dyDescent="0.3">
      <c r="A531" s="2" t="s">
        <v>9894</v>
      </c>
      <c r="B531" s="3">
        <f t="shared" si="16"/>
        <v>45626</v>
      </c>
      <c r="C531" s="2" t="s">
        <v>9518</v>
      </c>
      <c r="D531" s="2" t="s">
        <v>9526</v>
      </c>
      <c r="E531" s="2" t="s">
        <v>9527</v>
      </c>
      <c r="F531" s="2" t="s">
        <v>9528</v>
      </c>
      <c r="G531" s="2" t="s">
        <v>9522</v>
      </c>
      <c r="H531" s="9">
        <v>0</v>
      </c>
      <c r="I531" s="9">
        <v>100000</v>
      </c>
      <c r="J531" s="9">
        <f t="shared" si="17"/>
        <v>-100000</v>
      </c>
    </row>
    <row r="532" spans="1:10" x14ac:dyDescent="0.3">
      <c r="A532" s="2" t="s">
        <v>9894</v>
      </c>
      <c r="B532" s="3">
        <f t="shared" si="16"/>
        <v>45626</v>
      </c>
      <c r="C532" s="2" t="s">
        <v>9518</v>
      </c>
      <c r="D532" s="2" t="s">
        <v>9565</v>
      </c>
      <c r="E532" s="2" t="s">
        <v>9522</v>
      </c>
      <c r="F532" s="2" t="s">
        <v>9537</v>
      </c>
      <c r="G532" s="2" t="s">
        <v>9895</v>
      </c>
      <c r="H532" s="9">
        <v>983423</v>
      </c>
      <c r="I532" s="9">
        <v>0</v>
      </c>
      <c r="J532" s="9">
        <f t="shared" si="17"/>
        <v>983423</v>
      </c>
    </row>
    <row r="533" spans="1:10" x14ac:dyDescent="0.3">
      <c r="A533" s="2" t="s">
        <v>9896</v>
      </c>
      <c r="B533" s="3">
        <f t="shared" si="16"/>
        <v>45626</v>
      </c>
      <c r="C533" s="2" t="s">
        <v>9518</v>
      </c>
      <c r="D533" s="2" t="s">
        <v>9546</v>
      </c>
      <c r="E533" s="2" t="s">
        <v>9547</v>
      </c>
      <c r="F533" s="2" t="s">
        <v>9524</v>
      </c>
      <c r="G533" s="2" t="s">
        <v>9522</v>
      </c>
      <c r="H533" s="9">
        <v>0</v>
      </c>
      <c r="I533" s="9">
        <v>9168</v>
      </c>
      <c r="J533" s="9">
        <f t="shared" si="17"/>
        <v>-9168</v>
      </c>
    </row>
    <row r="534" spans="1:10" x14ac:dyDescent="0.3">
      <c r="A534" s="2" t="s">
        <v>9896</v>
      </c>
      <c r="B534" s="3">
        <f t="shared" si="16"/>
        <v>45626</v>
      </c>
      <c r="C534" s="2" t="s">
        <v>9518</v>
      </c>
      <c r="D534" s="2" t="s">
        <v>9526</v>
      </c>
      <c r="E534" s="2" t="s">
        <v>9527</v>
      </c>
      <c r="F534" s="2" t="s">
        <v>9528</v>
      </c>
      <c r="G534" s="2" t="s">
        <v>9522</v>
      </c>
      <c r="H534" s="9">
        <v>0</v>
      </c>
      <c r="I534" s="9">
        <v>40000</v>
      </c>
      <c r="J534" s="9">
        <f t="shared" si="17"/>
        <v>-40000</v>
      </c>
    </row>
    <row r="535" spans="1:10" x14ac:dyDescent="0.3">
      <c r="A535" s="2" t="s">
        <v>9896</v>
      </c>
      <c r="B535" s="3">
        <f t="shared" si="16"/>
        <v>45626</v>
      </c>
      <c r="C535" s="2" t="s">
        <v>9518</v>
      </c>
      <c r="D535" s="2" t="s">
        <v>9529</v>
      </c>
      <c r="E535" s="2" t="s">
        <v>9524</v>
      </c>
      <c r="F535" s="2" t="s">
        <v>9524</v>
      </c>
      <c r="G535" s="2" t="s">
        <v>9522</v>
      </c>
      <c r="H535" s="9">
        <v>0</v>
      </c>
      <c r="I535" s="9">
        <v>29.5</v>
      </c>
      <c r="J535" s="9">
        <f t="shared" si="17"/>
        <v>-29.5</v>
      </c>
    </row>
    <row r="536" spans="1:10" x14ac:dyDescent="0.3">
      <c r="A536" s="2" t="s">
        <v>9896</v>
      </c>
      <c r="B536" s="3">
        <f t="shared" si="16"/>
        <v>45626</v>
      </c>
      <c r="C536" s="2" t="s">
        <v>9518</v>
      </c>
      <c r="D536" s="2" t="s">
        <v>9529</v>
      </c>
      <c r="E536" s="2" t="s">
        <v>9524</v>
      </c>
      <c r="F536" s="2" t="s">
        <v>9524</v>
      </c>
      <c r="G536" s="2" t="s">
        <v>9522</v>
      </c>
      <c r="H536" s="9">
        <v>0</v>
      </c>
      <c r="I536" s="9">
        <v>29.5</v>
      </c>
      <c r="J536" s="9">
        <f t="shared" si="17"/>
        <v>-29.5</v>
      </c>
    </row>
    <row r="537" spans="1:10" x14ac:dyDescent="0.3">
      <c r="A537" s="2" t="s">
        <v>9896</v>
      </c>
      <c r="B537" s="3">
        <f t="shared" si="16"/>
        <v>45626</v>
      </c>
      <c r="C537" s="2" t="s">
        <v>9518</v>
      </c>
      <c r="D537" s="2" t="s">
        <v>9543</v>
      </c>
      <c r="E537" s="2" t="s">
        <v>9522</v>
      </c>
      <c r="F537" s="2" t="s">
        <v>9537</v>
      </c>
      <c r="G537" s="2" t="s">
        <v>9897</v>
      </c>
      <c r="H537" s="9">
        <v>24480</v>
      </c>
      <c r="I537" s="9">
        <v>0</v>
      </c>
      <c r="J537" s="9">
        <f t="shared" si="17"/>
        <v>24480</v>
      </c>
    </row>
    <row r="538" spans="1:10" x14ac:dyDescent="0.3">
      <c r="A538" s="2" t="s">
        <v>9896</v>
      </c>
      <c r="B538" s="3">
        <f t="shared" si="16"/>
        <v>45626</v>
      </c>
      <c r="C538" s="2" t="s">
        <v>9518</v>
      </c>
      <c r="D538" s="2" t="s">
        <v>9565</v>
      </c>
      <c r="E538" s="2" t="s">
        <v>9522</v>
      </c>
      <c r="F538" s="2" t="s">
        <v>9537</v>
      </c>
      <c r="G538" s="2" t="s">
        <v>9898</v>
      </c>
      <c r="H538" s="9">
        <v>1081891</v>
      </c>
      <c r="I538" s="9">
        <v>0</v>
      </c>
      <c r="J538" s="9">
        <f t="shared" si="17"/>
        <v>1081891</v>
      </c>
    </row>
    <row r="539" spans="1:10" x14ac:dyDescent="0.3">
      <c r="A539" s="2" t="s">
        <v>9899</v>
      </c>
      <c r="B539" s="3">
        <f t="shared" si="16"/>
        <v>45626</v>
      </c>
      <c r="C539" s="2" t="s">
        <v>9518</v>
      </c>
      <c r="D539" s="2" t="s">
        <v>9565</v>
      </c>
      <c r="E539" s="2" t="s">
        <v>9522</v>
      </c>
      <c r="F539" s="2" t="s">
        <v>9537</v>
      </c>
      <c r="G539" s="2" t="s">
        <v>9900</v>
      </c>
      <c r="H539" s="9">
        <v>760487</v>
      </c>
      <c r="I539" s="9">
        <v>0</v>
      </c>
      <c r="J539" s="9">
        <f t="shared" si="17"/>
        <v>760487</v>
      </c>
    </row>
    <row r="540" spans="1:10" x14ac:dyDescent="0.3">
      <c r="A540" s="2" t="s">
        <v>9901</v>
      </c>
      <c r="B540" s="3">
        <f t="shared" si="16"/>
        <v>45626</v>
      </c>
      <c r="C540" s="2" t="s">
        <v>9518</v>
      </c>
      <c r="D540" s="2" t="s">
        <v>9529</v>
      </c>
      <c r="E540" s="2" t="s">
        <v>9524</v>
      </c>
      <c r="F540" s="2" t="s">
        <v>9524</v>
      </c>
      <c r="G540" s="2" t="s">
        <v>9522</v>
      </c>
      <c r="H540" s="9">
        <v>0</v>
      </c>
      <c r="I540" s="9">
        <v>59</v>
      </c>
      <c r="J540" s="9">
        <f t="shared" si="17"/>
        <v>-59</v>
      </c>
    </row>
    <row r="541" spans="1:10" x14ac:dyDescent="0.3">
      <c r="A541" s="2" t="s">
        <v>9902</v>
      </c>
      <c r="B541" s="3">
        <f t="shared" si="16"/>
        <v>45626</v>
      </c>
      <c r="C541" s="2" t="s">
        <v>9518</v>
      </c>
      <c r="D541" s="2" t="s">
        <v>9567</v>
      </c>
      <c r="E541" s="2" t="s">
        <v>9522</v>
      </c>
      <c r="F541" s="2" t="s">
        <v>9557</v>
      </c>
      <c r="G541" s="2" t="s">
        <v>9903</v>
      </c>
      <c r="H541" s="9">
        <v>0</v>
      </c>
      <c r="I541" s="9">
        <v>79065</v>
      </c>
      <c r="J541" s="9">
        <f t="shared" si="17"/>
        <v>-79065</v>
      </c>
    </row>
    <row r="542" spans="1:10" x14ac:dyDescent="0.3">
      <c r="A542" s="2" t="s">
        <v>9902</v>
      </c>
      <c r="B542" s="3">
        <f t="shared" si="16"/>
        <v>45626</v>
      </c>
      <c r="C542" s="2" t="s">
        <v>9518</v>
      </c>
      <c r="D542" s="2" t="s">
        <v>9562</v>
      </c>
      <c r="E542" s="2" t="s">
        <v>9522</v>
      </c>
      <c r="F542" s="2" t="s">
        <v>9557</v>
      </c>
      <c r="G542" s="2" t="s">
        <v>9903</v>
      </c>
      <c r="H542" s="9">
        <v>0</v>
      </c>
      <c r="I542" s="9">
        <v>79065</v>
      </c>
      <c r="J542" s="9">
        <f t="shared" si="17"/>
        <v>-79065</v>
      </c>
    </row>
    <row r="543" spans="1:10" x14ac:dyDescent="0.3">
      <c r="A543" s="2" t="s">
        <v>9902</v>
      </c>
      <c r="B543" s="3">
        <f t="shared" si="16"/>
        <v>45626</v>
      </c>
      <c r="C543" s="2" t="s">
        <v>9518</v>
      </c>
      <c r="D543" s="2" t="s">
        <v>9560</v>
      </c>
      <c r="E543" s="2" t="s">
        <v>9522</v>
      </c>
      <c r="F543" s="2" t="s">
        <v>9557</v>
      </c>
      <c r="G543" s="2" t="s">
        <v>9903</v>
      </c>
      <c r="H543" s="9">
        <v>0</v>
      </c>
      <c r="I543" s="9">
        <v>79065</v>
      </c>
      <c r="J543" s="9">
        <f t="shared" si="17"/>
        <v>-79065</v>
      </c>
    </row>
    <row r="544" spans="1:10" x14ac:dyDescent="0.3">
      <c r="A544" s="2" t="s">
        <v>9902</v>
      </c>
      <c r="B544" s="3">
        <f t="shared" si="16"/>
        <v>45626</v>
      </c>
      <c r="C544" s="2" t="s">
        <v>9518</v>
      </c>
      <c r="D544" s="2" t="s">
        <v>9585</v>
      </c>
      <c r="E544" s="2" t="s">
        <v>9522</v>
      </c>
      <c r="F544" s="2" t="s">
        <v>9557</v>
      </c>
      <c r="G544" s="2" t="s">
        <v>9903</v>
      </c>
      <c r="H544" s="9">
        <v>0</v>
      </c>
      <c r="I544" s="9">
        <v>100000</v>
      </c>
      <c r="J544" s="9">
        <f t="shared" si="17"/>
        <v>-100000</v>
      </c>
    </row>
    <row r="545" spans="1:10" x14ac:dyDescent="0.3">
      <c r="A545" s="2" t="s">
        <v>9902</v>
      </c>
      <c r="B545" s="3">
        <f t="shared" si="16"/>
        <v>45626</v>
      </c>
      <c r="C545" s="2" t="s">
        <v>9518</v>
      </c>
      <c r="D545" s="2" t="s">
        <v>9583</v>
      </c>
      <c r="E545" s="2" t="s">
        <v>9522</v>
      </c>
      <c r="F545" s="2" t="s">
        <v>9557</v>
      </c>
      <c r="G545" s="2" t="s">
        <v>9903</v>
      </c>
      <c r="H545" s="9">
        <v>0</v>
      </c>
      <c r="I545" s="9">
        <v>100000</v>
      </c>
      <c r="J545" s="9">
        <f t="shared" si="17"/>
        <v>-100000</v>
      </c>
    </row>
    <row r="546" spans="1:10" x14ac:dyDescent="0.3">
      <c r="A546" s="2" t="s">
        <v>9902</v>
      </c>
      <c r="B546" s="3">
        <f t="shared" si="16"/>
        <v>45626</v>
      </c>
      <c r="C546" s="2" t="s">
        <v>9518</v>
      </c>
      <c r="D546" s="2" t="s">
        <v>9581</v>
      </c>
      <c r="E546" s="2" t="s">
        <v>9522</v>
      </c>
      <c r="F546" s="2" t="s">
        <v>9557</v>
      </c>
      <c r="G546" s="2" t="s">
        <v>9903</v>
      </c>
      <c r="H546" s="9">
        <v>0</v>
      </c>
      <c r="I546" s="9">
        <v>100000</v>
      </c>
      <c r="J546" s="9">
        <f t="shared" si="17"/>
        <v>-100000</v>
      </c>
    </row>
    <row r="547" spans="1:10" x14ac:dyDescent="0.3">
      <c r="A547" s="2" t="s">
        <v>9902</v>
      </c>
      <c r="B547" s="3">
        <f t="shared" si="16"/>
        <v>45626</v>
      </c>
      <c r="C547" s="2" t="s">
        <v>9518</v>
      </c>
      <c r="D547" s="2" t="s">
        <v>9534</v>
      </c>
      <c r="E547" s="2" t="s">
        <v>9527</v>
      </c>
      <c r="F547" s="2" t="s">
        <v>9528</v>
      </c>
      <c r="G547" s="2" t="s">
        <v>9522</v>
      </c>
      <c r="H547" s="9">
        <v>0</v>
      </c>
      <c r="I547" s="9">
        <v>135000</v>
      </c>
      <c r="J547" s="9">
        <f t="shared" si="17"/>
        <v>-135000</v>
      </c>
    </row>
    <row r="548" spans="1:10" x14ac:dyDescent="0.3">
      <c r="A548" s="2" t="s">
        <v>9902</v>
      </c>
      <c r="B548" s="3">
        <f t="shared" si="16"/>
        <v>45626</v>
      </c>
      <c r="C548" s="2" t="s">
        <v>9518</v>
      </c>
      <c r="D548" s="2" t="s">
        <v>9526</v>
      </c>
      <c r="E548" s="2" t="s">
        <v>9527</v>
      </c>
      <c r="F548" s="2" t="s">
        <v>9528</v>
      </c>
      <c r="G548" s="2" t="s">
        <v>9522</v>
      </c>
      <c r="H548" s="9">
        <v>0</v>
      </c>
      <c r="I548" s="9">
        <v>60000</v>
      </c>
      <c r="J548" s="9">
        <f t="shared" si="17"/>
        <v>-60000</v>
      </c>
    </row>
    <row r="549" spans="1:10" x14ac:dyDescent="0.3">
      <c r="A549" s="2" t="s">
        <v>9904</v>
      </c>
      <c r="B549" s="3">
        <f t="shared" si="16"/>
        <v>45626</v>
      </c>
      <c r="C549" s="2" t="s">
        <v>9518</v>
      </c>
      <c r="D549" s="2" t="s">
        <v>9572</v>
      </c>
      <c r="E549" s="2" t="s">
        <v>9522</v>
      </c>
      <c r="F549" s="2" t="s">
        <v>9557</v>
      </c>
      <c r="G549" s="2" t="s">
        <v>9903</v>
      </c>
      <c r="H549" s="9">
        <v>0</v>
      </c>
      <c r="I549" s="9">
        <v>124279</v>
      </c>
      <c r="J549" s="9">
        <f t="shared" si="17"/>
        <v>-124279</v>
      </c>
    </row>
    <row r="550" spans="1:10" x14ac:dyDescent="0.3">
      <c r="A550" s="2" t="s">
        <v>9904</v>
      </c>
      <c r="B550" s="3">
        <f t="shared" si="16"/>
        <v>45626</v>
      </c>
      <c r="C550" s="2" t="s">
        <v>9518</v>
      </c>
      <c r="D550" s="2" t="s">
        <v>9570</v>
      </c>
      <c r="E550" s="2" t="s">
        <v>9522</v>
      </c>
      <c r="F550" s="2" t="s">
        <v>9557</v>
      </c>
      <c r="G550" s="2" t="s">
        <v>9903</v>
      </c>
      <c r="H550" s="9">
        <v>0</v>
      </c>
      <c r="I550" s="9">
        <v>124279</v>
      </c>
      <c r="J550" s="9">
        <f t="shared" si="17"/>
        <v>-124279</v>
      </c>
    </row>
    <row r="551" spans="1:10" x14ac:dyDescent="0.3">
      <c r="A551" s="2" t="s">
        <v>9904</v>
      </c>
      <c r="B551" s="3">
        <f t="shared" si="16"/>
        <v>45626</v>
      </c>
      <c r="C551" s="2" t="s">
        <v>9518</v>
      </c>
      <c r="D551" s="2" t="s">
        <v>9574</v>
      </c>
      <c r="E551" s="2" t="s">
        <v>9522</v>
      </c>
      <c r="F551" s="2" t="s">
        <v>9557</v>
      </c>
      <c r="G551" s="2" t="s">
        <v>9903</v>
      </c>
      <c r="H551" s="9">
        <v>0</v>
      </c>
      <c r="I551" s="9">
        <v>124279</v>
      </c>
      <c r="J551" s="9">
        <f t="shared" si="17"/>
        <v>-124279</v>
      </c>
    </row>
    <row r="552" spans="1:10" x14ac:dyDescent="0.3">
      <c r="A552" s="2" t="s">
        <v>9904</v>
      </c>
      <c r="B552" s="3">
        <f t="shared" si="16"/>
        <v>45626</v>
      </c>
      <c r="C552" s="2" t="s">
        <v>9518</v>
      </c>
      <c r="D552" s="2" t="s">
        <v>9576</v>
      </c>
      <c r="E552" s="2" t="s">
        <v>9522</v>
      </c>
      <c r="F552" s="2" t="s">
        <v>9557</v>
      </c>
      <c r="G552" s="2" t="s">
        <v>9903</v>
      </c>
      <c r="H552" s="9">
        <v>0</v>
      </c>
      <c r="I552" s="9">
        <v>124279</v>
      </c>
      <c r="J552" s="9">
        <f t="shared" si="17"/>
        <v>-124279</v>
      </c>
    </row>
    <row r="553" spans="1:10" x14ac:dyDescent="0.3">
      <c r="A553" s="2" t="s">
        <v>9904</v>
      </c>
      <c r="B553" s="3">
        <f t="shared" si="16"/>
        <v>45626</v>
      </c>
      <c r="C553" s="2" t="s">
        <v>9518</v>
      </c>
      <c r="D553" s="2" t="s">
        <v>9581</v>
      </c>
      <c r="E553" s="2" t="s">
        <v>9522</v>
      </c>
      <c r="F553" s="2" t="s">
        <v>9557</v>
      </c>
      <c r="G553" s="2" t="s">
        <v>9903</v>
      </c>
      <c r="H553" s="9">
        <v>0</v>
      </c>
      <c r="I553" s="9">
        <v>76091</v>
      </c>
      <c r="J553" s="9">
        <f t="shared" si="17"/>
        <v>-76091</v>
      </c>
    </row>
    <row r="554" spans="1:10" x14ac:dyDescent="0.3">
      <c r="A554" s="2" t="s">
        <v>9904</v>
      </c>
      <c r="B554" s="3">
        <f t="shared" si="16"/>
        <v>45626</v>
      </c>
      <c r="C554" s="2" t="s">
        <v>9518</v>
      </c>
      <c r="D554" s="2" t="s">
        <v>9583</v>
      </c>
      <c r="E554" s="2" t="s">
        <v>9522</v>
      </c>
      <c r="F554" s="2" t="s">
        <v>9557</v>
      </c>
      <c r="G554" s="2" t="s">
        <v>9903</v>
      </c>
      <c r="H554" s="9">
        <v>0</v>
      </c>
      <c r="I554" s="9">
        <v>76091</v>
      </c>
      <c r="J554" s="9">
        <f t="shared" si="17"/>
        <v>-76091</v>
      </c>
    </row>
    <row r="555" spans="1:10" x14ac:dyDescent="0.3">
      <c r="A555" s="2" t="s">
        <v>9904</v>
      </c>
      <c r="B555" s="3">
        <f t="shared" si="16"/>
        <v>45626</v>
      </c>
      <c r="C555" s="2" t="s">
        <v>9518</v>
      </c>
      <c r="D555" s="2" t="s">
        <v>9585</v>
      </c>
      <c r="E555" s="2" t="s">
        <v>9522</v>
      </c>
      <c r="F555" s="2" t="s">
        <v>9557</v>
      </c>
      <c r="G555" s="2" t="s">
        <v>9903</v>
      </c>
      <c r="H555" s="9">
        <v>0</v>
      </c>
      <c r="I555" s="9">
        <v>76091</v>
      </c>
      <c r="J555" s="9">
        <f t="shared" si="17"/>
        <v>-76091</v>
      </c>
    </row>
    <row r="556" spans="1:10" x14ac:dyDescent="0.3">
      <c r="A556" s="2" t="s">
        <v>9904</v>
      </c>
      <c r="B556" s="3">
        <f t="shared" si="16"/>
        <v>45626</v>
      </c>
      <c r="C556" s="2" t="s">
        <v>9518</v>
      </c>
      <c r="D556" s="2" t="s">
        <v>9534</v>
      </c>
      <c r="E556" s="2" t="s">
        <v>9527</v>
      </c>
      <c r="F556" s="2" t="s">
        <v>9528</v>
      </c>
      <c r="G556" s="2" t="s">
        <v>9522</v>
      </c>
      <c r="H556" s="9">
        <v>0</v>
      </c>
      <c r="I556" s="9">
        <v>230000</v>
      </c>
      <c r="J556" s="9">
        <f t="shared" si="17"/>
        <v>-230000</v>
      </c>
    </row>
    <row r="557" spans="1:10" x14ac:dyDescent="0.3">
      <c r="A557" s="2" t="s">
        <v>9905</v>
      </c>
      <c r="B557" s="3">
        <f t="shared" si="16"/>
        <v>45626</v>
      </c>
      <c r="C557" s="2" t="s">
        <v>9518</v>
      </c>
      <c r="D557" s="2" t="s">
        <v>9605</v>
      </c>
      <c r="E557" s="2" t="s">
        <v>9522</v>
      </c>
      <c r="F557" s="2" t="s">
        <v>9557</v>
      </c>
      <c r="G557" s="2" t="s">
        <v>9903</v>
      </c>
      <c r="H557" s="9">
        <v>0</v>
      </c>
      <c r="I557" s="9">
        <v>415800</v>
      </c>
      <c r="J557" s="9">
        <f t="shared" si="17"/>
        <v>-415800</v>
      </c>
    </row>
    <row r="558" spans="1:10" x14ac:dyDescent="0.3">
      <c r="A558" s="2" t="s">
        <v>9906</v>
      </c>
      <c r="B558" s="3">
        <f t="shared" si="16"/>
        <v>45626</v>
      </c>
      <c r="C558" s="2" t="s">
        <v>9518</v>
      </c>
      <c r="D558" s="2" t="s">
        <v>9621</v>
      </c>
      <c r="E558" s="2" t="s">
        <v>9522</v>
      </c>
      <c r="F558" s="2" t="s">
        <v>9557</v>
      </c>
      <c r="G558" s="2" t="s">
        <v>9907</v>
      </c>
      <c r="H558" s="9">
        <v>0</v>
      </c>
      <c r="I558" s="9">
        <v>221130</v>
      </c>
      <c r="J558" s="9">
        <f t="shared" si="17"/>
        <v>-221130</v>
      </c>
    </row>
    <row r="559" spans="1:10" x14ac:dyDescent="0.3">
      <c r="A559" s="2" t="s">
        <v>9906</v>
      </c>
      <c r="B559" s="3">
        <f t="shared" si="16"/>
        <v>45626</v>
      </c>
      <c r="C559" s="2" t="s">
        <v>9518</v>
      </c>
      <c r="D559" s="2" t="s">
        <v>9600</v>
      </c>
      <c r="E559" s="2" t="s">
        <v>9522</v>
      </c>
      <c r="F559" s="2" t="s">
        <v>9557</v>
      </c>
      <c r="G559" s="2" t="s">
        <v>9903</v>
      </c>
      <c r="H559" s="9">
        <v>0</v>
      </c>
      <c r="I559" s="9">
        <v>204120</v>
      </c>
      <c r="J559" s="9">
        <f t="shared" si="17"/>
        <v>-204120</v>
      </c>
    </row>
    <row r="560" spans="1:10" x14ac:dyDescent="0.3">
      <c r="A560" s="2" t="s">
        <v>9906</v>
      </c>
      <c r="B560" s="3">
        <f t="shared" si="16"/>
        <v>45626</v>
      </c>
      <c r="C560" s="2" t="s">
        <v>9518</v>
      </c>
      <c r="D560" s="2" t="s">
        <v>9526</v>
      </c>
      <c r="E560" s="2" t="s">
        <v>9527</v>
      </c>
      <c r="F560" s="2" t="s">
        <v>9528</v>
      </c>
      <c r="G560" s="2" t="s">
        <v>9522</v>
      </c>
      <c r="H560" s="9">
        <v>0</v>
      </c>
      <c r="I560" s="9">
        <v>65000</v>
      </c>
      <c r="J560" s="9">
        <f t="shared" si="17"/>
        <v>-65000</v>
      </c>
    </row>
    <row r="561" spans="1:10" x14ac:dyDescent="0.3">
      <c r="A561" s="2" t="s">
        <v>9908</v>
      </c>
      <c r="B561" s="3">
        <f t="shared" si="16"/>
        <v>45626</v>
      </c>
      <c r="C561" s="2" t="s">
        <v>9518</v>
      </c>
      <c r="D561" s="2" t="s">
        <v>9594</v>
      </c>
      <c r="E561" s="2" t="s">
        <v>9595</v>
      </c>
      <c r="F561" s="2" t="s">
        <v>9528</v>
      </c>
      <c r="G561" s="2" t="s">
        <v>9522</v>
      </c>
      <c r="H561" s="9">
        <v>0</v>
      </c>
      <c r="I561" s="9">
        <v>73243</v>
      </c>
      <c r="J561" s="9">
        <f t="shared" si="17"/>
        <v>-73243</v>
      </c>
    </row>
    <row r="562" spans="1:10" x14ac:dyDescent="0.3">
      <c r="A562" s="2" t="s">
        <v>9909</v>
      </c>
      <c r="B562" s="3">
        <f t="shared" si="16"/>
        <v>45626</v>
      </c>
      <c r="C562" s="2" t="s">
        <v>9518</v>
      </c>
      <c r="D562" s="2" t="s">
        <v>9597</v>
      </c>
      <c r="E562" s="2" t="s">
        <v>9595</v>
      </c>
      <c r="F562" s="2" t="s">
        <v>9528</v>
      </c>
      <c r="G562" s="2" t="s">
        <v>9522</v>
      </c>
      <c r="H562" s="9">
        <v>0</v>
      </c>
      <c r="I562" s="9">
        <v>22643.07</v>
      </c>
      <c r="J562" s="9">
        <f t="shared" si="17"/>
        <v>-22643.07</v>
      </c>
    </row>
    <row r="563" spans="1:10" x14ac:dyDescent="0.3">
      <c r="A563" s="2" t="s">
        <v>9910</v>
      </c>
      <c r="B563" s="3">
        <f t="shared" si="16"/>
        <v>45626</v>
      </c>
      <c r="C563" s="2" t="s">
        <v>9518</v>
      </c>
      <c r="D563" s="2" t="s">
        <v>9911</v>
      </c>
      <c r="E563" s="2" t="s">
        <v>9520</v>
      </c>
      <c r="F563" s="2" t="s">
        <v>9524</v>
      </c>
      <c r="G563" s="2" t="s">
        <v>9522</v>
      </c>
      <c r="H563" s="9">
        <v>0</v>
      </c>
      <c r="I563" s="9">
        <v>164363.6</v>
      </c>
      <c r="J563" s="9">
        <f t="shared" si="17"/>
        <v>-164363.6</v>
      </c>
    </row>
    <row r="564" spans="1:10" x14ac:dyDescent="0.3">
      <c r="A564" s="2" t="s">
        <v>9910</v>
      </c>
      <c r="B564" s="3">
        <f t="shared" si="16"/>
        <v>45626</v>
      </c>
      <c r="C564" s="2" t="s">
        <v>9518</v>
      </c>
      <c r="D564" s="2" t="s">
        <v>9912</v>
      </c>
      <c r="E564" s="2" t="s">
        <v>9520</v>
      </c>
      <c r="F564" s="2" t="s">
        <v>9524</v>
      </c>
      <c r="G564" s="2" t="s">
        <v>9522</v>
      </c>
      <c r="H564" s="9">
        <v>0</v>
      </c>
      <c r="I564" s="9">
        <v>17238.8</v>
      </c>
      <c r="J564" s="9">
        <f t="shared" si="17"/>
        <v>-17238.8</v>
      </c>
    </row>
    <row r="565" spans="1:10" x14ac:dyDescent="0.3">
      <c r="A565" s="2" t="s">
        <v>9910</v>
      </c>
      <c r="B565" s="3">
        <f t="shared" si="16"/>
        <v>45626</v>
      </c>
      <c r="C565" s="2" t="s">
        <v>9518</v>
      </c>
      <c r="D565" s="2" t="s">
        <v>9602</v>
      </c>
      <c r="E565" s="2" t="s">
        <v>9520</v>
      </c>
      <c r="F565" s="2" t="s">
        <v>9524</v>
      </c>
      <c r="G565" s="2" t="s">
        <v>9522</v>
      </c>
      <c r="H565" s="9">
        <v>0</v>
      </c>
      <c r="I565" s="9">
        <v>335678</v>
      </c>
      <c r="J565" s="9">
        <f t="shared" si="17"/>
        <v>-335678</v>
      </c>
    </row>
    <row r="566" spans="1:10" x14ac:dyDescent="0.3">
      <c r="A566" s="2" t="s">
        <v>9913</v>
      </c>
      <c r="B566" s="3">
        <f t="shared" si="16"/>
        <v>45626</v>
      </c>
      <c r="C566" s="2" t="s">
        <v>9518</v>
      </c>
      <c r="D566" s="2" t="s">
        <v>9526</v>
      </c>
      <c r="E566" s="2" t="s">
        <v>9527</v>
      </c>
      <c r="F566" s="2" t="s">
        <v>9528</v>
      </c>
      <c r="G566" s="2" t="s">
        <v>9522</v>
      </c>
      <c r="H566" s="9">
        <v>0</v>
      </c>
      <c r="I566" s="9">
        <v>90000</v>
      </c>
      <c r="J566" s="9">
        <f t="shared" si="17"/>
        <v>-90000</v>
      </c>
    </row>
    <row r="567" spans="1:10" x14ac:dyDescent="0.3">
      <c r="A567" s="2" t="s">
        <v>9913</v>
      </c>
      <c r="B567" s="3">
        <f t="shared" si="16"/>
        <v>45626</v>
      </c>
      <c r="C567" s="2" t="s">
        <v>9518</v>
      </c>
      <c r="D567" s="2" t="s">
        <v>9523</v>
      </c>
      <c r="E567" s="2" t="s">
        <v>9520</v>
      </c>
      <c r="F567" s="2" t="s">
        <v>9524</v>
      </c>
      <c r="G567" s="2" t="s">
        <v>9522</v>
      </c>
      <c r="H567" s="9">
        <v>0</v>
      </c>
      <c r="I567" s="9">
        <v>300000</v>
      </c>
      <c r="J567" s="9">
        <f t="shared" si="17"/>
        <v>-300000</v>
      </c>
    </row>
    <row r="568" spans="1:10" x14ac:dyDescent="0.3">
      <c r="A568" s="2" t="s">
        <v>9914</v>
      </c>
      <c r="B568" s="3">
        <f t="shared" si="16"/>
        <v>45626</v>
      </c>
      <c r="C568" s="2" t="s">
        <v>9518</v>
      </c>
      <c r="D568" s="2" t="s">
        <v>9877</v>
      </c>
      <c r="E568" s="2" t="s">
        <v>9522</v>
      </c>
      <c r="F568" s="2" t="s">
        <v>9537</v>
      </c>
      <c r="G568" s="2" t="s">
        <v>9915</v>
      </c>
      <c r="H568" s="9">
        <v>29523</v>
      </c>
      <c r="I568" s="9">
        <v>0</v>
      </c>
      <c r="J568" s="9">
        <f t="shared" si="17"/>
        <v>29523</v>
      </c>
    </row>
    <row r="569" spans="1:10" x14ac:dyDescent="0.3">
      <c r="A569" s="2" t="s">
        <v>9916</v>
      </c>
      <c r="B569" s="3">
        <f t="shared" si="16"/>
        <v>45626</v>
      </c>
      <c r="C569" s="2" t="s">
        <v>9518</v>
      </c>
      <c r="D569" s="2" t="s">
        <v>9526</v>
      </c>
      <c r="E569" s="2" t="s">
        <v>9527</v>
      </c>
      <c r="F569" s="2" t="s">
        <v>9528</v>
      </c>
      <c r="G569" s="2" t="s">
        <v>9522</v>
      </c>
      <c r="H569" s="9">
        <v>0</v>
      </c>
      <c r="I569" s="9">
        <v>80000</v>
      </c>
      <c r="J569" s="9">
        <f t="shared" si="17"/>
        <v>-80000</v>
      </c>
    </row>
    <row r="570" spans="1:10" x14ac:dyDescent="0.3">
      <c r="A570" s="2" t="s">
        <v>9917</v>
      </c>
      <c r="B570" s="3">
        <f t="shared" si="16"/>
        <v>45626</v>
      </c>
      <c r="C570" s="2" t="s">
        <v>9518</v>
      </c>
      <c r="D570" s="2" t="s">
        <v>9534</v>
      </c>
      <c r="E570" s="2" t="s">
        <v>9527</v>
      </c>
      <c r="F570" s="2" t="s">
        <v>9528</v>
      </c>
      <c r="G570" s="2" t="s">
        <v>9522</v>
      </c>
      <c r="H570" s="9">
        <v>0</v>
      </c>
      <c r="I570" s="9">
        <v>66000</v>
      </c>
      <c r="J570" s="9">
        <f t="shared" si="17"/>
        <v>-66000</v>
      </c>
    </row>
    <row r="571" spans="1:10" x14ac:dyDescent="0.3">
      <c r="A571" s="2" t="s">
        <v>9918</v>
      </c>
      <c r="B571" s="3">
        <f t="shared" si="16"/>
        <v>45626</v>
      </c>
      <c r="C571" s="2" t="s">
        <v>9518</v>
      </c>
      <c r="D571" s="2" t="s">
        <v>9534</v>
      </c>
      <c r="E571" s="2" t="s">
        <v>9527</v>
      </c>
      <c r="F571" s="2" t="s">
        <v>9528</v>
      </c>
      <c r="G571" s="2" t="s">
        <v>9522</v>
      </c>
      <c r="H571" s="9">
        <v>0</v>
      </c>
      <c r="I571" s="9">
        <v>464000</v>
      </c>
      <c r="J571" s="9">
        <f t="shared" si="17"/>
        <v>-464000</v>
      </c>
    </row>
    <row r="572" spans="1:10" x14ac:dyDescent="0.3">
      <c r="A572" s="2" t="s">
        <v>9919</v>
      </c>
      <c r="B572" s="3">
        <f t="shared" si="16"/>
        <v>45657</v>
      </c>
      <c r="C572" s="2" t="s">
        <v>9518</v>
      </c>
      <c r="D572" s="2" t="s">
        <v>9565</v>
      </c>
      <c r="E572" s="2" t="s">
        <v>9522</v>
      </c>
      <c r="F572" s="2" t="s">
        <v>9537</v>
      </c>
      <c r="G572" s="2" t="s">
        <v>9920</v>
      </c>
      <c r="H572" s="9">
        <v>495921</v>
      </c>
      <c r="I572" s="9">
        <v>0</v>
      </c>
      <c r="J572" s="9">
        <f t="shared" si="17"/>
        <v>495921</v>
      </c>
    </row>
    <row r="573" spans="1:10" x14ac:dyDescent="0.3">
      <c r="A573" s="2" t="s">
        <v>9919</v>
      </c>
      <c r="B573" s="3">
        <f t="shared" si="16"/>
        <v>45657</v>
      </c>
      <c r="C573" s="2" t="s">
        <v>9518</v>
      </c>
      <c r="D573" s="2" t="s">
        <v>9565</v>
      </c>
      <c r="E573" s="2" t="s">
        <v>9522</v>
      </c>
      <c r="F573" s="2" t="s">
        <v>9537</v>
      </c>
      <c r="G573" s="2" t="s">
        <v>9921</v>
      </c>
      <c r="H573" s="9">
        <v>15680</v>
      </c>
      <c r="I573" s="9">
        <v>0</v>
      </c>
      <c r="J573" s="9">
        <f t="shared" si="17"/>
        <v>15680</v>
      </c>
    </row>
    <row r="574" spans="1:10" x14ac:dyDescent="0.3">
      <c r="A574" s="2" t="s">
        <v>9919</v>
      </c>
      <c r="B574" s="3">
        <f t="shared" si="16"/>
        <v>45657</v>
      </c>
      <c r="C574" s="2" t="s">
        <v>9518</v>
      </c>
      <c r="D574" s="2" t="s">
        <v>9565</v>
      </c>
      <c r="E574" s="2" t="s">
        <v>9522</v>
      </c>
      <c r="F574" s="2" t="s">
        <v>9537</v>
      </c>
      <c r="G574" s="2" t="s">
        <v>9922</v>
      </c>
      <c r="H574" s="9">
        <v>16888</v>
      </c>
      <c r="I574" s="9">
        <v>0</v>
      </c>
      <c r="J574" s="9">
        <f t="shared" si="17"/>
        <v>16888</v>
      </c>
    </row>
    <row r="575" spans="1:10" x14ac:dyDescent="0.3">
      <c r="A575" s="2" t="s">
        <v>9919</v>
      </c>
      <c r="B575" s="3">
        <f t="shared" si="16"/>
        <v>45657</v>
      </c>
      <c r="C575" s="2" t="s">
        <v>9518</v>
      </c>
      <c r="D575" s="2" t="s">
        <v>9565</v>
      </c>
      <c r="E575" s="2" t="s">
        <v>9522</v>
      </c>
      <c r="F575" s="2" t="s">
        <v>9537</v>
      </c>
      <c r="G575" s="2" t="s">
        <v>9921</v>
      </c>
      <c r="H575" s="9">
        <v>16800</v>
      </c>
      <c r="I575" s="9">
        <v>0</v>
      </c>
      <c r="J575" s="9">
        <f t="shared" si="17"/>
        <v>16800</v>
      </c>
    </row>
    <row r="576" spans="1:10" x14ac:dyDescent="0.3">
      <c r="A576" s="2" t="s">
        <v>9919</v>
      </c>
      <c r="B576" s="3">
        <f t="shared" si="16"/>
        <v>45657</v>
      </c>
      <c r="C576" s="2" t="s">
        <v>9518</v>
      </c>
      <c r="D576" s="2" t="s">
        <v>9565</v>
      </c>
      <c r="E576" s="2" t="s">
        <v>9522</v>
      </c>
      <c r="F576" s="2" t="s">
        <v>9537</v>
      </c>
      <c r="G576" s="2" t="s">
        <v>9921</v>
      </c>
      <c r="H576" s="9">
        <v>15680</v>
      </c>
      <c r="I576" s="9">
        <v>0</v>
      </c>
      <c r="J576" s="9">
        <f t="shared" si="17"/>
        <v>15680</v>
      </c>
    </row>
    <row r="577" spans="1:10" x14ac:dyDescent="0.3">
      <c r="A577" s="2" t="s">
        <v>9919</v>
      </c>
      <c r="B577" s="3">
        <f t="shared" si="16"/>
        <v>45657</v>
      </c>
      <c r="C577" s="2" t="s">
        <v>9518</v>
      </c>
      <c r="D577" s="2" t="s">
        <v>9565</v>
      </c>
      <c r="E577" s="2" t="s">
        <v>9522</v>
      </c>
      <c r="F577" s="2" t="s">
        <v>9537</v>
      </c>
      <c r="G577" s="2" t="s">
        <v>9921</v>
      </c>
      <c r="H577" s="9">
        <v>16800</v>
      </c>
      <c r="I577" s="9">
        <v>0</v>
      </c>
      <c r="J577" s="9">
        <f t="shared" si="17"/>
        <v>16800</v>
      </c>
    </row>
    <row r="578" spans="1:10" x14ac:dyDescent="0.3">
      <c r="A578" s="2" t="s">
        <v>9919</v>
      </c>
      <c r="B578" s="3">
        <f t="shared" si="16"/>
        <v>45657</v>
      </c>
      <c r="C578" s="2" t="s">
        <v>9518</v>
      </c>
      <c r="D578" s="2" t="s">
        <v>9565</v>
      </c>
      <c r="E578" s="2" t="s">
        <v>9522</v>
      </c>
      <c r="F578" s="2" t="s">
        <v>9537</v>
      </c>
      <c r="G578" s="2" t="s">
        <v>9921</v>
      </c>
      <c r="H578" s="9">
        <v>29120</v>
      </c>
      <c r="I578" s="9">
        <v>0</v>
      </c>
      <c r="J578" s="9">
        <f t="shared" si="17"/>
        <v>29120</v>
      </c>
    </row>
    <row r="579" spans="1:10" x14ac:dyDescent="0.3">
      <c r="A579" s="2" t="s">
        <v>9919</v>
      </c>
      <c r="B579" s="3">
        <f t="shared" ref="B579:B642" si="18">EOMONTH(A579,0)</f>
        <v>45657</v>
      </c>
      <c r="C579" s="2" t="s">
        <v>9518</v>
      </c>
      <c r="D579" s="2" t="s">
        <v>9565</v>
      </c>
      <c r="E579" s="2" t="s">
        <v>9522</v>
      </c>
      <c r="F579" s="2" t="s">
        <v>9537</v>
      </c>
      <c r="G579" s="2" t="s">
        <v>9921</v>
      </c>
      <c r="H579" s="9">
        <v>26880</v>
      </c>
      <c r="I579" s="9">
        <v>0</v>
      </c>
      <c r="J579" s="9">
        <f t="shared" ref="J579:J642" si="19">H579-I579</f>
        <v>26880</v>
      </c>
    </row>
    <row r="580" spans="1:10" x14ac:dyDescent="0.3">
      <c r="A580" s="2" t="s">
        <v>9919</v>
      </c>
      <c r="B580" s="3">
        <f t="shared" si="18"/>
        <v>45657</v>
      </c>
      <c r="C580" s="2" t="s">
        <v>9518</v>
      </c>
      <c r="D580" s="2" t="s">
        <v>9565</v>
      </c>
      <c r="E580" s="2" t="s">
        <v>9522</v>
      </c>
      <c r="F580" s="2" t="s">
        <v>9537</v>
      </c>
      <c r="G580" s="2" t="s">
        <v>9921</v>
      </c>
      <c r="H580" s="9">
        <v>16800</v>
      </c>
      <c r="I580" s="9">
        <v>0</v>
      </c>
      <c r="J580" s="9">
        <f t="shared" si="19"/>
        <v>16800</v>
      </c>
    </row>
    <row r="581" spans="1:10" x14ac:dyDescent="0.3">
      <c r="A581" s="2" t="s">
        <v>9919</v>
      </c>
      <c r="B581" s="3">
        <f t="shared" si="18"/>
        <v>45657</v>
      </c>
      <c r="C581" s="2" t="s">
        <v>9518</v>
      </c>
      <c r="D581" s="2" t="s">
        <v>9565</v>
      </c>
      <c r="E581" s="2" t="s">
        <v>9522</v>
      </c>
      <c r="F581" s="2" t="s">
        <v>9537</v>
      </c>
      <c r="G581" s="2" t="s">
        <v>9921</v>
      </c>
      <c r="H581" s="9">
        <v>29120</v>
      </c>
      <c r="I581" s="9">
        <v>0</v>
      </c>
      <c r="J581" s="9">
        <f t="shared" si="19"/>
        <v>29120</v>
      </c>
    </row>
    <row r="582" spans="1:10" x14ac:dyDescent="0.3">
      <c r="A582" s="2" t="s">
        <v>9919</v>
      </c>
      <c r="B582" s="3">
        <f t="shared" si="18"/>
        <v>45657</v>
      </c>
      <c r="C582" s="2" t="s">
        <v>9518</v>
      </c>
      <c r="D582" s="2" t="s">
        <v>9565</v>
      </c>
      <c r="E582" s="2" t="s">
        <v>9522</v>
      </c>
      <c r="F582" s="2" t="s">
        <v>9537</v>
      </c>
      <c r="G582" s="2" t="s">
        <v>9921</v>
      </c>
      <c r="H582" s="9">
        <v>26880</v>
      </c>
      <c r="I582" s="9">
        <v>0</v>
      </c>
      <c r="J582" s="9">
        <f t="shared" si="19"/>
        <v>26880</v>
      </c>
    </row>
    <row r="583" spans="1:10" x14ac:dyDescent="0.3">
      <c r="A583" s="2" t="s">
        <v>9919</v>
      </c>
      <c r="B583" s="3">
        <f t="shared" si="18"/>
        <v>45657</v>
      </c>
      <c r="C583" s="2" t="s">
        <v>9518</v>
      </c>
      <c r="D583" s="2" t="s">
        <v>9565</v>
      </c>
      <c r="E583" s="2" t="s">
        <v>9522</v>
      </c>
      <c r="F583" s="2" t="s">
        <v>9537</v>
      </c>
      <c r="G583" s="2" t="s">
        <v>9921</v>
      </c>
      <c r="H583" s="9">
        <v>28000</v>
      </c>
      <c r="I583" s="9">
        <v>0</v>
      </c>
      <c r="J583" s="9">
        <f t="shared" si="19"/>
        <v>28000</v>
      </c>
    </row>
    <row r="584" spans="1:10" x14ac:dyDescent="0.3">
      <c r="A584" s="2" t="s">
        <v>9919</v>
      </c>
      <c r="B584" s="3">
        <f t="shared" si="18"/>
        <v>45657</v>
      </c>
      <c r="C584" s="2" t="s">
        <v>9518</v>
      </c>
      <c r="D584" s="2" t="s">
        <v>9565</v>
      </c>
      <c r="E584" s="2" t="s">
        <v>9522</v>
      </c>
      <c r="F584" s="2" t="s">
        <v>9537</v>
      </c>
      <c r="G584" s="2" t="s">
        <v>9921</v>
      </c>
      <c r="H584" s="9">
        <v>28000</v>
      </c>
      <c r="I584" s="9">
        <v>0</v>
      </c>
      <c r="J584" s="9">
        <f t="shared" si="19"/>
        <v>28000</v>
      </c>
    </row>
    <row r="585" spans="1:10" x14ac:dyDescent="0.3">
      <c r="A585" s="2" t="s">
        <v>9919</v>
      </c>
      <c r="B585" s="3">
        <f t="shared" si="18"/>
        <v>45657</v>
      </c>
      <c r="C585" s="2" t="s">
        <v>9518</v>
      </c>
      <c r="D585" s="2" t="s">
        <v>9565</v>
      </c>
      <c r="E585" s="2" t="s">
        <v>9522</v>
      </c>
      <c r="F585" s="2" t="s">
        <v>9537</v>
      </c>
      <c r="G585" s="2" t="s">
        <v>9921</v>
      </c>
      <c r="H585" s="9">
        <v>15680</v>
      </c>
      <c r="I585" s="9">
        <v>0</v>
      </c>
      <c r="J585" s="9">
        <f t="shared" si="19"/>
        <v>15680</v>
      </c>
    </row>
    <row r="586" spans="1:10" x14ac:dyDescent="0.3">
      <c r="A586" s="2" t="s">
        <v>9919</v>
      </c>
      <c r="B586" s="3">
        <f t="shared" si="18"/>
        <v>45657</v>
      </c>
      <c r="C586" s="2" t="s">
        <v>9518</v>
      </c>
      <c r="D586" s="2" t="s">
        <v>9565</v>
      </c>
      <c r="E586" s="2" t="s">
        <v>9522</v>
      </c>
      <c r="F586" s="2" t="s">
        <v>9537</v>
      </c>
      <c r="G586" s="2" t="s">
        <v>9921</v>
      </c>
      <c r="H586" s="9">
        <v>15680</v>
      </c>
      <c r="I586" s="9">
        <v>0</v>
      </c>
      <c r="J586" s="9">
        <f t="shared" si="19"/>
        <v>15680</v>
      </c>
    </row>
    <row r="587" spans="1:10" x14ac:dyDescent="0.3">
      <c r="A587" s="2" t="s">
        <v>9919</v>
      </c>
      <c r="B587" s="3">
        <f t="shared" si="18"/>
        <v>45657</v>
      </c>
      <c r="C587" s="2" t="s">
        <v>9518</v>
      </c>
      <c r="D587" s="2" t="s">
        <v>9565</v>
      </c>
      <c r="E587" s="2" t="s">
        <v>9522</v>
      </c>
      <c r="F587" s="2" t="s">
        <v>9537</v>
      </c>
      <c r="G587" s="2" t="s">
        <v>9921</v>
      </c>
      <c r="H587" s="9">
        <v>28000</v>
      </c>
      <c r="I587" s="9">
        <v>0</v>
      </c>
      <c r="J587" s="9">
        <f t="shared" si="19"/>
        <v>28000</v>
      </c>
    </row>
    <row r="588" spans="1:10" x14ac:dyDescent="0.3">
      <c r="A588" s="2" t="s">
        <v>9919</v>
      </c>
      <c r="B588" s="3">
        <f t="shared" si="18"/>
        <v>45657</v>
      </c>
      <c r="C588" s="2" t="s">
        <v>9518</v>
      </c>
      <c r="D588" s="2" t="s">
        <v>9565</v>
      </c>
      <c r="E588" s="2" t="s">
        <v>9522</v>
      </c>
      <c r="F588" s="2" t="s">
        <v>9537</v>
      </c>
      <c r="G588" s="2" t="s">
        <v>9923</v>
      </c>
      <c r="H588" s="9">
        <v>19040</v>
      </c>
      <c r="I588" s="9">
        <v>0</v>
      </c>
      <c r="J588" s="9">
        <f t="shared" si="19"/>
        <v>19040</v>
      </c>
    </row>
    <row r="589" spans="1:10" x14ac:dyDescent="0.3">
      <c r="A589" s="2" t="s">
        <v>9919</v>
      </c>
      <c r="B589" s="3">
        <f t="shared" si="18"/>
        <v>45657</v>
      </c>
      <c r="C589" s="2" t="s">
        <v>9518</v>
      </c>
      <c r="D589" s="2" t="s">
        <v>9565</v>
      </c>
      <c r="E589" s="2" t="s">
        <v>9522</v>
      </c>
      <c r="F589" s="2" t="s">
        <v>9537</v>
      </c>
      <c r="G589" s="2" t="s">
        <v>9923</v>
      </c>
      <c r="H589" s="9">
        <v>31360</v>
      </c>
      <c r="I589" s="9">
        <v>0</v>
      </c>
      <c r="J589" s="9">
        <f t="shared" si="19"/>
        <v>31360</v>
      </c>
    </row>
    <row r="590" spans="1:10" x14ac:dyDescent="0.3">
      <c r="A590" s="2" t="s">
        <v>9919</v>
      </c>
      <c r="B590" s="3">
        <f t="shared" si="18"/>
        <v>45657</v>
      </c>
      <c r="C590" s="2" t="s">
        <v>9518</v>
      </c>
      <c r="D590" s="2" t="s">
        <v>9565</v>
      </c>
      <c r="E590" s="2" t="s">
        <v>9522</v>
      </c>
      <c r="F590" s="2" t="s">
        <v>9537</v>
      </c>
      <c r="G590" s="2" t="s">
        <v>9924</v>
      </c>
      <c r="H590" s="9">
        <v>31701</v>
      </c>
      <c r="I590" s="9">
        <v>0</v>
      </c>
      <c r="J590" s="9">
        <f t="shared" si="19"/>
        <v>31701</v>
      </c>
    </row>
    <row r="591" spans="1:10" x14ac:dyDescent="0.3">
      <c r="A591" s="2" t="s">
        <v>9919</v>
      </c>
      <c r="B591" s="3">
        <f t="shared" si="18"/>
        <v>45657</v>
      </c>
      <c r="C591" s="2" t="s">
        <v>9518</v>
      </c>
      <c r="D591" s="2" t="s">
        <v>9565</v>
      </c>
      <c r="E591" s="2" t="s">
        <v>9522</v>
      </c>
      <c r="F591" s="2" t="s">
        <v>9537</v>
      </c>
      <c r="G591" s="2" t="s">
        <v>9923</v>
      </c>
      <c r="H591" s="9">
        <v>33600</v>
      </c>
      <c r="I591" s="9">
        <v>0</v>
      </c>
      <c r="J591" s="9">
        <f t="shared" si="19"/>
        <v>33600</v>
      </c>
    </row>
    <row r="592" spans="1:10" x14ac:dyDescent="0.3">
      <c r="A592" s="2" t="s">
        <v>9919</v>
      </c>
      <c r="B592" s="3">
        <f t="shared" si="18"/>
        <v>45657</v>
      </c>
      <c r="C592" s="2" t="s">
        <v>9518</v>
      </c>
      <c r="D592" s="2" t="s">
        <v>9519</v>
      </c>
      <c r="E592" s="2" t="s">
        <v>9520</v>
      </c>
      <c r="F592" s="2" t="s">
        <v>9521</v>
      </c>
      <c r="G592" s="2" t="s">
        <v>9522</v>
      </c>
      <c r="H592" s="9">
        <v>10000</v>
      </c>
      <c r="I592" s="9">
        <v>0</v>
      </c>
      <c r="J592" s="9">
        <f t="shared" si="19"/>
        <v>10000</v>
      </c>
    </row>
    <row r="593" spans="1:10" x14ac:dyDescent="0.3">
      <c r="A593" s="2" t="s">
        <v>9919</v>
      </c>
      <c r="B593" s="3">
        <f t="shared" si="18"/>
        <v>45657</v>
      </c>
      <c r="C593" s="2" t="s">
        <v>9518</v>
      </c>
      <c r="D593" s="2" t="s">
        <v>9565</v>
      </c>
      <c r="E593" s="2" t="s">
        <v>9522</v>
      </c>
      <c r="F593" s="2" t="s">
        <v>9537</v>
      </c>
      <c r="G593" s="2" t="s">
        <v>9923</v>
      </c>
      <c r="H593" s="9">
        <v>31360</v>
      </c>
      <c r="I593" s="9">
        <v>0</v>
      </c>
      <c r="J593" s="9">
        <f t="shared" si="19"/>
        <v>31360</v>
      </c>
    </row>
    <row r="594" spans="1:10" x14ac:dyDescent="0.3">
      <c r="A594" s="2" t="s">
        <v>9919</v>
      </c>
      <c r="B594" s="3">
        <f t="shared" si="18"/>
        <v>45657</v>
      </c>
      <c r="C594" s="2" t="s">
        <v>9518</v>
      </c>
      <c r="D594" s="2" t="s">
        <v>9565</v>
      </c>
      <c r="E594" s="2" t="s">
        <v>9522</v>
      </c>
      <c r="F594" s="2" t="s">
        <v>9537</v>
      </c>
      <c r="G594" s="2" t="s">
        <v>9923</v>
      </c>
      <c r="H594" s="9">
        <v>31360</v>
      </c>
      <c r="I594" s="9">
        <v>0</v>
      </c>
      <c r="J594" s="9">
        <f t="shared" si="19"/>
        <v>31360</v>
      </c>
    </row>
    <row r="595" spans="1:10" x14ac:dyDescent="0.3">
      <c r="A595" s="2" t="s">
        <v>9919</v>
      </c>
      <c r="B595" s="3">
        <f t="shared" si="18"/>
        <v>45657</v>
      </c>
      <c r="C595" s="2" t="s">
        <v>9518</v>
      </c>
      <c r="D595" s="2" t="s">
        <v>9565</v>
      </c>
      <c r="E595" s="2" t="s">
        <v>9522</v>
      </c>
      <c r="F595" s="2" t="s">
        <v>9537</v>
      </c>
      <c r="G595" s="2" t="s">
        <v>9923</v>
      </c>
      <c r="H595" s="9">
        <v>33600</v>
      </c>
      <c r="I595" s="9">
        <v>0</v>
      </c>
      <c r="J595" s="9">
        <f t="shared" si="19"/>
        <v>33600</v>
      </c>
    </row>
    <row r="596" spans="1:10" x14ac:dyDescent="0.3">
      <c r="A596" s="2" t="s">
        <v>9919</v>
      </c>
      <c r="B596" s="3">
        <f t="shared" si="18"/>
        <v>45657</v>
      </c>
      <c r="C596" s="2" t="s">
        <v>9518</v>
      </c>
      <c r="D596" s="2" t="s">
        <v>9565</v>
      </c>
      <c r="E596" s="2" t="s">
        <v>9522</v>
      </c>
      <c r="F596" s="2" t="s">
        <v>9537</v>
      </c>
      <c r="G596" s="2" t="s">
        <v>9923</v>
      </c>
      <c r="H596" s="9">
        <v>33600</v>
      </c>
      <c r="I596" s="9">
        <v>0</v>
      </c>
      <c r="J596" s="9">
        <f t="shared" si="19"/>
        <v>33600</v>
      </c>
    </row>
    <row r="597" spans="1:10" x14ac:dyDescent="0.3">
      <c r="A597" s="2" t="s">
        <v>9919</v>
      </c>
      <c r="B597" s="3">
        <f t="shared" si="18"/>
        <v>45657</v>
      </c>
      <c r="C597" s="2" t="s">
        <v>9518</v>
      </c>
      <c r="D597" s="2" t="s">
        <v>9565</v>
      </c>
      <c r="E597" s="2" t="s">
        <v>9522</v>
      </c>
      <c r="F597" s="2" t="s">
        <v>9537</v>
      </c>
      <c r="G597" s="2" t="s">
        <v>9925</v>
      </c>
      <c r="H597" s="9">
        <v>28000</v>
      </c>
      <c r="I597" s="9">
        <v>0</v>
      </c>
      <c r="J597" s="9">
        <f t="shared" si="19"/>
        <v>28000</v>
      </c>
    </row>
    <row r="598" spans="1:10" x14ac:dyDescent="0.3">
      <c r="A598" s="2" t="s">
        <v>9919</v>
      </c>
      <c r="B598" s="3">
        <f t="shared" si="18"/>
        <v>45657</v>
      </c>
      <c r="C598" s="2" t="s">
        <v>9518</v>
      </c>
      <c r="D598" s="2" t="s">
        <v>9565</v>
      </c>
      <c r="E598" s="2" t="s">
        <v>9522</v>
      </c>
      <c r="F598" s="2" t="s">
        <v>9537</v>
      </c>
      <c r="G598" s="2" t="s">
        <v>9925</v>
      </c>
      <c r="H598" s="9">
        <v>17920</v>
      </c>
      <c r="I598" s="9">
        <v>0</v>
      </c>
      <c r="J598" s="9">
        <f t="shared" si="19"/>
        <v>17920</v>
      </c>
    </row>
    <row r="599" spans="1:10" x14ac:dyDescent="0.3">
      <c r="A599" s="2" t="s">
        <v>9919</v>
      </c>
      <c r="B599" s="3">
        <f t="shared" si="18"/>
        <v>45657</v>
      </c>
      <c r="C599" s="2" t="s">
        <v>9518</v>
      </c>
      <c r="D599" s="2" t="s">
        <v>9565</v>
      </c>
      <c r="E599" s="2" t="s">
        <v>9522</v>
      </c>
      <c r="F599" s="2" t="s">
        <v>9537</v>
      </c>
      <c r="G599" s="2" t="s">
        <v>9925</v>
      </c>
      <c r="H599" s="9">
        <v>33600</v>
      </c>
      <c r="I599" s="9">
        <v>0</v>
      </c>
      <c r="J599" s="9">
        <f t="shared" si="19"/>
        <v>33600</v>
      </c>
    </row>
    <row r="600" spans="1:10" x14ac:dyDescent="0.3">
      <c r="A600" s="2" t="s">
        <v>9919</v>
      </c>
      <c r="B600" s="3">
        <f t="shared" si="18"/>
        <v>45657</v>
      </c>
      <c r="C600" s="2" t="s">
        <v>9518</v>
      </c>
      <c r="D600" s="2" t="s">
        <v>9565</v>
      </c>
      <c r="E600" s="2" t="s">
        <v>9522</v>
      </c>
      <c r="F600" s="2" t="s">
        <v>9537</v>
      </c>
      <c r="G600" s="2" t="s">
        <v>9925</v>
      </c>
      <c r="H600" s="9">
        <v>28000</v>
      </c>
      <c r="I600" s="9">
        <v>0</v>
      </c>
      <c r="J600" s="9">
        <f t="shared" si="19"/>
        <v>28000</v>
      </c>
    </row>
    <row r="601" spans="1:10" x14ac:dyDescent="0.3">
      <c r="A601" s="2" t="s">
        <v>9919</v>
      </c>
      <c r="B601" s="3">
        <f t="shared" si="18"/>
        <v>45657</v>
      </c>
      <c r="C601" s="2" t="s">
        <v>9518</v>
      </c>
      <c r="D601" s="2" t="s">
        <v>9565</v>
      </c>
      <c r="E601" s="2" t="s">
        <v>9522</v>
      </c>
      <c r="F601" s="2" t="s">
        <v>9537</v>
      </c>
      <c r="G601" s="2" t="s">
        <v>9925</v>
      </c>
      <c r="H601" s="9">
        <v>31360</v>
      </c>
      <c r="I601" s="9">
        <v>0</v>
      </c>
      <c r="J601" s="9">
        <f t="shared" si="19"/>
        <v>31360</v>
      </c>
    </row>
    <row r="602" spans="1:10" x14ac:dyDescent="0.3">
      <c r="A602" s="2" t="s">
        <v>9919</v>
      </c>
      <c r="B602" s="3">
        <f t="shared" si="18"/>
        <v>45657</v>
      </c>
      <c r="C602" s="2" t="s">
        <v>9518</v>
      </c>
      <c r="D602" s="2" t="s">
        <v>9565</v>
      </c>
      <c r="E602" s="2" t="s">
        <v>9522</v>
      </c>
      <c r="F602" s="2" t="s">
        <v>9537</v>
      </c>
      <c r="G602" s="2" t="s">
        <v>9925</v>
      </c>
      <c r="H602" s="9">
        <v>30240</v>
      </c>
      <c r="I602" s="9">
        <v>0</v>
      </c>
      <c r="J602" s="9">
        <f t="shared" si="19"/>
        <v>30240</v>
      </c>
    </row>
    <row r="603" spans="1:10" x14ac:dyDescent="0.3">
      <c r="A603" s="2" t="s">
        <v>9919</v>
      </c>
      <c r="B603" s="3">
        <f t="shared" si="18"/>
        <v>45657</v>
      </c>
      <c r="C603" s="2" t="s">
        <v>9518</v>
      </c>
      <c r="D603" s="2" t="s">
        <v>9565</v>
      </c>
      <c r="E603" s="2" t="s">
        <v>9522</v>
      </c>
      <c r="F603" s="2" t="s">
        <v>9537</v>
      </c>
      <c r="G603" s="2" t="s">
        <v>9926</v>
      </c>
      <c r="H603" s="9">
        <v>15120</v>
      </c>
      <c r="I603" s="9">
        <v>0</v>
      </c>
      <c r="J603" s="9">
        <f t="shared" si="19"/>
        <v>15120</v>
      </c>
    </row>
    <row r="604" spans="1:10" x14ac:dyDescent="0.3">
      <c r="A604" s="2" t="s">
        <v>9919</v>
      </c>
      <c r="B604" s="3">
        <f t="shared" si="18"/>
        <v>45657</v>
      </c>
      <c r="C604" s="2" t="s">
        <v>9518</v>
      </c>
      <c r="D604" s="2" t="s">
        <v>9565</v>
      </c>
      <c r="E604" s="2" t="s">
        <v>9522</v>
      </c>
      <c r="F604" s="2" t="s">
        <v>9537</v>
      </c>
      <c r="G604" s="2" t="s">
        <v>9926</v>
      </c>
      <c r="H604" s="9">
        <v>16800</v>
      </c>
      <c r="I604" s="9">
        <v>0</v>
      </c>
      <c r="J604" s="9">
        <f t="shared" si="19"/>
        <v>16800</v>
      </c>
    </row>
    <row r="605" spans="1:10" x14ac:dyDescent="0.3">
      <c r="A605" s="2" t="s">
        <v>9919</v>
      </c>
      <c r="B605" s="3">
        <f t="shared" si="18"/>
        <v>45657</v>
      </c>
      <c r="C605" s="2" t="s">
        <v>9518</v>
      </c>
      <c r="D605" s="2" t="s">
        <v>9565</v>
      </c>
      <c r="E605" s="2" t="s">
        <v>9522</v>
      </c>
      <c r="F605" s="2" t="s">
        <v>9537</v>
      </c>
      <c r="G605" s="2" t="s">
        <v>9927</v>
      </c>
      <c r="H605" s="9">
        <v>17064</v>
      </c>
      <c r="I605" s="9">
        <v>0</v>
      </c>
      <c r="J605" s="9">
        <f t="shared" si="19"/>
        <v>17064</v>
      </c>
    </row>
    <row r="606" spans="1:10" x14ac:dyDescent="0.3">
      <c r="A606" s="2" t="s">
        <v>9919</v>
      </c>
      <c r="B606" s="3">
        <f t="shared" si="18"/>
        <v>45657</v>
      </c>
      <c r="C606" s="2" t="s">
        <v>9518</v>
      </c>
      <c r="D606" s="2" t="s">
        <v>9565</v>
      </c>
      <c r="E606" s="2" t="s">
        <v>9522</v>
      </c>
      <c r="F606" s="2" t="s">
        <v>9537</v>
      </c>
      <c r="G606" s="2" t="s">
        <v>9926</v>
      </c>
      <c r="H606" s="9">
        <v>16800</v>
      </c>
      <c r="I606" s="9">
        <v>0</v>
      </c>
      <c r="J606" s="9">
        <f t="shared" si="19"/>
        <v>16800</v>
      </c>
    </row>
    <row r="607" spans="1:10" x14ac:dyDescent="0.3">
      <c r="A607" s="2" t="s">
        <v>9919</v>
      </c>
      <c r="B607" s="3">
        <f t="shared" si="18"/>
        <v>45657</v>
      </c>
      <c r="C607" s="2" t="s">
        <v>9518</v>
      </c>
      <c r="D607" s="2" t="s">
        <v>9565</v>
      </c>
      <c r="E607" s="2" t="s">
        <v>9522</v>
      </c>
      <c r="F607" s="2" t="s">
        <v>9537</v>
      </c>
      <c r="G607" s="2" t="s">
        <v>9926</v>
      </c>
      <c r="H607" s="9">
        <v>25760</v>
      </c>
      <c r="I607" s="9">
        <v>0</v>
      </c>
      <c r="J607" s="9">
        <f t="shared" si="19"/>
        <v>25760</v>
      </c>
    </row>
    <row r="608" spans="1:10" x14ac:dyDescent="0.3">
      <c r="A608" s="2" t="s">
        <v>9919</v>
      </c>
      <c r="B608" s="3">
        <f t="shared" si="18"/>
        <v>45657</v>
      </c>
      <c r="C608" s="2" t="s">
        <v>9518</v>
      </c>
      <c r="D608" s="2" t="s">
        <v>9565</v>
      </c>
      <c r="E608" s="2" t="s">
        <v>9522</v>
      </c>
      <c r="F608" s="2" t="s">
        <v>9537</v>
      </c>
      <c r="G608" s="2" t="s">
        <v>9926</v>
      </c>
      <c r="H608" s="9">
        <v>15680</v>
      </c>
      <c r="I608" s="9">
        <v>0</v>
      </c>
      <c r="J608" s="9">
        <f t="shared" si="19"/>
        <v>15680</v>
      </c>
    </row>
    <row r="609" spans="1:10" x14ac:dyDescent="0.3">
      <c r="A609" s="2" t="s">
        <v>9919</v>
      </c>
      <c r="B609" s="3">
        <f t="shared" si="18"/>
        <v>45657</v>
      </c>
      <c r="C609" s="2" t="s">
        <v>9518</v>
      </c>
      <c r="D609" s="2" t="s">
        <v>9565</v>
      </c>
      <c r="E609" s="2" t="s">
        <v>9522</v>
      </c>
      <c r="F609" s="2" t="s">
        <v>9537</v>
      </c>
      <c r="G609" s="2" t="s">
        <v>9926</v>
      </c>
      <c r="H609" s="9">
        <v>15680</v>
      </c>
      <c r="I609" s="9">
        <v>0</v>
      </c>
      <c r="J609" s="9">
        <f t="shared" si="19"/>
        <v>15680</v>
      </c>
    </row>
    <row r="610" spans="1:10" x14ac:dyDescent="0.3">
      <c r="A610" s="2" t="s">
        <v>9919</v>
      </c>
      <c r="B610" s="3">
        <f t="shared" si="18"/>
        <v>45657</v>
      </c>
      <c r="C610" s="2" t="s">
        <v>9518</v>
      </c>
      <c r="D610" s="2" t="s">
        <v>9565</v>
      </c>
      <c r="E610" s="2" t="s">
        <v>9522</v>
      </c>
      <c r="F610" s="2" t="s">
        <v>9537</v>
      </c>
      <c r="G610" s="2" t="s">
        <v>9926</v>
      </c>
      <c r="H610" s="9">
        <v>15680</v>
      </c>
      <c r="I610" s="9">
        <v>0</v>
      </c>
      <c r="J610" s="9">
        <f t="shared" si="19"/>
        <v>15680</v>
      </c>
    </row>
    <row r="611" spans="1:10" x14ac:dyDescent="0.3">
      <c r="A611" s="2" t="s">
        <v>9919</v>
      </c>
      <c r="B611" s="3">
        <f t="shared" si="18"/>
        <v>45657</v>
      </c>
      <c r="C611" s="2" t="s">
        <v>9518</v>
      </c>
      <c r="D611" s="2" t="s">
        <v>9565</v>
      </c>
      <c r="E611" s="2" t="s">
        <v>9522</v>
      </c>
      <c r="F611" s="2" t="s">
        <v>9537</v>
      </c>
      <c r="G611" s="2" t="s">
        <v>9928</v>
      </c>
      <c r="H611" s="9">
        <v>43760</v>
      </c>
      <c r="I611" s="9">
        <v>0</v>
      </c>
      <c r="J611" s="9">
        <f t="shared" si="19"/>
        <v>43760</v>
      </c>
    </row>
    <row r="612" spans="1:10" x14ac:dyDescent="0.3">
      <c r="A612" s="2" t="s">
        <v>9919</v>
      </c>
      <c r="B612" s="3">
        <f t="shared" si="18"/>
        <v>45657</v>
      </c>
      <c r="C612" s="2" t="s">
        <v>9518</v>
      </c>
      <c r="D612" s="2" t="s">
        <v>9565</v>
      </c>
      <c r="E612" s="2" t="s">
        <v>9522</v>
      </c>
      <c r="F612" s="2" t="s">
        <v>9537</v>
      </c>
      <c r="G612" s="2" t="s">
        <v>9929</v>
      </c>
      <c r="H612" s="9">
        <v>17884</v>
      </c>
      <c r="I612" s="9">
        <v>0</v>
      </c>
      <c r="J612" s="9">
        <f t="shared" si="19"/>
        <v>17884</v>
      </c>
    </row>
    <row r="613" spans="1:10" x14ac:dyDescent="0.3">
      <c r="A613" s="2" t="s">
        <v>9919</v>
      </c>
      <c r="B613" s="3">
        <f t="shared" si="18"/>
        <v>45657</v>
      </c>
      <c r="C613" s="2" t="s">
        <v>9518</v>
      </c>
      <c r="D613" s="2" t="s">
        <v>9565</v>
      </c>
      <c r="E613" s="2" t="s">
        <v>9522</v>
      </c>
      <c r="F613" s="2" t="s">
        <v>9537</v>
      </c>
      <c r="G613" s="2" t="s">
        <v>9926</v>
      </c>
      <c r="H613" s="9">
        <v>14560</v>
      </c>
      <c r="I613" s="9">
        <v>0</v>
      </c>
      <c r="J613" s="9">
        <f t="shared" si="19"/>
        <v>14560</v>
      </c>
    </row>
    <row r="614" spans="1:10" x14ac:dyDescent="0.3">
      <c r="A614" s="2" t="s">
        <v>9919</v>
      </c>
      <c r="B614" s="3">
        <f t="shared" si="18"/>
        <v>45657</v>
      </c>
      <c r="C614" s="2" t="s">
        <v>9518</v>
      </c>
      <c r="D614" s="2" t="s">
        <v>9565</v>
      </c>
      <c r="E614" s="2" t="s">
        <v>9522</v>
      </c>
      <c r="F614" s="2" t="s">
        <v>9537</v>
      </c>
      <c r="G614" s="2" t="s">
        <v>9926</v>
      </c>
      <c r="H614" s="9">
        <v>16800</v>
      </c>
      <c r="I614" s="9">
        <v>0</v>
      </c>
      <c r="J614" s="9">
        <f t="shared" si="19"/>
        <v>16800</v>
      </c>
    </row>
    <row r="615" spans="1:10" x14ac:dyDescent="0.3">
      <c r="A615" s="2" t="s">
        <v>9930</v>
      </c>
      <c r="B615" s="3">
        <f t="shared" si="18"/>
        <v>45657</v>
      </c>
      <c r="C615" s="2" t="s">
        <v>9518</v>
      </c>
      <c r="D615" s="2" t="s">
        <v>9626</v>
      </c>
      <c r="E615" s="2" t="s">
        <v>9547</v>
      </c>
      <c r="F615" s="2" t="s">
        <v>9524</v>
      </c>
      <c r="G615" s="2" t="s">
        <v>9522</v>
      </c>
      <c r="H615" s="9">
        <v>0</v>
      </c>
      <c r="I615" s="9">
        <v>7190</v>
      </c>
      <c r="J615" s="9">
        <f t="shared" si="19"/>
        <v>-7190</v>
      </c>
    </row>
    <row r="616" spans="1:10" x14ac:dyDescent="0.3">
      <c r="A616" s="2" t="s">
        <v>9930</v>
      </c>
      <c r="B616" s="3">
        <f t="shared" si="18"/>
        <v>45657</v>
      </c>
      <c r="C616" s="2" t="s">
        <v>9518</v>
      </c>
      <c r="D616" s="2" t="s">
        <v>9931</v>
      </c>
      <c r="E616" s="2" t="s">
        <v>9533</v>
      </c>
      <c r="F616" s="2" t="s">
        <v>9524</v>
      </c>
      <c r="G616" s="2" t="s">
        <v>9522</v>
      </c>
      <c r="H616" s="9">
        <v>0</v>
      </c>
      <c r="I616" s="9">
        <v>76393</v>
      </c>
      <c r="J616" s="9">
        <f t="shared" si="19"/>
        <v>-76393</v>
      </c>
    </row>
    <row r="617" spans="1:10" x14ac:dyDescent="0.3">
      <c r="A617" s="2" t="s">
        <v>9930</v>
      </c>
      <c r="B617" s="3">
        <f t="shared" si="18"/>
        <v>45657</v>
      </c>
      <c r="C617" s="2" t="s">
        <v>9518</v>
      </c>
      <c r="D617" s="2" t="s">
        <v>9932</v>
      </c>
      <c r="E617" s="2" t="s">
        <v>9533</v>
      </c>
      <c r="F617" s="2" t="s">
        <v>9524</v>
      </c>
      <c r="G617" s="2" t="s">
        <v>9522</v>
      </c>
      <c r="H617" s="9">
        <v>0</v>
      </c>
      <c r="I617" s="9">
        <v>38870</v>
      </c>
      <c r="J617" s="9">
        <f t="shared" si="19"/>
        <v>-38870</v>
      </c>
    </row>
    <row r="618" spans="1:10" x14ac:dyDescent="0.3">
      <c r="A618" s="2" t="s">
        <v>9930</v>
      </c>
      <c r="B618" s="3">
        <f t="shared" si="18"/>
        <v>45657</v>
      </c>
      <c r="C618" s="2" t="s">
        <v>9518</v>
      </c>
      <c r="D618" s="2" t="s">
        <v>9565</v>
      </c>
      <c r="E618" s="2" t="s">
        <v>9522</v>
      </c>
      <c r="F618" s="2" t="s">
        <v>9537</v>
      </c>
      <c r="G618" s="2" t="s">
        <v>9933</v>
      </c>
      <c r="H618" s="9">
        <v>132</v>
      </c>
      <c r="I618" s="9">
        <v>0</v>
      </c>
      <c r="J618" s="9">
        <f t="shared" si="19"/>
        <v>132</v>
      </c>
    </row>
    <row r="619" spans="1:10" x14ac:dyDescent="0.3">
      <c r="A619" s="2" t="s">
        <v>9930</v>
      </c>
      <c r="B619" s="3">
        <f t="shared" si="18"/>
        <v>45657</v>
      </c>
      <c r="C619" s="2" t="s">
        <v>9518</v>
      </c>
      <c r="D619" s="2" t="s">
        <v>9565</v>
      </c>
      <c r="E619" s="2" t="s">
        <v>9522</v>
      </c>
      <c r="F619" s="2" t="s">
        <v>9537</v>
      </c>
      <c r="G619" s="2" t="s">
        <v>9921</v>
      </c>
      <c r="H619" s="9">
        <v>24640</v>
      </c>
      <c r="I619" s="9">
        <v>0</v>
      </c>
      <c r="J619" s="9">
        <f t="shared" si="19"/>
        <v>24640</v>
      </c>
    </row>
    <row r="620" spans="1:10" x14ac:dyDescent="0.3">
      <c r="A620" s="2" t="s">
        <v>9930</v>
      </c>
      <c r="B620" s="3">
        <f t="shared" si="18"/>
        <v>45657</v>
      </c>
      <c r="C620" s="2" t="s">
        <v>9518</v>
      </c>
      <c r="D620" s="2" t="s">
        <v>9565</v>
      </c>
      <c r="E620" s="2" t="s">
        <v>9522</v>
      </c>
      <c r="F620" s="2" t="s">
        <v>9537</v>
      </c>
      <c r="G620" s="2" t="s">
        <v>9934</v>
      </c>
      <c r="H620" s="9">
        <v>126</v>
      </c>
      <c r="I620" s="9">
        <v>0</v>
      </c>
      <c r="J620" s="9">
        <f t="shared" si="19"/>
        <v>126</v>
      </c>
    </row>
    <row r="621" spans="1:10" x14ac:dyDescent="0.3">
      <c r="A621" s="2" t="s">
        <v>9930</v>
      </c>
      <c r="B621" s="3">
        <f t="shared" si="18"/>
        <v>45657</v>
      </c>
      <c r="C621" s="2" t="s">
        <v>9518</v>
      </c>
      <c r="D621" s="2" t="s">
        <v>9565</v>
      </c>
      <c r="E621" s="2" t="s">
        <v>9522</v>
      </c>
      <c r="F621" s="2" t="s">
        <v>9537</v>
      </c>
      <c r="G621" s="2" t="s">
        <v>9935</v>
      </c>
      <c r="H621" s="9">
        <v>14873</v>
      </c>
      <c r="I621" s="9">
        <v>0</v>
      </c>
      <c r="J621" s="9">
        <f t="shared" si="19"/>
        <v>14873</v>
      </c>
    </row>
    <row r="622" spans="1:10" x14ac:dyDescent="0.3">
      <c r="A622" s="2" t="s">
        <v>9930</v>
      </c>
      <c r="B622" s="3">
        <f t="shared" si="18"/>
        <v>45657</v>
      </c>
      <c r="C622" s="2" t="s">
        <v>9518</v>
      </c>
      <c r="D622" s="2" t="s">
        <v>9565</v>
      </c>
      <c r="E622" s="2" t="s">
        <v>9522</v>
      </c>
      <c r="F622" s="2" t="s">
        <v>9537</v>
      </c>
      <c r="G622" s="2" t="s">
        <v>9921</v>
      </c>
      <c r="H622" s="9">
        <v>15680</v>
      </c>
      <c r="I622" s="9">
        <v>0</v>
      </c>
      <c r="J622" s="9">
        <f t="shared" si="19"/>
        <v>15680</v>
      </c>
    </row>
    <row r="623" spans="1:10" x14ac:dyDescent="0.3">
      <c r="A623" s="2" t="s">
        <v>9930</v>
      </c>
      <c r="B623" s="3">
        <f t="shared" si="18"/>
        <v>45657</v>
      </c>
      <c r="C623" s="2" t="s">
        <v>9518</v>
      </c>
      <c r="D623" s="2" t="s">
        <v>9565</v>
      </c>
      <c r="E623" s="2" t="s">
        <v>9522</v>
      </c>
      <c r="F623" s="2" t="s">
        <v>9537</v>
      </c>
      <c r="G623" s="2" t="s">
        <v>9934</v>
      </c>
      <c r="H623" s="9">
        <v>126</v>
      </c>
      <c r="I623" s="9">
        <v>0</v>
      </c>
      <c r="J623" s="9">
        <f t="shared" si="19"/>
        <v>126</v>
      </c>
    </row>
    <row r="624" spans="1:10" x14ac:dyDescent="0.3">
      <c r="A624" s="2" t="s">
        <v>9930</v>
      </c>
      <c r="B624" s="3">
        <f t="shared" si="18"/>
        <v>45657</v>
      </c>
      <c r="C624" s="2" t="s">
        <v>9518</v>
      </c>
      <c r="D624" s="2" t="s">
        <v>9565</v>
      </c>
      <c r="E624" s="2" t="s">
        <v>9522</v>
      </c>
      <c r="F624" s="2" t="s">
        <v>9537</v>
      </c>
      <c r="G624" s="2" t="s">
        <v>9936</v>
      </c>
      <c r="H624" s="9">
        <v>16488</v>
      </c>
      <c r="I624" s="9">
        <v>0</v>
      </c>
      <c r="J624" s="9">
        <f t="shared" si="19"/>
        <v>16488</v>
      </c>
    </row>
    <row r="625" spans="1:10" x14ac:dyDescent="0.3">
      <c r="A625" s="2" t="s">
        <v>9930</v>
      </c>
      <c r="B625" s="3">
        <f t="shared" si="18"/>
        <v>45657</v>
      </c>
      <c r="C625" s="2" t="s">
        <v>9518</v>
      </c>
      <c r="D625" s="2" t="s">
        <v>9565</v>
      </c>
      <c r="E625" s="2" t="s">
        <v>9522</v>
      </c>
      <c r="F625" s="2" t="s">
        <v>9537</v>
      </c>
      <c r="G625" s="2" t="s">
        <v>9921</v>
      </c>
      <c r="H625" s="9">
        <v>28000</v>
      </c>
      <c r="I625" s="9">
        <v>0</v>
      </c>
      <c r="J625" s="9">
        <f t="shared" si="19"/>
        <v>28000</v>
      </c>
    </row>
    <row r="626" spans="1:10" x14ac:dyDescent="0.3">
      <c r="A626" s="2" t="s">
        <v>9930</v>
      </c>
      <c r="B626" s="3">
        <f t="shared" si="18"/>
        <v>45657</v>
      </c>
      <c r="C626" s="2" t="s">
        <v>9518</v>
      </c>
      <c r="D626" s="2" t="s">
        <v>9565</v>
      </c>
      <c r="E626" s="2" t="s">
        <v>9522</v>
      </c>
      <c r="F626" s="2" t="s">
        <v>9537</v>
      </c>
      <c r="G626" s="2" t="s">
        <v>9923</v>
      </c>
      <c r="H626" s="9">
        <v>31360</v>
      </c>
      <c r="I626" s="9">
        <v>0</v>
      </c>
      <c r="J626" s="9">
        <f t="shared" si="19"/>
        <v>31360</v>
      </c>
    </row>
    <row r="627" spans="1:10" x14ac:dyDescent="0.3">
      <c r="A627" s="2" t="s">
        <v>9930</v>
      </c>
      <c r="B627" s="3">
        <f t="shared" si="18"/>
        <v>45657</v>
      </c>
      <c r="C627" s="2" t="s">
        <v>9518</v>
      </c>
      <c r="D627" s="2" t="s">
        <v>9565</v>
      </c>
      <c r="E627" s="2" t="s">
        <v>9522</v>
      </c>
      <c r="F627" s="2" t="s">
        <v>9537</v>
      </c>
      <c r="G627" s="2" t="s">
        <v>9934</v>
      </c>
      <c r="H627" s="9">
        <v>572</v>
      </c>
      <c r="I627" s="9">
        <v>0</v>
      </c>
      <c r="J627" s="9">
        <f t="shared" si="19"/>
        <v>572</v>
      </c>
    </row>
    <row r="628" spans="1:10" x14ac:dyDescent="0.3">
      <c r="A628" s="2" t="s">
        <v>9930</v>
      </c>
      <c r="B628" s="3">
        <f t="shared" si="18"/>
        <v>45657</v>
      </c>
      <c r="C628" s="2" t="s">
        <v>9518</v>
      </c>
      <c r="D628" s="2" t="s">
        <v>9565</v>
      </c>
      <c r="E628" s="2" t="s">
        <v>9522</v>
      </c>
      <c r="F628" s="2" t="s">
        <v>9537</v>
      </c>
      <c r="G628" s="2" t="s">
        <v>9923</v>
      </c>
      <c r="H628" s="9">
        <v>30240</v>
      </c>
      <c r="I628" s="9">
        <v>0</v>
      </c>
      <c r="J628" s="9">
        <f t="shared" si="19"/>
        <v>30240</v>
      </c>
    </row>
    <row r="629" spans="1:10" x14ac:dyDescent="0.3">
      <c r="A629" s="2" t="s">
        <v>9930</v>
      </c>
      <c r="B629" s="3">
        <f t="shared" si="18"/>
        <v>45657</v>
      </c>
      <c r="C629" s="2" t="s">
        <v>9518</v>
      </c>
      <c r="D629" s="2" t="s">
        <v>9565</v>
      </c>
      <c r="E629" s="2" t="s">
        <v>9522</v>
      </c>
      <c r="F629" s="2" t="s">
        <v>9537</v>
      </c>
      <c r="G629" s="2" t="s">
        <v>9934</v>
      </c>
      <c r="H629" s="9">
        <v>187</v>
      </c>
      <c r="I629" s="9">
        <v>0</v>
      </c>
      <c r="J629" s="9">
        <f t="shared" si="19"/>
        <v>187</v>
      </c>
    </row>
    <row r="630" spans="1:10" x14ac:dyDescent="0.3">
      <c r="A630" s="2" t="s">
        <v>9930</v>
      </c>
      <c r="B630" s="3">
        <f t="shared" si="18"/>
        <v>45657</v>
      </c>
      <c r="C630" s="2" t="s">
        <v>9518</v>
      </c>
      <c r="D630" s="2" t="s">
        <v>9565</v>
      </c>
      <c r="E630" s="2" t="s">
        <v>9522</v>
      </c>
      <c r="F630" s="2" t="s">
        <v>9537</v>
      </c>
      <c r="G630" s="2" t="s">
        <v>9937</v>
      </c>
      <c r="H630" s="9">
        <v>31147</v>
      </c>
      <c r="I630" s="9">
        <v>0</v>
      </c>
      <c r="J630" s="9">
        <f t="shared" si="19"/>
        <v>31147</v>
      </c>
    </row>
    <row r="631" spans="1:10" x14ac:dyDescent="0.3">
      <c r="A631" s="2" t="s">
        <v>9930</v>
      </c>
      <c r="B631" s="3">
        <f t="shared" si="18"/>
        <v>45657</v>
      </c>
      <c r="C631" s="2" t="s">
        <v>9518</v>
      </c>
      <c r="D631" s="2" t="s">
        <v>9565</v>
      </c>
      <c r="E631" s="2" t="s">
        <v>9522</v>
      </c>
      <c r="F631" s="2" t="s">
        <v>9537</v>
      </c>
      <c r="G631" s="2" t="s">
        <v>9938</v>
      </c>
      <c r="H631" s="9">
        <v>19117</v>
      </c>
      <c r="I631" s="9">
        <v>0</v>
      </c>
      <c r="J631" s="9">
        <f t="shared" si="19"/>
        <v>19117</v>
      </c>
    </row>
    <row r="632" spans="1:10" x14ac:dyDescent="0.3">
      <c r="A632" s="2" t="s">
        <v>9930</v>
      </c>
      <c r="B632" s="3">
        <f t="shared" si="18"/>
        <v>45657</v>
      </c>
      <c r="C632" s="2" t="s">
        <v>9518</v>
      </c>
      <c r="D632" s="2" t="s">
        <v>9565</v>
      </c>
      <c r="E632" s="2" t="s">
        <v>9522</v>
      </c>
      <c r="F632" s="2" t="s">
        <v>9537</v>
      </c>
      <c r="G632" s="2" t="s">
        <v>9923</v>
      </c>
      <c r="H632" s="9">
        <v>30240</v>
      </c>
      <c r="I632" s="9">
        <v>0</v>
      </c>
      <c r="J632" s="9">
        <f t="shared" si="19"/>
        <v>30240</v>
      </c>
    </row>
    <row r="633" spans="1:10" x14ac:dyDescent="0.3">
      <c r="A633" s="2" t="s">
        <v>9930</v>
      </c>
      <c r="B633" s="3">
        <f t="shared" si="18"/>
        <v>45657</v>
      </c>
      <c r="C633" s="2" t="s">
        <v>9518</v>
      </c>
      <c r="D633" s="2" t="s">
        <v>9565</v>
      </c>
      <c r="E633" s="2" t="s">
        <v>9522</v>
      </c>
      <c r="F633" s="2" t="s">
        <v>9537</v>
      </c>
      <c r="G633" s="2" t="s">
        <v>9923</v>
      </c>
      <c r="H633" s="9">
        <v>31360</v>
      </c>
      <c r="I633" s="9">
        <v>0</v>
      </c>
      <c r="J633" s="9">
        <f t="shared" si="19"/>
        <v>31360</v>
      </c>
    </row>
    <row r="634" spans="1:10" x14ac:dyDescent="0.3">
      <c r="A634" s="2" t="s">
        <v>9930</v>
      </c>
      <c r="B634" s="3">
        <f t="shared" si="18"/>
        <v>45657</v>
      </c>
      <c r="C634" s="2" t="s">
        <v>9518</v>
      </c>
      <c r="D634" s="2" t="s">
        <v>9565</v>
      </c>
      <c r="E634" s="2" t="s">
        <v>9522</v>
      </c>
      <c r="F634" s="2" t="s">
        <v>9537</v>
      </c>
      <c r="G634" s="2" t="s">
        <v>9939</v>
      </c>
      <c r="H634" s="9">
        <v>7477</v>
      </c>
      <c r="I634" s="9">
        <v>0</v>
      </c>
      <c r="J634" s="9">
        <f t="shared" si="19"/>
        <v>7477</v>
      </c>
    </row>
    <row r="635" spans="1:10" x14ac:dyDescent="0.3">
      <c r="A635" s="2" t="s">
        <v>9930</v>
      </c>
      <c r="B635" s="3">
        <f t="shared" si="18"/>
        <v>45657</v>
      </c>
      <c r="C635" s="2" t="s">
        <v>9518</v>
      </c>
      <c r="D635" s="2" t="s">
        <v>9565</v>
      </c>
      <c r="E635" s="2" t="s">
        <v>9522</v>
      </c>
      <c r="F635" s="2" t="s">
        <v>9537</v>
      </c>
      <c r="G635" s="2" t="s">
        <v>9925</v>
      </c>
      <c r="H635" s="9">
        <v>31360</v>
      </c>
      <c r="I635" s="9">
        <v>0</v>
      </c>
      <c r="J635" s="9">
        <f t="shared" si="19"/>
        <v>31360</v>
      </c>
    </row>
    <row r="636" spans="1:10" x14ac:dyDescent="0.3">
      <c r="A636" s="2" t="s">
        <v>9930</v>
      </c>
      <c r="B636" s="3">
        <f t="shared" si="18"/>
        <v>45657</v>
      </c>
      <c r="C636" s="2" t="s">
        <v>9518</v>
      </c>
      <c r="D636" s="2" t="s">
        <v>9565</v>
      </c>
      <c r="E636" s="2" t="s">
        <v>9522</v>
      </c>
      <c r="F636" s="2" t="s">
        <v>9537</v>
      </c>
      <c r="G636" s="2" t="s">
        <v>9940</v>
      </c>
      <c r="H636" s="9">
        <v>8987</v>
      </c>
      <c r="I636" s="9">
        <v>0</v>
      </c>
      <c r="J636" s="9">
        <f t="shared" si="19"/>
        <v>8987</v>
      </c>
    </row>
    <row r="637" spans="1:10" x14ac:dyDescent="0.3">
      <c r="A637" s="2" t="s">
        <v>9930</v>
      </c>
      <c r="B637" s="3">
        <f t="shared" si="18"/>
        <v>45657</v>
      </c>
      <c r="C637" s="2" t="s">
        <v>9518</v>
      </c>
      <c r="D637" s="2" t="s">
        <v>9565</v>
      </c>
      <c r="E637" s="2" t="s">
        <v>9522</v>
      </c>
      <c r="F637" s="2" t="s">
        <v>9537</v>
      </c>
      <c r="G637" s="2" t="s">
        <v>9941</v>
      </c>
      <c r="H637" s="9">
        <v>16483</v>
      </c>
      <c r="I637" s="9">
        <v>0</v>
      </c>
      <c r="J637" s="9">
        <f t="shared" si="19"/>
        <v>16483</v>
      </c>
    </row>
    <row r="638" spans="1:10" x14ac:dyDescent="0.3">
      <c r="A638" s="2" t="s">
        <v>9930</v>
      </c>
      <c r="B638" s="3">
        <f t="shared" si="18"/>
        <v>45657</v>
      </c>
      <c r="C638" s="2" t="s">
        <v>9518</v>
      </c>
      <c r="D638" s="2" t="s">
        <v>9565</v>
      </c>
      <c r="E638" s="2" t="s">
        <v>9522</v>
      </c>
      <c r="F638" s="2" t="s">
        <v>9537</v>
      </c>
      <c r="G638" s="2" t="s">
        <v>9926</v>
      </c>
      <c r="H638" s="9">
        <v>28000</v>
      </c>
      <c r="I638" s="9">
        <v>0</v>
      </c>
      <c r="J638" s="9">
        <f t="shared" si="19"/>
        <v>28000</v>
      </c>
    </row>
    <row r="639" spans="1:10" x14ac:dyDescent="0.3">
      <c r="A639" s="2" t="s">
        <v>9930</v>
      </c>
      <c r="B639" s="3">
        <f t="shared" si="18"/>
        <v>45657</v>
      </c>
      <c r="C639" s="2" t="s">
        <v>9518</v>
      </c>
      <c r="D639" s="2" t="s">
        <v>9565</v>
      </c>
      <c r="E639" s="2" t="s">
        <v>9522</v>
      </c>
      <c r="F639" s="2" t="s">
        <v>9537</v>
      </c>
      <c r="G639" s="2" t="s">
        <v>9926</v>
      </c>
      <c r="H639" s="9">
        <v>26880</v>
      </c>
      <c r="I639" s="9">
        <v>0</v>
      </c>
      <c r="J639" s="9">
        <f t="shared" si="19"/>
        <v>26880</v>
      </c>
    </row>
    <row r="640" spans="1:10" x14ac:dyDescent="0.3">
      <c r="A640" s="2" t="s">
        <v>9930</v>
      </c>
      <c r="B640" s="3">
        <f t="shared" si="18"/>
        <v>45657</v>
      </c>
      <c r="C640" s="2" t="s">
        <v>9518</v>
      </c>
      <c r="D640" s="2" t="s">
        <v>9565</v>
      </c>
      <c r="E640" s="2" t="s">
        <v>9522</v>
      </c>
      <c r="F640" s="2" t="s">
        <v>9537</v>
      </c>
      <c r="G640" s="2" t="s">
        <v>9942</v>
      </c>
      <c r="H640" s="9">
        <v>15812</v>
      </c>
      <c r="I640" s="9">
        <v>0</v>
      </c>
      <c r="J640" s="9">
        <f t="shared" si="19"/>
        <v>15812</v>
      </c>
    </row>
    <row r="641" spans="1:10" x14ac:dyDescent="0.3">
      <c r="A641" s="2" t="s">
        <v>9930</v>
      </c>
      <c r="B641" s="3">
        <f t="shared" si="18"/>
        <v>45657</v>
      </c>
      <c r="C641" s="2" t="s">
        <v>9518</v>
      </c>
      <c r="D641" s="2" t="s">
        <v>9565</v>
      </c>
      <c r="E641" s="2" t="s">
        <v>9522</v>
      </c>
      <c r="F641" s="2" t="s">
        <v>9537</v>
      </c>
      <c r="G641" s="2" t="s">
        <v>9943</v>
      </c>
      <c r="H641" s="9">
        <v>26178</v>
      </c>
      <c r="I641" s="9">
        <v>0</v>
      </c>
      <c r="J641" s="9">
        <f t="shared" si="19"/>
        <v>26178</v>
      </c>
    </row>
    <row r="642" spans="1:10" x14ac:dyDescent="0.3">
      <c r="A642" s="2" t="s">
        <v>9930</v>
      </c>
      <c r="B642" s="3">
        <f t="shared" si="18"/>
        <v>45657</v>
      </c>
      <c r="C642" s="2" t="s">
        <v>9518</v>
      </c>
      <c r="D642" s="2" t="s">
        <v>9565</v>
      </c>
      <c r="E642" s="2" t="s">
        <v>9522</v>
      </c>
      <c r="F642" s="2" t="s">
        <v>9537</v>
      </c>
      <c r="G642" s="2" t="s">
        <v>9934</v>
      </c>
      <c r="H642" s="9">
        <v>126</v>
      </c>
      <c r="I642" s="9">
        <v>0</v>
      </c>
      <c r="J642" s="9">
        <f t="shared" si="19"/>
        <v>126</v>
      </c>
    </row>
    <row r="643" spans="1:10" x14ac:dyDescent="0.3">
      <c r="A643" s="2" t="s">
        <v>9930</v>
      </c>
      <c r="B643" s="3">
        <f t="shared" ref="B643:B706" si="20">EOMONTH(A643,0)</f>
        <v>45657</v>
      </c>
      <c r="C643" s="2" t="s">
        <v>9518</v>
      </c>
      <c r="D643" s="2" t="s">
        <v>9565</v>
      </c>
      <c r="E643" s="2" t="s">
        <v>9522</v>
      </c>
      <c r="F643" s="2" t="s">
        <v>9537</v>
      </c>
      <c r="G643" s="2" t="s">
        <v>9926</v>
      </c>
      <c r="H643" s="9">
        <v>16800</v>
      </c>
      <c r="I643" s="9">
        <v>0</v>
      </c>
      <c r="J643" s="9">
        <f t="shared" ref="J643:J706" si="21">H643-I643</f>
        <v>16800</v>
      </c>
    </row>
    <row r="644" spans="1:10" x14ac:dyDescent="0.3">
      <c r="A644" s="2" t="s">
        <v>9930</v>
      </c>
      <c r="B644" s="3">
        <f t="shared" si="20"/>
        <v>45657</v>
      </c>
      <c r="C644" s="2" t="s">
        <v>9518</v>
      </c>
      <c r="D644" s="2" t="s">
        <v>9565</v>
      </c>
      <c r="E644" s="2" t="s">
        <v>9522</v>
      </c>
      <c r="F644" s="2" t="s">
        <v>9537</v>
      </c>
      <c r="G644" s="2" t="s">
        <v>9926</v>
      </c>
      <c r="H644" s="9">
        <v>16800</v>
      </c>
      <c r="I644" s="9">
        <v>0</v>
      </c>
      <c r="J644" s="9">
        <f t="shared" si="21"/>
        <v>16800</v>
      </c>
    </row>
    <row r="645" spans="1:10" x14ac:dyDescent="0.3">
      <c r="A645" s="2" t="s">
        <v>9930</v>
      </c>
      <c r="B645" s="3">
        <f t="shared" si="20"/>
        <v>45657</v>
      </c>
      <c r="C645" s="2" t="s">
        <v>9518</v>
      </c>
      <c r="D645" s="2" t="s">
        <v>9565</v>
      </c>
      <c r="E645" s="2" t="s">
        <v>9522</v>
      </c>
      <c r="F645" s="2" t="s">
        <v>9537</v>
      </c>
      <c r="G645" s="2" t="s">
        <v>9926</v>
      </c>
      <c r="H645" s="9">
        <v>15120</v>
      </c>
      <c r="I645" s="9">
        <v>0</v>
      </c>
      <c r="J645" s="9">
        <f t="shared" si="21"/>
        <v>15120</v>
      </c>
    </row>
    <row r="646" spans="1:10" x14ac:dyDescent="0.3">
      <c r="A646" s="2" t="s">
        <v>9930</v>
      </c>
      <c r="B646" s="3">
        <f t="shared" si="20"/>
        <v>45657</v>
      </c>
      <c r="C646" s="2" t="s">
        <v>9518</v>
      </c>
      <c r="D646" s="2" t="s">
        <v>9565</v>
      </c>
      <c r="E646" s="2" t="s">
        <v>9522</v>
      </c>
      <c r="F646" s="2" t="s">
        <v>9537</v>
      </c>
      <c r="G646" s="2" t="s">
        <v>9944</v>
      </c>
      <c r="H646" s="9">
        <v>18104</v>
      </c>
      <c r="I646" s="9">
        <v>0</v>
      </c>
      <c r="J646" s="9">
        <f t="shared" si="21"/>
        <v>18104</v>
      </c>
    </row>
    <row r="647" spans="1:10" x14ac:dyDescent="0.3">
      <c r="A647" s="2" t="s">
        <v>9945</v>
      </c>
      <c r="B647" s="3">
        <f t="shared" si="20"/>
        <v>45657</v>
      </c>
      <c r="C647" s="2" t="s">
        <v>9518</v>
      </c>
      <c r="D647" s="2" t="s">
        <v>9526</v>
      </c>
      <c r="E647" s="2" t="s">
        <v>9527</v>
      </c>
      <c r="F647" s="2" t="s">
        <v>9528</v>
      </c>
      <c r="G647" s="2" t="s">
        <v>9522</v>
      </c>
      <c r="H647" s="9">
        <v>0</v>
      </c>
      <c r="I647" s="9">
        <v>40000</v>
      </c>
      <c r="J647" s="9">
        <f t="shared" si="21"/>
        <v>-40000</v>
      </c>
    </row>
    <row r="648" spans="1:10" x14ac:dyDescent="0.3">
      <c r="A648" s="2" t="s">
        <v>9945</v>
      </c>
      <c r="B648" s="3">
        <f t="shared" si="20"/>
        <v>45657</v>
      </c>
      <c r="C648" s="2" t="s">
        <v>9518</v>
      </c>
      <c r="D648" s="2" t="s">
        <v>9529</v>
      </c>
      <c r="E648" s="2" t="s">
        <v>9524</v>
      </c>
      <c r="F648" s="2" t="s">
        <v>9524</v>
      </c>
      <c r="G648" s="2" t="s">
        <v>9522</v>
      </c>
      <c r="H648" s="9">
        <v>0</v>
      </c>
      <c r="I648" s="9">
        <v>44.24</v>
      </c>
      <c r="J648" s="9">
        <f t="shared" si="21"/>
        <v>-44.24</v>
      </c>
    </row>
    <row r="649" spans="1:10" x14ac:dyDescent="0.3">
      <c r="A649" s="2" t="s">
        <v>9945</v>
      </c>
      <c r="B649" s="3">
        <f t="shared" si="20"/>
        <v>45657</v>
      </c>
      <c r="C649" s="2" t="s">
        <v>9518</v>
      </c>
      <c r="D649" s="2" t="s">
        <v>9565</v>
      </c>
      <c r="E649" s="2" t="s">
        <v>9522</v>
      </c>
      <c r="F649" s="2" t="s">
        <v>9537</v>
      </c>
      <c r="G649" s="2" t="s">
        <v>9921</v>
      </c>
      <c r="H649" s="9">
        <v>16800</v>
      </c>
      <c r="I649" s="9">
        <v>0</v>
      </c>
      <c r="J649" s="9">
        <f t="shared" si="21"/>
        <v>16800</v>
      </c>
    </row>
    <row r="650" spans="1:10" x14ac:dyDescent="0.3">
      <c r="A650" s="2" t="s">
        <v>9945</v>
      </c>
      <c r="B650" s="3">
        <f t="shared" si="20"/>
        <v>45657</v>
      </c>
      <c r="C650" s="2" t="s">
        <v>9518</v>
      </c>
      <c r="D650" s="2" t="s">
        <v>9565</v>
      </c>
      <c r="E650" s="2" t="s">
        <v>9522</v>
      </c>
      <c r="F650" s="2" t="s">
        <v>9537</v>
      </c>
      <c r="G650" s="2" t="s">
        <v>9933</v>
      </c>
      <c r="H650" s="9">
        <v>143</v>
      </c>
      <c r="I650" s="9">
        <v>0</v>
      </c>
      <c r="J650" s="9">
        <f t="shared" si="21"/>
        <v>143</v>
      </c>
    </row>
    <row r="651" spans="1:10" x14ac:dyDescent="0.3">
      <c r="A651" s="2" t="s">
        <v>9945</v>
      </c>
      <c r="B651" s="3">
        <f t="shared" si="20"/>
        <v>45657</v>
      </c>
      <c r="C651" s="2" t="s">
        <v>9518</v>
      </c>
      <c r="D651" s="2" t="s">
        <v>9565</v>
      </c>
      <c r="E651" s="2" t="s">
        <v>9522</v>
      </c>
      <c r="F651" s="2" t="s">
        <v>9537</v>
      </c>
      <c r="G651" s="2" t="s">
        <v>9946</v>
      </c>
      <c r="H651" s="9">
        <v>17593</v>
      </c>
      <c r="I651" s="9">
        <v>0</v>
      </c>
      <c r="J651" s="9">
        <f t="shared" si="21"/>
        <v>17593</v>
      </c>
    </row>
    <row r="652" spans="1:10" x14ac:dyDescent="0.3">
      <c r="A652" s="2" t="s">
        <v>9945</v>
      </c>
      <c r="B652" s="3">
        <f t="shared" si="20"/>
        <v>45657</v>
      </c>
      <c r="C652" s="2" t="s">
        <v>9518</v>
      </c>
      <c r="D652" s="2" t="s">
        <v>9565</v>
      </c>
      <c r="E652" s="2" t="s">
        <v>9522</v>
      </c>
      <c r="F652" s="2" t="s">
        <v>9537</v>
      </c>
      <c r="G652" s="2" t="s">
        <v>9921</v>
      </c>
      <c r="H652" s="9">
        <v>16800</v>
      </c>
      <c r="I652" s="9">
        <v>0</v>
      </c>
      <c r="J652" s="9">
        <f t="shared" si="21"/>
        <v>16800</v>
      </c>
    </row>
    <row r="653" spans="1:10" x14ac:dyDescent="0.3">
      <c r="A653" s="2" t="s">
        <v>9945</v>
      </c>
      <c r="B653" s="3">
        <f t="shared" si="20"/>
        <v>45657</v>
      </c>
      <c r="C653" s="2" t="s">
        <v>9518</v>
      </c>
      <c r="D653" s="2" t="s">
        <v>9565</v>
      </c>
      <c r="E653" s="2" t="s">
        <v>9522</v>
      </c>
      <c r="F653" s="2" t="s">
        <v>9537</v>
      </c>
      <c r="G653" s="2" t="s">
        <v>9934</v>
      </c>
      <c r="H653" s="9">
        <v>753</v>
      </c>
      <c r="I653" s="9">
        <v>0</v>
      </c>
      <c r="J653" s="9">
        <f t="shared" si="21"/>
        <v>753</v>
      </c>
    </row>
    <row r="654" spans="1:10" x14ac:dyDescent="0.3">
      <c r="A654" s="2" t="s">
        <v>9945</v>
      </c>
      <c r="B654" s="3">
        <f t="shared" si="20"/>
        <v>45657</v>
      </c>
      <c r="C654" s="2" t="s">
        <v>9518</v>
      </c>
      <c r="D654" s="2" t="s">
        <v>9565</v>
      </c>
      <c r="E654" s="2" t="s">
        <v>9522</v>
      </c>
      <c r="F654" s="2" t="s">
        <v>9537</v>
      </c>
      <c r="G654" s="2" t="s">
        <v>9947</v>
      </c>
      <c r="H654" s="9">
        <v>29417</v>
      </c>
      <c r="I654" s="9">
        <v>0</v>
      </c>
      <c r="J654" s="9">
        <f t="shared" si="21"/>
        <v>29417</v>
      </c>
    </row>
    <row r="655" spans="1:10" x14ac:dyDescent="0.3">
      <c r="A655" s="2" t="s">
        <v>9945</v>
      </c>
      <c r="B655" s="3">
        <f t="shared" si="20"/>
        <v>45657</v>
      </c>
      <c r="C655" s="2" t="s">
        <v>9518</v>
      </c>
      <c r="D655" s="2" t="s">
        <v>9565</v>
      </c>
      <c r="E655" s="2" t="s">
        <v>9522</v>
      </c>
      <c r="F655" s="2" t="s">
        <v>9537</v>
      </c>
      <c r="G655" s="2" t="s">
        <v>9948</v>
      </c>
      <c r="H655" s="9">
        <v>17234</v>
      </c>
      <c r="I655" s="9">
        <v>0</v>
      </c>
      <c r="J655" s="9">
        <f t="shared" si="21"/>
        <v>17234</v>
      </c>
    </row>
    <row r="656" spans="1:10" x14ac:dyDescent="0.3">
      <c r="A656" s="2" t="s">
        <v>9945</v>
      </c>
      <c r="B656" s="3">
        <f t="shared" si="20"/>
        <v>45657</v>
      </c>
      <c r="C656" s="2" t="s">
        <v>9518</v>
      </c>
      <c r="D656" s="2" t="s">
        <v>9565</v>
      </c>
      <c r="E656" s="2" t="s">
        <v>9522</v>
      </c>
      <c r="F656" s="2" t="s">
        <v>9537</v>
      </c>
      <c r="G656" s="2" t="s">
        <v>9949</v>
      </c>
      <c r="H656" s="9">
        <v>16998</v>
      </c>
      <c r="I656" s="9">
        <v>0</v>
      </c>
      <c r="J656" s="9">
        <f t="shared" si="21"/>
        <v>16998</v>
      </c>
    </row>
    <row r="657" spans="1:10" x14ac:dyDescent="0.3">
      <c r="A657" s="2" t="s">
        <v>9945</v>
      </c>
      <c r="B657" s="3">
        <f t="shared" si="20"/>
        <v>45657</v>
      </c>
      <c r="C657" s="2" t="s">
        <v>9518</v>
      </c>
      <c r="D657" s="2" t="s">
        <v>9565</v>
      </c>
      <c r="E657" s="2" t="s">
        <v>9522</v>
      </c>
      <c r="F657" s="2" t="s">
        <v>9537</v>
      </c>
      <c r="G657" s="2" t="s">
        <v>9950</v>
      </c>
      <c r="H657" s="9">
        <v>17482</v>
      </c>
      <c r="I657" s="9">
        <v>0</v>
      </c>
      <c r="J657" s="9">
        <f t="shared" si="21"/>
        <v>17482</v>
      </c>
    </row>
    <row r="658" spans="1:10" x14ac:dyDescent="0.3">
      <c r="A658" s="2" t="s">
        <v>9945</v>
      </c>
      <c r="B658" s="3">
        <f t="shared" si="20"/>
        <v>45657</v>
      </c>
      <c r="C658" s="2" t="s">
        <v>9518</v>
      </c>
      <c r="D658" s="2" t="s">
        <v>9565</v>
      </c>
      <c r="E658" s="2" t="s">
        <v>9522</v>
      </c>
      <c r="F658" s="2" t="s">
        <v>9537</v>
      </c>
      <c r="G658" s="2" t="s">
        <v>9951</v>
      </c>
      <c r="H658" s="9">
        <v>31230</v>
      </c>
      <c r="I658" s="9">
        <v>0</v>
      </c>
      <c r="J658" s="9">
        <f t="shared" si="21"/>
        <v>31230</v>
      </c>
    </row>
    <row r="659" spans="1:10" x14ac:dyDescent="0.3">
      <c r="A659" s="2" t="s">
        <v>9945</v>
      </c>
      <c r="B659" s="3">
        <f t="shared" si="20"/>
        <v>45657</v>
      </c>
      <c r="C659" s="2" t="s">
        <v>9518</v>
      </c>
      <c r="D659" s="2" t="s">
        <v>9565</v>
      </c>
      <c r="E659" s="2" t="s">
        <v>9522</v>
      </c>
      <c r="F659" s="2" t="s">
        <v>9537</v>
      </c>
      <c r="G659" s="2" t="s">
        <v>9952</v>
      </c>
      <c r="H659" s="9">
        <v>15790</v>
      </c>
      <c r="I659" s="9">
        <v>0</v>
      </c>
      <c r="J659" s="9">
        <f t="shared" si="21"/>
        <v>15790</v>
      </c>
    </row>
    <row r="660" spans="1:10" x14ac:dyDescent="0.3">
      <c r="A660" s="2" t="s">
        <v>9945</v>
      </c>
      <c r="B660" s="3">
        <f t="shared" si="20"/>
        <v>45657</v>
      </c>
      <c r="C660" s="2" t="s">
        <v>9518</v>
      </c>
      <c r="D660" s="2" t="s">
        <v>9565</v>
      </c>
      <c r="E660" s="2" t="s">
        <v>9522</v>
      </c>
      <c r="F660" s="2" t="s">
        <v>9537</v>
      </c>
      <c r="G660" s="2" t="s">
        <v>9953</v>
      </c>
      <c r="H660" s="9">
        <v>16043</v>
      </c>
      <c r="I660" s="9">
        <v>0</v>
      </c>
      <c r="J660" s="9">
        <f t="shared" si="21"/>
        <v>16043</v>
      </c>
    </row>
    <row r="661" spans="1:10" x14ac:dyDescent="0.3">
      <c r="A661" s="2" t="s">
        <v>9945</v>
      </c>
      <c r="B661" s="3">
        <f t="shared" si="20"/>
        <v>45657</v>
      </c>
      <c r="C661" s="2" t="s">
        <v>9518</v>
      </c>
      <c r="D661" s="2" t="s">
        <v>9565</v>
      </c>
      <c r="E661" s="2" t="s">
        <v>9522</v>
      </c>
      <c r="F661" s="2" t="s">
        <v>9537</v>
      </c>
      <c r="G661" s="2" t="s">
        <v>9954</v>
      </c>
      <c r="H661" s="9">
        <v>10190</v>
      </c>
      <c r="I661" s="9">
        <v>0</v>
      </c>
      <c r="J661" s="9">
        <f t="shared" si="21"/>
        <v>10190</v>
      </c>
    </row>
    <row r="662" spans="1:10" x14ac:dyDescent="0.3">
      <c r="A662" s="2" t="s">
        <v>9945</v>
      </c>
      <c r="B662" s="3">
        <f t="shared" si="20"/>
        <v>45657</v>
      </c>
      <c r="C662" s="2" t="s">
        <v>9518</v>
      </c>
      <c r="D662" s="2" t="s">
        <v>9565</v>
      </c>
      <c r="E662" s="2" t="s">
        <v>9522</v>
      </c>
      <c r="F662" s="2" t="s">
        <v>9537</v>
      </c>
      <c r="G662" s="2" t="s">
        <v>9955</v>
      </c>
      <c r="H662" s="9">
        <v>16926</v>
      </c>
      <c r="I662" s="9">
        <v>0</v>
      </c>
      <c r="J662" s="9">
        <f t="shared" si="21"/>
        <v>16926</v>
      </c>
    </row>
    <row r="663" spans="1:10" x14ac:dyDescent="0.3">
      <c r="A663" s="2" t="s">
        <v>9945</v>
      </c>
      <c r="B663" s="3">
        <f t="shared" si="20"/>
        <v>45657</v>
      </c>
      <c r="C663" s="2" t="s">
        <v>9518</v>
      </c>
      <c r="D663" s="2" t="s">
        <v>9565</v>
      </c>
      <c r="E663" s="2" t="s">
        <v>9522</v>
      </c>
      <c r="F663" s="2" t="s">
        <v>9537</v>
      </c>
      <c r="G663" s="2" t="s">
        <v>9956</v>
      </c>
      <c r="H663" s="9">
        <v>24959</v>
      </c>
      <c r="I663" s="9">
        <v>0</v>
      </c>
      <c r="J663" s="9">
        <f t="shared" si="21"/>
        <v>24959</v>
      </c>
    </row>
    <row r="664" spans="1:10" x14ac:dyDescent="0.3">
      <c r="A664" s="2" t="s">
        <v>9945</v>
      </c>
      <c r="B664" s="3">
        <f t="shared" si="20"/>
        <v>45657</v>
      </c>
      <c r="C664" s="2" t="s">
        <v>9518</v>
      </c>
      <c r="D664" s="2" t="s">
        <v>9565</v>
      </c>
      <c r="E664" s="2" t="s">
        <v>9522</v>
      </c>
      <c r="F664" s="2" t="s">
        <v>9537</v>
      </c>
      <c r="G664" s="2" t="s">
        <v>9957</v>
      </c>
      <c r="H664" s="9">
        <v>17229</v>
      </c>
      <c r="I664" s="9">
        <v>0</v>
      </c>
      <c r="J664" s="9">
        <f t="shared" si="21"/>
        <v>17229</v>
      </c>
    </row>
    <row r="665" spans="1:10" x14ac:dyDescent="0.3">
      <c r="A665" s="2" t="s">
        <v>9945</v>
      </c>
      <c r="B665" s="3">
        <f t="shared" si="20"/>
        <v>45657</v>
      </c>
      <c r="C665" s="2" t="s">
        <v>9518</v>
      </c>
      <c r="D665" s="2" t="s">
        <v>9565</v>
      </c>
      <c r="E665" s="2" t="s">
        <v>9522</v>
      </c>
      <c r="F665" s="2" t="s">
        <v>9537</v>
      </c>
      <c r="G665" s="2" t="s">
        <v>9958</v>
      </c>
      <c r="H665" s="9">
        <v>27443</v>
      </c>
      <c r="I665" s="9">
        <v>0</v>
      </c>
      <c r="J665" s="9">
        <f t="shared" si="21"/>
        <v>27443</v>
      </c>
    </row>
    <row r="666" spans="1:10" x14ac:dyDescent="0.3">
      <c r="A666" s="2" t="s">
        <v>9945</v>
      </c>
      <c r="B666" s="3">
        <f t="shared" si="20"/>
        <v>45657</v>
      </c>
      <c r="C666" s="2" t="s">
        <v>9518</v>
      </c>
      <c r="D666" s="2" t="s">
        <v>9565</v>
      </c>
      <c r="E666" s="2" t="s">
        <v>9522</v>
      </c>
      <c r="F666" s="2" t="s">
        <v>9537</v>
      </c>
      <c r="G666" s="2" t="s">
        <v>9926</v>
      </c>
      <c r="H666" s="9">
        <v>28000</v>
      </c>
      <c r="I666" s="9">
        <v>0</v>
      </c>
      <c r="J666" s="9">
        <f t="shared" si="21"/>
        <v>28000</v>
      </c>
    </row>
    <row r="667" spans="1:10" x14ac:dyDescent="0.3">
      <c r="A667" s="2" t="s">
        <v>9945</v>
      </c>
      <c r="B667" s="3">
        <f t="shared" si="20"/>
        <v>45657</v>
      </c>
      <c r="C667" s="2" t="s">
        <v>9518</v>
      </c>
      <c r="D667" s="2" t="s">
        <v>9565</v>
      </c>
      <c r="E667" s="2" t="s">
        <v>9522</v>
      </c>
      <c r="F667" s="2" t="s">
        <v>9537</v>
      </c>
      <c r="G667" s="2" t="s">
        <v>9959</v>
      </c>
      <c r="H667" s="9">
        <v>15905</v>
      </c>
      <c r="I667" s="9">
        <v>0</v>
      </c>
      <c r="J667" s="9">
        <f t="shared" si="21"/>
        <v>15905</v>
      </c>
    </row>
    <row r="668" spans="1:10" x14ac:dyDescent="0.3">
      <c r="A668" s="2" t="s">
        <v>9945</v>
      </c>
      <c r="B668" s="3">
        <f t="shared" si="20"/>
        <v>45657</v>
      </c>
      <c r="C668" s="2" t="s">
        <v>9518</v>
      </c>
      <c r="D668" s="2" t="s">
        <v>9565</v>
      </c>
      <c r="E668" s="2" t="s">
        <v>9522</v>
      </c>
      <c r="F668" s="2" t="s">
        <v>9537</v>
      </c>
      <c r="G668" s="2" t="s">
        <v>9926</v>
      </c>
      <c r="H668" s="9">
        <v>15680</v>
      </c>
      <c r="I668" s="9">
        <v>0</v>
      </c>
      <c r="J668" s="9">
        <f t="shared" si="21"/>
        <v>15680</v>
      </c>
    </row>
    <row r="669" spans="1:10" x14ac:dyDescent="0.3">
      <c r="A669" s="2" t="s">
        <v>9945</v>
      </c>
      <c r="B669" s="3">
        <f t="shared" si="20"/>
        <v>45657</v>
      </c>
      <c r="C669" s="2" t="s">
        <v>9518</v>
      </c>
      <c r="D669" s="2" t="s">
        <v>9565</v>
      </c>
      <c r="E669" s="2" t="s">
        <v>9522</v>
      </c>
      <c r="F669" s="2" t="s">
        <v>9537</v>
      </c>
      <c r="G669" s="2" t="s">
        <v>9934</v>
      </c>
      <c r="H669" s="9">
        <v>462</v>
      </c>
      <c r="I669" s="9">
        <v>0</v>
      </c>
      <c r="J669" s="9">
        <f t="shared" si="21"/>
        <v>462</v>
      </c>
    </row>
    <row r="670" spans="1:10" x14ac:dyDescent="0.3">
      <c r="A670" s="2" t="s">
        <v>9960</v>
      </c>
      <c r="B670" s="3">
        <f t="shared" si="20"/>
        <v>45657</v>
      </c>
      <c r="C670" s="2" t="s">
        <v>9518</v>
      </c>
      <c r="D670" s="2" t="s">
        <v>9961</v>
      </c>
      <c r="E670" s="2" t="s">
        <v>9542</v>
      </c>
      <c r="F670" s="2" t="s">
        <v>9521</v>
      </c>
      <c r="G670" s="2" t="s">
        <v>9522</v>
      </c>
      <c r="H670" s="9">
        <v>28000</v>
      </c>
      <c r="I670" s="9">
        <v>0</v>
      </c>
      <c r="J670" s="9">
        <f t="shared" si="21"/>
        <v>28000</v>
      </c>
    </row>
    <row r="671" spans="1:10" x14ac:dyDescent="0.3">
      <c r="A671" s="2" t="s">
        <v>9960</v>
      </c>
      <c r="B671" s="3">
        <f t="shared" si="20"/>
        <v>45657</v>
      </c>
      <c r="C671" s="2" t="s">
        <v>9518</v>
      </c>
      <c r="D671" s="2" t="s">
        <v>9519</v>
      </c>
      <c r="E671" s="2" t="s">
        <v>9520</v>
      </c>
      <c r="F671" s="2" t="s">
        <v>9521</v>
      </c>
      <c r="G671" s="2" t="s">
        <v>9522</v>
      </c>
      <c r="H671" s="9">
        <v>10000</v>
      </c>
      <c r="I671" s="9">
        <v>0</v>
      </c>
      <c r="J671" s="9">
        <f t="shared" si="21"/>
        <v>10000</v>
      </c>
    </row>
    <row r="672" spans="1:10" x14ac:dyDescent="0.3">
      <c r="A672" s="2" t="s">
        <v>9960</v>
      </c>
      <c r="B672" s="3">
        <f t="shared" si="20"/>
        <v>45657</v>
      </c>
      <c r="C672" s="2" t="s">
        <v>9518</v>
      </c>
      <c r="D672" s="2" t="s">
        <v>9565</v>
      </c>
      <c r="E672" s="2" t="s">
        <v>9522</v>
      </c>
      <c r="F672" s="2" t="s">
        <v>9537</v>
      </c>
      <c r="G672" s="2" t="s">
        <v>9962</v>
      </c>
      <c r="H672" s="9">
        <v>46000</v>
      </c>
      <c r="I672" s="9">
        <v>0</v>
      </c>
      <c r="J672" s="9">
        <f t="shared" si="21"/>
        <v>46000</v>
      </c>
    </row>
    <row r="673" spans="1:10" x14ac:dyDescent="0.3">
      <c r="A673" s="2" t="s">
        <v>9960</v>
      </c>
      <c r="B673" s="3">
        <f t="shared" si="20"/>
        <v>45657</v>
      </c>
      <c r="C673" s="2" t="s">
        <v>9518</v>
      </c>
      <c r="D673" s="2" t="s">
        <v>9565</v>
      </c>
      <c r="E673" s="2" t="s">
        <v>9522</v>
      </c>
      <c r="F673" s="2" t="s">
        <v>9537</v>
      </c>
      <c r="G673" s="2" t="s">
        <v>9963</v>
      </c>
      <c r="H673" s="9">
        <v>31965</v>
      </c>
      <c r="I673" s="9">
        <v>0</v>
      </c>
      <c r="J673" s="9">
        <f t="shared" si="21"/>
        <v>31965</v>
      </c>
    </row>
    <row r="674" spans="1:10" x14ac:dyDescent="0.3">
      <c r="A674" s="2" t="s">
        <v>9960</v>
      </c>
      <c r="B674" s="3">
        <f t="shared" si="20"/>
        <v>45657</v>
      </c>
      <c r="C674" s="2" t="s">
        <v>9518</v>
      </c>
      <c r="D674" s="2" t="s">
        <v>9565</v>
      </c>
      <c r="E674" s="2" t="s">
        <v>9522</v>
      </c>
      <c r="F674" s="2" t="s">
        <v>9537</v>
      </c>
      <c r="G674" s="2" t="s">
        <v>9934</v>
      </c>
      <c r="H674" s="9">
        <v>473</v>
      </c>
      <c r="I674" s="9">
        <v>0</v>
      </c>
      <c r="J674" s="9">
        <f t="shared" si="21"/>
        <v>473</v>
      </c>
    </row>
    <row r="675" spans="1:10" x14ac:dyDescent="0.3">
      <c r="A675" s="2" t="s">
        <v>9960</v>
      </c>
      <c r="B675" s="3">
        <f t="shared" si="20"/>
        <v>45657</v>
      </c>
      <c r="C675" s="2" t="s">
        <v>9518</v>
      </c>
      <c r="D675" s="2" t="s">
        <v>9565</v>
      </c>
      <c r="E675" s="2" t="s">
        <v>9522</v>
      </c>
      <c r="F675" s="2" t="s">
        <v>9537</v>
      </c>
      <c r="G675" s="2" t="s">
        <v>9923</v>
      </c>
      <c r="H675" s="9">
        <v>31360</v>
      </c>
      <c r="I675" s="9">
        <v>0</v>
      </c>
      <c r="J675" s="9">
        <f t="shared" si="21"/>
        <v>31360</v>
      </c>
    </row>
    <row r="676" spans="1:10" x14ac:dyDescent="0.3">
      <c r="A676" s="2" t="s">
        <v>9960</v>
      </c>
      <c r="B676" s="3">
        <f t="shared" si="20"/>
        <v>45657</v>
      </c>
      <c r="C676" s="2" t="s">
        <v>9518</v>
      </c>
      <c r="D676" s="2" t="s">
        <v>9565</v>
      </c>
      <c r="E676" s="2" t="s">
        <v>9522</v>
      </c>
      <c r="F676" s="2" t="s">
        <v>9537</v>
      </c>
      <c r="G676" s="2" t="s">
        <v>9964</v>
      </c>
      <c r="H676" s="9">
        <v>31758</v>
      </c>
      <c r="I676" s="9">
        <v>0</v>
      </c>
      <c r="J676" s="9">
        <f t="shared" si="21"/>
        <v>31758</v>
      </c>
    </row>
    <row r="677" spans="1:10" x14ac:dyDescent="0.3">
      <c r="A677" s="2" t="s">
        <v>9960</v>
      </c>
      <c r="B677" s="3">
        <f t="shared" si="20"/>
        <v>45657</v>
      </c>
      <c r="C677" s="2" t="s">
        <v>9518</v>
      </c>
      <c r="D677" s="2" t="s">
        <v>9565</v>
      </c>
      <c r="E677" s="2" t="s">
        <v>9522</v>
      </c>
      <c r="F677" s="2" t="s">
        <v>9537</v>
      </c>
      <c r="G677" s="2" t="s">
        <v>9934</v>
      </c>
      <c r="H677" s="9">
        <v>671</v>
      </c>
      <c r="I677" s="9">
        <v>0</v>
      </c>
      <c r="J677" s="9">
        <f t="shared" si="21"/>
        <v>671</v>
      </c>
    </row>
    <row r="678" spans="1:10" x14ac:dyDescent="0.3">
      <c r="A678" s="2" t="s">
        <v>9960</v>
      </c>
      <c r="B678" s="3">
        <f t="shared" si="20"/>
        <v>45657</v>
      </c>
      <c r="C678" s="2" t="s">
        <v>9518</v>
      </c>
      <c r="D678" s="2" t="s">
        <v>9565</v>
      </c>
      <c r="E678" s="2" t="s">
        <v>9522</v>
      </c>
      <c r="F678" s="2" t="s">
        <v>9537</v>
      </c>
      <c r="G678" s="2" t="s">
        <v>9965</v>
      </c>
      <c r="H678" s="9">
        <v>17097</v>
      </c>
      <c r="I678" s="9">
        <v>0</v>
      </c>
      <c r="J678" s="9">
        <f t="shared" si="21"/>
        <v>17097</v>
      </c>
    </row>
    <row r="679" spans="1:10" x14ac:dyDescent="0.3">
      <c r="A679" s="2" t="s">
        <v>9960</v>
      </c>
      <c r="B679" s="3">
        <f t="shared" si="20"/>
        <v>45657</v>
      </c>
      <c r="C679" s="2" t="s">
        <v>9518</v>
      </c>
      <c r="D679" s="2" t="s">
        <v>9565</v>
      </c>
      <c r="E679" s="2" t="s">
        <v>9522</v>
      </c>
      <c r="F679" s="2" t="s">
        <v>9537</v>
      </c>
      <c r="G679" s="2" t="s">
        <v>9966</v>
      </c>
      <c r="H679" s="9">
        <v>18051</v>
      </c>
      <c r="I679" s="9">
        <v>0</v>
      </c>
      <c r="J679" s="9">
        <f t="shared" si="21"/>
        <v>18051</v>
      </c>
    </row>
    <row r="680" spans="1:10" x14ac:dyDescent="0.3">
      <c r="A680" s="2" t="s">
        <v>9960</v>
      </c>
      <c r="B680" s="3">
        <f t="shared" si="20"/>
        <v>45657</v>
      </c>
      <c r="C680" s="2" t="s">
        <v>9518</v>
      </c>
      <c r="D680" s="2" t="s">
        <v>9565</v>
      </c>
      <c r="E680" s="2" t="s">
        <v>9522</v>
      </c>
      <c r="F680" s="2" t="s">
        <v>9537</v>
      </c>
      <c r="G680" s="2" t="s">
        <v>9967</v>
      </c>
      <c r="H680" s="9">
        <v>16959</v>
      </c>
      <c r="I680" s="9">
        <v>0</v>
      </c>
      <c r="J680" s="9">
        <f t="shared" si="21"/>
        <v>16959</v>
      </c>
    </row>
    <row r="681" spans="1:10" x14ac:dyDescent="0.3">
      <c r="A681" s="2" t="s">
        <v>9960</v>
      </c>
      <c r="B681" s="3">
        <f t="shared" si="20"/>
        <v>45657</v>
      </c>
      <c r="C681" s="2" t="s">
        <v>9518</v>
      </c>
      <c r="D681" s="2" t="s">
        <v>9565</v>
      </c>
      <c r="E681" s="2" t="s">
        <v>9522</v>
      </c>
      <c r="F681" s="2" t="s">
        <v>9537</v>
      </c>
      <c r="G681" s="2" t="s">
        <v>9968</v>
      </c>
      <c r="H681" s="9">
        <v>28253</v>
      </c>
      <c r="I681" s="9">
        <v>0</v>
      </c>
      <c r="J681" s="9">
        <f t="shared" si="21"/>
        <v>28253</v>
      </c>
    </row>
    <row r="682" spans="1:10" x14ac:dyDescent="0.3">
      <c r="A682" s="2" t="s">
        <v>9960</v>
      </c>
      <c r="B682" s="3">
        <f t="shared" si="20"/>
        <v>45657</v>
      </c>
      <c r="C682" s="2" t="s">
        <v>9518</v>
      </c>
      <c r="D682" s="2" t="s">
        <v>9565</v>
      </c>
      <c r="E682" s="2" t="s">
        <v>9522</v>
      </c>
      <c r="F682" s="2" t="s">
        <v>9537</v>
      </c>
      <c r="G682" s="2" t="s">
        <v>9969</v>
      </c>
      <c r="H682" s="9">
        <v>9832</v>
      </c>
      <c r="I682" s="9">
        <v>0</v>
      </c>
      <c r="J682" s="9">
        <f t="shared" si="21"/>
        <v>9832</v>
      </c>
    </row>
    <row r="683" spans="1:10" x14ac:dyDescent="0.3">
      <c r="A683" s="2" t="s">
        <v>9960</v>
      </c>
      <c r="B683" s="3">
        <f t="shared" si="20"/>
        <v>45657</v>
      </c>
      <c r="C683" s="2" t="s">
        <v>9518</v>
      </c>
      <c r="D683" s="2" t="s">
        <v>9565</v>
      </c>
      <c r="E683" s="2" t="s">
        <v>9522</v>
      </c>
      <c r="F683" s="2" t="s">
        <v>9537</v>
      </c>
      <c r="G683" s="2" t="s">
        <v>9970</v>
      </c>
      <c r="H683" s="9">
        <v>26178</v>
      </c>
      <c r="I683" s="9">
        <v>0</v>
      </c>
      <c r="J683" s="9">
        <f t="shared" si="21"/>
        <v>26178</v>
      </c>
    </row>
    <row r="684" spans="1:10" x14ac:dyDescent="0.3">
      <c r="A684" s="2" t="s">
        <v>9960</v>
      </c>
      <c r="B684" s="3">
        <f t="shared" si="20"/>
        <v>45657</v>
      </c>
      <c r="C684" s="2" t="s">
        <v>9518</v>
      </c>
      <c r="D684" s="2" t="s">
        <v>9565</v>
      </c>
      <c r="E684" s="2" t="s">
        <v>9522</v>
      </c>
      <c r="F684" s="2" t="s">
        <v>9537</v>
      </c>
      <c r="G684" s="2" t="s">
        <v>9926</v>
      </c>
      <c r="H684" s="9">
        <v>16800</v>
      </c>
      <c r="I684" s="9">
        <v>0</v>
      </c>
      <c r="J684" s="9">
        <f t="shared" si="21"/>
        <v>16800</v>
      </c>
    </row>
    <row r="685" spans="1:10" x14ac:dyDescent="0.3">
      <c r="A685" s="2" t="s">
        <v>9960</v>
      </c>
      <c r="B685" s="3">
        <f t="shared" si="20"/>
        <v>45657</v>
      </c>
      <c r="C685" s="2" t="s">
        <v>9518</v>
      </c>
      <c r="D685" s="2" t="s">
        <v>9565</v>
      </c>
      <c r="E685" s="2" t="s">
        <v>9522</v>
      </c>
      <c r="F685" s="2" t="s">
        <v>9537</v>
      </c>
      <c r="G685" s="2" t="s">
        <v>9971</v>
      </c>
      <c r="H685" s="9">
        <v>27375</v>
      </c>
      <c r="I685" s="9">
        <v>0</v>
      </c>
      <c r="J685" s="9">
        <f t="shared" si="21"/>
        <v>27375</v>
      </c>
    </row>
    <row r="686" spans="1:10" x14ac:dyDescent="0.3">
      <c r="A686" s="2" t="s">
        <v>9972</v>
      </c>
      <c r="B686" s="3">
        <f t="shared" si="20"/>
        <v>45657</v>
      </c>
      <c r="C686" s="2" t="s">
        <v>9518</v>
      </c>
      <c r="D686" s="2" t="s">
        <v>9565</v>
      </c>
      <c r="E686" s="2" t="s">
        <v>9522</v>
      </c>
      <c r="F686" s="2" t="s">
        <v>9537</v>
      </c>
      <c r="G686" s="2" t="s">
        <v>9973</v>
      </c>
      <c r="H686" s="9">
        <v>16713</v>
      </c>
      <c r="I686" s="9">
        <v>0</v>
      </c>
      <c r="J686" s="9">
        <f t="shared" si="21"/>
        <v>16713</v>
      </c>
    </row>
    <row r="687" spans="1:10" x14ac:dyDescent="0.3">
      <c r="A687" s="2" t="s">
        <v>9972</v>
      </c>
      <c r="B687" s="3">
        <f t="shared" si="20"/>
        <v>45657</v>
      </c>
      <c r="C687" s="2" t="s">
        <v>9518</v>
      </c>
      <c r="D687" s="2" t="s">
        <v>9565</v>
      </c>
      <c r="E687" s="2" t="s">
        <v>9522</v>
      </c>
      <c r="F687" s="2" t="s">
        <v>9537</v>
      </c>
      <c r="G687" s="2" t="s">
        <v>9921</v>
      </c>
      <c r="H687" s="9">
        <v>29120</v>
      </c>
      <c r="I687" s="9">
        <v>0</v>
      </c>
      <c r="J687" s="9">
        <f t="shared" si="21"/>
        <v>29120</v>
      </c>
    </row>
    <row r="688" spans="1:10" x14ac:dyDescent="0.3">
      <c r="A688" s="2" t="s">
        <v>9972</v>
      </c>
      <c r="B688" s="3">
        <f t="shared" si="20"/>
        <v>45657</v>
      </c>
      <c r="C688" s="2" t="s">
        <v>9518</v>
      </c>
      <c r="D688" s="2" t="s">
        <v>9565</v>
      </c>
      <c r="E688" s="2" t="s">
        <v>9522</v>
      </c>
      <c r="F688" s="2" t="s">
        <v>9537</v>
      </c>
      <c r="G688" s="2" t="s">
        <v>9934</v>
      </c>
      <c r="H688" s="9">
        <v>374</v>
      </c>
      <c r="I688" s="9">
        <v>0</v>
      </c>
      <c r="J688" s="9">
        <f t="shared" si="21"/>
        <v>374</v>
      </c>
    </row>
    <row r="689" spans="1:10" x14ac:dyDescent="0.3">
      <c r="A689" s="2" t="s">
        <v>9972</v>
      </c>
      <c r="B689" s="3">
        <f t="shared" si="20"/>
        <v>45657</v>
      </c>
      <c r="C689" s="2" t="s">
        <v>9518</v>
      </c>
      <c r="D689" s="2" t="s">
        <v>9565</v>
      </c>
      <c r="E689" s="2" t="s">
        <v>9522</v>
      </c>
      <c r="F689" s="2" t="s">
        <v>9537</v>
      </c>
      <c r="G689" s="2" t="s">
        <v>9921</v>
      </c>
      <c r="H689" s="9">
        <v>15680</v>
      </c>
      <c r="I689" s="9">
        <v>0</v>
      </c>
      <c r="J689" s="9">
        <f t="shared" si="21"/>
        <v>15680</v>
      </c>
    </row>
    <row r="690" spans="1:10" x14ac:dyDescent="0.3">
      <c r="A690" s="2" t="s">
        <v>9972</v>
      </c>
      <c r="B690" s="3">
        <f t="shared" si="20"/>
        <v>45657</v>
      </c>
      <c r="C690" s="2" t="s">
        <v>9518</v>
      </c>
      <c r="D690" s="2" t="s">
        <v>9565</v>
      </c>
      <c r="E690" s="2" t="s">
        <v>9522</v>
      </c>
      <c r="F690" s="2" t="s">
        <v>9537</v>
      </c>
      <c r="G690" s="2" t="s">
        <v>9934</v>
      </c>
      <c r="H690" s="9">
        <v>396</v>
      </c>
      <c r="I690" s="9">
        <v>0</v>
      </c>
      <c r="J690" s="9">
        <f t="shared" si="21"/>
        <v>396</v>
      </c>
    </row>
    <row r="691" spans="1:10" x14ac:dyDescent="0.3">
      <c r="A691" s="2" t="s">
        <v>9972</v>
      </c>
      <c r="B691" s="3">
        <f t="shared" si="20"/>
        <v>45657</v>
      </c>
      <c r="C691" s="2" t="s">
        <v>9518</v>
      </c>
      <c r="D691" s="2" t="s">
        <v>9565</v>
      </c>
      <c r="E691" s="2" t="s">
        <v>9522</v>
      </c>
      <c r="F691" s="2" t="s">
        <v>9537</v>
      </c>
      <c r="G691" s="2" t="s">
        <v>9921</v>
      </c>
      <c r="H691" s="9">
        <v>16909</v>
      </c>
      <c r="I691" s="9">
        <v>0</v>
      </c>
      <c r="J691" s="9">
        <f t="shared" si="21"/>
        <v>16909</v>
      </c>
    </row>
    <row r="692" spans="1:10" x14ac:dyDescent="0.3">
      <c r="A692" s="2" t="s">
        <v>9972</v>
      </c>
      <c r="B692" s="3">
        <f t="shared" si="20"/>
        <v>45657</v>
      </c>
      <c r="C692" s="2" t="s">
        <v>9518</v>
      </c>
      <c r="D692" s="2" t="s">
        <v>9565</v>
      </c>
      <c r="E692" s="2" t="s">
        <v>9522</v>
      </c>
      <c r="F692" s="2" t="s">
        <v>9537</v>
      </c>
      <c r="G692" s="2" t="s">
        <v>9974</v>
      </c>
      <c r="H692" s="9">
        <v>16230</v>
      </c>
      <c r="I692" s="9">
        <v>0</v>
      </c>
      <c r="J692" s="9">
        <f t="shared" si="21"/>
        <v>16230</v>
      </c>
    </row>
    <row r="693" spans="1:10" x14ac:dyDescent="0.3">
      <c r="A693" s="2" t="s">
        <v>9972</v>
      </c>
      <c r="B693" s="3">
        <f t="shared" si="20"/>
        <v>45657</v>
      </c>
      <c r="C693" s="2" t="s">
        <v>9518</v>
      </c>
      <c r="D693" s="2" t="s">
        <v>9565</v>
      </c>
      <c r="E693" s="2" t="s">
        <v>9522</v>
      </c>
      <c r="F693" s="2" t="s">
        <v>9537</v>
      </c>
      <c r="G693" s="2" t="s">
        <v>9921</v>
      </c>
      <c r="H693" s="9">
        <v>15680</v>
      </c>
      <c r="I693" s="9">
        <v>0</v>
      </c>
      <c r="J693" s="9">
        <f t="shared" si="21"/>
        <v>15680</v>
      </c>
    </row>
    <row r="694" spans="1:10" x14ac:dyDescent="0.3">
      <c r="A694" s="2" t="s">
        <v>9972</v>
      </c>
      <c r="B694" s="3">
        <f t="shared" si="20"/>
        <v>45657</v>
      </c>
      <c r="C694" s="2" t="s">
        <v>9518</v>
      </c>
      <c r="D694" s="2" t="s">
        <v>9565</v>
      </c>
      <c r="E694" s="2" t="s">
        <v>9522</v>
      </c>
      <c r="F694" s="2" t="s">
        <v>9537</v>
      </c>
      <c r="G694" s="2" t="s">
        <v>9975</v>
      </c>
      <c r="H694" s="9">
        <v>27331</v>
      </c>
      <c r="I694" s="9">
        <v>0</v>
      </c>
      <c r="J694" s="9">
        <f t="shared" si="21"/>
        <v>27331</v>
      </c>
    </row>
    <row r="695" spans="1:10" x14ac:dyDescent="0.3">
      <c r="A695" s="2" t="s">
        <v>9972</v>
      </c>
      <c r="B695" s="3">
        <f t="shared" si="20"/>
        <v>45657</v>
      </c>
      <c r="C695" s="2" t="s">
        <v>9518</v>
      </c>
      <c r="D695" s="2" t="s">
        <v>9565</v>
      </c>
      <c r="E695" s="2" t="s">
        <v>9522</v>
      </c>
      <c r="F695" s="2" t="s">
        <v>9537</v>
      </c>
      <c r="G695" s="2" t="s">
        <v>9976</v>
      </c>
      <c r="H695" s="9">
        <v>16998</v>
      </c>
      <c r="I695" s="9">
        <v>0</v>
      </c>
      <c r="J695" s="9">
        <f t="shared" si="21"/>
        <v>16998</v>
      </c>
    </row>
    <row r="696" spans="1:10" x14ac:dyDescent="0.3">
      <c r="A696" s="2" t="s">
        <v>9972</v>
      </c>
      <c r="B696" s="3">
        <f t="shared" si="20"/>
        <v>45657</v>
      </c>
      <c r="C696" s="2" t="s">
        <v>9518</v>
      </c>
      <c r="D696" s="2" t="s">
        <v>9565</v>
      </c>
      <c r="E696" s="2" t="s">
        <v>9522</v>
      </c>
      <c r="F696" s="2" t="s">
        <v>9537</v>
      </c>
      <c r="G696" s="2" t="s">
        <v>9923</v>
      </c>
      <c r="H696" s="9">
        <v>16800</v>
      </c>
      <c r="I696" s="9">
        <v>0</v>
      </c>
      <c r="J696" s="9">
        <f t="shared" si="21"/>
        <v>16800</v>
      </c>
    </row>
    <row r="697" spans="1:10" x14ac:dyDescent="0.3">
      <c r="A697" s="2" t="s">
        <v>9972</v>
      </c>
      <c r="B697" s="3">
        <f t="shared" si="20"/>
        <v>45657</v>
      </c>
      <c r="C697" s="2" t="s">
        <v>9518</v>
      </c>
      <c r="D697" s="2" t="s">
        <v>9565</v>
      </c>
      <c r="E697" s="2" t="s">
        <v>9522</v>
      </c>
      <c r="F697" s="2" t="s">
        <v>9537</v>
      </c>
      <c r="G697" s="2" t="s">
        <v>9977</v>
      </c>
      <c r="H697" s="9">
        <v>5476</v>
      </c>
      <c r="I697" s="9">
        <v>0</v>
      </c>
      <c r="J697" s="9">
        <f t="shared" si="21"/>
        <v>5476</v>
      </c>
    </row>
    <row r="698" spans="1:10" x14ac:dyDescent="0.3">
      <c r="A698" s="2" t="s">
        <v>9972</v>
      </c>
      <c r="B698" s="3">
        <f t="shared" si="20"/>
        <v>45657</v>
      </c>
      <c r="C698" s="2" t="s">
        <v>9518</v>
      </c>
      <c r="D698" s="2" t="s">
        <v>9565</v>
      </c>
      <c r="E698" s="2" t="s">
        <v>9522</v>
      </c>
      <c r="F698" s="2" t="s">
        <v>9537</v>
      </c>
      <c r="G698" s="2" t="s">
        <v>9978</v>
      </c>
      <c r="H698" s="9">
        <v>35972</v>
      </c>
      <c r="I698" s="9">
        <v>0</v>
      </c>
      <c r="J698" s="9">
        <f t="shared" si="21"/>
        <v>35972</v>
      </c>
    </row>
    <row r="699" spans="1:10" x14ac:dyDescent="0.3">
      <c r="A699" s="2" t="s">
        <v>9972</v>
      </c>
      <c r="B699" s="3">
        <f t="shared" si="20"/>
        <v>45657</v>
      </c>
      <c r="C699" s="2" t="s">
        <v>9518</v>
      </c>
      <c r="D699" s="2" t="s">
        <v>9565</v>
      </c>
      <c r="E699" s="2" t="s">
        <v>9522</v>
      </c>
      <c r="F699" s="2" t="s">
        <v>9537</v>
      </c>
      <c r="G699" s="2" t="s">
        <v>9979</v>
      </c>
      <c r="H699" s="9">
        <v>16910</v>
      </c>
      <c r="I699" s="9">
        <v>0</v>
      </c>
      <c r="J699" s="9">
        <f t="shared" si="21"/>
        <v>16910</v>
      </c>
    </row>
    <row r="700" spans="1:10" x14ac:dyDescent="0.3">
      <c r="A700" s="2" t="s">
        <v>9972</v>
      </c>
      <c r="B700" s="3">
        <f t="shared" si="20"/>
        <v>45657</v>
      </c>
      <c r="C700" s="2" t="s">
        <v>9518</v>
      </c>
      <c r="D700" s="2" t="s">
        <v>9565</v>
      </c>
      <c r="E700" s="2" t="s">
        <v>9522</v>
      </c>
      <c r="F700" s="2" t="s">
        <v>9537</v>
      </c>
      <c r="G700" s="2" t="s">
        <v>9980</v>
      </c>
      <c r="H700" s="9">
        <v>16543</v>
      </c>
      <c r="I700" s="9">
        <v>0</v>
      </c>
      <c r="J700" s="9">
        <f t="shared" si="21"/>
        <v>16543</v>
      </c>
    </row>
    <row r="701" spans="1:10" x14ac:dyDescent="0.3">
      <c r="A701" s="2" t="s">
        <v>9972</v>
      </c>
      <c r="B701" s="3">
        <f t="shared" si="20"/>
        <v>45657</v>
      </c>
      <c r="C701" s="2" t="s">
        <v>9518</v>
      </c>
      <c r="D701" s="2" t="s">
        <v>9565</v>
      </c>
      <c r="E701" s="2" t="s">
        <v>9522</v>
      </c>
      <c r="F701" s="2" t="s">
        <v>9537</v>
      </c>
      <c r="G701" s="2" t="s">
        <v>9981</v>
      </c>
      <c r="H701" s="9">
        <v>17482</v>
      </c>
      <c r="I701" s="9">
        <v>0</v>
      </c>
      <c r="J701" s="9">
        <f t="shared" si="21"/>
        <v>17482</v>
      </c>
    </row>
    <row r="702" spans="1:10" x14ac:dyDescent="0.3">
      <c r="A702" s="2" t="s">
        <v>9972</v>
      </c>
      <c r="B702" s="3">
        <f t="shared" si="20"/>
        <v>45657</v>
      </c>
      <c r="C702" s="2" t="s">
        <v>9518</v>
      </c>
      <c r="D702" s="2" t="s">
        <v>9565</v>
      </c>
      <c r="E702" s="2" t="s">
        <v>9522</v>
      </c>
      <c r="F702" s="2" t="s">
        <v>9537</v>
      </c>
      <c r="G702" s="2" t="s">
        <v>9934</v>
      </c>
      <c r="H702" s="9">
        <v>302</v>
      </c>
      <c r="I702" s="9">
        <v>0</v>
      </c>
      <c r="J702" s="9">
        <f t="shared" si="21"/>
        <v>302</v>
      </c>
    </row>
    <row r="703" spans="1:10" x14ac:dyDescent="0.3">
      <c r="A703" s="2" t="s">
        <v>9972</v>
      </c>
      <c r="B703" s="3">
        <f t="shared" si="20"/>
        <v>45657</v>
      </c>
      <c r="C703" s="2" t="s">
        <v>9518</v>
      </c>
      <c r="D703" s="2" t="s">
        <v>9565</v>
      </c>
      <c r="E703" s="2" t="s">
        <v>9522</v>
      </c>
      <c r="F703" s="2" t="s">
        <v>9537</v>
      </c>
      <c r="G703" s="2" t="s">
        <v>9982</v>
      </c>
      <c r="H703" s="9">
        <v>16877</v>
      </c>
      <c r="I703" s="9">
        <v>0</v>
      </c>
      <c r="J703" s="9">
        <f t="shared" si="21"/>
        <v>16877</v>
      </c>
    </row>
    <row r="704" spans="1:10" x14ac:dyDescent="0.3">
      <c r="A704" s="2" t="s">
        <v>9972</v>
      </c>
      <c r="B704" s="3">
        <f t="shared" si="20"/>
        <v>45657</v>
      </c>
      <c r="C704" s="2" t="s">
        <v>9518</v>
      </c>
      <c r="D704" s="2" t="s">
        <v>9565</v>
      </c>
      <c r="E704" s="2" t="s">
        <v>9522</v>
      </c>
      <c r="F704" s="2" t="s">
        <v>9537</v>
      </c>
      <c r="G704" s="2" t="s">
        <v>9983</v>
      </c>
      <c r="H704" s="9">
        <v>15839</v>
      </c>
      <c r="I704" s="9">
        <v>0</v>
      </c>
      <c r="J704" s="9">
        <f t="shared" si="21"/>
        <v>15839</v>
      </c>
    </row>
    <row r="705" spans="1:10" x14ac:dyDescent="0.3">
      <c r="A705" s="2" t="s">
        <v>9972</v>
      </c>
      <c r="B705" s="3">
        <f t="shared" si="20"/>
        <v>45657</v>
      </c>
      <c r="C705" s="2" t="s">
        <v>9518</v>
      </c>
      <c r="D705" s="2" t="s">
        <v>9565</v>
      </c>
      <c r="E705" s="2" t="s">
        <v>9522</v>
      </c>
      <c r="F705" s="2" t="s">
        <v>9537</v>
      </c>
      <c r="G705" s="2" t="s">
        <v>9984</v>
      </c>
      <c r="H705" s="9">
        <v>23672</v>
      </c>
      <c r="I705" s="9">
        <v>0</v>
      </c>
      <c r="J705" s="9">
        <f t="shared" si="21"/>
        <v>23672</v>
      </c>
    </row>
    <row r="706" spans="1:10" x14ac:dyDescent="0.3">
      <c r="A706" s="2" t="s">
        <v>9972</v>
      </c>
      <c r="B706" s="3">
        <f t="shared" si="20"/>
        <v>45657</v>
      </c>
      <c r="C706" s="2" t="s">
        <v>9518</v>
      </c>
      <c r="D706" s="2" t="s">
        <v>9565</v>
      </c>
      <c r="E706" s="2" t="s">
        <v>9522</v>
      </c>
      <c r="F706" s="2" t="s">
        <v>9537</v>
      </c>
      <c r="G706" s="2" t="s">
        <v>9985</v>
      </c>
      <c r="H706" s="9">
        <v>10429</v>
      </c>
      <c r="I706" s="9">
        <v>0</v>
      </c>
      <c r="J706" s="9">
        <f t="shared" si="21"/>
        <v>10429</v>
      </c>
    </row>
    <row r="707" spans="1:10" x14ac:dyDescent="0.3">
      <c r="A707" s="2" t="s">
        <v>9986</v>
      </c>
      <c r="B707" s="3">
        <f t="shared" ref="B707:B770" si="22">EOMONTH(A707,0)</f>
        <v>45657</v>
      </c>
      <c r="C707" s="2" t="s">
        <v>9518</v>
      </c>
      <c r="D707" s="2" t="s">
        <v>9987</v>
      </c>
      <c r="E707" s="2" t="s">
        <v>9520</v>
      </c>
      <c r="F707" s="2" t="s">
        <v>9524</v>
      </c>
      <c r="G707" s="2" t="s">
        <v>9522</v>
      </c>
      <c r="H707" s="9">
        <v>0</v>
      </c>
      <c r="I707" s="9">
        <v>9167</v>
      </c>
      <c r="J707" s="9">
        <f t="shared" ref="J707:J770" si="23">H707-I707</f>
        <v>-9167</v>
      </c>
    </row>
    <row r="708" spans="1:10" x14ac:dyDescent="0.3">
      <c r="A708" s="2" t="s">
        <v>9986</v>
      </c>
      <c r="B708" s="3">
        <f t="shared" si="22"/>
        <v>45657</v>
      </c>
      <c r="C708" s="2" t="s">
        <v>9518</v>
      </c>
      <c r="D708" s="2" t="s">
        <v>9565</v>
      </c>
      <c r="E708" s="2" t="s">
        <v>9522</v>
      </c>
      <c r="F708" s="2" t="s">
        <v>9537</v>
      </c>
      <c r="G708" s="2" t="s">
        <v>9934</v>
      </c>
      <c r="H708" s="9">
        <v>429</v>
      </c>
      <c r="I708" s="9">
        <v>0</v>
      </c>
      <c r="J708" s="9">
        <f t="shared" si="23"/>
        <v>429</v>
      </c>
    </row>
    <row r="709" spans="1:10" x14ac:dyDescent="0.3">
      <c r="A709" s="2" t="s">
        <v>9986</v>
      </c>
      <c r="B709" s="3">
        <f t="shared" si="22"/>
        <v>45657</v>
      </c>
      <c r="C709" s="2" t="s">
        <v>9518</v>
      </c>
      <c r="D709" s="2" t="s">
        <v>9565</v>
      </c>
      <c r="E709" s="2" t="s">
        <v>9522</v>
      </c>
      <c r="F709" s="2" t="s">
        <v>9537</v>
      </c>
      <c r="G709" s="2" t="s">
        <v>9934</v>
      </c>
      <c r="H709" s="9">
        <v>93</v>
      </c>
      <c r="I709" s="9">
        <v>0</v>
      </c>
      <c r="J709" s="9">
        <f t="shared" si="23"/>
        <v>93</v>
      </c>
    </row>
    <row r="710" spans="1:10" x14ac:dyDescent="0.3">
      <c r="A710" s="2" t="s">
        <v>9986</v>
      </c>
      <c r="B710" s="3">
        <f t="shared" si="22"/>
        <v>45657</v>
      </c>
      <c r="C710" s="2" t="s">
        <v>9518</v>
      </c>
      <c r="D710" s="2" t="s">
        <v>9565</v>
      </c>
      <c r="E710" s="2" t="s">
        <v>9522</v>
      </c>
      <c r="F710" s="2" t="s">
        <v>9537</v>
      </c>
      <c r="G710" s="2" t="s">
        <v>9921</v>
      </c>
      <c r="H710" s="9">
        <v>28099</v>
      </c>
      <c r="I710" s="9">
        <v>0</v>
      </c>
      <c r="J710" s="9">
        <f t="shared" si="23"/>
        <v>28099</v>
      </c>
    </row>
    <row r="711" spans="1:10" x14ac:dyDescent="0.3">
      <c r="A711" s="2" t="s">
        <v>9986</v>
      </c>
      <c r="B711" s="3">
        <f t="shared" si="22"/>
        <v>45657</v>
      </c>
      <c r="C711" s="2" t="s">
        <v>9518</v>
      </c>
      <c r="D711" s="2" t="s">
        <v>9565</v>
      </c>
      <c r="E711" s="2" t="s">
        <v>9522</v>
      </c>
      <c r="F711" s="2" t="s">
        <v>9537</v>
      </c>
      <c r="G711" s="2" t="s">
        <v>9934</v>
      </c>
      <c r="H711" s="9">
        <v>434</v>
      </c>
      <c r="I711" s="9">
        <v>0</v>
      </c>
      <c r="J711" s="9">
        <f t="shared" si="23"/>
        <v>434</v>
      </c>
    </row>
    <row r="712" spans="1:10" x14ac:dyDescent="0.3">
      <c r="A712" s="2" t="s">
        <v>9986</v>
      </c>
      <c r="B712" s="3">
        <f t="shared" si="22"/>
        <v>45657</v>
      </c>
      <c r="C712" s="2" t="s">
        <v>9518</v>
      </c>
      <c r="D712" s="2" t="s">
        <v>9565</v>
      </c>
      <c r="E712" s="2" t="s">
        <v>9522</v>
      </c>
      <c r="F712" s="2" t="s">
        <v>9537</v>
      </c>
      <c r="G712" s="2" t="s">
        <v>9923</v>
      </c>
      <c r="H712" s="9">
        <v>38384</v>
      </c>
      <c r="I712" s="9">
        <v>0</v>
      </c>
      <c r="J712" s="9">
        <f t="shared" si="23"/>
        <v>38384</v>
      </c>
    </row>
    <row r="713" spans="1:10" x14ac:dyDescent="0.3">
      <c r="A713" s="2" t="s">
        <v>9986</v>
      </c>
      <c r="B713" s="3">
        <f t="shared" si="22"/>
        <v>45657</v>
      </c>
      <c r="C713" s="2" t="s">
        <v>9518</v>
      </c>
      <c r="D713" s="2" t="s">
        <v>9565</v>
      </c>
      <c r="E713" s="2" t="s">
        <v>9522</v>
      </c>
      <c r="F713" s="2" t="s">
        <v>9537</v>
      </c>
      <c r="G713" s="2" t="s">
        <v>9988</v>
      </c>
      <c r="H713" s="9">
        <v>29395</v>
      </c>
      <c r="I713" s="9">
        <v>0</v>
      </c>
      <c r="J713" s="9">
        <f t="shared" si="23"/>
        <v>29395</v>
      </c>
    </row>
    <row r="714" spans="1:10" x14ac:dyDescent="0.3">
      <c r="A714" s="2" t="s">
        <v>9986</v>
      </c>
      <c r="B714" s="3">
        <f t="shared" si="22"/>
        <v>45657</v>
      </c>
      <c r="C714" s="2" t="s">
        <v>9518</v>
      </c>
      <c r="D714" s="2" t="s">
        <v>9565</v>
      </c>
      <c r="E714" s="2" t="s">
        <v>9522</v>
      </c>
      <c r="F714" s="2" t="s">
        <v>9537</v>
      </c>
      <c r="G714" s="2" t="s">
        <v>9989</v>
      </c>
      <c r="H714" s="9">
        <v>31329</v>
      </c>
      <c r="I714" s="9">
        <v>0</v>
      </c>
      <c r="J714" s="9">
        <f t="shared" si="23"/>
        <v>31329</v>
      </c>
    </row>
    <row r="715" spans="1:10" x14ac:dyDescent="0.3">
      <c r="A715" s="2" t="s">
        <v>9986</v>
      </c>
      <c r="B715" s="3">
        <f t="shared" si="22"/>
        <v>45657</v>
      </c>
      <c r="C715" s="2" t="s">
        <v>9518</v>
      </c>
      <c r="D715" s="2" t="s">
        <v>9565</v>
      </c>
      <c r="E715" s="2" t="s">
        <v>9522</v>
      </c>
      <c r="F715" s="2" t="s">
        <v>9537</v>
      </c>
      <c r="G715" s="2" t="s">
        <v>9925</v>
      </c>
      <c r="H715" s="9">
        <v>30740</v>
      </c>
      <c r="I715" s="9">
        <v>0</v>
      </c>
      <c r="J715" s="9">
        <f t="shared" si="23"/>
        <v>30740</v>
      </c>
    </row>
    <row r="716" spans="1:10" x14ac:dyDescent="0.3">
      <c r="A716" s="2" t="s">
        <v>9986</v>
      </c>
      <c r="B716" s="3">
        <f t="shared" si="22"/>
        <v>45657</v>
      </c>
      <c r="C716" s="2" t="s">
        <v>9518</v>
      </c>
      <c r="D716" s="2" t="s">
        <v>9565</v>
      </c>
      <c r="E716" s="2" t="s">
        <v>9522</v>
      </c>
      <c r="F716" s="2" t="s">
        <v>9537</v>
      </c>
      <c r="G716" s="2" t="s">
        <v>9990</v>
      </c>
      <c r="H716" s="9">
        <v>11936</v>
      </c>
      <c r="I716" s="9">
        <v>0</v>
      </c>
      <c r="J716" s="9">
        <f t="shared" si="23"/>
        <v>11936</v>
      </c>
    </row>
    <row r="717" spans="1:10" x14ac:dyDescent="0.3">
      <c r="A717" s="2" t="s">
        <v>9986</v>
      </c>
      <c r="B717" s="3">
        <f t="shared" si="22"/>
        <v>45657</v>
      </c>
      <c r="C717" s="2" t="s">
        <v>9518</v>
      </c>
      <c r="D717" s="2" t="s">
        <v>9565</v>
      </c>
      <c r="E717" s="2" t="s">
        <v>9522</v>
      </c>
      <c r="F717" s="2" t="s">
        <v>9537</v>
      </c>
      <c r="G717" s="2" t="s">
        <v>9926</v>
      </c>
      <c r="H717" s="9">
        <v>26880</v>
      </c>
      <c r="I717" s="9">
        <v>0</v>
      </c>
      <c r="J717" s="9">
        <f t="shared" si="23"/>
        <v>26880</v>
      </c>
    </row>
    <row r="718" spans="1:10" x14ac:dyDescent="0.3">
      <c r="A718" s="2" t="s">
        <v>9986</v>
      </c>
      <c r="B718" s="3">
        <f t="shared" si="22"/>
        <v>45657</v>
      </c>
      <c r="C718" s="2" t="s">
        <v>9518</v>
      </c>
      <c r="D718" s="2" t="s">
        <v>9565</v>
      </c>
      <c r="E718" s="2" t="s">
        <v>9522</v>
      </c>
      <c r="F718" s="2" t="s">
        <v>9537</v>
      </c>
      <c r="G718" s="2" t="s">
        <v>9991</v>
      </c>
      <c r="H718" s="9">
        <v>18433</v>
      </c>
      <c r="I718" s="9">
        <v>0</v>
      </c>
      <c r="J718" s="9">
        <f t="shared" si="23"/>
        <v>18433</v>
      </c>
    </row>
    <row r="719" spans="1:10" x14ac:dyDescent="0.3">
      <c r="A719" s="2" t="s">
        <v>9986</v>
      </c>
      <c r="B719" s="3">
        <f t="shared" si="22"/>
        <v>45657</v>
      </c>
      <c r="C719" s="2" t="s">
        <v>9518</v>
      </c>
      <c r="D719" s="2" t="s">
        <v>9565</v>
      </c>
      <c r="E719" s="2" t="s">
        <v>9522</v>
      </c>
      <c r="F719" s="2" t="s">
        <v>9537</v>
      </c>
      <c r="G719" s="2" t="s">
        <v>9926</v>
      </c>
      <c r="H719" s="9">
        <v>26880</v>
      </c>
      <c r="I719" s="9">
        <v>0</v>
      </c>
      <c r="J719" s="9">
        <f t="shared" si="23"/>
        <v>26880</v>
      </c>
    </row>
    <row r="720" spans="1:10" x14ac:dyDescent="0.3">
      <c r="A720" s="2" t="s">
        <v>9992</v>
      </c>
      <c r="B720" s="3">
        <f t="shared" si="22"/>
        <v>45657</v>
      </c>
      <c r="C720" s="2" t="s">
        <v>9518</v>
      </c>
      <c r="D720" s="2" t="s">
        <v>9526</v>
      </c>
      <c r="E720" s="2" t="s">
        <v>9527</v>
      </c>
      <c r="F720" s="2" t="s">
        <v>9528</v>
      </c>
      <c r="G720" s="2" t="s">
        <v>9522</v>
      </c>
      <c r="H720" s="9">
        <v>0</v>
      </c>
      <c r="I720" s="9">
        <v>50000</v>
      </c>
      <c r="J720" s="9">
        <f t="shared" si="23"/>
        <v>-50000</v>
      </c>
    </row>
    <row r="721" spans="1:10" x14ac:dyDescent="0.3">
      <c r="A721" s="2" t="s">
        <v>9992</v>
      </c>
      <c r="B721" s="3">
        <f t="shared" si="22"/>
        <v>45657</v>
      </c>
      <c r="C721" s="2" t="s">
        <v>9518</v>
      </c>
      <c r="D721" s="2" t="s">
        <v>9565</v>
      </c>
      <c r="E721" s="2" t="s">
        <v>9522</v>
      </c>
      <c r="F721" s="2" t="s">
        <v>9537</v>
      </c>
      <c r="G721" s="2" t="s">
        <v>9993</v>
      </c>
      <c r="H721" s="9">
        <v>18308</v>
      </c>
      <c r="I721" s="9">
        <v>0</v>
      </c>
      <c r="J721" s="9">
        <f t="shared" si="23"/>
        <v>18308</v>
      </c>
    </row>
    <row r="722" spans="1:10" x14ac:dyDescent="0.3">
      <c r="A722" s="2" t="s">
        <v>9992</v>
      </c>
      <c r="B722" s="3">
        <f t="shared" si="22"/>
        <v>45657</v>
      </c>
      <c r="C722" s="2" t="s">
        <v>9518</v>
      </c>
      <c r="D722" s="2" t="s">
        <v>9565</v>
      </c>
      <c r="E722" s="2" t="s">
        <v>9522</v>
      </c>
      <c r="F722" s="2" t="s">
        <v>9537</v>
      </c>
      <c r="G722" s="2" t="s">
        <v>9994</v>
      </c>
      <c r="H722" s="9">
        <v>33372</v>
      </c>
      <c r="I722" s="9">
        <v>0</v>
      </c>
      <c r="J722" s="9">
        <f t="shared" si="23"/>
        <v>33372</v>
      </c>
    </row>
    <row r="723" spans="1:10" x14ac:dyDescent="0.3">
      <c r="A723" s="2" t="s">
        <v>9992</v>
      </c>
      <c r="B723" s="3">
        <f t="shared" si="22"/>
        <v>45657</v>
      </c>
      <c r="C723" s="2" t="s">
        <v>9518</v>
      </c>
      <c r="D723" s="2" t="s">
        <v>9565</v>
      </c>
      <c r="E723" s="2" t="s">
        <v>9522</v>
      </c>
      <c r="F723" s="2" t="s">
        <v>9537</v>
      </c>
      <c r="G723" s="2" t="s">
        <v>9995</v>
      </c>
      <c r="H723" s="9">
        <v>30242</v>
      </c>
      <c r="I723" s="9">
        <v>0</v>
      </c>
      <c r="J723" s="9">
        <f t="shared" si="23"/>
        <v>30242</v>
      </c>
    </row>
    <row r="724" spans="1:10" x14ac:dyDescent="0.3">
      <c r="A724" s="2" t="s">
        <v>9992</v>
      </c>
      <c r="B724" s="3">
        <f t="shared" si="22"/>
        <v>45657</v>
      </c>
      <c r="C724" s="2" t="s">
        <v>9518</v>
      </c>
      <c r="D724" s="2" t="s">
        <v>9565</v>
      </c>
      <c r="E724" s="2" t="s">
        <v>9522</v>
      </c>
      <c r="F724" s="2" t="s">
        <v>9537</v>
      </c>
      <c r="G724" s="2" t="s">
        <v>9996</v>
      </c>
      <c r="H724" s="9">
        <v>17520</v>
      </c>
      <c r="I724" s="9">
        <v>0</v>
      </c>
      <c r="J724" s="9">
        <f t="shared" si="23"/>
        <v>17520</v>
      </c>
    </row>
    <row r="725" spans="1:10" x14ac:dyDescent="0.3">
      <c r="A725" s="2" t="s">
        <v>9992</v>
      </c>
      <c r="B725" s="3">
        <f t="shared" si="22"/>
        <v>45657</v>
      </c>
      <c r="C725" s="2" t="s">
        <v>9518</v>
      </c>
      <c r="D725" s="2" t="s">
        <v>9565</v>
      </c>
      <c r="E725" s="2" t="s">
        <v>9522</v>
      </c>
      <c r="F725" s="2" t="s">
        <v>9537</v>
      </c>
      <c r="G725" s="2" t="s">
        <v>9997</v>
      </c>
      <c r="H725" s="9">
        <v>26360</v>
      </c>
      <c r="I725" s="9">
        <v>0</v>
      </c>
      <c r="J725" s="9">
        <f t="shared" si="23"/>
        <v>26360</v>
      </c>
    </row>
    <row r="726" spans="1:10" x14ac:dyDescent="0.3">
      <c r="A726" s="2" t="s">
        <v>9998</v>
      </c>
      <c r="B726" s="3">
        <f t="shared" si="22"/>
        <v>45657</v>
      </c>
      <c r="C726" s="2" t="s">
        <v>9518</v>
      </c>
      <c r="D726" s="2" t="s">
        <v>9565</v>
      </c>
      <c r="E726" s="2" t="s">
        <v>9522</v>
      </c>
      <c r="F726" s="2" t="s">
        <v>9537</v>
      </c>
      <c r="G726" s="2" t="s">
        <v>9926</v>
      </c>
      <c r="H726" s="9">
        <v>25760</v>
      </c>
      <c r="I726" s="9">
        <v>0</v>
      </c>
      <c r="J726" s="9">
        <f t="shared" si="23"/>
        <v>25760</v>
      </c>
    </row>
    <row r="727" spans="1:10" x14ac:dyDescent="0.3">
      <c r="A727" s="2" t="s">
        <v>9999</v>
      </c>
      <c r="B727" s="3">
        <f t="shared" si="22"/>
        <v>45657</v>
      </c>
      <c r="C727" s="2" t="s">
        <v>9518</v>
      </c>
      <c r="D727" s="2" t="s">
        <v>9565</v>
      </c>
      <c r="E727" s="2" t="s">
        <v>9522</v>
      </c>
      <c r="F727" s="2" t="s">
        <v>9537</v>
      </c>
      <c r="G727" s="2" t="s">
        <v>9934</v>
      </c>
      <c r="H727" s="9">
        <v>374</v>
      </c>
      <c r="I727" s="9">
        <v>0</v>
      </c>
      <c r="J727" s="9">
        <f t="shared" si="23"/>
        <v>374</v>
      </c>
    </row>
    <row r="728" spans="1:10" x14ac:dyDescent="0.3">
      <c r="A728" s="2" t="s">
        <v>10000</v>
      </c>
      <c r="B728" s="3">
        <f t="shared" si="22"/>
        <v>45657</v>
      </c>
      <c r="C728" s="2" t="s">
        <v>9518</v>
      </c>
      <c r="D728" s="2" t="s">
        <v>9565</v>
      </c>
      <c r="E728" s="2" t="s">
        <v>9522</v>
      </c>
      <c r="F728" s="2" t="s">
        <v>9537</v>
      </c>
      <c r="G728" s="2" t="s">
        <v>10001</v>
      </c>
      <c r="H728" s="9">
        <v>16604</v>
      </c>
      <c r="I728" s="9">
        <v>0</v>
      </c>
      <c r="J728" s="9">
        <f t="shared" si="23"/>
        <v>16604</v>
      </c>
    </row>
    <row r="729" spans="1:10" x14ac:dyDescent="0.3">
      <c r="A729" s="2" t="s">
        <v>10000</v>
      </c>
      <c r="B729" s="3">
        <f t="shared" si="22"/>
        <v>45657</v>
      </c>
      <c r="C729" s="2" t="s">
        <v>9518</v>
      </c>
      <c r="D729" s="2" t="s">
        <v>9565</v>
      </c>
      <c r="E729" s="2" t="s">
        <v>9522</v>
      </c>
      <c r="F729" s="2" t="s">
        <v>9537</v>
      </c>
      <c r="G729" s="2" t="s">
        <v>9934</v>
      </c>
      <c r="H729" s="9">
        <v>583</v>
      </c>
      <c r="I729" s="9">
        <v>0</v>
      </c>
      <c r="J729" s="9">
        <f t="shared" si="23"/>
        <v>583</v>
      </c>
    </row>
    <row r="730" spans="1:10" x14ac:dyDescent="0.3">
      <c r="A730" s="2" t="s">
        <v>10000</v>
      </c>
      <c r="B730" s="3">
        <f t="shared" si="22"/>
        <v>45657</v>
      </c>
      <c r="C730" s="2" t="s">
        <v>9518</v>
      </c>
      <c r="D730" s="2" t="s">
        <v>9565</v>
      </c>
      <c r="E730" s="2" t="s">
        <v>9522</v>
      </c>
      <c r="F730" s="2" t="s">
        <v>9537</v>
      </c>
      <c r="G730" s="2" t="s">
        <v>10002</v>
      </c>
      <c r="H730" s="9">
        <v>32731</v>
      </c>
      <c r="I730" s="9">
        <v>0</v>
      </c>
      <c r="J730" s="9">
        <f t="shared" si="23"/>
        <v>32731</v>
      </c>
    </row>
    <row r="731" spans="1:10" x14ac:dyDescent="0.3">
      <c r="A731" s="2" t="s">
        <v>10003</v>
      </c>
      <c r="B731" s="3">
        <f t="shared" si="22"/>
        <v>45657</v>
      </c>
      <c r="C731" s="2" t="s">
        <v>9518</v>
      </c>
      <c r="D731" s="2" t="s">
        <v>9534</v>
      </c>
      <c r="E731" s="2" t="s">
        <v>9527</v>
      </c>
      <c r="F731" s="2" t="s">
        <v>9528</v>
      </c>
      <c r="G731" s="2" t="s">
        <v>9522</v>
      </c>
      <c r="H731" s="9">
        <v>0</v>
      </c>
      <c r="I731" s="9">
        <v>237000</v>
      </c>
      <c r="J731" s="9">
        <f t="shared" si="23"/>
        <v>-237000</v>
      </c>
    </row>
    <row r="732" spans="1:10" x14ac:dyDescent="0.3">
      <c r="A732" s="2" t="s">
        <v>10003</v>
      </c>
      <c r="B732" s="3">
        <f t="shared" si="22"/>
        <v>45657</v>
      </c>
      <c r="C732" s="2" t="s">
        <v>9518</v>
      </c>
      <c r="D732" s="2" t="s">
        <v>9534</v>
      </c>
      <c r="E732" s="2" t="s">
        <v>9527</v>
      </c>
      <c r="F732" s="2" t="s">
        <v>9528</v>
      </c>
      <c r="G732" s="2" t="s">
        <v>9522</v>
      </c>
      <c r="H732" s="9">
        <v>0</v>
      </c>
      <c r="I732" s="9">
        <v>8500</v>
      </c>
      <c r="J732" s="9">
        <f t="shared" si="23"/>
        <v>-8500</v>
      </c>
    </row>
    <row r="733" spans="1:10" x14ac:dyDescent="0.3">
      <c r="A733" s="2" t="s">
        <v>10003</v>
      </c>
      <c r="B733" s="3">
        <f t="shared" si="22"/>
        <v>45657</v>
      </c>
      <c r="C733" s="2" t="s">
        <v>9518</v>
      </c>
      <c r="D733" s="2" t="s">
        <v>9570</v>
      </c>
      <c r="E733" s="2" t="s">
        <v>9522</v>
      </c>
      <c r="F733" s="2" t="s">
        <v>9557</v>
      </c>
      <c r="G733" s="2" t="s">
        <v>10004</v>
      </c>
      <c r="H733" s="9">
        <v>0</v>
      </c>
      <c r="I733" s="9">
        <v>124279</v>
      </c>
      <c r="J733" s="9">
        <f t="shared" si="23"/>
        <v>-124279</v>
      </c>
    </row>
    <row r="734" spans="1:10" x14ac:dyDescent="0.3">
      <c r="A734" s="2" t="s">
        <v>10003</v>
      </c>
      <c r="B734" s="3">
        <f t="shared" si="22"/>
        <v>45657</v>
      </c>
      <c r="C734" s="2" t="s">
        <v>9518</v>
      </c>
      <c r="D734" s="2" t="s">
        <v>9574</v>
      </c>
      <c r="E734" s="2" t="s">
        <v>9522</v>
      </c>
      <c r="F734" s="2" t="s">
        <v>9557</v>
      </c>
      <c r="G734" s="2" t="s">
        <v>10004</v>
      </c>
      <c r="H734" s="9">
        <v>0</v>
      </c>
      <c r="I734" s="9">
        <v>124279</v>
      </c>
      <c r="J734" s="9">
        <f t="shared" si="23"/>
        <v>-124279</v>
      </c>
    </row>
    <row r="735" spans="1:10" x14ac:dyDescent="0.3">
      <c r="A735" s="2" t="s">
        <v>10003</v>
      </c>
      <c r="B735" s="3">
        <f t="shared" si="22"/>
        <v>45657</v>
      </c>
      <c r="C735" s="2" t="s">
        <v>9518</v>
      </c>
      <c r="D735" s="2" t="s">
        <v>9572</v>
      </c>
      <c r="E735" s="2" t="s">
        <v>9522</v>
      </c>
      <c r="F735" s="2" t="s">
        <v>9557</v>
      </c>
      <c r="G735" s="2" t="s">
        <v>10004</v>
      </c>
      <c r="H735" s="9">
        <v>0</v>
      </c>
      <c r="I735" s="9">
        <v>124279</v>
      </c>
      <c r="J735" s="9">
        <f t="shared" si="23"/>
        <v>-124279</v>
      </c>
    </row>
    <row r="736" spans="1:10" x14ac:dyDescent="0.3">
      <c r="A736" s="2" t="s">
        <v>10003</v>
      </c>
      <c r="B736" s="3">
        <f t="shared" si="22"/>
        <v>45657</v>
      </c>
      <c r="C736" s="2" t="s">
        <v>9518</v>
      </c>
      <c r="D736" s="2" t="s">
        <v>9576</v>
      </c>
      <c r="E736" s="2" t="s">
        <v>9522</v>
      </c>
      <c r="F736" s="2" t="s">
        <v>9557</v>
      </c>
      <c r="G736" s="2" t="s">
        <v>10004</v>
      </c>
      <c r="H736" s="9">
        <v>0</v>
      </c>
      <c r="I736" s="9">
        <v>124279</v>
      </c>
      <c r="J736" s="9">
        <f t="shared" si="23"/>
        <v>-124279</v>
      </c>
    </row>
    <row r="737" spans="1:10" x14ac:dyDescent="0.3">
      <c r="A737" s="2" t="s">
        <v>10003</v>
      </c>
      <c r="B737" s="3">
        <f t="shared" si="22"/>
        <v>45657</v>
      </c>
      <c r="C737" s="2" t="s">
        <v>9518</v>
      </c>
      <c r="D737" s="2" t="s">
        <v>9560</v>
      </c>
      <c r="E737" s="2" t="s">
        <v>9522</v>
      </c>
      <c r="F737" s="2" t="s">
        <v>9557</v>
      </c>
      <c r="G737" s="2" t="s">
        <v>10004</v>
      </c>
      <c r="H737" s="9">
        <v>0</v>
      </c>
      <c r="I737" s="9">
        <v>79065</v>
      </c>
      <c r="J737" s="9">
        <f t="shared" si="23"/>
        <v>-79065</v>
      </c>
    </row>
    <row r="738" spans="1:10" x14ac:dyDescent="0.3">
      <c r="A738" s="2" t="s">
        <v>10003</v>
      </c>
      <c r="B738" s="3">
        <f t="shared" si="22"/>
        <v>45657</v>
      </c>
      <c r="C738" s="2" t="s">
        <v>9518</v>
      </c>
      <c r="D738" s="2" t="s">
        <v>9567</v>
      </c>
      <c r="E738" s="2" t="s">
        <v>9522</v>
      </c>
      <c r="F738" s="2" t="s">
        <v>9557</v>
      </c>
      <c r="G738" s="2" t="s">
        <v>10004</v>
      </c>
      <c r="H738" s="9">
        <v>0</v>
      </c>
      <c r="I738" s="9">
        <v>79065</v>
      </c>
      <c r="J738" s="9">
        <f t="shared" si="23"/>
        <v>-79065</v>
      </c>
    </row>
    <row r="739" spans="1:10" x14ac:dyDescent="0.3">
      <c r="A739" s="2" t="s">
        <v>10003</v>
      </c>
      <c r="B739" s="3">
        <f t="shared" si="22"/>
        <v>45657</v>
      </c>
      <c r="C739" s="2" t="s">
        <v>9518</v>
      </c>
      <c r="D739" s="2" t="s">
        <v>9562</v>
      </c>
      <c r="E739" s="2" t="s">
        <v>9522</v>
      </c>
      <c r="F739" s="2" t="s">
        <v>9557</v>
      </c>
      <c r="G739" s="2" t="s">
        <v>10004</v>
      </c>
      <c r="H739" s="9">
        <v>0</v>
      </c>
      <c r="I739" s="9">
        <v>79065</v>
      </c>
      <c r="J739" s="9">
        <f t="shared" si="23"/>
        <v>-79065</v>
      </c>
    </row>
    <row r="740" spans="1:10" x14ac:dyDescent="0.3">
      <c r="A740" s="2" t="s">
        <v>10003</v>
      </c>
      <c r="B740" s="3">
        <f t="shared" si="22"/>
        <v>45657</v>
      </c>
      <c r="C740" s="2" t="s">
        <v>9518</v>
      </c>
      <c r="D740" s="2" t="s">
        <v>9581</v>
      </c>
      <c r="E740" s="2" t="s">
        <v>9522</v>
      </c>
      <c r="F740" s="2" t="s">
        <v>9557</v>
      </c>
      <c r="G740" s="2" t="s">
        <v>10004</v>
      </c>
      <c r="H740" s="9">
        <v>0</v>
      </c>
      <c r="I740" s="9">
        <v>76091</v>
      </c>
      <c r="J740" s="9">
        <f t="shared" si="23"/>
        <v>-76091</v>
      </c>
    </row>
    <row r="741" spans="1:10" x14ac:dyDescent="0.3">
      <c r="A741" s="2" t="s">
        <v>10003</v>
      </c>
      <c r="B741" s="3">
        <f t="shared" si="22"/>
        <v>45657</v>
      </c>
      <c r="C741" s="2" t="s">
        <v>9518</v>
      </c>
      <c r="D741" s="2" t="s">
        <v>9583</v>
      </c>
      <c r="E741" s="2" t="s">
        <v>9522</v>
      </c>
      <c r="F741" s="2" t="s">
        <v>9557</v>
      </c>
      <c r="G741" s="2" t="s">
        <v>10004</v>
      </c>
      <c r="H741" s="9">
        <v>0</v>
      </c>
      <c r="I741" s="9">
        <v>76091</v>
      </c>
      <c r="J741" s="9">
        <f t="shared" si="23"/>
        <v>-76091</v>
      </c>
    </row>
    <row r="742" spans="1:10" x14ac:dyDescent="0.3">
      <c r="A742" s="2" t="s">
        <v>10003</v>
      </c>
      <c r="B742" s="3">
        <f t="shared" si="22"/>
        <v>45657</v>
      </c>
      <c r="C742" s="2" t="s">
        <v>9518</v>
      </c>
      <c r="D742" s="2" t="s">
        <v>9583</v>
      </c>
      <c r="E742" s="2" t="s">
        <v>9522</v>
      </c>
      <c r="F742" s="2" t="s">
        <v>9557</v>
      </c>
      <c r="G742" s="2" t="s">
        <v>10004</v>
      </c>
      <c r="H742" s="9">
        <v>0</v>
      </c>
      <c r="I742" s="9">
        <v>100000</v>
      </c>
      <c r="J742" s="9">
        <f t="shared" si="23"/>
        <v>-100000</v>
      </c>
    </row>
    <row r="743" spans="1:10" x14ac:dyDescent="0.3">
      <c r="A743" s="2" t="s">
        <v>10003</v>
      </c>
      <c r="B743" s="3">
        <f t="shared" si="22"/>
        <v>45657</v>
      </c>
      <c r="C743" s="2" t="s">
        <v>9518</v>
      </c>
      <c r="D743" s="2" t="s">
        <v>9581</v>
      </c>
      <c r="E743" s="2" t="s">
        <v>9522</v>
      </c>
      <c r="F743" s="2" t="s">
        <v>9557</v>
      </c>
      <c r="G743" s="2" t="s">
        <v>10004</v>
      </c>
      <c r="H743" s="9">
        <v>0</v>
      </c>
      <c r="I743" s="9">
        <v>100000</v>
      </c>
      <c r="J743" s="9">
        <f t="shared" si="23"/>
        <v>-100000</v>
      </c>
    </row>
    <row r="744" spans="1:10" x14ac:dyDescent="0.3">
      <c r="A744" s="2" t="s">
        <v>10003</v>
      </c>
      <c r="B744" s="3">
        <f t="shared" si="22"/>
        <v>45657</v>
      </c>
      <c r="C744" s="2" t="s">
        <v>9518</v>
      </c>
      <c r="D744" s="2" t="s">
        <v>9585</v>
      </c>
      <c r="E744" s="2" t="s">
        <v>9522</v>
      </c>
      <c r="F744" s="2" t="s">
        <v>9557</v>
      </c>
      <c r="G744" s="2" t="s">
        <v>10004</v>
      </c>
      <c r="H744" s="9">
        <v>0</v>
      </c>
      <c r="I744" s="9">
        <v>76091</v>
      </c>
      <c r="J744" s="9">
        <f t="shared" si="23"/>
        <v>-76091</v>
      </c>
    </row>
    <row r="745" spans="1:10" x14ac:dyDescent="0.3">
      <c r="A745" s="2" t="s">
        <v>10003</v>
      </c>
      <c r="B745" s="3">
        <f t="shared" si="22"/>
        <v>45657</v>
      </c>
      <c r="C745" s="2" t="s">
        <v>9518</v>
      </c>
      <c r="D745" s="2" t="s">
        <v>9585</v>
      </c>
      <c r="E745" s="2" t="s">
        <v>9522</v>
      </c>
      <c r="F745" s="2" t="s">
        <v>9557</v>
      </c>
      <c r="G745" s="2" t="s">
        <v>10004</v>
      </c>
      <c r="H745" s="9">
        <v>0</v>
      </c>
      <c r="I745" s="9">
        <v>100000</v>
      </c>
      <c r="J745" s="9">
        <f t="shared" si="23"/>
        <v>-100000</v>
      </c>
    </row>
    <row r="746" spans="1:10" x14ac:dyDescent="0.3">
      <c r="A746" s="2" t="s">
        <v>10005</v>
      </c>
      <c r="B746" s="3">
        <f t="shared" si="22"/>
        <v>45657</v>
      </c>
      <c r="C746" s="2" t="s">
        <v>9518</v>
      </c>
      <c r="D746" s="2" t="s">
        <v>9605</v>
      </c>
      <c r="E746" s="2" t="s">
        <v>9522</v>
      </c>
      <c r="F746" s="2" t="s">
        <v>9557</v>
      </c>
      <c r="G746" s="2" t="s">
        <v>10006</v>
      </c>
      <c r="H746" s="9">
        <v>0</v>
      </c>
      <c r="I746" s="9">
        <v>415800</v>
      </c>
      <c r="J746" s="9">
        <f t="shared" si="23"/>
        <v>-415800</v>
      </c>
    </row>
    <row r="747" spans="1:10" x14ac:dyDescent="0.3">
      <c r="A747" s="2" t="s">
        <v>10007</v>
      </c>
      <c r="B747" s="3">
        <f t="shared" si="22"/>
        <v>45657</v>
      </c>
      <c r="C747" s="2" t="s">
        <v>9518</v>
      </c>
      <c r="D747" s="2" t="s">
        <v>9565</v>
      </c>
      <c r="E747" s="2" t="s">
        <v>9522</v>
      </c>
      <c r="F747" s="2" t="s">
        <v>9537</v>
      </c>
      <c r="G747" s="2" t="s">
        <v>10008</v>
      </c>
      <c r="H747" s="9">
        <v>36145</v>
      </c>
      <c r="I747" s="9">
        <v>0</v>
      </c>
      <c r="J747" s="9">
        <f t="shared" si="23"/>
        <v>36145</v>
      </c>
    </row>
    <row r="748" spans="1:10" x14ac:dyDescent="0.3">
      <c r="A748" s="2" t="s">
        <v>10007</v>
      </c>
      <c r="B748" s="3">
        <f t="shared" si="22"/>
        <v>45657</v>
      </c>
      <c r="C748" s="2" t="s">
        <v>9518</v>
      </c>
      <c r="D748" s="2" t="s">
        <v>9565</v>
      </c>
      <c r="E748" s="2" t="s">
        <v>9522</v>
      </c>
      <c r="F748" s="2" t="s">
        <v>9537</v>
      </c>
      <c r="G748" s="2" t="s">
        <v>10009</v>
      </c>
      <c r="H748" s="9">
        <v>46140</v>
      </c>
      <c r="I748" s="9">
        <v>0</v>
      </c>
      <c r="J748" s="9">
        <f t="shared" si="23"/>
        <v>46140</v>
      </c>
    </row>
    <row r="749" spans="1:10" x14ac:dyDescent="0.3">
      <c r="A749" s="2" t="s">
        <v>10007</v>
      </c>
      <c r="B749" s="3">
        <f t="shared" si="22"/>
        <v>45657</v>
      </c>
      <c r="C749" s="2" t="s">
        <v>9518</v>
      </c>
      <c r="D749" s="2" t="s">
        <v>9565</v>
      </c>
      <c r="E749" s="2" t="s">
        <v>9522</v>
      </c>
      <c r="F749" s="2" t="s">
        <v>9537</v>
      </c>
      <c r="G749" s="2" t="s">
        <v>9934</v>
      </c>
      <c r="H749" s="9">
        <v>2640</v>
      </c>
      <c r="I749" s="9">
        <v>0</v>
      </c>
      <c r="J749" s="9">
        <f t="shared" si="23"/>
        <v>2640</v>
      </c>
    </row>
    <row r="750" spans="1:10" x14ac:dyDescent="0.3">
      <c r="A750" s="2" t="s">
        <v>10010</v>
      </c>
      <c r="B750" s="3">
        <f t="shared" si="22"/>
        <v>45657</v>
      </c>
      <c r="C750" s="2" t="s">
        <v>9518</v>
      </c>
      <c r="D750" s="2" t="s">
        <v>9880</v>
      </c>
      <c r="E750" s="2" t="s">
        <v>9520</v>
      </c>
      <c r="F750" s="2" t="s">
        <v>9524</v>
      </c>
      <c r="G750" s="2" t="s">
        <v>9522</v>
      </c>
      <c r="H750" s="9">
        <v>0</v>
      </c>
      <c r="I750" s="9">
        <v>8153.9</v>
      </c>
      <c r="J750" s="9">
        <f t="shared" si="23"/>
        <v>-8153.9</v>
      </c>
    </row>
    <row r="751" spans="1:10" x14ac:dyDescent="0.3">
      <c r="A751" s="2" t="s">
        <v>10010</v>
      </c>
      <c r="B751" s="3">
        <f t="shared" si="22"/>
        <v>45657</v>
      </c>
      <c r="C751" s="2" t="s">
        <v>9518</v>
      </c>
      <c r="D751" s="2" t="s">
        <v>9621</v>
      </c>
      <c r="E751" s="2" t="s">
        <v>9522</v>
      </c>
      <c r="F751" s="2" t="s">
        <v>9557</v>
      </c>
      <c r="G751" s="2" t="s">
        <v>10004</v>
      </c>
      <c r="H751" s="9">
        <v>0</v>
      </c>
      <c r="I751" s="9">
        <v>221130</v>
      </c>
      <c r="J751" s="9">
        <f t="shared" si="23"/>
        <v>-221130</v>
      </c>
    </row>
    <row r="752" spans="1:10" x14ac:dyDescent="0.3">
      <c r="A752" s="2" t="s">
        <v>10010</v>
      </c>
      <c r="B752" s="3">
        <f t="shared" si="22"/>
        <v>45657</v>
      </c>
      <c r="C752" s="2" t="s">
        <v>9518</v>
      </c>
      <c r="D752" s="2" t="s">
        <v>9526</v>
      </c>
      <c r="E752" s="2" t="s">
        <v>9527</v>
      </c>
      <c r="F752" s="2" t="s">
        <v>9528</v>
      </c>
      <c r="G752" s="2" t="s">
        <v>9522</v>
      </c>
      <c r="H752" s="9">
        <v>0</v>
      </c>
      <c r="I752" s="9">
        <v>50000</v>
      </c>
      <c r="J752" s="9">
        <f t="shared" si="23"/>
        <v>-50000</v>
      </c>
    </row>
    <row r="753" spans="1:10" x14ac:dyDescent="0.3">
      <c r="A753" s="2" t="s">
        <v>10010</v>
      </c>
      <c r="B753" s="3">
        <f t="shared" si="22"/>
        <v>45657</v>
      </c>
      <c r="C753" s="2" t="s">
        <v>9518</v>
      </c>
      <c r="D753" s="2" t="s">
        <v>9600</v>
      </c>
      <c r="E753" s="2" t="s">
        <v>9522</v>
      </c>
      <c r="F753" s="2" t="s">
        <v>9557</v>
      </c>
      <c r="G753" s="2" t="s">
        <v>10004</v>
      </c>
      <c r="H753" s="9">
        <v>0</v>
      </c>
      <c r="I753" s="9">
        <v>204120</v>
      </c>
      <c r="J753" s="9">
        <f t="shared" si="23"/>
        <v>-204120</v>
      </c>
    </row>
    <row r="754" spans="1:10" x14ac:dyDescent="0.3">
      <c r="A754" s="2" t="s">
        <v>10010</v>
      </c>
      <c r="B754" s="3">
        <f t="shared" si="22"/>
        <v>45657</v>
      </c>
      <c r="C754" s="2" t="s">
        <v>9518</v>
      </c>
      <c r="D754" s="2" t="s">
        <v>9879</v>
      </c>
      <c r="E754" s="2" t="s">
        <v>9520</v>
      </c>
      <c r="F754" s="2" t="s">
        <v>9524</v>
      </c>
      <c r="G754" s="2" t="s">
        <v>9522</v>
      </c>
      <c r="H754" s="9">
        <v>0</v>
      </c>
      <c r="I754" s="9">
        <v>147938.6</v>
      </c>
      <c r="J754" s="9">
        <f t="shared" si="23"/>
        <v>-147938.6</v>
      </c>
    </row>
    <row r="755" spans="1:10" x14ac:dyDescent="0.3">
      <c r="A755" s="2" t="s">
        <v>10010</v>
      </c>
      <c r="B755" s="3">
        <f t="shared" si="22"/>
        <v>45657</v>
      </c>
      <c r="C755" s="2" t="s">
        <v>9518</v>
      </c>
      <c r="D755" s="2" t="s">
        <v>9880</v>
      </c>
      <c r="E755" s="2" t="s">
        <v>9520</v>
      </c>
      <c r="F755" s="2" t="s">
        <v>9524</v>
      </c>
      <c r="G755" s="2" t="s">
        <v>9522</v>
      </c>
      <c r="H755" s="9">
        <v>0</v>
      </c>
      <c r="I755" s="9">
        <v>18621.900000000001</v>
      </c>
      <c r="J755" s="9">
        <f t="shared" si="23"/>
        <v>-18621.900000000001</v>
      </c>
    </row>
    <row r="756" spans="1:10" x14ac:dyDescent="0.3">
      <c r="A756" s="2" t="s">
        <v>10010</v>
      </c>
      <c r="B756" s="3">
        <f t="shared" si="22"/>
        <v>45657</v>
      </c>
      <c r="C756" s="2" t="s">
        <v>9518</v>
      </c>
      <c r="D756" s="2" t="s">
        <v>9597</v>
      </c>
      <c r="E756" s="2" t="s">
        <v>9595</v>
      </c>
      <c r="F756" s="2" t="s">
        <v>9528</v>
      </c>
      <c r="G756" s="2" t="s">
        <v>9522</v>
      </c>
      <c r="H756" s="9">
        <v>0</v>
      </c>
      <c r="I756" s="9">
        <v>57457</v>
      </c>
      <c r="J756" s="9">
        <f t="shared" si="23"/>
        <v>-57457</v>
      </c>
    </row>
    <row r="757" spans="1:10" x14ac:dyDescent="0.3">
      <c r="A757" s="2" t="s">
        <v>10010</v>
      </c>
      <c r="B757" s="3">
        <f t="shared" si="22"/>
        <v>45657</v>
      </c>
      <c r="C757" s="2" t="s">
        <v>9518</v>
      </c>
      <c r="D757" s="2" t="s">
        <v>9565</v>
      </c>
      <c r="E757" s="2" t="s">
        <v>9522</v>
      </c>
      <c r="F757" s="2" t="s">
        <v>9537</v>
      </c>
      <c r="G757" s="2" t="s">
        <v>9926</v>
      </c>
      <c r="H757" s="9">
        <v>25760</v>
      </c>
      <c r="I757" s="9">
        <v>0</v>
      </c>
      <c r="J757" s="9">
        <f t="shared" si="23"/>
        <v>25760</v>
      </c>
    </row>
    <row r="758" spans="1:10" x14ac:dyDescent="0.3">
      <c r="A758" s="2" t="s">
        <v>10010</v>
      </c>
      <c r="B758" s="3">
        <f t="shared" si="22"/>
        <v>45657</v>
      </c>
      <c r="C758" s="2" t="s">
        <v>9518</v>
      </c>
      <c r="D758" s="2" t="s">
        <v>9565</v>
      </c>
      <c r="E758" s="2" t="s">
        <v>9522</v>
      </c>
      <c r="F758" s="2" t="s">
        <v>9537</v>
      </c>
      <c r="G758" s="2" t="s">
        <v>9933</v>
      </c>
      <c r="H758" s="9">
        <v>437</v>
      </c>
      <c r="I758" s="9">
        <v>0</v>
      </c>
      <c r="J758" s="9">
        <f t="shared" si="23"/>
        <v>437</v>
      </c>
    </row>
    <row r="759" spans="1:10" x14ac:dyDescent="0.3">
      <c r="A759" s="2" t="s">
        <v>10010</v>
      </c>
      <c r="B759" s="3">
        <f t="shared" si="22"/>
        <v>45657</v>
      </c>
      <c r="C759" s="2" t="s">
        <v>9518</v>
      </c>
      <c r="D759" s="2" t="s">
        <v>9565</v>
      </c>
      <c r="E759" s="2" t="s">
        <v>9522</v>
      </c>
      <c r="F759" s="2" t="s">
        <v>9537</v>
      </c>
      <c r="G759" s="2" t="s">
        <v>9934</v>
      </c>
      <c r="H759" s="9">
        <v>341</v>
      </c>
      <c r="I759" s="9">
        <v>0</v>
      </c>
      <c r="J759" s="9">
        <f t="shared" si="23"/>
        <v>341</v>
      </c>
    </row>
    <row r="760" spans="1:10" x14ac:dyDescent="0.3">
      <c r="A760" s="2" t="s">
        <v>10011</v>
      </c>
      <c r="B760" s="3">
        <f t="shared" si="22"/>
        <v>45657</v>
      </c>
      <c r="C760" s="2" t="s">
        <v>9518</v>
      </c>
      <c r="D760" s="2" t="s">
        <v>9534</v>
      </c>
      <c r="E760" s="2" t="s">
        <v>9527</v>
      </c>
      <c r="F760" s="2" t="s">
        <v>9528</v>
      </c>
      <c r="G760" s="2" t="s">
        <v>9522</v>
      </c>
      <c r="H760" s="9">
        <v>0</v>
      </c>
      <c r="I760" s="9">
        <v>2000</v>
      </c>
      <c r="J760" s="9">
        <f t="shared" si="23"/>
        <v>-2000</v>
      </c>
    </row>
    <row r="761" spans="1:10" x14ac:dyDescent="0.3">
      <c r="A761" s="2" t="s">
        <v>10011</v>
      </c>
      <c r="B761" s="3">
        <f t="shared" si="22"/>
        <v>45657</v>
      </c>
      <c r="C761" s="2" t="s">
        <v>9518</v>
      </c>
      <c r="D761" s="2" t="s">
        <v>9602</v>
      </c>
      <c r="E761" s="2" t="s">
        <v>9520</v>
      </c>
      <c r="F761" s="2" t="s">
        <v>9524</v>
      </c>
      <c r="G761" s="2" t="s">
        <v>9522</v>
      </c>
      <c r="H761" s="9">
        <v>0</v>
      </c>
      <c r="I761" s="9">
        <v>374705</v>
      </c>
      <c r="J761" s="9">
        <f t="shared" si="23"/>
        <v>-374705</v>
      </c>
    </row>
    <row r="762" spans="1:10" x14ac:dyDescent="0.3">
      <c r="A762" s="2" t="s">
        <v>10011</v>
      </c>
      <c r="B762" s="3">
        <f t="shared" si="22"/>
        <v>45657</v>
      </c>
      <c r="C762" s="2" t="s">
        <v>9518</v>
      </c>
      <c r="D762" s="2" t="s">
        <v>9665</v>
      </c>
      <c r="E762" s="2" t="s">
        <v>9520</v>
      </c>
      <c r="F762" s="2" t="s">
        <v>9524</v>
      </c>
      <c r="G762" s="2" t="s">
        <v>9522</v>
      </c>
      <c r="H762" s="9">
        <v>0</v>
      </c>
      <c r="I762" s="9">
        <v>34407.99</v>
      </c>
      <c r="J762" s="9">
        <f t="shared" si="23"/>
        <v>-34407.99</v>
      </c>
    </row>
    <row r="763" spans="1:10" x14ac:dyDescent="0.3">
      <c r="A763" s="2" t="s">
        <v>10011</v>
      </c>
      <c r="B763" s="3">
        <f t="shared" si="22"/>
        <v>45657</v>
      </c>
      <c r="C763" s="2" t="s">
        <v>9518</v>
      </c>
      <c r="D763" s="2" t="s">
        <v>9565</v>
      </c>
      <c r="E763" s="2" t="s">
        <v>9522</v>
      </c>
      <c r="F763" s="2" t="s">
        <v>9537</v>
      </c>
      <c r="G763" s="2" t="s">
        <v>10012</v>
      </c>
      <c r="H763" s="9">
        <v>44338</v>
      </c>
      <c r="I763" s="9">
        <v>0</v>
      </c>
      <c r="J763" s="9">
        <f t="shared" si="23"/>
        <v>44338</v>
      </c>
    </row>
    <row r="764" spans="1:10" x14ac:dyDescent="0.3">
      <c r="A764" s="2" t="s">
        <v>10011</v>
      </c>
      <c r="B764" s="3">
        <f t="shared" si="22"/>
        <v>45657</v>
      </c>
      <c r="C764" s="2" t="s">
        <v>9518</v>
      </c>
      <c r="D764" s="2" t="s">
        <v>9565</v>
      </c>
      <c r="E764" s="2" t="s">
        <v>9522</v>
      </c>
      <c r="F764" s="2" t="s">
        <v>9537</v>
      </c>
      <c r="G764" s="2" t="s">
        <v>10013</v>
      </c>
      <c r="H764" s="9">
        <v>23325</v>
      </c>
      <c r="I764" s="9">
        <v>0</v>
      </c>
      <c r="J764" s="9">
        <f t="shared" si="23"/>
        <v>23325</v>
      </c>
    </row>
    <row r="765" spans="1:10" x14ac:dyDescent="0.3">
      <c r="A765" s="2" t="s">
        <v>10014</v>
      </c>
      <c r="B765" s="3">
        <f t="shared" si="22"/>
        <v>45657</v>
      </c>
      <c r="C765" s="2" t="s">
        <v>9518</v>
      </c>
      <c r="D765" s="2" t="s">
        <v>9696</v>
      </c>
      <c r="E765" s="2" t="s">
        <v>9524</v>
      </c>
      <c r="F765" s="2" t="s">
        <v>9524</v>
      </c>
      <c r="G765" s="2" t="s">
        <v>9522</v>
      </c>
      <c r="H765" s="9">
        <v>0</v>
      </c>
      <c r="I765" s="9">
        <v>1000</v>
      </c>
      <c r="J765" s="9">
        <f t="shared" si="23"/>
        <v>-1000</v>
      </c>
    </row>
    <row r="766" spans="1:10" x14ac:dyDescent="0.3">
      <c r="A766" s="2" t="s">
        <v>10015</v>
      </c>
      <c r="B766" s="3">
        <f t="shared" si="22"/>
        <v>45657</v>
      </c>
      <c r="C766" s="2" t="s">
        <v>9518</v>
      </c>
      <c r="D766" s="2" t="s">
        <v>9526</v>
      </c>
      <c r="E766" s="2" t="s">
        <v>9527</v>
      </c>
      <c r="F766" s="2" t="s">
        <v>9528</v>
      </c>
      <c r="G766" s="2" t="s">
        <v>9522</v>
      </c>
      <c r="H766" s="9">
        <v>0</v>
      </c>
      <c r="I766" s="9">
        <v>300000</v>
      </c>
      <c r="J766" s="9">
        <f t="shared" si="23"/>
        <v>-300000</v>
      </c>
    </row>
    <row r="767" spans="1:10" x14ac:dyDescent="0.3">
      <c r="A767" s="2" t="s">
        <v>10016</v>
      </c>
      <c r="B767" s="3">
        <f t="shared" si="22"/>
        <v>45657</v>
      </c>
      <c r="C767" s="2" t="s">
        <v>9518</v>
      </c>
      <c r="D767" s="2" t="s">
        <v>9534</v>
      </c>
      <c r="E767" s="2" t="s">
        <v>9527</v>
      </c>
      <c r="F767" s="2" t="s">
        <v>9528</v>
      </c>
      <c r="G767" s="2" t="s">
        <v>9522</v>
      </c>
      <c r="H767" s="9">
        <v>0</v>
      </c>
      <c r="I767" s="9">
        <v>94000</v>
      </c>
      <c r="J767" s="9">
        <f t="shared" si="23"/>
        <v>-94000</v>
      </c>
    </row>
    <row r="768" spans="1:10" x14ac:dyDescent="0.3">
      <c r="A768" s="2" t="s">
        <v>10016</v>
      </c>
      <c r="B768" s="3">
        <f t="shared" si="22"/>
        <v>45657</v>
      </c>
      <c r="C768" s="2" t="s">
        <v>9518</v>
      </c>
      <c r="D768" s="2" t="s">
        <v>9565</v>
      </c>
      <c r="E768" s="2" t="s">
        <v>9522</v>
      </c>
      <c r="F768" s="2" t="s">
        <v>9537</v>
      </c>
      <c r="G768" s="2" t="s">
        <v>9934</v>
      </c>
      <c r="H768" s="9">
        <v>143</v>
      </c>
      <c r="I768" s="9">
        <v>0</v>
      </c>
      <c r="J768" s="9">
        <f t="shared" si="23"/>
        <v>143</v>
      </c>
    </row>
    <row r="769" spans="1:10" x14ac:dyDescent="0.3">
      <c r="A769" s="2" t="s">
        <v>10017</v>
      </c>
      <c r="B769" s="3">
        <f t="shared" si="22"/>
        <v>45657</v>
      </c>
      <c r="C769" s="2" t="s">
        <v>9518</v>
      </c>
      <c r="D769" s="2" t="s">
        <v>9565</v>
      </c>
      <c r="E769" s="2" t="s">
        <v>9522</v>
      </c>
      <c r="F769" s="2" t="s">
        <v>9537</v>
      </c>
      <c r="G769" s="2" t="s">
        <v>10018</v>
      </c>
      <c r="H769" s="9">
        <v>53153</v>
      </c>
      <c r="I769" s="9">
        <v>0</v>
      </c>
      <c r="J769" s="9">
        <f t="shared" si="23"/>
        <v>53153</v>
      </c>
    </row>
    <row r="770" spans="1:10" x14ac:dyDescent="0.3">
      <c r="A770" s="2" t="s">
        <v>10019</v>
      </c>
      <c r="B770" s="3">
        <f t="shared" si="22"/>
        <v>45657</v>
      </c>
      <c r="C770" s="2" t="s">
        <v>9518</v>
      </c>
      <c r="D770" s="2" t="s">
        <v>9602</v>
      </c>
      <c r="E770" s="2" t="s">
        <v>9520</v>
      </c>
      <c r="F770" s="2" t="s">
        <v>9524</v>
      </c>
      <c r="G770" s="2" t="s">
        <v>9522</v>
      </c>
      <c r="H770" s="9">
        <v>0</v>
      </c>
      <c r="I770" s="9">
        <v>18486</v>
      </c>
      <c r="J770" s="9">
        <f t="shared" si="23"/>
        <v>-18486</v>
      </c>
    </row>
    <row r="771" spans="1:10" x14ac:dyDescent="0.3">
      <c r="A771" s="2" t="s">
        <v>10020</v>
      </c>
      <c r="B771" s="3">
        <f t="shared" ref="B771:B834" si="24">EOMONTH(A771,0)</f>
        <v>45657</v>
      </c>
      <c r="C771" s="2" t="s">
        <v>9518</v>
      </c>
      <c r="D771" s="2" t="s">
        <v>9534</v>
      </c>
      <c r="E771" s="2" t="s">
        <v>9527</v>
      </c>
      <c r="F771" s="2" t="s">
        <v>9528</v>
      </c>
      <c r="G771" s="2" t="s">
        <v>9522</v>
      </c>
      <c r="H771" s="9">
        <v>0</v>
      </c>
      <c r="I771" s="9">
        <v>66000</v>
      </c>
      <c r="J771" s="9">
        <f t="shared" ref="J771:J834" si="25">H771-I771</f>
        <v>-66000</v>
      </c>
    </row>
    <row r="772" spans="1:10" x14ac:dyDescent="0.3">
      <c r="A772" s="2" t="s">
        <v>10021</v>
      </c>
      <c r="B772" s="3">
        <f t="shared" si="24"/>
        <v>45657</v>
      </c>
      <c r="C772" s="2" t="s">
        <v>9518</v>
      </c>
      <c r="D772" s="2" t="s">
        <v>9565</v>
      </c>
      <c r="E772" s="2" t="s">
        <v>9522</v>
      </c>
      <c r="F772" s="2" t="s">
        <v>9537</v>
      </c>
      <c r="G772" s="2" t="s">
        <v>10022</v>
      </c>
      <c r="H772" s="9">
        <v>34438</v>
      </c>
      <c r="I772" s="9">
        <v>0</v>
      </c>
      <c r="J772" s="9">
        <f t="shared" si="25"/>
        <v>34438</v>
      </c>
    </row>
    <row r="773" spans="1:10" x14ac:dyDescent="0.3">
      <c r="A773" s="2" t="s">
        <v>10021</v>
      </c>
      <c r="B773" s="3">
        <f t="shared" si="24"/>
        <v>45657</v>
      </c>
      <c r="C773" s="2" t="s">
        <v>9518</v>
      </c>
      <c r="D773" s="2" t="s">
        <v>9565</v>
      </c>
      <c r="E773" s="2" t="s">
        <v>9522</v>
      </c>
      <c r="F773" s="2" t="s">
        <v>9537</v>
      </c>
      <c r="G773" s="2" t="s">
        <v>9923</v>
      </c>
      <c r="H773" s="9">
        <v>6300</v>
      </c>
      <c r="I773" s="9">
        <v>0</v>
      </c>
      <c r="J773" s="9">
        <f t="shared" si="25"/>
        <v>6300</v>
      </c>
    </row>
    <row r="774" spans="1:10" x14ac:dyDescent="0.3">
      <c r="A774" s="2" t="s">
        <v>10023</v>
      </c>
      <c r="B774" s="3">
        <f t="shared" si="24"/>
        <v>45657</v>
      </c>
      <c r="C774" s="2" t="s">
        <v>9518</v>
      </c>
      <c r="D774" s="2" t="s">
        <v>9529</v>
      </c>
      <c r="E774" s="2" t="s">
        <v>9524</v>
      </c>
      <c r="F774" s="2" t="s">
        <v>9524</v>
      </c>
      <c r="G774" s="2" t="s">
        <v>9522</v>
      </c>
      <c r="H774" s="9">
        <v>0</v>
      </c>
      <c r="I774" s="9">
        <v>47.2</v>
      </c>
      <c r="J774" s="9">
        <f t="shared" si="25"/>
        <v>-47.2</v>
      </c>
    </row>
    <row r="775" spans="1:10" x14ac:dyDescent="0.3">
      <c r="A775" s="2" t="s">
        <v>10023</v>
      </c>
      <c r="B775" s="3">
        <f t="shared" si="24"/>
        <v>45657</v>
      </c>
      <c r="C775" s="2" t="s">
        <v>9518</v>
      </c>
      <c r="D775" s="2" t="s">
        <v>10024</v>
      </c>
      <c r="E775" s="2" t="s">
        <v>10025</v>
      </c>
      <c r="F775" s="2" t="s">
        <v>10026</v>
      </c>
      <c r="G775" s="2" t="s">
        <v>9522</v>
      </c>
      <c r="H775" s="9">
        <v>1</v>
      </c>
      <c r="I775" s="9">
        <v>0</v>
      </c>
      <c r="J775" s="9">
        <f t="shared" si="25"/>
        <v>1</v>
      </c>
    </row>
    <row r="776" spans="1:10" x14ac:dyDescent="0.3">
      <c r="A776" s="2" t="s">
        <v>10027</v>
      </c>
      <c r="B776" s="3">
        <f t="shared" si="24"/>
        <v>45657</v>
      </c>
      <c r="C776" s="2" t="s">
        <v>9518</v>
      </c>
      <c r="D776" s="2" t="s">
        <v>9526</v>
      </c>
      <c r="E776" s="2" t="s">
        <v>9527</v>
      </c>
      <c r="F776" s="2" t="s">
        <v>9528</v>
      </c>
      <c r="G776" s="2" t="s">
        <v>9522</v>
      </c>
      <c r="H776" s="9">
        <v>0</v>
      </c>
      <c r="I776" s="9">
        <v>85000</v>
      </c>
      <c r="J776" s="9">
        <f t="shared" si="25"/>
        <v>-85000</v>
      </c>
    </row>
    <row r="777" spans="1:10" x14ac:dyDescent="0.3">
      <c r="A777" s="2" t="s">
        <v>10028</v>
      </c>
      <c r="B777" s="3">
        <f t="shared" si="24"/>
        <v>45657</v>
      </c>
      <c r="C777" s="2" t="s">
        <v>9518</v>
      </c>
      <c r="D777" s="2" t="s">
        <v>9565</v>
      </c>
      <c r="E777" s="2" t="s">
        <v>9522</v>
      </c>
      <c r="F777" s="2" t="s">
        <v>9537</v>
      </c>
      <c r="G777" s="2" t="s">
        <v>9921</v>
      </c>
      <c r="H777" s="9">
        <v>15680</v>
      </c>
      <c r="I777" s="9">
        <v>0</v>
      </c>
      <c r="J777" s="9">
        <f t="shared" si="25"/>
        <v>15680</v>
      </c>
    </row>
    <row r="778" spans="1:10" x14ac:dyDescent="0.3">
      <c r="A778" s="2" t="s">
        <v>10029</v>
      </c>
      <c r="B778" s="3">
        <f t="shared" si="24"/>
        <v>45657</v>
      </c>
      <c r="C778" s="2" t="s">
        <v>9518</v>
      </c>
      <c r="D778" s="2" t="s">
        <v>9565</v>
      </c>
      <c r="E778" s="2" t="s">
        <v>9522</v>
      </c>
      <c r="F778" s="2" t="s">
        <v>9537</v>
      </c>
      <c r="G778" s="2" t="s">
        <v>9934</v>
      </c>
      <c r="H778" s="9">
        <v>132</v>
      </c>
      <c r="I778" s="9">
        <v>0</v>
      </c>
      <c r="J778" s="9">
        <f t="shared" si="25"/>
        <v>132</v>
      </c>
    </row>
    <row r="779" spans="1:10" x14ac:dyDescent="0.3">
      <c r="A779" s="2" t="s">
        <v>10029</v>
      </c>
      <c r="B779" s="3">
        <f t="shared" si="24"/>
        <v>45657</v>
      </c>
      <c r="C779" s="2" t="s">
        <v>9518</v>
      </c>
      <c r="D779" s="2" t="s">
        <v>9565</v>
      </c>
      <c r="E779" s="2" t="s">
        <v>9522</v>
      </c>
      <c r="F779" s="2" t="s">
        <v>9537</v>
      </c>
      <c r="G779" s="2" t="s">
        <v>9934</v>
      </c>
      <c r="H779" s="9">
        <v>297</v>
      </c>
      <c r="I779" s="9">
        <v>0</v>
      </c>
      <c r="J779" s="9">
        <f t="shared" si="25"/>
        <v>297</v>
      </c>
    </row>
    <row r="780" spans="1:10" x14ac:dyDescent="0.3">
      <c r="A780" s="2" t="s">
        <v>10029</v>
      </c>
      <c r="B780" s="3">
        <f t="shared" si="24"/>
        <v>45657</v>
      </c>
      <c r="C780" s="2" t="s">
        <v>9518</v>
      </c>
      <c r="D780" s="2" t="s">
        <v>9565</v>
      </c>
      <c r="E780" s="2" t="s">
        <v>9522</v>
      </c>
      <c r="F780" s="2" t="s">
        <v>9537</v>
      </c>
      <c r="G780" s="2" t="s">
        <v>9934</v>
      </c>
      <c r="H780" s="9">
        <v>33</v>
      </c>
      <c r="I780" s="9">
        <v>0</v>
      </c>
      <c r="J780" s="9">
        <f t="shared" si="25"/>
        <v>33</v>
      </c>
    </row>
    <row r="781" spans="1:10" x14ac:dyDescent="0.3">
      <c r="A781" s="2" t="s">
        <v>10029</v>
      </c>
      <c r="B781" s="3">
        <f t="shared" si="24"/>
        <v>45657</v>
      </c>
      <c r="C781" s="2" t="s">
        <v>9518</v>
      </c>
      <c r="D781" s="2" t="s">
        <v>9565</v>
      </c>
      <c r="E781" s="2" t="s">
        <v>9522</v>
      </c>
      <c r="F781" s="2" t="s">
        <v>9537</v>
      </c>
      <c r="G781" s="2" t="s">
        <v>9934</v>
      </c>
      <c r="H781" s="9">
        <v>154</v>
      </c>
      <c r="I781" s="9">
        <v>0</v>
      </c>
      <c r="J781" s="9">
        <f t="shared" si="25"/>
        <v>154</v>
      </c>
    </row>
    <row r="782" spans="1:10" x14ac:dyDescent="0.3">
      <c r="A782" s="2" t="s">
        <v>10029</v>
      </c>
      <c r="B782" s="3">
        <f t="shared" si="24"/>
        <v>45657</v>
      </c>
      <c r="C782" s="2" t="s">
        <v>9518</v>
      </c>
      <c r="D782" s="2" t="s">
        <v>9565</v>
      </c>
      <c r="E782" s="2" t="s">
        <v>9522</v>
      </c>
      <c r="F782" s="2" t="s">
        <v>9537</v>
      </c>
      <c r="G782" s="2" t="s">
        <v>9934</v>
      </c>
      <c r="H782" s="9">
        <v>225</v>
      </c>
      <c r="I782" s="9">
        <v>0</v>
      </c>
      <c r="J782" s="9">
        <f t="shared" si="25"/>
        <v>225</v>
      </c>
    </row>
    <row r="783" spans="1:10" x14ac:dyDescent="0.3">
      <c r="A783" s="2" t="s">
        <v>10029</v>
      </c>
      <c r="B783" s="3">
        <f t="shared" si="24"/>
        <v>45657</v>
      </c>
      <c r="C783" s="2" t="s">
        <v>9518</v>
      </c>
      <c r="D783" s="2" t="s">
        <v>9565</v>
      </c>
      <c r="E783" s="2" t="s">
        <v>9522</v>
      </c>
      <c r="F783" s="2" t="s">
        <v>9537</v>
      </c>
      <c r="G783" s="2" t="s">
        <v>9934</v>
      </c>
      <c r="H783" s="9">
        <v>99</v>
      </c>
      <c r="I783" s="9">
        <v>0</v>
      </c>
      <c r="J783" s="9">
        <f t="shared" si="25"/>
        <v>99</v>
      </c>
    </row>
    <row r="784" spans="1:10" x14ac:dyDescent="0.3">
      <c r="A784" s="2" t="s">
        <v>10030</v>
      </c>
      <c r="B784" s="3">
        <f t="shared" si="24"/>
        <v>45688</v>
      </c>
      <c r="C784" s="2" t="s">
        <v>9518</v>
      </c>
      <c r="D784" s="2" t="s">
        <v>9534</v>
      </c>
      <c r="E784" s="2" t="s">
        <v>9527</v>
      </c>
      <c r="F784" s="2" t="s">
        <v>9528</v>
      </c>
      <c r="G784" s="2" t="s">
        <v>9522</v>
      </c>
      <c r="H784" s="9">
        <v>0</v>
      </c>
      <c r="I784" s="9">
        <v>400000</v>
      </c>
      <c r="J784" s="9">
        <f t="shared" si="25"/>
        <v>-400000</v>
      </c>
    </row>
    <row r="785" spans="1:10" x14ac:dyDescent="0.3">
      <c r="A785" s="2" t="s">
        <v>10030</v>
      </c>
      <c r="B785" s="3">
        <f t="shared" si="24"/>
        <v>45688</v>
      </c>
      <c r="C785" s="2" t="s">
        <v>9518</v>
      </c>
      <c r="D785" s="2" t="s">
        <v>9565</v>
      </c>
      <c r="E785" s="2" t="s">
        <v>9522</v>
      </c>
      <c r="F785" s="2" t="s">
        <v>9537</v>
      </c>
      <c r="G785" s="2" t="s">
        <v>10031</v>
      </c>
      <c r="H785" s="9">
        <v>537481</v>
      </c>
      <c r="I785" s="9">
        <v>0</v>
      </c>
      <c r="J785" s="9">
        <f t="shared" si="25"/>
        <v>537481</v>
      </c>
    </row>
    <row r="786" spans="1:10" x14ac:dyDescent="0.3">
      <c r="A786" s="2" t="s">
        <v>10030</v>
      </c>
      <c r="B786" s="3">
        <f t="shared" si="24"/>
        <v>45688</v>
      </c>
      <c r="C786" s="2" t="s">
        <v>9518</v>
      </c>
      <c r="D786" s="2" t="s">
        <v>9565</v>
      </c>
      <c r="E786" s="2" t="s">
        <v>9522</v>
      </c>
      <c r="F786" s="2" t="s">
        <v>9537</v>
      </c>
      <c r="G786" s="2" t="s">
        <v>10032</v>
      </c>
      <c r="H786" s="9">
        <v>28088</v>
      </c>
      <c r="I786" s="9">
        <v>0</v>
      </c>
      <c r="J786" s="9">
        <f t="shared" si="25"/>
        <v>28088</v>
      </c>
    </row>
    <row r="787" spans="1:10" x14ac:dyDescent="0.3">
      <c r="A787" s="2" t="s">
        <v>10030</v>
      </c>
      <c r="B787" s="3">
        <f t="shared" si="24"/>
        <v>45688</v>
      </c>
      <c r="C787" s="2" t="s">
        <v>9518</v>
      </c>
      <c r="D787" s="2" t="s">
        <v>9565</v>
      </c>
      <c r="E787" s="2" t="s">
        <v>9522</v>
      </c>
      <c r="F787" s="2" t="s">
        <v>9537</v>
      </c>
      <c r="G787" s="2" t="s">
        <v>10033</v>
      </c>
      <c r="H787" s="9">
        <v>25839</v>
      </c>
      <c r="I787" s="9">
        <v>0</v>
      </c>
      <c r="J787" s="9">
        <f t="shared" si="25"/>
        <v>25839</v>
      </c>
    </row>
    <row r="788" spans="1:10" x14ac:dyDescent="0.3">
      <c r="A788" s="2" t="s">
        <v>10030</v>
      </c>
      <c r="B788" s="3">
        <f t="shared" si="24"/>
        <v>45688</v>
      </c>
      <c r="C788" s="2" t="s">
        <v>9518</v>
      </c>
      <c r="D788" s="2" t="s">
        <v>9565</v>
      </c>
      <c r="E788" s="2" t="s">
        <v>9522</v>
      </c>
      <c r="F788" s="2" t="s">
        <v>9537</v>
      </c>
      <c r="G788" s="2" t="s">
        <v>10034</v>
      </c>
      <c r="H788" s="9">
        <v>16800</v>
      </c>
      <c r="I788" s="9">
        <v>0</v>
      </c>
      <c r="J788" s="9">
        <f t="shared" si="25"/>
        <v>16800</v>
      </c>
    </row>
    <row r="789" spans="1:10" x14ac:dyDescent="0.3">
      <c r="A789" s="2" t="s">
        <v>10030</v>
      </c>
      <c r="B789" s="3">
        <f t="shared" si="24"/>
        <v>45688</v>
      </c>
      <c r="C789" s="2" t="s">
        <v>9518</v>
      </c>
      <c r="D789" s="2" t="s">
        <v>9565</v>
      </c>
      <c r="E789" s="2" t="s">
        <v>9522</v>
      </c>
      <c r="F789" s="2" t="s">
        <v>9537</v>
      </c>
      <c r="G789" s="2" t="s">
        <v>10035</v>
      </c>
      <c r="H789" s="9">
        <v>16670</v>
      </c>
      <c r="I789" s="9">
        <v>0</v>
      </c>
      <c r="J789" s="9">
        <f t="shared" si="25"/>
        <v>16670</v>
      </c>
    </row>
    <row r="790" spans="1:10" x14ac:dyDescent="0.3">
      <c r="A790" s="2" t="s">
        <v>10030</v>
      </c>
      <c r="B790" s="3">
        <f t="shared" si="24"/>
        <v>45688</v>
      </c>
      <c r="C790" s="2" t="s">
        <v>9518</v>
      </c>
      <c r="D790" s="2" t="s">
        <v>9565</v>
      </c>
      <c r="E790" s="2" t="s">
        <v>9522</v>
      </c>
      <c r="F790" s="2" t="s">
        <v>9537</v>
      </c>
      <c r="G790" s="2" t="s">
        <v>10036</v>
      </c>
      <c r="H790" s="9">
        <v>17086</v>
      </c>
      <c r="I790" s="9">
        <v>0</v>
      </c>
      <c r="J790" s="9">
        <f t="shared" si="25"/>
        <v>17086</v>
      </c>
    </row>
    <row r="791" spans="1:10" x14ac:dyDescent="0.3">
      <c r="A791" s="2" t="s">
        <v>10030</v>
      </c>
      <c r="B791" s="3">
        <f t="shared" si="24"/>
        <v>45688</v>
      </c>
      <c r="C791" s="2" t="s">
        <v>9518</v>
      </c>
      <c r="D791" s="2" t="s">
        <v>9565</v>
      </c>
      <c r="E791" s="2" t="s">
        <v>9522</v>
      </c>
      <c r="F791" s="2" t="s">
        <v>9537</v>
      </c>
      <c r="G791" s="2" t="s">
        <v>10037</v>
      </c>
      <c r="H791" s="9">
        <v>29164</v>
      </c>
      <c r="I791" s="9">
        <v>0</v>
      </c>
      <c r="J791" s="9">
        <f t="shared" si="25"/>
        <v>29164</v>
      </c>
    </row>
    <row r="792" spans="1:10" x14ac:dyDescent="0.3">
      <c r="A792" s="2" t="s">
        <v>10030</v>
      </c>
      <c r="B792" s="3">
        <f t="shared" si="24"/>
        <v>45688</v>
      </c>
      <c r="C792" s="2" t="s">
        <v>9518</v>
      </c>
      <c r="D792" s="2" t="s">
        <v>9565</v>
      </c>
      <c r="E792" s="2" t="s">
        <v>9522</v>
      </c>
      <c r="F792" s="2" t="s">
        <v>9537</v>
      </c>
      <c r="G792" s="2" t="s">
        <v>10038</v>
      </c>
      <c r="H792" s="9">
        <v>17009</v>
      </c>
      <c r="I792" s="9">
        <v>0</v>
      </c>
      <c r="J792" s="9">
        <f t="shared" si="25"/>
        <v>17009</v>
      </c>
    </row>
    <row r="793" spans="1:10" x14ac:dyDescent="0.3">
      <c r="A793" s="2" t="s">
        <v>10030</v>
      </c>
      <c r="B793" s="3">
        <f t="shared" si="24"/>
        <v>45688</v>
      </c>
      <c r="C793" s="2" t="s">
        <v>9518</v>
      </c>
      <c r="D793" s="2" t="s">
        <v>9565</v>
      </c>
      <c r="E793" s="2" t="s">
        <v>9522</v>
      </c>
      <c r="F793" s="2" t="s">
        <v>9537</v>
      </c>
      <c r="G793" s="2" t="s">
        <v>10034</v>
      </c>
      <c r="H793" s="9">
        <v>15680</v>
      </c>
      <c r="I793" s="9">
        <v>0</v>
      </c>
      <c r="J793" s="9">
        <f t="shared" si="25"/>
        <v>15680</v>
      </c>
    </row>
    <row r="794" spans="1:10" x14ac:dyDescent="0.3">
      <c r="A794" s="2" t="s">
        <v>10030</v>
      </c>
      <c r="B794" s="3">
        <f t="shared" si="24"/>
        <v>45688</v>
      </c>
      <c r="C794" s="2" t="s">
        <v>9518</v>
      </c>
      <c r="D794" s="2" t="s">
        <v>9565</v>
      </c>
      <c r="E794" s="2" t="s">
        <v>9522</v>
      </c>
      <c r="F794" s="2" t="s">
        <v>9537</v>
      </c>
      <c r="G794" s="2" t="s">
        <v>9934</v>
      </c>
      <c r="H794" s="9">
        <v>66</v>
      </c>
      <c r="I794" s="9">
        <v>0</v>
      </c>
      <c r="J794" s="9">
        <f t="shared" si="25"/>
        <v>66</v>
      </c>
    </row>
    <row r="795" spans="1:10" x14ac:dyDescent="0.3">
      <c r="A795" s="2" t="s">
        <v>10030</v>
      </c>
      <c r="B795" s="3">
        <f t="shared" si="24"/>
        <v>45688</v>
      </c>
      <c r="C795" s="2" t="s">
        <v>9518</v>
      </c>
      <c r="D795" s="2" t="s">
        <v>9565</v>
      </c>
      <c r="E795" s="2" t="s">
        <v>9522</v>
      </c>
      <c r="F795" s="2" t="s">
        <v>9537</v>
      </c>
      <c r="G795" s="2" t="s">
        <v>10034</v>
      </c>
      <c r="H795" s="9">
        <v>26880</v>
      </c>
      <c r="I795" s="9">
        <v>0</v>
      </c>
      <c r="J795" s="9">
        <f t="shared" si="25"/>
        <v>26880</v>
      </c>
    </row>
    <row r="796" spans="1:10" x14ac:dyDescent="0.3">
      <c r="A796" s="2" t="s">
        <v>10030</v>
      </c>
      <c r="B796" s="3">
        <f t="shared" si="24"/>
        <v>45688</v>
      </c>
      <c r="C796" s="2" t="s">
        <v>9518</v>
      </c>
      <c r="D796" s="2" t="s">
        <v>9565</v>
      </c>
      <c r="E796" s="2" t="s">
        <v>9522</v>
      </c>
      <c r="F796" s="2" t="s">
        <v>9537</v>
      </c>
      <c r="G796" s="2" t="s">
        <v>10039</v>
      </c>
      <c r="H796" s="9">
        <v>4009</v>
      </c>
      <c r="I796" s="9">
        <v>0</v>
      </c>
      <c r="J796" s="9">
        <f t="shared" si="25"/>
        <v>4009</v>
      </c>
    </row>
    <row r="797" spans="1:10" x14ac:dyDescent="0.3">
      <c r="A797" s="2" t="s">
        <v>10030</v>
      </c>
      <c r="B797" s="3">
        <f t="shared" si="24"/>
        <v>45688</v>
      </c>
      <c r="C797" s="2" t="s">
        <v>9518</v>
      </c>
      <c r="D797" s="2" t="s">
        <v>9565</v>
      </c>
      <c r="E797" s="2" t="s">
        <v>9522</v>
      </c>
      <c r="F797" s="2" t="s">
        <v>9537</v>
      </c>
      <c r="G797" s="2" t="s">
        <v>10040</v>
      </c>
      <c r="H797" s="9">
        <v>28033</v>
      </c>
      <c r="I797" s="9">
        <v>0</v>
      </c>
      <c r="J797" s="9">
        <f t="shared" si="25"/>
        <v>28033</v>
      </c>
    </row>
    <row r="798" spans="1:10" x14ac:dyDescent="0.3">
      <c r="A798" s="2" t="s">
        <v>10030</v>
      </c>
      <c r="B798" s="3">
        <f t="shared" si="24"/>
        <v>45688</v>
      </c>
      <c r="C798" s="2" t="s">
        <v>9518</v>
      </c>
      <c r="D798" s="2" t="s">
        <v>9565</v>
      </c>
      <c r="E798" s="2" t="s">
        <v>9522</v>
      </c>
      <c r="F798" s="2" t="s">
        <v>9537</v>
      </c>
      <c r="G798" s="2" t="s">
        <v>10041</v>
      </c>
      <c r="H798" s="9">
        <v>15801</v>
      </c>
      <c r="I798" s="9">
        <v>0</v>
      </c>
      <c r="J798" s="9">
        <f t="shared" si="25"/>
        <v>15801</v>
      </c>
    </row>
    <row r="799" spans="1:10" x14ac:dyDescent="0.3">
      <c r="A799" s="2" t="s">
        <v>10030</v>
      </c>
      <c r="B799" s="3">
        <f t="shared" si="24"/>
        <v>45688</v>
      </c>
      <c r="C799" s="2" t="s">
        <v>9518</v>
      </c>
      <c r="D799" s="2" t="s">
        <v>9565</v>
      </c>
      <c r="E799" s="2" t="s">
        <v>9522</v>
      </c>
      <c r="F799" s="2" t="s">
        <v>9537</v>
      </c>
      <c r="G799" s="2" t="s">
        <v>10042</v>
      </c>
      <c r="H799" s="9">
        <v>28209</v>
      </c>
      <c r="I799" s="9">
        <v>0</v>
      </c>
      <c r="J799" s="9">
        <f t="shared" si="25"/>
        <v>28209</v>
      </c>
    </row>
    <row r="800" spans="1:10" x14ac:dyDescent="0.3">
      <c r="A800" s="2" t="s">
        <v>10030</v>
      </c>
      <c r="B800" s="3">
        <f t="shared" si="24"/>
        <v>45688</v>
      </c>
      <c r="C800" s="2" t="s">
        <v>9518</v>
      </c>
      <c r="D800" s="2" t="s">
        <v>9565</v>
      </c>
      <c r="E800" s="2" t="s">
        <v>9522</v>
      </c>
      <c r="F800" s="2" t="s">
        <v>9537</v>
      </c>
      <c r="G800" s="2" t="s">
        <v>10043</v>
      </c>
      <c r="H800" s="9">
        <v>27034</v>
      </c>
      <c r="I800" s="9">
        <v>0</v>
      </c>
      <c r="J800" s="9">
        <f t="shared" si="25"/>
        <v>27034</v>
      </c>
    </row>
    <row r="801" spans="1:10" x14ac:dyDescent="0.3">
      <c r="A801" s="2" t="s">
        <v>10030</v>
      </c>
      <c r="B801" s="3">
        <f t="shared" si="24"/>
        <v>45688</v>
      </c>
      <c r="C801" s="2" t="s">
        <v>9518</v>
      </c>
      <c r="D801" s="2" t="s">
        <v>9565</v>
      </c>
      <c r="E801" s="2" t="s">
        <v>9522</v>
      </c>
      <c r="F801" s="2" t="s">
        <v>9537</v>
      </c>
      <c r="G801" s="2" t="s">
        <v>10034</v>
      </c>
      <c r="H801" s="9">
        <v>15680</v>
      </c>
      <c r="I801" s="9">
        <v>0</v>
      </c>
      <c r="J801" s="9">
        <f t="shared" si="25"/>
        <v>15680</v>
      </c>
    </row>
    <row r="802" spans="1:10" x14ac:dyDescent="0.3">
      <c r="A802" s="2" t="s">
        <v>10030</v>
      </c>
      <c r="B802" s="3">
        <f t="shared" si="24"/>
        <v>45688</v>
      </c>
      <c r="C802" s="2" t="s">
        <v>9518</v>
      </c>
      <c r="D802" s="2" t="s">
        <v>9565</v>
      </c>
      <c r="E802" s="2" t="s">
        <v>9522</v>
      </c>
      <c r="F802" s="2" t="s">
        <v>9537</v>
      </c>
      <c r="G802" s="2" t="s">
        <v>10044</v>
      </c>
      <c r="H802" s="9">
        <v>28110</v>
      </c>
      <c r="I802" s="9">
        <v>0</v>
      </c>
      <c r="J802" s="9">
        <f t="shared" si="25"/>
        <v>28110</v>
      </c>
    </row>
    <row r="803" spans="1:10" x14ac:dyDescent="0.3">
      <c r="A803" s="2" t="s">
        <v>10030</v>
      </c>
      <c r="B803" s="3">
        <f t="shared" si="24"/>
        <v>45688</v>
      </c>
      <c r="C803" s="2" t="s">
        <v>9518</v>
      </c>
      <c r="D803" s="2" t="s">
        <v>9565</v>
      </c>
      <c r="E803" s="2" t="s">
        <v>9522</v>
      </c>
      <c r="F803" s="2" t="s">
        <v>9537</v>
      </c>
      <c r="G803" s="2" t="s">
        <v>10045</v>
      </c>
      <c r="H803" s="9">
        <v>18041</v>
      </c>
      <c r="I803" s="9">
        <v>0</v>
      </c>
      <c r="J803" s="9">
        <f t="shared" si="25"/>
        <v>18041</v>
      </c>
    </row>
    <row r="804" spans="1:10" x14ac:dyDescent="0.3">
      <c r="A804" s="2" t="s">
        <v>10030</v>
      </c>
      <c r="B804" s="3">
        <f t="shared" si="24"/>
        <v>45688</v>
      </c>
      <c r="C804" s="2" t="s">
        <v>9518</v>
      </c>
      <c r="D804" s="2" t="s">
        <v>9565</v>
      </c>
      <c r="E804" s="2" t="s">
        <v>9522</v>
      </c>
      <c r="F804" s="2" t="s">
        <v>9537</v>
      </c>
      <c r="G804" s="2" t="s">
        <v>10046</v>
      </c>
      <c r="H804" s="9">
        <v>17130</v>
      </c>
      <c r="I804" s="9">
        <v>0</v>
      </c>
      <c r="J804" s="9">
        <f t="shared" si="25"/>
        <v>17130</v>
      </c>
    </row>
    <row r="805" spans="1:10" x14ac:dyDescent="0.3">
      <c r="A805" s="2" t="s">
        <v>10030</v>
      </c>
      <c r="B805" s="3">
        <f t="shared" si="24"/>
        <v>45688</v>
      </c>
      <c r="C805" s="2" t="s">
        <v>9518</v>
      </c>
      <c r="D805" s="2" t="s">
        <v>9565</v>
      </c>
      <c r="E805" s="2" t="s">
        <v>9522</v>
      </c>
      <c r="F805" s="2" t="s">
        <v>9537</v>
      </c>
      <c r="G805" s="2" t="s">
        <v>10047</v>
      </c>
      <c r="H805" s="9">
        <v>35895</v>
      </c>
      <c r="I805" s="9">
        <v>0</v>
      </c>
      <c r="J805" s="9">
        <f t="shared" si="25"/>
        <v>35895</v>
      </c>
    </row>
    <row r="806" spans="1:10" x14ac:dyDescent="0.3">
      <c r="A806" s="2" t="s">
        <v>10030</v>
      </c>
      <c r="B806" s="3">
        <f t="shared" si="24"/>
        <v>45688</v>
      </c>
      <c r="C806" s="2" t="s">
        <v>9518</v>
      </c>
      <c r="D806" s="2" t="s">
        <v>9565</v>
      </c>
      <c r="E806" s="2" t="s">
        <v>9522</v>
      </c>
      <c r="F806" s="2" t="s">
        <v>9537</v>
      </c>
      <c r="G806" s="2" t="s">
        <v>10048</v>
      </c>
      <c r="H806" s="9">
        <v>28066</v>
      </c>
      <c r="I806" s="9">
        <v>0</v>
      </c>
      <c r="J806" s="9">
        <f t="shared" si="25"/>
        <v>28066</v>
      </c>
    </row>
    <row r="807" spans="1:10" x14ac:dyDescent="0.3">
      <c r="A807" s="2" t="s">
        <v>10030</v>
      </c>
      <c r="B807" s="3">
        <f t="shared" si="24"/>
        <v>45688</v>
      </c>
      <c r="C807" s="2" t="s">
        <v>9518</v>
      </c>
      <c r="D807" s="2" t="s">
        <v>9565</v>
      </c>
      <c r="E807" s="2" t="s">
        <v>9522</v>
      </c>
      <c r="F807" s="2" t="s">
        <v>9537</v>
      </c>
      <c r="G807" s="2" t="s">
        <v>10049</v>
      </c>
      <c r="H807" s="9">
        <v>31021</v>
      </c>
      <c r="I807" s="9">
        <v>0</v>
      </c>
      <c r="J807" s="9">
        <f t="shared" si="25"/>
        <v>31021</v>
      </c>
    </row>
    <row r="808" spans="1:10" x14ac:dyDescent="0.3">
      <c r="A808" s="2" t="s">
        <v>10030</v>
      </c>
      <c r="B808" s="3">
        <f t="shared" si="24"/>
        <v>45688</v>
      </c>
      <c r="C808" s="2" t="s">
        <v>9518</v>
      </c>
      <c r="D808" s="2" t="s">
        <v>9565</v>
      </c>
      <c r="E808" s="2" t="s">
        <v>9522</v>
      </c>
      <c r="F808" s="2" t="s">
        <v>9537</v>
      </c>
      <c r="G808" s="2" t="s">
        <v>10050</v>
      </c>
      <c r="H808" s="9">
        <v>15834</v>
      </c>
      <c r="I808" s="9">
        <v>0</v>
      </c>
      <c r="J808" s="9">
        <f t="shared" si="25"/>
        <v>15834</v>
      </c>
    </row>
    <row r="809" spans="1:10" x14ac:dyDescent="0.3">
      <c r="A809" s="2" t="s">
        <v>10030</v>
      </c>
      <c r="B809" s="3">
        <f t="shared" si="24"/>
        <v>45688</v>
      </c>
      <c r="C809" s="2" t="s">
        <v>9518</v>
      </c>
      <c r="D809" s="2" t="s">
        <v>9565</v>
      </c>
      <c r="E809" s="2" t="s">
        <v>9522</v>
      </c>
      <c r="F809" s="2" t="s">
        <v>9537</v>
      </c>
      <c r="G809" s="2" t="s">
        <v>10051</v>
      </c>
      <c r="H809" s="9">
        <v>8767</v>
      </c>
      <c r="I809" s="9">
        <v>0</v>
      </c>
      <c r="J809" s="9">
        <f t="shared" si="25"/>
        <v>8767</v>
      </c>
    </row>
    <row r="810" spans="1:10" x14ac:dyDescent="0.3">
      <c r="A810" s="2" t="s">
        <v>10030</v>
      </c>
      <c r="B810" s="3">
        <f t="shared" si="24"/>
        <v>45688</v>
      </c>
      <c r="C810" s="2" t="s">
        <v>9518</v>
      </c>
      <c r="D810" s="2" t="s">
        <v>9565</v>
      </c>
      <c r="E810" s="2" t="s">
        <v>9522</v>
      </c>
      <c r="F810" s="2" t="s">
        <v>9537</v>
      </c>
      <c r="G810" s="2" t="s">
        <v>10052</v>
      </c>
      <c r="H810" s="9">
        <v>18030</v>
      </c>
      <c r="I810" s="9">
        <v>0</v>
      </c>
      <c r="J810" s="9">
        <f t="shared" si="25"/>
        <v>18030</v>
      </c>
    </row>
    <row r="811" spans="1:10" x14ac:dyDescent="0.3">
      <c r="A811" s="2" t="s">
        <v>10030</v>
      </c>
      <c r="B811" s="3">
        <f t="shared" si="24"/>
        <v>45688</v>
      </c>
      <c r="C811" s="2" t="s">
        <v>9518</v>
      </c>
      <c r="D811" s="2" t="s">
        <v>9565</v>
      </c>
      <c r="E811" s="2" t="s">
        <v>9522</v>
      </c>
      <c r="F811" s="2" t="s">
        <v>9537</v>
      </c>
      <c r="G811" s="2" t="s">
        <v>10053</v>
      </c>
      <c r="H811" s="9">
        <v>19260</v>
      </c>
      <c r="I811" s="9">
        <v>0</v>
      </c>
      <c r="J811" s="9">
        <f t="shared" si="25"/>
        <v>19260</v>
      </c>
    </row>
    <row r="812" spans="1:10" x14ac:dyDescent="0.3">
      <c r="A812" s="2" t="s">
        <v>10030</v>
      </c>
      <c r="B812" s="3">
        <f t="shared" si="24"/>
        <v>45688</v>
      </c>
      <c r="C812" s="2" t="s">
        <v>9518</v>
      </c>
      <c r="D812" s="2" t="s">
        <v>9565</v>
      </c>
      <c r="E812" s="2" t="s">
        <v>9522</v>
      </c>
      <c r="F812" s="2" t="s">
        <v>9537</v>
      </c>
      <c r="G812" s="2" t="s">
        <v>10054</v>
      </c>
      <c r="H812" s="9">
        <v>30339</v>
      </c>
      <c r="I812" s="9">
        <v>0</v>
      </c>
      <c r="J812" s="9">
        <f t="shared" si="25"/>
        <v>30339</v>
      </c>
    </row>
    <row r="813" spans="1:10" x14ac:dyDescent="0.3">
      <c r="A813" s="2" t="s">
        <v>10030</v>
      </c>
      <c r="B813" s="3">
        <f t="shared" si="24"/>
        <v>45688</v>
      </c>
      <c r="C813" s="2" t="s">
        <v>9518</v>
      </c>
      <c r="D813" s="2" t="s">
        <v>9565</v>
      </c>
      <c r="E813" s="2" t="s">
        <v>9522</v>
      </c>
      <c r="F813" s="2" t="s">
        <v>9537</v>
      </c>
      <c r="G813" s="2" t="s">
        <v>10055</v>
      </c>
      <c r="H813" s="9">
        <v>31877</v>
      </c>
      <c r="I813" s="9">
        <v>0</v>
      </c>
      <c r="J813" s="9">
        <f t="shared" si="25"/>
        <v>31877</v>
      </c>
    </row>
    <row r="814" spans="1:10" x14ac:dyDescent="0.3">
      <c r="A814" s="2" t="s">
        <v>10030</v>
      </c>
      <c r="B814" s="3">
        <f t="shared" si="24"/>
        <v>45688</v>
      </c>
      <c r="C814" s="2" t="s">
        <v>9518</v>
      </c>
      <c r="D814" s="2" t="s">
        <v>9565</v>
      </c>
      <c r="E814" s="2" t="s">
        <v>9522</v>
      </c>
      <c r="F814" s="2" t="s">
        <v>9537</v>
      </c>
      <c r="G814" s="2" t="s">
        <v>10056</v>
      </c>
      <c r="H814" s="9">
        <v>31833</v>
      </c>
      <c r="I814" s="9">
        <v>0</v>
      </c>
      <c r="J814" s="9">
        <f t="shared" si="25"/>
        <v>31833</v>
      </c>
    </row>
    <row r="815" spans="1:10" x14ac:dyDescent="0.3">
      <c r="A815" s="2" t="s">
        <v>10030</v>
      </c>
      <c r="B815" s="3">
        <f t="shared" si="24"/>
        <v>45688</v>
      </c>
      <c r="C815" s="2" t="s">
        <v>9518</v>
      </c>
      <c r="D815" s="2" t="s">
        <v>9565</v>
      </c>
      <c r="E815" s="2" t="s">
        <v>9522</v>
      </c>
      <c r="F815" s="2" t="s">
        <v>9537</v>
      </c>
      <c r="G815" s="2" t="s">
        <v>10057</v>
      </c>
      <c r="H815" s="9">
        <v>32240</v>
      </c>
      <c r="I815" s="9">
        <v>0</v>
      </c>
      <c r="J815" s="9">
        <f t="shared" si="25"/>
        <v>32240</v>
      </c>
    </row>
    <row r="816" spans="1:10" x14ac:dyDescent="0.3">
      <c r="A816" s="2" t="s">
        <v>10030</v>
      </c>
      <c r="B816" s="3">
        <f t="shared" si="24"/>
        <v>45688</v>
      </c>
      <c r="C816" s="2" t="s">
        <v>9518</v>
      </c>
      <c r="D816" s="2" t="s">
        <v>9565</v>
      </c>
      <c r="E816" s="2" t="s">
        <v>9522</v>
      </c>
      <c r="F816" s="2" t="s">
        <v>9537</v>
      </c>
      <c r="G816" s="2" t="s">
        <v>10058</v>
      </c>
      <c r="H816" s="9">
        <v>33600</v>
      </c>
      <c r="I816" s="9">
        <v>0</v>
      </c>
      <c r="J816" s="9">
        <f t="shared" si="25"/>
        <v>33600</v>
      </c>
    </row>
    <row r="817" spans="1:10" x14ac:dyDescent="0.3">
      <c r="A817" s="2" t="s">
        <v>10030</v>
      </c>
      <c r="B817" s="3">
        <f t="shared" si="24"/>
        <v>45688</v>
      </c>
      <c r="C817" s="2" t="s">
        <v>9518</v>
      </c>
      <c r="D817" s="2" t="s">
        <v>9565</v>
      </c>
      <c r="E817" s="2" t="s">
        <v>9522</v>
      </c>
      <c r="F817" s="2" t="s">
        <v>9537</v>
      </c>
      <c r="G817" s="2" t="s">
        <v>9705</v>
      </c>
      <c r="H817" s="9">
        <v>28033</v>
      </c>
      <c r="I817" s="9">
        <v>0</v>
      </c>
      <c r="J817" s="9">
        <f t="shared" si="25"/>
        <v>28033</v>
      </c>
    </row>
    <row r="818" spans="1:10" x14ac:dyDescent="0.3">
      <c r="A818" s="2" t="s">
        <v>10030</v>
      </c>
      <c r="B818" s="3">
        <f t="shared" si="24"/>
        <v>45688</v>
      </c>
      <c r="C818" s="2" t="s">
        <v>9518</v>
      </c>
      <c r="D818" s="2" t="s">
        <v>9565</v>
      </c>
      <c r="E818" s="2" t="s">
        <v>9522</v>
      </c>
      <c r="F818" s="2" t="s">
        <v>9537</v>
      </c>
      <c r="G818" s="2" t="s">
        <v>10059</v>
      </c>
      <c r="H818" s="9">
        <v>15577</v>
      </c>
      <c r="I818" s="9">
        <v>0</v>
      </c>
      <c r="J818" s="9">
        <f t="shared" si="25"/>
        <v>15577</v>
      </c>
    </row>
    <row r="819" spans="1:10" x14ac:dyDescent="0.3">
      <c r="A819" s="2" t="s">
        <v>10030</v>
      </c>
      <c r="B819" s="3">
        <f t="shared" si="24"/>
        <v>45688</v>
      </c>
      <c r="C819" s="2" t="s">
        <v>9518</v>
      </c>
      <c r="D819" s="2" t="s">
        <v>9565</v>
      </c>
      <c r="E819" s="2" t="s">
        <v>9522</v>
      </c>
      <c r="F819" s="2" t="s">
        <v>9537</v>
      </c>
      <c r="G819" s="2" t="s">
        <v>10060</v>
      </c>
      <c r="H819" s="9">
        <v>17097</v>
      </c>
      <c r="I819" s="9">
        <v>0</v>
      </c>
      <c r="J819" s="9">
        <f t="shared" si="25"/>
        <v>17097</v>
      </c>
    </row>
    <row r="820" spans="1:10" x14ac:dyDescent="0.3">
      <c r="A820" s="2" t="s">
        <v>10030</v>
      </c>
      <c r="B820" s="3">
        <f t="shared" si="24"/>
        <v>45688</v>
      </c>
      <c r="C820" s="2" t="s">
        <v>9518</v>
      </c>
      <c r="D820" s="2" t="s">
        <v>9565</v>
      </c>
      <c r="E820" s="2" t="s">
        <v>9522</v>
      </c>
      <c r="F820" s="2" t="s">
        <v>9537</v>
      </c>
      <c r="G820" s="2" t="s">
        <v>10061</v>
      </c>
      <c r="H820" s="9">
        <v>16800</v>
      </c>
      <c r="I820" s="9">
        <v>0</v>
      </c>
      <c r="J820" s="9">
        <f t="shared" si="25"/>
        <v>16800</v>
      </c>
    </row>
    <row r="821" spans="1:10" x14ac:dyDescent="0.3">
      <c r="A821" s="2" t="s">
        <v>10030</v>
      </c>
      <c r="B821" s="3">
        <f t="shared" si="24"/>
        <v>45688</v>
      </c>
      <c r="C821" s="2" t="s">
        <v>9518</v>
      </c>
      <c r="D821" s="2" t="s">
        <v>9565</v>
      </c>
      <c r="E821" s="2" t="s">
        <v>9522</v>
      </c>
      <c r="F821" s="2" t="s">
        <v>9537</v>
      </c>
      <c r="G821" s="2" t="s">
        <v>10062</v>
      </c>
      <c r="H821" s="9">
        <v>25991</v>
      </c>
      <c r="I821" s="9">
        <v>0</v>
      </c>
      <c r="J821" s="9">
        <f t="shared" si="25"/>
        <v>25991</v>
      </c>
    </row>
    <row r="822" spans="1:10" x14ac:dyDescent="0.3">
      <c r="A822" s="2" t="s">
        <v>10030</v>
      </c>
      <c r="B822" s="3">
        <f t="shared" si="24"/>
        <v>45688</v>
      </c>
      <c r="C822" s="2" t="s">
        <v>9518</v>
      </c>
      <c r="D822" s="2" t="s">
        <v>9565</v>
      </c>
      <c r="E822" s="2" t="s">
        <v>9522</v>
      </c>
      <c r="F822" s="2" t="s">
        <v>9537</v>
      </c>
      <c r="G822" s="2" t="s">
        <v>10063</v>
      </c>
      <c r="H822" s="9">
        <v>16120</v>
      </c>
      <c r="I822" s="9">
        <v>0</v>
      </c>
      <c r="J822" s="9">
        <f t="shared" si="25"/>
        <v>16120</v>
      </c>
    </row>
    <row r="823" spans="1:10" x14ac:dyDescent="0.3">
      <c r="A823" s="2" t="s">
        <v>10030</v>
      </c>
      <c r="B823" s="3">
        <f t="shared" si="24"/>
        <v>45688</v>
      </c>
      <c r="C823" s="2" t="s">
        <v>9518</v>
      </c>
      <c r="D823" s="2" t="s">
        <v>9565</v>
      </c>
      <c r="E823" s="2" t="s">
        <v>9522</v>
      </c>
      <c r="F823" s="2" t="s">
        <v>9537</v>
      </c>
      <c r="G823" s="2" t="s">
        <v>10064</v>
      </c>
      <c r="H823" s="9">
        <v>24959</v>
      </c>
      <c r="I823" s="9">
        <v>0</v>
      </c>
      <c r="J823" s="9">
        <f t="shared" si="25"/>
        <v>24959</v>
      </c>
    </row>
    <row r="824" spans="1:10" x14ac:dyDescent="0.3">
      <c r="A824" s="2" t="s">
        <v>10030</v>
      </c>
      <c r="B824" s="3">
        <f t="shared" si="24"/>
        <v>45688</v>
      </c>
      <c r="C824" s="2" t="s">
        <v>9518</v>
      </c>
      <c r="D824" s="2" t="s">
        <v>9565</v>
      </c>
      <c r="E824" s="2" t="s">
        <v>9522</v>
      </c>
      <c r="F824" s="2" t="s">
        <v>9537</v>
      </c>
      <c r="G824" s="2" t="s">
        <v>10065</v>
      </c>
      <c r="H824" s="9">
        <v>15840</v>
      </c>
      <c r="I824" s="9">
        <v>0</v>
      </c>
      <c r="J824" s="9">
        <f t="shared" si="25"/>
        <v>15840</v>
      </c>
    </row>
    <row r="825" spans="1:10" x14ac:dyDescent="0.3">
      <c r="A825" s="2" t="s">
        <v>10030</v>
      </c>
      <c r="B825" s="3">
        <f t="shared" si="24"/>
        <v>45688</v>
      </c>
      <c r="C825" s="2" t="s">
        <v>9518</v>
      </c>
      <c r="D825" s="2" t="s">
        <v>9565</v>
      </c>
      <c r="E825" s="2" t="s">
        <v>9522</v>
      </c>
      <c r="F825" s="2" t="s">
        <v>9537</v>
      </c>
      <c r="G825" s="2" t="s">
        <v>10066</v>
      </c>
      <c r="H825" s="9">
        <v>17207</v>
      </c>
      <c r="I825" s="9">
        <v>0</v>
      </c>
      <c r="J825" s="9">
        <f t="shared" si="25"/>
        <v>17207</v>
      </c>
    </row>
    <row r="826" spans="1:10" x14ac:dyDescent="0.3">
      <c r="A826" s="2" t="s">
        <v>10030</v>
      </c>
      <c r="B826" s="3">
        <f t="shared" si="24"/>
        <v>45688</v>
      </c>
      <c r="C826" s="2" t="s">
        <v>9518</v>
      </c>
      <c r="D826" s="2" t="s">
        <v>9565</v>
      </c>
      <c r="E826" s="2" t="s">
        <v>9522</v>
      </c>
      <c r="F826" s="2" t="s">
        <v>9537</v>
      </c>
      <c r="G826" s="2" t="s">
        <v>10067</v>
      </c>
      <c r="H826" s="9">
        <v>17652</v>
      </c>
      <c r="I826" s="9">
        <v>0</v>
      </c>
      <c r="J826" s="9">
        <f t="shared" si="25"/>
        <v>17652</v>
      </c>
    </row>
    <row r="827" spans="1:10" x14ac:dyDescent="0.3">
      <c r="A827" s="2" t="s">
        <v>10030</v>
      </c>
      <c r="B827" s="3">
        <f t="shared" si="24"/>
        <v>45688</v>
      </c>
      <c r="C827" s="2" t="s">
        <v>9518</v>
      </c>
      <c r="D827" s="2" t="s">
        <v>9565</v>
      </c>
      <c r="E827" s="2" t="s">
        <v>9522</v>
      </c>
      <c r="F827" s="2" t="s">
        <v>9537</v>
      </c>
      <c r="G827" s="2" t="s">
        <v>10068</v>
      </c>
      <c r="H827" s="9">
        <v>27357</v>
      </c>
      <c r="I827" s="9">
        <v>0</v>
      </c>
      <c r="J827" s="9">
        <f t="shared" si="25"/>
        <v>27357</v>
      </c>
    </row>
    <row r="828" spans="1:10" x14ac:dyDescent="0.3">
      <c r="A828" s="2" t="s">
        <v>10030</v>
      </c>
      <c r="B828" s="3">
        <f t="shared" si="24"/>
        <v>45688</v>
      </c>
      <c r="C828" s="2" t="s">
        <v>9518</v>
      </c>
      <c r="D828" s="2" t="s">
        <v>9565</v>
      </c>
      <c r="E828" s="2" t="s">
        <v>9522</v>
      </c>
      <c r="F828" s="2" t="s">
        <v>9537</v>
      </c>
      <c r="G828" s="2" t="s">
        <v>10069</v>
      </c>
      <c r="H828" s="9">
        <v>17240</v>
      </c>
      <c r="I828" s="9">
        <v>0</v>
      </c>
      <c r="J828" s="9">
        <f t="shared" si="25"/>
        <v>17240</v>
      </c>
    </row>
    <row r="829" spans="1:10" x14ac:dyDescent="0.3">
      <c r="A829" s="2" t="s">
        <v>10030</v>
      </c>
      <c r="B829" s="3">
        <f t="shared" si="24"/>
        <v>45688</v>
      </c>
      <c r="C829" s="2" t="s">
        <v>9518</v>
      </c>
      <c r="D829" s="2" t="s">
        <v>9565</v>
      </c>
      <c r="E829" s="2" t="s">
        <v>9522</v>
      </c>
      <c r="F829" s="2" t="s">
        <v>9537</v>
      </c>
      <c r="G829" s="2" t="s">
        <v>10070</v>
      </c>
      <c r="H829" s="9">
        <v>15933</v>
      </c>
      <c r="I829" s="9">
        <v>0</v>
      </c>
      <c r="J829" s="9">
        <f t="shared" si="25"/>
        <v>15933</v>
      </c>
    </row>
    <row r="830" spans="1:10" x14ac:dyDescent="0.3">
      <c r="A830" s="2" t="s">
        <v>10030</v>
      </c>
      <c r="B830" s="3">
        <f t="shared" si="24"/>
        <v>45688</v>
      </c>
      <c r="C830" s="2" t="s">
        <v>9518</v>
      </c>
      <c r="D830" s="2" t="s">
        <v>9565</v>
      </c>
      <c r="E830" s="2" t="s">
        <v>9522</v>
      </c>
      <c r="F830" s="2" t="s">
        <v>9537</v>
      </c>
      <c r="G830" s="2" t="s">
        <v>10071</v>
      </c>
      <c r="H830" s="9">
        <v>18236</v>
      </c>
      <c r="I830" s="9">
        <v>0</v>
      </c>
      <c r="J830" s="9">
        <f t="shared" si="25"/>
        <v>18236</v>
      </c>
    </row>
    <row r="831" spans="1:10" x14ac:dyDescent="0.3">
      <c r="A831" s="2" t="s">
        <v>10030</v>
      </c>
      <c r="B831" s="3">
        <f t="shared" si="24"/>
        <v>45688</v>
      </c>
      <c r="C831" s="2" t="s">
        <v>9518</v>
      </c>
      <c r="D831" s="2" t="s">
        <v>9565</v>
      </c>
      <c r="E831" s="2" t="s">
        <v>9522</v>
      </c>
      <c r="F831" s="2" t="s">
        <v>9537</v>
      </c>
      <c r="G831" s="2" t="s">
        <v>10072</v>
      </c>
      <c r="H831" s="9">
        <v>33688</v>
      </c>
      <c r="I831" s="9">
        <v>0</v>
      </c>
      <c r="J831" s="9">
        <f t="shared" si="25"/>
        <v>33688</v>
      </c>
    </row>
    <row r="832" spans="1:10" x14ac:dyDescent="0.3">
      <c r="A832" s="2" t="s">
        <v>10030</v>
      </c>
      <c r="B832" s="3">
        <f t="shared" si="24"/>
        <v>45688</v>
      </c>
      <c r="C832" s="2" t="s">
        <v>9518</v>
      </c>
      <c r="D832" s="2" t="s">
        <v>9565</v>
      </c>
      <c r="E832" s="2" t="s">
        <v>9522</v>
      </c>
      <c r="F832" s="2" t="s">
        <v>9537</v>
      </c>
      <c r="G832" s="2" t="s">
        <v>10073</v>
      </c>
      <c r="H832" s="9">
        <v>15801</v>
      </c>
      <c r="I832" s="9">
        <v>0</v>
      </c>
      <c r="J832" s="9">
        <f t="shared" si="25"/>
        <v>15801</v>
      </c>
    </row>
    <row r="833" spans="1:10" x14ac:dyDescent="0.3">
      <c r="A833" s="2" t="s">
        <v>10030</v>
      </c>
      <c r="B833" s="3">
        <f t="shared" si="24"/>
        <v>45688</v>
      </c>
      <c r="C833" s="2" t="s">
        <v>9518</v>
      </c>
      <c r="D833" s="2" t="s">
        <v>9565</v>
      </c>
      <c r="E833" s="2" t="s">
        <v>9522</v>
      </c>
      <c r="F833" s="2" t="s">
        <v>9537</v>
      </c>
      <c r="G833" s="2" t="s">
        <v>10074</v>
      </c>
      <c r="H833" s="9">
        <v>33721</v>
      </c>
      <c r="I833" s="9">
        <v>0</v>
      </c>
      <c r="J833" s="9">
        <f t="shared" si="25"/>
        <v>33721</v>
      </c>
    </row>
    <row r="834" spans="1:10" x14ac:dyDescent="0.3">
      <c r="A834" s="2" t="s">
        <v>10030</v>
      </c>
      <c r="B834" s="3">
        <f t="shared" si="24"/>
        <v>45688</v>
      </c>
      <c r="C834" s="2" t="s">
        <v>9518</v>
      </c>
      <c r="D834" s="2" t="s">
        <v>9565</v>
      </c>
      <c r="E834" s="2" t="s">
        <v>9522</v>
      </c>
      <c r="F834" s="2" t="s">
        <v>9537</v>
      </c>
      <c r="G834" s="2" t="s">
        <v>10058</v>
      </c>
      <c r="H834" s="9">
        <v>29415</v>
      </c>
      <c r="I834" s="9">
        <v>0</v>
      </c>
      <c r="J834" s="9">
        <f t="shared" si="25"/>
        <v>29415</v>
      </c>
    </row>
    <row r="835" spans="1:10" x14ac:dyDescent="0.3">
      <c r="A835" s="2" t="s">
        <v>10075</v>
      </c>
      <c r="B835" s="3">
        <f t="shared" ref="B835:B898" si="26">EOMONTH(A835,0)</f>
        <v>45688</v>
      </c>
      <c r="C835" s="2" t="s">
        <v>9518</v>
      </c>
      <c r="D835" s="2" t="s">
        <v>9626</v>
      </c>
      <c r="E835" s="2" t="s">
        <v>9547</v>
      </c>
      <c r="F835" s="2" t="s">
        <v>9524</v>
      </c>
      <c r="G835" s="2" t="s">
        <v>9522</v>
      </c>
      <c r="H835" s="9">
        <v>0</v>
      </c>
      <c r="I835" s="9">
        <v>8153</v>
      </c>
      <c r="J835" s="9">
        <f t="shared" ref="J835:J898" si="27">H835-I835</f>
        <v>-8153</v>
      </c>
    </row>
    <row r="836" spans="1:10" x14ac:dyDescent="0.3">
      <c r="A836" s="2" t="s">
        <v>10075</v>
      </c>
      <c r="B836" s="3">
        <f t="shared" si="26"/>
        <v>45688</v>
      </c>
      <c r="C836" s="2" t="s">
        <v>9518</v>
      </c>
      <c r="D836" s="2" t="s">
        <v>9931</v>
      </c>
      <c r="E836" s="2" t="s">
        <v>9533</v>
      </c>
      <c r="F836" s="2" t="s">
        <v>9524</v>
      </c>
      <c r="G836" s="2" t="s">
        <v>9522</v>
      </c>
      <c r="H836" s="9">
        <v>0</v>
      </c>
      <c r="I836" s="9">
        <v>76393</v>
      </c>
      <c r="J836" s="9">
        <f t="shared" si="27"/>
        <v>-76393</v>
      </c>
    </row>
    <row r="837" spans="1:10" x14ac:dyDescent="0.3">
      <c r="A837" s="2" t="s">
        <v>10075</v>
      </c>
      <c r="B837" s="3">
        <f t="shared" si="26"/>
        <v>45688</v>
      </c>
      <c r="C837" s="2" t="s">
        <v>9518</v>
      </c>
      <c r="D837" s="2" t="s">
        <v>9932</v>
      </c>
      <c r="E837" s="2" t="s">
        <v>9533</v>
      </c>
      <c r="F837" s="2" t="s">
        <v>9524</v>
      </c>
      <c r="G837" s="2" t="s">
        <v>9522</v>
      </c>
      <c r="H837" s="9">
        <v>0</v>
      </c>
      <c r="I837" s="9">
        <v>38870</v>
      </c>
      <c r="J837" s="9">
        <f t="shared" si="27"/>
        <v>-38870</v>
      </c>
    </row>
    <row r="838" spans="1:10" x14ac:dyDescent="0.3">
      <c r="A838" s="2" t="s">
        <v>10075</v>
      </c>
      <c r="B838" s="3">
        <f t="shared" si="26"/>
        <v>45688</v>
      </c>
      <c r="C838" s="2" t="s">
        <v>9518</v>
      </c>
      <c r="D838" s="2" t="s">
        <v>9565</v>
      </c>
      <c r="E838" s="2" t="s">
        <v>9522</v>
      </c>
      <c r="F838" s="2" t="s">
        <v>9537</v>
      </c>
      <c r="G838" s="2" t="s">
        <v>10076</v>
      </c>
      <c r="H838" s="9">
        <v>14939</v>
      </c>
      <c r="I838" s="9">
        <v>0</v>
      </c>
      <c r="J838" s="9">
        <f t="shared" si="27"/>
        <v>14939</v>
      </c>
    </row>
    <row r="839" spans="1:10" x14ac:dyDescent="0.3">
      <c r="A839" s="2" t="s">
        <v>10075</v>
      </c>
      <c r="B839" s="3">
        <f t="shared" si="26"/>
        <v>45688</v>
      </c>
      <c r="C839" s="2" t="s">
        <v>9518</v>
      </c>
      <c r="D839" s="2" t="s">
        <v>9565</v>
      </c>
      <c r="E839" s="2" t="s">
        <v>9522</v>
      </c>
      <c r="F839" s="2" t="s">
        <v>9537</v>
      </c>
      <c r="G839" s="2" t="s">
        <v>10077</v>
      </c>
      <c r="H839" s="9">
        <v>27100</v>
      </c>
      <c r="I839" s="9">
        <v>0</v>
      </c>
      <c r="J839" s="9">
        <f t="shared" si="27"/>
        <v>27100</v>
      </c>
    </row>
    <row r="840" spans="1:10" x14ac:dyDescent="0.3">
      <c r="A840" s="2" t="s">
        <v>10075</v>
      </c>
      <c r="B840" s="3">
        <f t="shared" si="26"/>
        <v>45688</v>
      </c>
      <c r="C840" s="2" t="s">
        <v>9518</v>
      </c>
      <c r="D840" s="2" t="s">
        <v>9565</v>
      </c>
      <c r="E840" s="2" t="s">
        <v>9522</v>
      </c>
      <c r="F840" s="2" t="s">
        <v>9537</v>
      </c>
      <c r="G840" s="2" t="s">
        <v>10078</v>
      </c>
      <c r="H840" s="9">
        <v>29219</v>
      </c>
      <c r="I840" s="9">
        <v>0</v>
      </c>
      <c r="J840" s="9">
        <f t="shared" si="27"/>
        <v>29219</v>
      </c>
    </row>
    <row r="841" spans="1:10" x14ac:dyDescent="0.3">
      <c r="A841" s="2" t="s">
        <v>10075</v>
      </c>
      <c r="B841" s="3">
        <f t="shared" si="26"/>
        <v>45688</v>
      </c>
      <c r="C841" s="2" t="s">
        <v>9518</v>
      </c>
      <c r="D841" s="2" t="s">
        <v>9565</v>
      </c>
      <c r="E841" s="2" t="s">
        <v>9522</v>
      </c>
      <c r="F841" s="2" t="s">
        <v>9537</v>
      </c>
      <c r="G841" s="2" t="s">
        <v>10079</v>
      </c>
      <c r="H841" s="9">
        <v>29505</v>
      </c>
      <c r="I841" s="9">
        <v>0</v>
      </c>
      <c r="J841" s="9">
        <f t="shared" si="27"/>
        <v>29505</v>
      </c>
    </row>
    <row r="842" spans="1:10" x14ac:dyDescent="0.3">
      <c r="A842" s="2" t="s">
        <v>10075</v>
      </c>
      <c r="B842" s="3">
        <f t="shared" si="26"/>
        <v>45688</v>
      </c>
      <c r="C842" s="2" t="s">
        <v>9518</v>
      </c>
      <c r="D842" s="2" t="s">
        <v>9519</v>
      </c>
      <c r="E842" s="2" t="s">
        <v>9520</v>
      </c>
      <c r="F842" s="2" t="s">
        <v>9521</v>
      </c>
      <c r="G842" s="2" t="s">
        <v>9522</v>
      </c>
      <c r="H842" s="9">
        <v>5000</v>
      </c>
      <c r="I842" s="9">
        <v>0</v>
      </c>
      <c r="J842" s="9">
        <f t="shared" si="27"/>
        <v>5000</v>
      </c>
    </row>
    <row r="843" spans="1:10" x14ac:dyDescent="0.3">
      <c r="A843" s="2" t="s">
        <v>10075</v>
      </c>
      <c r="B843" s="3">
        <f t="shared" si="26"/>
        <v>45688</v>
      </c>
      <c r="C843" s="2" t="s">
        <v>9518</v>
      </c>
      <c r="D843" s="2" t="s">
        <v>9565</v>
      </c>
      <c r="E843" s="2" t="s">
        <v>9522</v>
      </c>
      <c r="F843" s="2" t="s">
        <v>9537</v>
      </c>
      <c r="G843" s="2" t="s">
        <v>10080</v>
      </c>
      <c r="H843" s="9">
        <v>33362</v>
      </c>
      <c r="I843" s="9">
        <v>0</v>
      </c>
      <c r="J843" s="9">
        <f t="shared" si="27"/>
        <v>33362</v>
      </c>
    </row>
    <row r="844" spans="1:10" x14ac:dyDescent="0.3">
      <c r="A844" s="2" t="s">
        <v>10075</v>
      </c>
      <c r="B844" s="3">
        <f t="shared" si="26"/>
        <v>45688</v>
      </c>
      <c r="C844" s="2" t="s">
        <v>9518</v>
      </c>
      <c r="D844" s="2" t="s">
        <v>9565</v>
      </c>
      <c r="E844" s="2" t="s">
        <v>9522</v>
      </c>
      <c r="F844" s="2" t="s">
        <v>9537</v>
      </c>
      <c r="G844" s="2" t="s">
        <v>10081</v>
      </c>
      <c r="H844" s="9">
        <v>17059</v>
      </c>
      <c r="I844" s="9">
        <v>0</v>
      </c>
      <c r="J844" s="9">
        <f t="shared" si="27"/>
        <v>17059</v>
      </c>
    </row>
    <row r="845" spans="1:10" x14ac:dyDescent="0.3">
      <c r="A845" s="2" t="s">
        <v>10075</v>
      </c>
      <c r="B845" s="3">
        <f t="shared" si="26"/>
        <v>45688</v>
      </c>
      <c r="C845" s="2" t="s">
        <v>9518</v>
      </c>
      <c r="D845" s="2" t="s">
        <v>9565</v>
      </c>
      <c r="E845" s="2" t="s">
        <v>9522</v>
      </c>
      <c r="F845" s="2" t="s">
        <v>9537</v>
      </c>
      <c r="G845" s="2" t="s">
        <v>10082</v>
      </c>
      <c r="H845" s="9">
        <v>35840</v>
      </c>
      <c r="I845" s="9">
        <v>0</v>
      </c>
      <c r="J845" s="9">
        <f t="shared" si="27"/>
        <v>35840</v>
      </c>
    </row>
    <row r="846" spans="1:10" x14ac:dyDescent="0.3">
      <c r="A846" s="2" t="s">
        <v>10075</v>
      </c>
      <c r="B846" s="3">
        <f t="shared" si="26"/>
        <v>45688</v>
      </c>
      <c r="C846" s="2" t="s">
        <v>9518</v>
      </c>
      <c r="D846" s="2" t="s">
        <v>9565</v>
      </c>
      <c r="E846" s="2" t="s">
        <v>9522</v>
      </c>
      <c r="F846" s="2" t="s">
        <v>9537</v>
      </c>
      <c r="G846" s="2" t="s">
        <v>10083</v>
      </c>
      <c r="H846" s="9">
        <v>30548</v>
      </c>
      <c r="I846" s="9">
        <v>0</v>
      </c>
      <c r="J846" s="9">
        <f t="shared" si="27"/>
        <v>30548</v>
      </c>
    </row>
    <row r="847" spans="1:10" x14ac:dyDescent="0.3">
      <c r="A847" s="2" t="s">
        <v>10075</v>
      </c>
      <c r="B847" s="3">
        <f t="shared" si="26"/>
        <v>45688</v>
      </c>
      <c r="C847" s="2" t="s">
        <v>9518</v>
      </c>
      <c r="D847" s="2" t="s">
        <v>9565</v>
      </c>
      <c r="E847" s="2" t="s">
        <v>9522</v>
      </c>
      <c r="F847" s="2" t="s">
        <v>9537</v>
      </c>
      <c r="G847" s="2" t="s">
        <v>10084</v>
      </c>
      <c r="H847" s="9">
        <v>19265</v>
      </c>
      <c r="I847" s="9">
        <v>0</v>
      </c>
      <c r="J847" s="9">
        <f t="shared" si="27"/>
        <v>19265</v>
      </c>
    </row>
    <row r="848" spans="1:10" x14ac:dyDescent="0.3">
      <c r="A848" s="2" t="s">
        <v>10075</v>
      </c>
      <c r="B848" s="3">
        <f t="shared" si="26"/>
        <v>45688</v>
      </c>
      <c r="C848" s="2" t="s">
        <v>9518</v>
      </c>
      <c r="D848" s="2" t="s">
        <v>9565</v>
      </c>
      <c r="E848" s="2" t="s">
        <v>9522</v>
      </c>
      <c r="F848" s="2" t="s">
        <v>9537</v>
      </c>
      <c r="G848" s="2" t="s">
        <v>10085</v>
      </c>
      <c r="H848" s="9">
        <v>31987</v>
      </c>
      <c r="I848" s="9">
        <v>0</v>
      </c>
      <c r="J848" s="9">
        <f t="shared" si="27"/>
        <v>31987</v>
      </c>
    </row>
    <row r="849" spans="1:10" x14ac:dyDescent="0.3">
      <c r="A849" s="2" t="s">
        <v>10075</v>
      </c>
      <c r="B849" s="3">
        <f t="shared" si="26"/>
        <v>45688</v>
      </c>
      <c r="C849" s="2" t="s">
        <v>9518</v>
      </c>
      <c r="D849" s="2" t="s">
        <v>9565</v>
      </c>
      <c r="E849" s="2" t="s">
        <v>9522</v>
      </c>
      <c r="F849" s="2" t="s">
        <v>9537</v>
      </c>
      <c r="G849" s="2" t="s">
        <v>10086</v>
      </c>
      <c r="H849" s="9">
        <v>31569</v>
      </c>
      <c r="I849" s="9">
        <v>0</v>
      </c>
      <c r="J849" s="9">
        <f t="shared" si="27"/>
        <v>31569</v>
      </c>
    </row>
    <row r="850" spans="1:10" x14ac:dyDescent="0.3">
      <c r="A850" s="2" t="s">
        <v>10075</v>
      </c>
      <c r="B850" s="3">
        <f t="shared" si="26"/>
        <v>45688</v>
      </c>
      <c r="C850" s="2" t="s">
        <v>9518</v>
      </c>
      <c r="D850" s="2" t="s">
        <v>9565</v>
      </c>
      <c r="E850" s="2" t="s">
        <v>9522</v>
      </c>
      <c r="F850" s="2" t="s">
        <v>9537</v>
      </c>
      <c r="G850" s="2" t="s">
        <v>10087</v>
      </c>
      <c r="H850" s="9">
        <v>16981</v>
      </c>
      <c r="I850" s="9">
        <v>0</v>
      </c>
      <c r="J850" s="9">
        <f t="shared" si="27"/>
        <v>16981</v>
      </c>
    </row>
    <row r="851" spans="1:10" x14ac:dyDescent="0.3">
      <c r="A851" s="2" t="s">
        <v>10075</v>
      </c>
      <c r="B851" s="3">
        <f t="shared" si="26"/>
        <v>45688</v>
      </c>
      <c r="C851" s="2" t="s">
        <v>9518</v>
      </c>
      <c r="D851" s="2" t="s">
        <v>9565</v>
      </c>
      <c r="E851" s="2" t="s">
        <v>9522</v>
      </c>
      <c r="F851" s="2" t="s">
        <v>9537</v>
      </c>
      <c r="G851" s="2" t="s">
        <v>10088</v>
      </c>
      <c r="H851" s="9">
        <v>25870</v>
      </c>
      <c r="I851" s="9">
        <v>0</v>
      </c>
      <c r="J851" s="9">
        <f t="shared" si="27"/>
        <v>25870</v>
      </c>
    </row>
    <row r="852" spans="1:10" x14ac:dyDescent="0.3">
      <c r="A852" s="2" t="s">
        <v>10075</v>
      </c>
      <c r="B852" s="3">
        <f t="shared" si="26"/>
        <v>45688</v>
      </c>
      <c r="C852" s="2" t="s">
        <v>9518</v>
      </c>
      <c r="D852" s="2" t="s">
        <v>9565</v>
      </c>
      <c r="E852" s="2" t="s">
        <v>9522</v>
      </c>
      <c r="F852" s="2" t="s">
        <v>9537</v>
      </c>
      <c r="G852" s="2" t="s">
        <v>10089</v>
      </c>
      <c r="H852" s="9">
        <v>25903</v>
      </c>
      <c r="I852" s="9">
        <v>0</v>
      </c>
      <c r="J852" s="9">
        <f t="shared" si="27"/>
        <v>25903</v>
      </c>
    </row>
    <row r="853" spans="1:10" x14ac:dyDescent="0.3">
      <c r="A853" s="2" t="s">
        <v>10075</v>
      </c>
      <c r="B853" s="3">
        <f t="shared" si="26"/>
        <v>45688</v>
      </c>
      <c r="C853" s="2" t="s">
        <v>9518</v>
      </c>
      <c r="D853" s="2" t="s">
        <v>9565</v>
      </c>
      <c r="E853" s="2" t="s">
        <v>9522</v>
      </c>
      <c r="F853" s="2" t="s">
        <v>9537</v>
      </c>
      <c r="G853" s="2" t="s">
        <v>10090</v>
      </c>
      <c r="H853" s="9">
        <v>15801</v>
      </c>
      <c r="I853" s="9">
        <v>0</v>
      </c>
      <c r="J853" s="9">
        <f t="shared" si="27"/>
        <v>15801</v>
      </c>
    </row>
    <row r="854" spans="1:10" x14ac:dyDescent="0.3">
      <c r="A854" s="2" t="s">
        <v>10075</v>
      </c>
      <c r="B854" s="3">
        <f t="shared" si="26"/>
        <v>45688</v>
      </c>
      <c r="C854" s="2" t="s">
        <v>9518</v>
      </c>
      <c r="D854" s="2" t="s">
        <v>9565</v>
      </c>
      <c r="E854" s="2" t="s">
        <v>9522</v>
      </c>
      <c r="F854" s="2" t="s">
        <v>9537</v>
      </c>
      <c r="G854" s="2" t="s">
        <v>10091</v>
      </c>
      <c r="H854" s="9">
        <v>16965</v>
      </c>
      <c r="I854" s="9">
        <v>0</v>
      </c>
      <c r="J854" s="9">
        <f t="shared" si="27"/>
        <v>16965</v>
      </c>
    </row>
    <row r="855" spans="1:10" x14ac:dyDescent="0.3">
      <c r="A855" s="2" t="s">
        <v>10075</v>
      </c>
      <c r="B855" s="3">
        <f t="shared" si="26"/>
        <v>45688</v>
      </c>
      <c r="C855" s="2" t="s">
        <v>9518</v>
      </c>
      <c r="D855" s="2" t="s">
        <v>9565</v>
      </c>
      <c r="E855" s="2" t="s">
        <v>9522</v>
      </c>
      <c r="F855" s="2" t="s">
        <v>9537</v>
      </c>
      <c r="G855" s="2" t="s">
        <v>10092</v>
      </c>
      <c r="H855" s="9">
        <v>16965</v>
      </c>
      <c r="I855" s="9">
        <v>0</v>
      </c>
      <c r="J855" s="9">
        <f t="shared" si="27"/>
        <v>16965</v>
      </c>
    </row>
    <row r="856" spans="1:10" x14ac:dyDescent="0.3">
      <c r="A856" s="2" t="s">
        <v>10075</v>
      </c>
      <c r="B856" s="3">
        <f t="shared" si="26"/>
        <v>45688</v>
      </c>
      <c r="C856" s="2" t="s">
        <v>9518</v>
      </c>
      <c r="D856" s="2" t="s">
        <v>9565</v>
      </c>
      <c r="E856" s="2" t="s">
        <v>9522</v>
      </c>
      <c r="F856" s="2" t="s">
        <v>9537</v>
      </c>
      <c r="G856" s="2" t="s">
        <v>10093</v>
      </c>
      <c r="H856" s="9">
        <v>15153</v>
      </c>
      <c r="I856" s="9">
        <v>0</v>
      </c>
      <c r="J856" s="9">
        <f t="shared" si="27"/>
        <v>15153</v>
      </c>
    </row>
    <row r="857" spans="1:10" x14ac:dyDescent="0.3">
      <c r="A857" s="2" t="s">
        <v>10075</v>
      </c>
      <c r="B857" s="3">
        <f t="shared" si="26"/>
        <v>45688</v>
      </c>
      <c r="C857" s="2" t="s">
        <v>9518</v>
      </c>
      <c r="D857" s="2" t="s">
        <v>9565</v>
      </c>
      <c r="E857" s="2" t="s">
        <v>9522</v>
      </c>
      <c r="F857" s="2" t="s">
        <v>9537</v>
      </c>
      <c r="G857" s="2" t="s">
        <v>10061</v>
      </c>
      <c r="H857" s="9">
        <v>16800</v>
      </c>
      <c r="I857" s="9">
        <v>0</v>
      </c>
      <c r="J857" s="9">
        <f t="shared" si="27"/>
        <v>16800</v>
      </c>
    </row>
    <row r="858" spans="1:10" x14ac:dyDescent="0.3">
      <c r="A858" s="2" t="s">
        <v>10075</v>
      </c>
      <c r="B858" s="3">
        <f t="shared" si="26"/>
        <v>45688</v>
      </c>
      <c r="C858" s="2" t="s">
        <v>9518</v>
      </c>
      <c r="D858" s="2" t="s">
        <v>9565</v>
      </c>
      <c r="E858" s="2" t="s">
        <v>9522</v>
      </c>
      <c r="F858" s="2" t="s">
        <v>9537</v>
      </c>
      <c r="G858" s="2" t="s">
        <v>10094</v>
      </c>
      <c r="H858" s="9">
        <v>14692</v>
      </c>
      <c r="I858" s="9">
        <v>0</v>
      </c>
      <c r="J858" s="9">
        <f t="shared" si="27"/>
        <v>14692</v>
      </c>
    </row>
    <row r="859" spans="1:10" x14ac:dyDescent="0.3">
      <c r="A859" s="2" t="s">
        <v>10095</v>
      </c>
      <c r="B859" s="3">
        <f t="shared" si="26"/>
        <v>45688</v>
      </c>
      <c r="C859" s="2" t="s">
        <v>9518</v>
      </c>
      <c r="D859" s="2" t="s">
        <v>9565</v>
      </c>
      <c r="E859" s="2" t="s">
        <v>9522</v>
      </c>
      <c r="F859" s="2" t="s">
        <v>9537</v>
      </c>
      <c r="G859" s="2" t="s">
        <v>10096</v>
      </c>
      <c r="H859" s="9">
        <v>28286</v>
      </c>
      <c r="I859" s="9">
        <v>0</v>
      </c>
      <c r="J859" s="9">
        <f t="shared" si="27"/>
        <v>28286</v>
      </c>
    </row>
    <row r="860" spans="1:10" x14ac:dyDescent="0.3">
      <c r="A860" s="2" t="s">
        <v>10095</v>
      </c>
      <c r="B860" s="3">
        <f t="shared" si="26"/>
        <v>45688</v>
      </c>
      <c r="C860" s="2" t="s">
        <v>9518</v>
      </c>
      <c r="D860" s="2" t="s">
        <v>9565</v>
      </c>
      <c r="E860" s="2" t="s">
        <v>9522</v>
      </c>
      <c r="F860" s="2" t="s">
        <v>9537</v>
      </c>
      <c r="G860" s="2" t="s">
        <v>9645</v>
      </c>
      <c r="H860" s="9">
        <v>17999</v>
      </c>
      <c r="I860" s="9">
        <v>0</v>
      </c>
      <c r="J860" s="9">
        <f t="shared" si="27"/>
        <v>17999</v>
      </c>
    </row>
    <row r="861" spans="1:10" x14ac:dyDescent="0.3">
      <c r="A861" s="2" t="s">
        <v>10095</v>
      </c>
      <c r="B861" s="3">
        <f t="shared" si="26"/>
        <v>45688</v>
      </c>
      <c r="C861" s="2" t="s">
        <v>9518</v>
      </c>
      <c r="D861" s="2" t="s">
        <v>9565</v>
      </c>
      <c r="E861" s="2" t="s">
        <v>9522</v>
      </c>
      <c r="F861" s="2" t="s">
        <v>9537</v>
      </c>
      <c r="G861" s="2" t="s">
        <v>10034</v>
      </c>
      <c r="H861" s="9">
        <v>15680</v>
      </c>
      <c r="I861" s="9">
        <v>0</v>
      </c>
      <c r="J861" s="9">
        <f t="shared" si="27"/>
        <v>15680</v>
      </c>
    </row>
    <row r="862" spans="1:10" x14ac:dyDescent="0.3">
      <c r="A862" s="2" t="s">
        <v>10095</v>
      </c>
      <c r="B862" s="3">
        <f t="shared" si="26"/>
        <v>45688</v>
      </c>
      <c r="C862" s="2" t="s">
        <v>9518</v>
      </c>
      <c r="D862" s="2" t="s">
        <v>9565</v>
      </c>
      <c r="E862" s="2" t="s">
        <v>9522</v>
      </c>
      <c r="F862" s="2" t="s">
        <v>9537</v>
      </c>
      <c r="G862" s="2" t="s">
        <v>10097</v>
      </c>
      <c r="H862" s="9">
        <v>16230</v>
      </c>
      <c r="I862" s="9">
        <v>0</v>
      </c>
      <c r="J862" s="9">
        <f t="shared" si="27"/>
        <v>16230</v>
      </c>
    </row>
    <row r="863" spans="1:10" x14ac:dyDescent="0.3">
      <c r="A863" s="2" t="s">
        <v>10095</v>
      </c>
      <c r="B863" s="3">
        <f t="shared" si="26"/>
        <v>45688</v>
      </c>
      <c r="C863" s="2" t="s">
        <v>9518</v>
      </c>
      <c r="D863" s="2" t="s">
        <v>9565</v>
      </c>
      <c r="E863" s="2" t="s">
        <v>9522</v>
      </c>
      <c r="F863" s="2" t="s">
        <v>9537</v>
      </c>
      <c r="G863" s="2" t="s">
        <v>10034</v>
      </c>
      <c r="H863" s="9">
        <v>31433</v>
      </c>
      <c r="I863" s="9">
        <v>0</v>
      </c>
      <c r="J863" s="9">
        <f t="shared" si="27"/>
        <v>31433</v>
      </c>
    </row>
    <row r="864" spans="1:10" x14ac:dyDescent="0.3">
      <c r="A864" s="2" t="s">
        <v>10095</v>
      </c>
      <c r="B864" s="3">
        <f t="shared" si="26"/>
        <v>45688</v>
      </c>
      <c r="C864" s="2" t="s">
        <v>9518</v>
      </c>
      <c r="D864" s="2" t="s">
        <v>9565</v>
      </c>
      <c r="E864" s="2" t="s">
        <v>9522</v>
      </c>
      <c r="F864" s="2" t="s">
        <v>9537</v>
      </c>
      <c r="G864" s="2" t="s">
        <v>10098</v>
      </c>
      <c r="H864" s="9">
        <v>30840</v>
      </c>
      <c r="I864" s="9">
        <v>0</v>
      </c>
      <c r="J864" s="9">
        <f t="shared" si="27"/>
        <v>30840</v>
      </c>
    </row>
    <row r="865" spans="1:10" x14ac:dyDescent="0.3">
      <c r="A865" s="2" t="s">
        <v>10095</v>
      </c>
      <c r="B865" s="3">
        <f t="shared" si="26"/>
        <v>45688</v>
      </c>
      <c r="C865" s="2" t="s">
        <v>9518</v>
      </c>
      <c r="D865" s="2" t="s">
        <v>9565</v>
      </c>
      <c r="E865" s="2" t="s">
        <v>9522</v>
      </c>
      <c r="F865" s="2" t="s">
        <v>9537</v>
      </c>
      <c r="G865" s="2" t="s">
        <v>10099</v>
      </c>
      <c r="H865" s="9">
        <v>29571</v>
      </c>
      <c r="I865" s="9">
        <v>0</v>
      </c>
      <c r="J865" s="9">
        <f t="shared" si="27"/>
        <v>29571</v>
      </c>
    </row>
    <row r="866" spans="1:10" x14ac:dyDescent="0.3">
      <c r="A866" s="2" t="s">
        <v>10095</v>
      </c>
      <c r="B866" s="3">
        <f t="shared" si="26"/>
        <v>45688</v>
      </c>
      <c r="C866" s="2" t="s">
        <v>9518</v>
      </c>
      <c r="D866" s="2" t="s">
        <v>9565</v>
      </c>
      <c r="E866" s="2" t="s">
        <v>9522</v>
      </c>
      <c r="F866" s="2" t="s">
        <v>9537</v>
      </c>
      <c r="G866" s="2" t="s">
        <v>10082</v>
      </c>
      <c r="H866" s="9">
        <v>25840</v>
      </c>
      <c r="I866" s="9">
        <v>0</v>
      </c>
      <c r="J866" s="9">
        <f t="shared" si="27"/>
        <v>25840</v>
      </c>
    </row>
    <row r="867" spans="1:10" x14ac:dyDescent="0.3">
      <c r="A867" s="2" t="s">
        <v>10095</v>
      </c>
      <c r="B867" s="3">
        <f t="shared" si="26"/>
        <v>45688</v>
      </c>
      <c r="C867" s="2" t="s">
        <v>9518</v>
      </c>
      <c r="D867" s="2" t="s">
        <v>9565</v>
      </c>
      <c r="E867" s="2" t="s">
        <v>9522</v>
      </c>
      <c r="F867" s="2" t="s">
        <v>9537</v>
      </c>
      <c r="G867" s="2" t="s">
        <v>9934</v>
      </c>
      <c r="H867" s="9">
        <v>671</v>
      </c>
      <c r="I867" s="9">
        <v>0</v>
      </c>
      <c r="J867" s="9">
        <f t="shared" si="27"/>
        <v>671</v>
      </c>
    </row>
    <row r="868" spans="1:10" x14ac:dyDescent="0.3">
      <c r="A868" s="2" t="s">
        <v>10095</v>
      </c>
      <c r="B868" s="3">
        <f t="shared" si="26"/>
        <v>45688</v>
      </c>
      <c r="C868" s="2" t="s">
        <v>9518</v>
      </c>
      <c r="D868" s="2" t="s">
        <v>9565</v>
      </c>
      <c r="E868" s="2" t="s">
        <v>9522</v>
      </c>
      <c r="F868" s="2" t="s">
        <v>9537</v>
      </c>
      <c r="G868" s="2" t="s">
        <v>10058</v>
      </c>
      <c r="H868" s="9">
        <v>33600</v>
      </c>
      <c r="I868" s="9">
        <v>0</v>
      </c>
      <c r="J868" s="9">
        <f t="shared" si="27"/>
        <v>33600</v>
      </c>
    </row>
    <row r="869" spans="1:10" x14ac:dyDescent="0.3">
      <c r="A869" s="2" t="s">
        <v>10095</v>
      </c>
      <c r="B869" s="3">
        <f t="shared" si="26"/>
        <v>45688</v>
      </c>
      <c r="C869" s="2" t="s">
        <v>9518</v>
      </c>
      <c r="D869" s="2" t="s">
        <v>9565</v>
      </c>
      <c r="E869" s="2" t="s">
        <v>9522</v>
      </c>
      <c r="F869" s="2" t="s">
        <v>9537</v>
      </c>
      <c r="G869" s="2" t="s">
        <v>10100</v>
      </c>
      <c r="H869" s="9">
        <v>19265</v>
      </c>
      <c r="I869" s="9">
        <v>0</v>
      </c>
      <c r="J869" s="9">
        <f t="shared" si="27"/>
        <v>19265</v>
      </c>
    </row>
    <row r="870" spans="1:10" x14ac:dyDescent="0.3">
      <c r="A870" s="2" t="s">
        <v>10095</v>
      </c>
      <c r="B870" s="3">
        <f t="shared" si="26"/>
        <v>45688</v>
      </c>
      <c r="C870" s="2" t="s">
        <v>9518</v>
      </c>
      <c r="D870" s="2" t="s">
        <v>9565</v>
      </c>
      <c r="E870" s="2" t="s">
        <v>9522</v>
      </c>
      <c r="F870" s="2" t="s">
        <v>9537</v>
      </c>
      <c r="G870" s="2" t="s">
        <v>10101</v>
      </c>
      <c r="H870" s="9">
        <v>16960</v>
      </c>
      <c r="I870" s="9">
        <v>0</v>
      </c>
      <c r="J870" s="9">
        <f t="shared" si="27"/>
        <v>16960</v>
      </c>
    </row>
    <row r="871" spans="1:10" x14ac:dyDescent="0.3">
      <c r="A871" s="2" t="s">
        <v>10095</v>
      </c>
      <c r="B871" s="3">
        <f t="shared" si="26"/>
        <v>45688</v>
      </c>
      <c r="C871" s="2" t="s">
        <v>9518</v>
      </c>
      <c r="D871" s="2" t="s">
        <v>9565</v>
      </c>
      <c r="E871" s="2" t="s">
        <v>9522</v>
      </c>
      <c r="F871" s="2" t="s">
        <v>9537</v>
      </c>
      <c r="G871" s="2" t="s">
        <v>9703</v>
      </c>
      <c r="H871" s="9">
        <v>16313</v>
      </c>
      <c r="I871" s="9">
        <v>0</v>
      </c>
      <c r="J871" s="9">
        <f t="shared" si="27"/>
        <v>16313</v>
      </c>
    </row>
    <row r="872" spans="1:10" x14ac:dyDescent="0.3">
      <c r="A872" s="2" t="s">
        <v>10095</v>
      </c>
      <c r="B872" s="3">
        <f t="shared" si="26"/>
        <v>45688</v>
      </c>
      <c r="C872" s="2" t="s">
        <v>9518</v>
      </c>
      <c r="D872" s="2" t="s">
        <v>9565</v>
      </c>
      <c r="E872" s="2" t="s">
        <v>9522</v>
      </c>
      <c r="F872" s="2" t="s">
        <v>9537</v>
      </c>
      <c r="G872" s="2" t="s">
        <v>10102</v>
      </c>
      <c r="H872" s="9">
        <v>28979</v>
      </c>
      <c r="I872" s="9">
        <v>0</v>
      </c>
      <c r="J872" s="9">
        <f t="shared" si="27"/>
        <v>28979</v>
      </c>
    </row>
    <row r="873" spans="1:10" x14ac:dyDescent="0.3">
      <c r="A873" s="2" t="s">
        <v>10103</v>
      </c>
      <c r="B873" s="3">
        <f t="shared" si="26"/>
        <v>45688</v>
      </c>
      <c r="C873" s="2" t="s">
        <v>9518</v>
      </c>
      <c r="D873" s="2" t="s">
        <v>9565</v>
      </c>
      <c r="E873" s="2" t="s">
        <v>9522</v>
      </c>
      <c r="F873" s="2" t="s">
        <v>9537</v>
      </c>
      <c r="G873" s="2" t="s">
        <v>10104</v>
      </c>
      <c r="H873" s="9">
        <v>17086</v>
      </c>
      <c r="I873" s="9">
        <v>0</v>
      </c>
      <c r="J873" s="9">
        <f t="shared" si="27"/>
        <v>17086</v>
      </c>
    </row>
    <row r="874" spans="1:10" x14ac:dyDescent="0.3">
      <c r="A874" s="2" t="s">
        <v>10103</v>
      </c>
      <c r="B874" s="3">
        <f t="shared" si="26"/>
        <v>45688</v>
      </c>
      <c r="C874" s="2" t="s">
        <v>9518</v>
      </c>
      <c r="D874" s="2" t="s">
        <v>9565</v>
      </c>
      <c r="E874" s="2" t="s">
        <v>9522</v>
      </c>
      <c r="F874" s="2" t="s">
        <v>9537</v>
      </c>
      <c r="G874" s="2" t="s">
        <v>10034</v>
      </c>
      <c r="H874" s="9">
        <v>29120</v>
      </c>
      <c r="I874" s="9">
        <v>0</v>
      </c>
      <c r="J874" s="9">
        <f t="shared" si="27"/>
        <v>29120</v>
      </c>
    </row>
    <row r="875" spans="1:10" x14ac:dyDescent="0.3">
      <c r="A875" s="2" t="s">
        <v>10103</v>
      </c>
      <c r="B875" s="3">
        <f t="shared" si="26"/>
        <v>45688</v>
      </c>
      <c r="C875" s="2" t="s">
        <v>9518</v>
      </c>
      <c r="D875" s="2" t="s">
        <v>9565</v>
      </c>
      <c r="E875" s="2" t="s">
        <v>9522</v>
      </c>
      <c r="F875" s="2" t="s">
        <v>9537</v>
      </c>
      <c r="G875" s="2" t="s">
        <v>9934</v>
      </c>
      <c r="H875" s="9">
        <v>143</v>
      </c>
      <c r="I875" s="9">
        <v>0</v>
      </c>
      <c r="J875" s="9">
        <f t="shared" si="27"/>
        <v>143</v>
      </c>
    </row>
    <row r="876" spans="1:10" x14ac:dyDescent="0.3">
      <c r="A876" s="2" t="s">
        <v>10103</v>
      </c>
      <c r="B876" s="3">
        <f t="shared" si="26"/>
        <v>45688</v>
      </c>
      <c r="C876" s="2" t="s">
        <v>9518</v>
      </c>
      <c r="D876" s="2" t="s">
        <v>9565</v>
      </c>
      <c r="E876" s="2" t="s">
        <v>9522</v>
      </c>
      <c r="F876" s="2" t="s">
        <v>9537</v>
      </c>
      <c r="G876" s="2" t="s">
        <v>9644</v>
      </c>
      <c r="H876" s="9">
        <v>7653</v>
      </c>
      <c r="I876" s="9">
        <v>0</v>
      </c>
      <c r="J876" s="9">
        <f t="shared" si="27"/>
        <v>7653</v>
      </c>
    </row>
    <row r="877" spans="1:10" x14ac:dyDescent="0.3">
      <c r="A877" s="2" t="s">
        <v>10103</v>
      </c>
      <c r="B877" s="3">
        <f t="shared" si="26"/>
        <v>45688</v>
      </c>
      <c r="C877" s="2" t="s">
        <v>9518</v>
      </c>
      <c r="D877" s="2" t="s">
        <v>9565</v>
      </c>
      <c r="E877" s="2" t="s">
        <v>9522</v>
      </c>
      <c r="F877" s="2" t="s">
        <v>9537</v>
      </c>
      <c r="G877" s="2" t="s">
        <v>10105</v>
      </c>
      <c r="H877" s="9">
        <v>15856</v>
      </c>
      <c r="I877" s="9">
        <v>0</v>
      </c>
      <c r="J877" s="9">
        <f t="shared" si="27"/>
        <v>15856</v>
      </c>
    </row>
    <row r="878" spans="1:10" x14ac:dyDescent="0.3">
      <c r="A878" s="2" t="s">
        <v>10103</v>
      </c>
      <c r="B878" s="3">
        <f t="shared" si="26"/>
        <v>45688</v>
      </c>
      <c r="C878" s="2" t="s">
        <v>9518</v>
      </c>
      <c r="D878" s="2" t="s">
        <v>9565</v>
      </c>
      <c r="E878" s="2" t="s">
        <v>9522</v>
      </c>
      <c r="F878" s="2" t="s">
        <v>9537</v>
      </c>
      <c r="G878" s="2" t="s">
        <v>10106</v>
      </c>
      <c r="H878" s="9">
        <v>16043</v>
      </c>
      <c r="I878" s="9">
        <v>0</v>
      </c>
      <c r="J878" s="9">
        <f t="shared" si="27"/>
        <v>16043</v>
      </c>
    </row>
    <row r="879" spans="1:10" x14ac:dyDescent="0.3">
      <c r="A879" s="2" t="s">
        <v>10103</v>
      </c>
      <c r="B879" s="3">
        <f t="shared" si="26"/>
        <v>45688</v>
      </c>
      <c r="C879" s="2" t="s">
        <v>9518</v>
      </c>
      <c r="D879" s="2" t="s">
        <v>9565</v>
      </c>
      <c r="E879" s="2" t="s">
        <v>9522</v>
      </c>
      <c r="F879" s="2" t="s">
        <v>9537</v>
      </c>
      <c r="G879" s="2" t="s">
        <v>10107</v>
      </c>
      <c r="H879" s="9">
        <v>18040</v>
      </c>
      <c r="I879" s="9">
        <v>0</v>
      </c>
      <c r="J879" s="9">
        <f t="shared" si="27"/>
        <v>18040</v>
      </c>
    </row>
    <row r="880" spans="1:10" x14ac:dyDescent="0.3">
      <c r="A880" s="2" t="s">
        <v>10103</v>
      </c>
      <c r="B880" s="3">
        <f t="shared" si="26"/>
        <v>45688</v>
      </c>
      <c r="C880" s="2" t="s">
        <v>9518</v>
      </c>
      <c r="D880" s="2" t="s">
        <v>9565</v>
      </c>
      <c r="E880" s="2" t="s">
        <v>9522</v>
      </c>
      <c r="F880" s="2" t="s">
        <v>9537</v>
      </c>
      <c r="G880" s="2" t="s">
        <v>10108</v>
      </c>
      <c r="H880" s="9">
        <v>15834</v>
      </c>
      <c r="I880" s="9">
        <v>0</v>
      </c>
      <c r="J880" s="9">
        <f t="shared" si="27"/>
        <v>15834</v>
      </c>
    </row>
    <row r="881" spans="1:10" x14ac:dyDescent="0.3">
      <c r="A881" s="2" t="s">
        <v>10103</v>
      </c>
      <c r="B881" s="3">
        <f t="shared" si="26"/>
        <v>45688</v>
      </c>
      <c r="C881" s="2" t="s">
        <v>9518</v>
      </c>
      <c r="D881" s="2" t="s">
        <v>9565</v>
      </c>
      <c r="E881" s="2" t="s">
        <v>9522</v>
      </c>
      <c r="F881" s="2" t="s">
        <v>9537</v>
      </c>
      <c r="G881" s="2" t="s">
        <v>10109</v>
      </c>
      <c r="H881" s="9">
        <v>17163</v>
      </c>
      <c r="I881" s="9">
        <v>0</v>
      </c>
      <c r="J881" s="9">
        <f t="shared" si="27"/>
        <v>17163</v>
      </c>
    </row>
    <row r="882" spans="1:10" x14ac:dyDescent="0.3">
      <c r="A882" s="2" t="s">
        <v>10103</v>
      </c>
      <c r="B882" s="3">
        <f t="shared" si="26"/>
        <v>45688</v>
      </c>
      <c r="C882" s="2" t="s">
        <v>9518</v>
      </c>
      <c r="D882" s="2" t="s">
        <v>9565</v>
      </c>
      <c r="E882" s="2" t="s">
        <v>9522</v>
      </c>
      <c r="F882" s="2" t="s">
        <v>9537</v>
      </c>
      <c r="G882" s="2" t="s">
        <v>10110</v>
      </c>
      <c r="H882" s="9">
        <v>32825</v>
      </c>
      <c r="I882" s="9">
        <v>0</v>
      </c>
      <c r="J882" s="9">
        <f t="shared" si="27"/>
        <v>32825</v>
      </c>
    </row>
    <row r="883" spans="1:10" x14ac:dyDescent="0.3">
      <c r="A883" s="2" t="s">
        <v>10103</v>
      </c>
      <c r="B883" s="3">
        <f t="shared" si="26"/>
        <v>45688</v>
      </c>
      <c r="C883" s="2" t="s">
        <v>9518</v>
      </c>
      <c r="D883" s="2" t="s">
        <v>9519</v>
      </c>
      <c r="E883" s="2" t="s">
        <v>9520</v>
      </c>
      <c r="F883" s="2" t="s">
        <v>9521</v>
      </c>
      <c r="G883" s="2" t="s">
        <v>9522</v>
      </c>
      <c r="H883" s="9">
        <v>10000</v>
      </c>
      <c r="I883" s="9">
        <v>0</v>
      </c>
      <c r="J883" s="9">
        <f t="shared" si="27"/>
        <v>10000</v>
      </c>
    </row>
    <row r="884" spans="1:10" x14ac:dyDescent="0.3">
      <c r="A884" s="2" t="s">
        <v>10103</v>
      </c>
      <c r="B884" s="3">
        <f t="shared" si="26"/>
        <v>45688</v>
      </c>
      <c r="C884" s="2" t="s">
        <v>9518</v>
      </c>
      <c r="D884" s="2" t="s">
        <v>9565</v>
      </c>
      <c r="E884" s="2" t="s">
        <v>9522</v>
      </c>
      <c r="F884" s="2" t="s">
        <v>9537</v>
      </c>
      <c r="G884" s="2" t="s">
        <v>10111</v>
      </c>
      <c r="H884" s="9">
        <v>31910</v>
      </c>
      <c r="I884" s="9">
        <v>0</v>
      </c>
      <c r="J884" s="9">
        <f t="shared" si="27"/>
        <v>31910</v>
      </c>
    </row>
    <row r="885" spans="1:10" x14ac:dyDescent="0.3">
      <c r="A885" s="2" t="s">
        <v>10103</v>
      </c>
      <c r="B885" s="3">
        <f t="shared" si="26"/>
        <v>45688</v>
      </c>
      <c r="C885" s="2" t="s">
        <v>9518</v>
      </c>
      <c r="D885" s="2" t="s">
        <v>9565</v>
      </c>
      <c r="E885" s="2" t="s">
        <v>9522</v>
      </c>
      <c r="F885" s="2" t="s">
        <v>9537</v>
      </c>
      <c r="G885" s="2" t="s">
        <v>10112</v>
      </c>
      <c r="H885" s="9">
        <v>31635</v>
      </c>
      <c r="I885" s="9">
        <v>0</v>
      </c>
      <c r="J885" s="9">
        <f t="shared" si="27"/>
        <v>31635</v>
      </c>
    </row>
    <row r="886" spans="1:10" x14ac:dyDescent="0.3">
      <c r="A886" s="2" t="s">
        <v>10103</v>
      </c>
      <c r="B886" s="3">
        <f t="shared" si="26"/>
        <v>45688</v>
      </c>
      <c r="C886" s="2" t="s">
        <v>9518</v>
      </c>
      <c r="D886" s="2" t="s">
        <v>9565</v>
      </c>
      <c r="E886" s="2" t="s">
        <v>9522</v>
      </c>
      <c r="F886" s="2" t="s">
        <v>9537</v>
      </c>
      <c r="G886" s="2" t="s">
        <v>10058</v>
      </c>
      <c r="H886" s="9">
        <v>16800</v>
      </c>
      <c r="I886" s="9">
        <v>0</v>
      </c>
      <c r="J886" s="9">
        <f t="shared" si="27"/>
        <v>16800</v>
      </c>
    </row>
    <row r="887" spans="1:10" x14ac:dyDescent="0.3">
      <c r="A887" s="2" t="s">
        <v>10103</v>
      </c>
      <c r="B887" s="3">
        <f t="shared" si="26"/>
        <v>45688</v>
      </c>
      <c r="C887" s="2" t="s">
        <v>9518</v>
      </c>
      <c r="D887" s="2" t="s">
        <v>9565</v>
      </c>
      <c r="E887" s="2" t="s">
        <v>9522</v>
      </c>
      <c r="F887" s="2" t="s">
        <v>9537</v>
      </c>
      <c r="G887" s="2" t="s">
        <v>9934</v>
      </c>
      <c r="H887" s="9">
        <v>787</v>
      </c>
      <c r="I887" s="9">
        <v>0</v>
      </c>
      <c r="J887" s="9">
        <f t="shared" si="27"/>
        <v>787</v>
      </c>
    </row>
    <row r="888" spans="1:10" x14ac:dyDescent="0.3">
      <c r="A888" s="2" t="s">
        <v>10103</v>
      </c>
      <c r="B888" s="3">
        <f t="shared" si="26"/>
        <v>45688</v>
      </c>
      <c r="C888" s="2" t="s">
        <v>9518</v>
      </c>
      <c r="D888" s="2" t="s">
        <v>9565</v>
      </c>
      <c r="E888" s="2" t="s">
        <v>9522</v>
      </c>
      <c r="F888" s="2" t="s">
        <v>9537</v>
      </c>
      <c r="G888" s="2" t="s">
        <v>10113</v>
      </c>
      <c r="H888" s="9">
        <v>31591</v>
      </c>
      <c r="I888" s="9">
        <v>0</v>
      </c>
      <c r="J888" s="9">
        <f t="shared" si="27"/>
        <v>31591</v>
      </c>
    </row>
    <row r="889" spans="1:10" x14ac:dyDescent="0.3">
      <c r="A889" s="2" t="s">
        <v>10103</v>
      </c>
      <c r="B889" s="3">
        <f t="shared" si="26"/>
        <v>45688</v>
      </c>
      <c r="C889" s="2" t="s">
        <v>9518</v>
      </c>
      <c r="D889" s="2" t="s">
        <v>9565</v>
      </c>
      <c r="E889" s="2" t="s">
        <v>9522</v>
      </c>
      <c r="F889" s="2" t="s">
        <v>9537</v>
      </c>
      <c r="G889" s="2" t="s">
        <v>10114</v>
      </c>
      <c r="H889" s="9">
        <v>27481</v>
      </c>
      <c r="I889" s="9">
        <v>0</v>
      </c>
      <c r="J889" s="9">
        <f t="shared" si="27"/>
        <v>27481</v>
      </c>
    </row>
    <row r="890" spans="1:10" x14ac:dyDescent="0.3">
      <c r="A890" s="2" t="s">
        <v>10103</v>
      </c>
      <c r="B890" s="3">
        <f t="shared" si="26"/>
        <v>45688</v>
      </c>
      <c r="C890" s="2" t="s">
        <v>9518</v>
      </c>
      <c r="D890" s="2" t="s">
        <v>9565</v>
      </c>
      <c r="E890" s="2" t="s">
        <v>9522</v>
      </c>
      <c r="F890" s="2" t="s">
        <v>9537</v>
      </c>
      <c r="G890" s="2" t="s">
        <v>10115</v>
      </c>
      <c r="H890" s="9">
        <v>17702</v>
      </c>
      <c r="I890" s="9">
        <v>0</v>
      </c>
      <c r="J890" s="9">
        <f t="shared" si="27"/>
        <v>17702</v>
      </c>
    </row>
    <row r="891" spans="1:10" x14ac:dyDescent="0.3">
      <c r="A891" s="2" t="s">
        <v>10103</v>
      </c>
      <c r="B891" s="3">
        <f t="shared" si="26"/>
        <v>45688</v>
      </c>
      <c r="C891" s="2" t="s">
        <v>9518</v>
      </c>
      <c r="D891" s="2" t="s">
        <v>9565</v>
      </c>
      <c r="E891" s="2" t="s">
        <v>9522</v>
      </c>
      <c r="F891" s="2" t="s">
        <v>9537</v>
      </c>
      <c r="G891" s="2" t="s">
        <v>10061</v>
      </c>
      <c r="H891" s="9">
        <v>26880</v>
      </c>
      <c r="I891" s="9">
        <v>0</v>
      </c>
      <c r="J891" s="9">
        <f t="shared" si="27"/>
        <v>26880</v>
      </c>
    </row>
    <row r="892" spans="1:10" x14ac:dyDescent="0.3">
      <c r="A892" s="2" t="s">
        <v>10103</v>
      </c>
      <c r="B892" s="3">
        <f t="shared" si="26"/>
        <v>45688</v>
      </c>
      <c r="C892" s="2" t="s">
        <v>9518</v>
      </c>
      <c r="D892" s="2" t="s">
        <v>9565</v>
      </c>
      <c r="E892" s="2" t="s">
        <v>9522</v>
      </c>
      <c r="F892" s="2" t="s">
        <v>9537</v>
      </c>
      <c r="G892" s="2" t="s">
        <v>10116</v>
      </c>
      <c r="H892" s="9">
        <v>23665</v>
      </c>
      <c r="I892" s="9">
        <v>0</v>
      </c>
      <c r="J892" s="9">
        <f t="shared" si="27"/>
        <v>23665</v>
      </c>
    </row>
    <row r="893" spans="1:10" x14ac:dyDescent="0.3">
      <c r="A893" s="2" t="s">
        <v>10103</v>
      </c>
      <c r="B893" s="3">
        <f t="shared" si="26"/>
        <v>45688</v>
      </c>
      <c r="C893" s="2" t="s">
        <v>9518</v>
      </c>
      <c r="D893" s="2" t="s">
        <v>9565</v>
      </c>
      <c r="E893" s="2" t="s">
        <v>9522</v>
      </c>
      <c r="F893" s="2" t="s">
        <v>9537</v>
      </c>
      <c r="G893" s="2" t="s">
        <v>10117</v>
      </c>
      <c r="H893" s="9">
        <v>26068</v>
      </c>
      <c r="I893" s="9">
        <v>0</v>
      </c>
      <c r="J893" s="9">
        <f t="shared" si="27"/>
        <v>26068</v>
      </c>
    </row>
    <row r="894" spans="1:10" x14ac:dyDescent="0.3">
      <c r="A894" s="2" t="s">
        <v>10103</v>
      </c>
      <c r="B894" s="3">
        <f t="shared" si="26"/>
        <v>45688</v>
      </c>
      <c r="C894" s="2" t="s">
        <v>9518</v>
      </c>
      <c r="D894" s="2" t="s">
        <v>9565</v>
      </c>
      <c r="E894" s="2" t="s">
        <v>9522</v>
      </c>
      <c r="F894" s="2" t="s">
        <v>9537</v>
      </c>
      <c r="G894" s="2" t="s">
        <v>10118</v>
      </c>
      <c r="H894" s="9">
        <v>27397</v>
      </c>
      <c r="I894" s="9">
        <v>0</v>
      </c>
      <c r="J894" s="9">
        <f t="shared" si="27"/>
        <v>27397</v>
      </c>
    </row>
    <row r="895" spans="1:10" x14ac:dyDescent="0.3">
      <c r="A895" s="2" t="s">
        <v>10119</v>
      </c>
      <c r="B895" s="3">
        <f t="shared" si="26"/>
        <v>45688</v>
      </c>
      <c r="C895" s="2" t="s">
        <v>9518</v>
      </c>
      <c r="D895" s="2" t="s">
        <v>9565</v>
      </c>
      <c r="E895" s="2" t="s">
        <v>9522</v>
      </c>
      <c r="F895" s="2" t="s">
        <v>9537</v>
      </c>
      <c r="G895" s="2" t="s">
        <v>10120</v>
      </c>
      <c r="H895" s="9">
        <v>32119</v>
      </c>
      <c r="I895" s="9">
        <v>0</v>
      </c>
      <c r="J895" s="9">
        <f t="shared" si="27"/>
        <v>32119</v>
      </c>
    </row>
    <row r="896" spans="1:10" x14ac:dyDescent="0.3">
      <c r="A896" s="2" t="s">
        <v>10119</v>
      </c>
      <c r="B896" s="3">
        <f t="shared" si="26"/>
        <v>45688</v>
      </c>
      <c r="C896" s="2" t="s">
        <v>9518</v>
      </c>
      <c r="D896" s="2" t="s">
        <v>9565</v>
      </c>
      <c r="E896" s="2" t="s">
        <v>9522</v>
      </c>
      <c r="F896" s="2" t="s">
        <v>9537</v>
      </c>
      <c r="G896" s="2" t="s">
        <v>10121</v>
      </c>
      <c r="H896" s="9">
        <v>16883</v>
      </c>
      <c r="I896" s="9">
        <v>0</v>
      </c>
      <c r="J896" s="9">
        <f t="shared" si="27"/>
        <v>16883</v>
      </c>
    </row>
    <row r="897" spans="1:10" x14ac:dyDescent="0.3">
      <c r="A897" s="2" t="s">
        <v>10119</v>
      </c>
      <c r="B897" s="3">
        <f t="shared" si="26"/>
        <v>45688</v>
      </c>
      <c r="C897" s="2" t="s">
        <v>9518</v>
      </c>
      <c r="D897" s="2" t="s">
        <v>9565</v>
      </c>
      <c r="E897" s="2" t="s">
        <v>9522</v>
      </c>
      <c r="F897" s="2" t="s">
        <v>9537</v>
      </c>
      <c r="G897" s="2" t="s">
        <v>10061</v>
      </c>
      <c r="H897" s="9">
        <v>15680</v>
      </c>
      <c r="I897" s="9">
        <v>0</v>
      </c>
      <c r="J897" s="9">
        <f t="shared" si="27"/>
        <v>15680</v>
      </c>
    </row>
    <row r="898" spans="1:10" x14ac:dyDescent="0.3">
      <c r="A898" s="2" t="s">
        <v>10119</v>
      </c>
      <c r="B898" s="3">
        <f t="shared" si="26"/>
        <v>45688</v>
      </c>
      <c r="C898" s="2" t="s">
        <v>9518</v>
      </c>
      <c r="D898" s="2" t="s">
        <v>9565</v>
      </c>
      <c r="E898" s="2" t="s">
        <v>9522</v>
      </c>
      <c r="F898" s="2" t="s">
        <v>9537</v>
      </c>
      <c r="G898" s="2" t="s">
        <v>10061</v>
      </c>
      <c r="H898" s="9">
        <v>26880</v>
      </c>
      <c r="I898" s="9">
        <v>0</v>
      </c>
      <c r="J898" s="9">
        <f t="shared" si="27"/>
        <v>26880</v>
      </c>
    </row>
    <row r="899" spans="1:10" x14ac:dyDescent="0.3">
      <c r="A899" s="2" t="s">
        <v>10119</v>
      </c>
      <c r="B899" s="3">
        <f t="shared" ref="B899:B963" si="28">EOMONTH(A899,0)</f>
        <v>45688</v>
      </c>
      <c r="C899" s="2" t="s">
        <v>9518</v>
      </c>
      <c r="D899" s="2" t="s">
        <v>9565</v>
      </c>
      <c r="E899" s="2" t="s">
        <v>9522</v>
      </c>
      <c r="F899" s="2" t="s">
        <v>9537</v>
      </c>
      <c r="G899" s="2" t="s">
        <v>10122</v>
      </c>
      <c r="H899" s="9">
        <v>15834</v>
      </c>
      <c r="I899" s="9">
        <v>0</v>
      </c>
      <c r="J899" s="9">
        <f t="shared" ref="J899:J945" si="29">H899-I899</f>
        <v>15834</v>
      </c>
    </row>
    <row r="900" spans="1:10" x14ac:dyDescent="0.3">
      <c r="A900" s="2" t="s">
        <v>10119</v>
      </c>
      <c r="B900" s="3">
        <f t="shared" si="28"/>
        <v>45688</v>
      </c>
      <c r="C900" s="2" t="s">
        <v>9518</v>
      </c>
      <c r="D900" s="2" t="s">
        <v>9565</v>
      </c>
      <c r="E900" s="2" t="s">
        <v>9522</v>
      </c>
      <c r="F900" s="2" t="s">
        <v>9537</v>
      </c>
      <c r="G900" s="2" t="s">
        <v>10123</v>
      </c>
      <c r="H900" s="9">
        <v>16954</v>
      </c>
      <c r="I900" s="9">
        <v>0</v>
      </c>
      <c r="J900" s="9">
        <f t="shared" si="29"/>
        <v>16954</v>
      </c>
    </row>
    <row r="901" spans="1:10" x14ac:dyDescent="0.3">
      <c r="A901" s="2" t="s">
        <v>10119</v>
      </c>
      <c r="B901" s="3">
        <f t="shared" si="28"/>
        <v>45688</v>
      </c>
      <c r="C901" s="2" t="s">
        <v>9518</v>
      </c>
      <c r="D901" s="2" t="s">
        <v>9987</v>
      </c>
      <c r="E901" s="2" t="s">
        <v>9520</v>
      </c>
      <c r="F901" s="2" t="s">
        <v>9524</v>
      </c>
      <c r="G901" s="2" t="s">
        <v>9522</v>
      </c>
      <c r="H901" s="9">
        <v>0</v>
      </c>
      <c r="I901" s="9">
        <v>9167</v>
      </c>
      <c r="J901" s="9">
        <f t="shared" si="29"/>
        <v>-9167</v>
      </c>
    </row>
    <row r="902" spans="1:10" x14ac:dyDescent="0.3">
      <c r="A902" s="2" t="s">
        <v>10124</v>
      </c>
      <c r="B902" s="3">
        <f t="shared" si="28"/>
        <v>45688</v>
      </c>
      <c r="C902" s="2" t="s">
        <v>9518</v>
      </c>
      <c r="D902" s="2" t="s">
        <v>9534</v>
      </c>
      <c r="E902" s="2" t="s">
        <v>9527</v>
      </c>
      <c r="F902" s="2" t="s">
        <v>9528</v>
      </c>
      <c r="G902" s="2" t="s">
        <v>9522</v>
      </c>
      <c r="H902" s="9">
        <v>0</v>
      </c>
      <c r="I902" s="9">
        <v>90000</v>
      </c>
      <c r="J902" s="9">
        <f t="shared" si="29"/>
        <v>-90000</v>
      </c>
    </row>
    <row r="903" spans="1:10" x14ac:dyDescent="0.3">
      <c r="A903" s="2" t="s">
        <v>10124</v>
      </c>
      <c r="B903" s="3">
        <f t="shared" si="28"/>
        <v>45688</v>
      </c>
      <c r="C903" s="2" t="s">
        <v>9518</v>
      </c>
      <c r="D903" s="2" t="s">
        <v>9526</v>
      </c>
      <c r="E903" s="2" t="s">
        <v>9527</v>
      </c>
      <c r="F903" s="2" t="s">
        <v>9528</v>
      </c>
      <c r="G903" s="2" t="s">
        <v>9522</v>
      </c>
      <c r="H903" s="9">
        <v>0</v>
      </c>
      <c r="I903" s="9">
        <v>60000</v>
      </c>
      <c r="J903" s="9">
        <f t="shared" si="29"/>
        <v>-60000</v>
      </c>
    </row>
    <row r="904" spans="1:10" x14ac:dyDescent="0.3">
      <c r="A904" s="2" t="s">
        <v>10124</v>
      </c>
      <c r="B904" s="3">
        <f t="shared" si="28"/>
        <v>45688</v>
      </c>
      <c r="C904" s="2" t="s">
        <v>9518</v>
      </c>
      <c r="D904" s="2" t="s">
        <v>9565</v>
      </c>
      <c r="E904" s="2" t="s">
        <v>9522</v>
      </c>
      <c r="F904" s="2" t="s">
        <v>9537</v>
      </c>
      <c r="G904" s="2" t="s">
        <v>10125</v>
      </c>
      <c r="H904" s="9">
        <v>17434</v>
      </c>
      <c r="I904" s="9">
        <v>0</v>
      </c>
      <c r="J904" s="9">
        <f t="shared" si="29"/>
        <v>17434</v>
      </c>
    </row>
    <row r="905" spans="1:10" x14ac:dyDescent="0.3">
      <c r="A905" s="2" t="s">
        <v>10124</v>
      </c>
      <c r="B905" s="3">
        <f t="shared" si="28"/>
        <v>45688</v>
      </c>
      <c r="C905" s="2" t="s">
        <v>9518</v>
      </c>
      <c r="D905" s="2" t="s">
        <v>9565</v>
      </c>
      <c r="E905" s="2" t="s">
        <v>9522</v>
      </c>
      <c r="F905" s="2" t="s">
        <v>9537</v>
      </c>
      <c r="G905" s="2" t="s">
        <v>10126</v>
      </c>
      <c r="H905" s="9">
        <v>17388</v>
      </c>
      <c r="I905" s="9">
        <v>0</v>
      </c>
      <c r="J905" s="9">
        <f t="shared" si="29"/>
        <v>17388</v>
      </c>
    </row>
    <row r="906" spans="1:10" x14ac:dyDescent="0.3">
      <c r="A906" s="2" t="s">
        <v>10124</v>
      </c>
      <c r="B906" s="3">
        <f t="shared" si="28"/>
        <v>45688</v>
      </c>
      <c r="C906" s="2" t="s">
        <v>9518</v>
      </c>
      <c r="D906" s="2" t="s">
        <v>9565</v>
      </c>
      <c r="E906" s="2" t="s">
        <v>9522</v>
      </c>
      <c r="F906" s="2" t="s">
        <v>9537</v>
      </c>
      <c r="G906" s="2" t="s">
        <v>10127</v>
      </c>
      <c r="H906" s="9">
        <v>16653</v>
      </c>
      <c r="I906" s="9">
        <v>0</v>
      </c>
      <c r="J906" s="9">
        <f t="shared" si="29"/>
        <v>16653</v>
      </c>
    </row>
    <row r="907" spans="1:10" x14ac:dyDescent="0.3">
      <c r="A907" s="2" t="s">
        <v>10124</v>
      </c>
      <c r="B907" s="3">
        <f t="shared" si="28"/>
        <v>45688</v>
      </c>
      <c r="C907" s="2" t="s">
        <v>9518</v>
      </c>
      <c r="D907" s="2" t="s">
        <v>9565</v>
      </c>
      <c r="E907" s="2" t="s">
        <v>9522</v>
      </c>
      <c r="F907" s="2" t="s">
        <v>9537</v>
      </c>
      <c r="G907" s="2" t="s">
        <v>10128</v>
      </c>
      <c r="H907" s="9">
        <v>30861</v>
      </c>
      <c r="I907" s="9">
        <v>0</v>
      </c>
      <c r="J907" s="9">
        <f t="shared" si="29"/>
        <v>30861</v>
      </c>
    </row>
    <row r="908" spans="1:10" x14ac:dyDescent="0.3">
      <c r="A908" s="2" t="s">
        <v>10124</v>
      </c>
      <c r="B908" s="3">
        <f t="shared" si="28"/>
        <v>45688</v>
      </c>
      <c r="C908" s="2" t="s">
        <v>9518</v>
      </c>
      <c r="D908" s="2" t="s">
        <v>9565</v>
      </c>
      <c r="E908" s="2" t="s">
        <v>9522</v>
      </c>
      <c r="F908" s="2" t="s">
        <v>9537</v>
      </c>
      <c r="G908" s="2" t="s">
        <v>10058</v>
      </c>
      <c r="H908" s="9">
        <v>31360</v>
      </c>
      <c r="I908" s="9">
        <v>0</v>
      </c>
      <c r="J908" s="9">
        <f t="shared" si="29"/>
        <v>31360</v>
      </c>
    </row>
    <row r="909" spans="1:10" x14ac:dyDescent="0.3">
      <c r="A909" s="2" t="s">
        <v>10124</v>
      </c>
      <c r="B909" s="3">
        <f t="shared" si="28"/>
        <v>45688</v>
      </c>
      <c r="C909" s="2" t="s">
        <v>9518</v>
      </c>
      <c r="D909" s="2" t="s">
        <v>9565</v>
      </c>
      <c r="E909" s="2" t="s">
        <v>9522</v>
      </c>
      <c r="F909" s="2" t="s">
        <v>9537</v>
      </c>
      <c r="G909" s="2" t="s">
        <v>9934</v>
      </c>
      <c r="H909" s="9">
        <v>242</v>
      </c>
      <c r="I909" s="9">
        <v>0</v>
      </c>
      <c r="J909" s="9">
        <f t="shared" si="29"/>
        <v>242</v>
      </c>
    </row>
    <row r="910" spans="1:10" x14ac:dyDescent="0.3">
      <c r="A910" s="2" t="s">
        <v>10124</v>
      </c>
      <c r="B910" s="3">
        <f t="shared" si="28"/>
        <v>45688</v>
      </c>
      <c r="C910" s="2" t="s">
        <v>9518</v>
      </c>
      <c r="D910" s="2" t="s">
        <v>9565</v>
      </c>
      <c r="E910" s="2" t="s">
        <v>9522</v>
      </c>
      <c r="F910" s="2" t="s">
        <v>9537</v>
      </c>
      <c r="G910" s="2" t="s">
        <v>10129</v>
      </c>
      <c r="H910" s="9">
        <v>31246</v>
      </c>
      <c r="I910" s="9">
        <v>0</v>
      </c>
      <c r="J910" s="9">
        <f t="shared" si="29"/>
        <v>31246</v>
      </c>
    </row>
    <row r="911" spans="1:10" x14ac:dyDescent="0.3">
      <c r="A911" s="2" t="s">
        <v>10124</v>
      </c>
      <c r="B911" s="3">
        <f t="shared" si="28"/>
        <v>45688</v>
      </c>
      <c r="C911" s="2" t="s">
        <v>9518</v>
      </c>
      <c r="D911" s="2" t="s">
        <v>9565</v>
      </c>
      <c r="E911" s="2" t="s">
        <v>9522</v>
      </c>
      <c r="F911" s="2" t="s">
        <v>9537</v>
      </c>
      <c r="G911" s="2" t="s">
        <v>10058</v>
      </c>
      <c r="H911" s="9">
        <v>23342</v>
      </c>
      <c r="I911" s="9">
        <v>0</v>
      </c>
      <c r="J911" s="9">
        <f t="shared" si="29"/>
        <v>23342</v>
      </c>
    </row>
    <row r="912" spans="1:10" x14ac:dyDescent="0.3">
      <c r="A912" s="2" t="s">
        <v>10124</v>
      </c>
      <c r="B912" s="3">
        <f t="shared" si="28"/>
        <v>45688</v>
      </c>
      <c r="C912" s="2" t="s">
        <v>9518</v>
      </c>
      <c r="D912" s="2" t="s">
        <v>9565</v>
      </c>
      <c r="E912" s="2" t="s">
        <v>9522</v>
      </c>
      <c r="F912" s="2" t="s">
        <v>9537</v>
      </c>
      <c r="G912" s="2" t="s">
        <v>10130</v>
      </c>
      <c r="H912" s="9">
        <v>17663</v>
      </c>
      <c r="I912" s="9">
        <v>0</v>
      </c>
      <c r="J912" s="9">
        <f t="shared" si="29"/>
        <v>17663</v>
      </c>
    </row>
    <row r="913" spans="1:10" x14ac:dyDescent="0.3">
      <c r="A913" s="2" t="s">
        <v>10124</v>
      </c>
      <c r="B913" s="3">
        <f t="shared" si="28"/>
        <v>45688</v>
      </c>
      <c r="C913" s="2" t="s">
        <v>9518</v>
      </c>
      <c r="D913" s="2" t="s">
        <v>9565</v>
      </c>
      <c r="E913" s="2" t="s">
        <v>9522</v>
      </c>
      <c r="F913" s="2" t="s">
        <v>9537</v>
      </c>
      <c r="G913" s="2" t="s">
        <v>10131</v>
      </c>
      <c r="H913" s="9">
        <v>31527</v>
      </c>
      <c r="I913" s="9">
        <v>0</v>
      </c>
      <c r="J913" s="9">
        <f t="shared" si="29"/>
        <v>31527</v>
      </c>
    </row>
    <row r="914" spans="1:10" x14ac:dyDescent="0.3">
      <c r="A914" s="2" t="s">
        <v>10124</v>
      </c>
      <c r="B914" s="3">
        <f t="shared" si="28"/>
        <v>45688</v>
      </c>
      <c r="C914" s="2" t="s">
        <v>9518</v>
      </c>
      <c r="D914" s="2" t="s">
        <v>9565</v>
      </c>
      <c r="E914" s="2" t="s">
        <v>9522</v>
      </c>
      <c r="F914" s="2" t="s">
        <v>9537</v>
      </c>
      <c r="G914" s="2" t="s">
        <v>9704</v>
      </c>
      <c r="H914" s="9">
        <v>16970</v>
      </c>
      <c r="I914" s="9">
        <v>0</v>
      </c>
      <c r="J914" s="9">
        <f t="shared" si="29"/>
        <v>16970</v>
      </c>
    </row>
    <row r="915" spans="1:10" x14ac:dyDescent="0.3">
      <c r="A915" s="2" t="s">
        <v>10124</v>
      </c>
      <c r="B915" s="3">
        <f t="shared" si="28"/>
        <v>45688</v>
      </c>
      <c r="C915" s="2" t="s">
        <v>9518</v>
      </c>
      <c r="D915" s="2" t="s">
        <v>9565</v>
      </c>
      <c r="E915" s="2" t="s">
        <v>9522</v>
      </c>
      <c r="F915" s="2" t="s">
        <v>9537</v>
      </c>
      <c r="G915" s="2" t="s">
        <v>10132</v>
      </c>
      <c r="H915" s="9">
        <v>28962</v>
      </c>
      <c r="I915" s="9">
        <v>0</v>
      </c>
      <c r="J915" s="9">
        <f t="shared" si="29"/>
        <v>28962</v>
      </c>
    </row>
    <row r="916" spans="1:10" x14ac:dyDescent="0.3">
      <c r="A916" s="2" t="s">
        <v>10124</v>
      </c>
      <c r="B916" s="3">
        <f t="shared" si="28"/>
        <v>45688</v>
      </c>
      <c r="C916" s="2" t="s">
        <v>9518</v>
      </c>
      <c r="D916" s="2" t="s">
        <v>9565</v>
      </c>
      <c r="E916" s="2" t="s">
        <v>9522</v>
      </c>
      <c r="F916" s="2" t="s">
        <v>9537</v>
      </c>
      <c r="G916" s="2" t="s">
        <v>10133</v>
      </c>
      <c r="H916" s="9">
        <v>28577</v>
      </c>
      <c r="I916" s="9">
        <v>0</v>
      </c>
      <c r="J916" s="9">
        <f t="shared" si="29"/>
        <v>28577</v>
      </c>
    </row>
    <row r="917" spans="1:10" x14ac:dyDescent="0.3">
      <c r="A917" s="2" t="s">
        <v>10134</v>
      </c>
      <c r="B917" s="3">
        <f t="shared" si="28"/>
        <v>45688</v>
      </c>
      <c r="C917" s="2" t="s">
        <v>9518</v>
      </c>
      <c r="D917" s="2" t="s">
        <v>9519</v>
      </c>
      <c r="E917" s="2" t="s">
        <v>9520</v>
      </c>
      <c r="F917" s="2" t="s">
        <v>9521</v>
      </c>
      <c r="G917" s="2" t="s">
        <v>9522</v>
      </c>
      <c r="H917" s="9">
        <v>10000</v>
      </c>
      <c r="I917" s="9">
        <v>0</v>
      </c>
      <c r="J917" s="9">
        <f t="shared" si="29"/>
        <v>10000</v>
      </c>
    </row>
    <row r="918" spans="1:10" x14ac:dyDescent="0.3">
      <c r="A918" s="2" t="s">
        <v>10134</v>
      </c>
      <c r="B918" s="3">
        <f t="shared" si="28"/>
        <v>45688</v>
      </c>
      <c r="C918" s="2" t="s">
        <v>9518</v>
      </c>
      <c r="D918" s="2" t="s">
        <v>9565</v>
      </c>
      <c r="E918" s="2" t="s">
        <v>9522</v>
      </c>
      <c r="F918" s="2" t="s">
        <v>9537</v>
      </c>
      <c r="G918" s="2" t="s">
        <v>10135</v>
      </c>
      <c r="H918" s="9">
        <v>16230</v>
      </c>
      <c r="I918" s="9">
        <v>0</v>
      </c>
      <c r="J918" s="9">
        <f t="shared" si="29"/>
        <v>16230</v>
      </c>
    </row>
    <row r="919" spans="1:10" x14ac:dyDescent="0.3">
      <c r="A919" s="2" t="s">
        <v>10134</v>
      </c>
      <c r="B919" s="3">
        <f t="shared" si="28"/>
        <v>45688</v>
      </c>
      <c r="C919" s="2" t="s">
        <v>9518</v>
      </c>
      <c r="D919" s="2" t="s">
        <v>9565</v>
      </c>
      <c r="E919" s="2" t="s">
        <v>9522</v>
      </c>
      <c r="F919" s="2" t="s">
        <v>9537</v>
      </c>
      <c r="G919" s="2" t="s">
        <v>10136</v>
      </c>
      <c r="H919" s="9">
        <v>17064</v>
      </c>
      <c r="I919" s="9">
        <v>0</v>
      </c>
      <c r="J919" s="9">
        <f t="shared" si="29"/>
        <v>17064</v>
      </c>
    </row>
    <row r="920" spans="1:10" x14ac:dyDescent="0.3">
      <c r="A920" s="2" t="s">
        <v>10134</v>
      </c>
      <c r="B920" s="3">
        <f t="shared" si="28"/>
        <v>45688</v>
      </c>
      <c r="C920" s="2" t="s">
        <v>9518</v>
      </c>
      <c r="D920" s="2" t="s">
        <v>9565</v>
      </c>
      <c r="E920" s="2" t="s">
        <v>9522</v>
      </c>
      <c r="F920" s="2" t="s">
        <v>9537</v>
      </c>
      <c r="G920" s="2" t="s">
        <v>10137</v>
      </c>
      <c r="H920" s="9">
        <v>15763</v>
      </c>
      <c r="I920" s="9">
        <v>0</v>
      </c>
      <c r="J920" s="9">
        <f t="shared" si="29"/>
        <v>15763</v>
      </c>
    </row>
    <row r="921" spans="1:10" x14ac:dyDescent="0.3">
      <c r="A921" s="2" t="s">
        <v>10134</v>
      </c>
      <c r="B921" s="3">
        <f t="shared" si="28"/>
        <v>45688</v>
      </c>
      <c r="C921" s="2" t="s">
        <v>9518</v>
      </c>
      <c r="D921" s="2" t="s">
        <v>9565</v>
      </c>
      <c r="E921" s="2" t="s">
        <v>9522</v>
      </c>
      <c r="F921" s="2" t="s">
        <v>9537</v>
      </c>
      <c r="G921" s="2" t="s">
        <v>10138</v>
      </c>
      <c r="H921" s="9">
        <v>32447</v>
      </c>
      <c r="I921" s="9">
        <v>0</v>
      </c>
      <c r="J921" s="9">
        <f t="shared" si="29"/>
        <v>32447</v>
      </c>
    </row>
    <row r="922" spans="1:10" x14ac:dyDescent="0.3">
      <c r="A922" s="2" t="s">
        <v>10134</v>
      </c>
      <c r="B922" s="3">
        <f t="shared" si="28"/>
        <v>45688</v>
      </c>
      <c r="C922" s="2" t="s">
        <v>9518</v>
      </c>
      <c r="D922" s="2" t="s">
        <v>9565</v>
      </c>
      <c r="E922" s="2" t="s">
        <v>9522</v>
      </c>
      <c r="F922" s="2" t="s">
        <v>9537</v>
      </c>
      <c r="G922" s="2" t="s">
        <v>10139</v>
      </c>
      <c r="H922" s="9">
        <v>16981</v>
      </c>
      <c r="I922" s="9">
        <v>0</v>
      </c>
      <c r="J922" s="9">
        <f t="shared" si="29"/>
        <v>16981</v>
      </c>
    </row>
    <row r="923" spans="1:10" x14ac:dyDescent="0.3">
      <c r="A923" s="2" t="s">
        <v>10134</v>
      </c>
      <c r="B923" s="3">
        <f t="shared" si="28"/>
        <v>45688</v>
      </c>
      <c r="C923" s="2" t="s">
        <v>9518</v>
      </c>
      <c r="D923" s="2" t="s">
        <v>9565</v>
      </c>
      <c r="E923" s="2" t="s">
        <v>9522</v>
      </c>
      <c r="F923" s="2" t="s">
        <v>9537</v>
      </c>
      <c r="G923" s="2" t="s">
        <v>10140</v>
      </c>
      <c r="H923" s="9">
        <v>24771</v>
      </c>
      <c r="I923" s="9">
        <v>0</v>
      </c>
      <c r="J923" s="9">
        <f t="shared" si="29"/>
        <v>24771</v>
      </c>
    </row>
    <row r="924" spans="1:10" x14ac:dyDescent="0.3">
      <c r="A924" s="2" t="s">
        <v>10134</v>
      </c>
      <c r="B924" s="3">
        <f t="shared" si="28"/>
        <v>45688</v>
      </c>
      <c r="C924" s="2" t="s">
        <v>9518</v>
      </c>
      <c r="D924" s="2" t="s">
        <v>9565</v>
      </c>
      <c r="E924" s="2" t="s">
        <v>9522</v>
      </c>
      <c r="F924" s="2" t="s">
        <v>9537</v>
      </c>
      <c r="G924" s="2" t="s">
        <v>10141</v>
      </c>
      <c r="H924" s="9">
        <v>24842</v>
      </c>
      <c r="I924" s="9">
        <v>0</v>
      </c>
      <c r="J924" s="9">
        <f t="shared" si="29"/>
        <v>24842</v>
      </c>
    </row>
    <row r="925" spans="1:10" x14ac:dyDescent="0.3">
      <c r="A925" s="2" t="s">
        <v>10134</v>
      </c>
      <c r="B925" s="3">
        <f t="shared" si="28"/>
        <v>45688</v>
      </c>
      <c r="C925" s="2" t="s">
        <v>9518</v>
      </c>
      <c r="D925" s="2" t="s">
        <v>9565</v>
      </c>
      <c r="E925" s="2" t="s">
        <v>9522</v>
      </c>
      <c r="F925" s="2" t="s">
        <v>9537</v>
      </c>
      <c r="G925" s="2" t="s">
        <v>10142</v>
      </c>
      <c r="H925" s="9">
        <v>48673</v>
      </c>
      <c r="I925" s="9">
        <v>0</v>
      </c>
      <c r="J925" s="9">
        <f t="shared" si="29"/>
        <v>48673</v>
      </c>
    </row>
    <row r="926" spans="1:10" x14ac:dyDescent="0.3">
      <c r="A926" s="2" t="s">
        <v>10143</v>
      </c>
      <c r="B926" s="3">
        <f t="shared" si="28"/>
        <v>45688</v>
      </c>
      <c r="C926" s="2" t="s">
        <v>9518</v>
      </c>
      <c r="D926" s="2" t="s">
        <v>9562</v>
      </c>
      <c r="E926" s="2" t="s">
        <v>9522</v>
      </c>
      <c r="F926" s="2" t="s">
        <v>9557</v>
      </c>
      <c r="G926" s="2" t="s">
        <v>10144</v>
      </c>
      <c r="H926" s="9">
        <v>0</v>
      </c>
      <c r="I926" s="9">
        <v>79065</v>
      </c>
      <c r="J926" s="9">
        <f t="shared" si="29"/>
        <v>-79065</v>
      </c>
    </row>
    <row r="927" spans="1:10" x14ac:dyDescent="0.3">
      <c r="A927" s="2" t="s">
        <v>10143</v>
      </c>
      <c r="B927" s="3">
        <f t="shared" si="28"/>
        <v>45688</v>
      </c>
      <c r="C927" s="2" t="s">
        <v>9518</v>
      </c>
      <c r="D927" s="2" t="s">
        <v>9560</v>
      </c>
      <c r="E927" s="2" t="s">
        <v>9522</v>
      </c>
      <c r="F927" s="2" t="s">
        <v>9557</v>
      </c>
      <c r="G927" s="2" t="s">
        <v>10144</v>
      </c>
      <c r="H927" s="9">
        <v>0</v>
      </c>
      <c r="I927" s="9">
        <v>79065</v>
      </c>
      <c r="J927" s="9">
        <f t="shared" si="29"/>
        <v>-79065</v>
      </c>
    </row>
    <row r="928" spans="1:10" x14ac:dyDescent="0.3">
      <c r="A928" s="2" t="s">
        <v>10143</v>
      </c>
      <c r="B928" s="3">
        <f t="shared" si="28"/>
        <v>45688</v>
      </c>
      <c r="C928" s="2" t="s">
        <v>9518</v>
      </c>
      <c r="D928" s="2" t="s">
        <v>9567</v>
      </c>
      <c r="E928" s="2" t="s">
        <v>9522</v>
      </c>
      <c r="F928" s="2" t="s">
        <v>9557</v>
      </c>
      <c r="G928" s="2" t="s">
        <v>10144</v>
      </c>
      <c r="H928" s="9">
        <v>0</v>
      </c>
      <c r="I928" s="9">
        <v>79065</v>
      </c>
      <c r="J928" s="9">
        <f t="shared" si="29"/>
        <v>-79065</v>
      </c>
    </row>
    <row r="929" spans="1:10" x14ac:dyDescent="0.3">
      <c r="A929" s="2" t="s">
        <v>10143</v>
      </c>
      <c r="B929" s="3">
        <f t="shared" si="28"/>
        <v>45688</v>
      </c>
      <c r="C929" s="2" t="s">
        <v>9518</v>
      </c>
      <c r="D929" s="2" t="s">
        <v>9585</v>
      </c>
      <c r="E929" s="2" t="s">
        <v>9522</v>
      </c>
      <c r="F929" s="2" t="s">
        <v>9557</v>
      </c>
      <c r="G929" s="2" t="s">
        <v>10144</v>
      </c>
      <c r="H929" s="9">
        <v>0</v>
      </c>
      <c r="I929" s="9">
        <v>100000</v>
      </c>
      <c r="J929" s="9">
        <f t="shared" si="29"/>
        <v>-100000</v>
      </c>
    </row>
    <row r="930" spans="1:10" x14ac:dyDescent="0.3">
      <c r="A930" s="2" t="s">
        <v>10143</v>
      </c>
      <c r="B930" s="3">
        <f t="shared" si="28"/>
        <v>45688</v>
      </c>
      <c r="C930" s="2" t="s">
        <v>9518</v>
      </c>
      <c r="D930" s="2" t="s">
        <v>9583</v>
      </c>
      <c r="E930" s="2" t="s">
        <v>9522</v>
      </c>
      <c r="F930" s="2" t="s">
        <v>9557</v>
      </c>
      <c r="G930" s="2" t="s">
        <v>10144</v>
      </c>
      <c r="H930" s="9">
        <v>0</v>
      </c>
      <c r="I930" s="9">
        <v>100000</v>
      </c>
      <c r="J930" s="9">
        <f t="shared" si="29"/>
        <v>-100000</v>
      </c>
    </row>
    <row r="931" spans="1:10" x14ac:dyDescent="0.3">
      <c r="A931" s="2" t="s">
        <v>10143</v>
      </c>
      <c r="B931" s="3">
        <f t="shared" si="28"/>
        <v>45688</v>
      </c>
      <c r="C931" s="2" t="s">
        <v>9518</v>
      </c>
      <c r="D931" s="2" t="s">
        <v>9581</v>
      </c>
      <c r="E931" s="2" t="s">
        <v>9522</v>
      </c>
      <c r="F931" s="2" t="s">
        <v>9557</v>
      </c>
      <c r="G931" s="2" t="s">
        <v>10144</v>
      </c>
      <c r="H931" s="9">
        <v>0</v>
      </c>
      <c r="I931" s="9">
        <v>100000</v>
      </c>
      <c r="J931" s="9">
        <f t="shared" si="29"/>
        <v>-100000</v>
      </c>
    </row>
    <row r="932" spans="1:10" x14ac:dyDescent="0.3">
      <c r="A932" s="2" t="s">
        <v>10143</v>
      </c>
      <c r="B932" s="3">
        <f t="shared" si="28"/>
        <v>45688</v>
      </c>
      <c r="C932" s="2" t="s">
        <v>9518</v>
      </c>
      <c r="D932" s="2" t="s">
        <v>9556</v>
      </c>
      <c r="E932" s="2" t="s">
        <v>9522</v>
      </c>
      <c r="F932" s="2" t="s">
        <v>9557</v>
      </c>
      <c r="G932" s="2" t="s">
        <v>10145</v>
      </c>
      <c r="H932" s="9">
        <v>0</v>
      </c>
      <c r="I932" s="9">
        <v>38936.46</v>
      </c>
      <c r="J932" s="9">
        <f t="shared" si="29"/>
        <v>-38936.46</v>
      </c>
    </row>
    <row r="933" spans="1:10" x14ac:dyDescent="0.3">
      <c r="A933" s="2" t="s">
        <v>10143</v>
      </c>
      <c r="B933" s="3">
        <f t="shared" si="28"/>
        <v>45688</v>
      </c>
      <c r="C933" s="2" t="s">
        <v>9518</v>
      </c>
      <c r="D933" s="2" t="s">
        <v>9556</v>
      </c>
      <c r="E933" s="2" t="s">
        <v>9522</v>
      </c>
      <c r="F933" s="2" t="s">
        <v>9557</v>
      </c>
      <c r="G933" s="2" t="s">
        <v>10146</v>
      </c>
      <c r="H933" s="9">
        <v>0</v>
      </c>
      <c r="I933" s="9">
        <v>38936.46</v>
      </c>
      <c r="J933" s="9">
        <f t="shared" si="29"/>
        <v>-38936.46</v>
      </c>
    </row>
    <row r="934" spans="1:10" x14ac:dyDescent="0.3">
      <c r="A934" s="2" t="s">
        <v>10143</v>
      </c>
      <c r="B934" s="3">
        <f t="shared" si="28"/>
        <v>45688</v>
      </c>
      <c r="C934" s="2" t="s">
        <v>9518</v>
      </c>
      <c r="D934" s="2" t="s">
        <v>9565</v>
      </c>
      <c r="E934" s="2" t="s">
        <v>9522</v>
      </c>
      <c r="F934" s="2" t="s">
        <v>9537</v>
      </c>
      <c r="G934" s="2" t="s">
        <v>10147</v>
      </c>
      <c r="H934" s="9">
        <v>55900</v>
      </c>
      <c r="I934" s="9">
        <v>0</v>
      </c>
      <c r="J934" s="9">
        <f t="shared" si="29"/>
        <v>55900</v>
      </c>
    </row>
    <row r="935" spans="1:10" x14ac:dyDescent="0.3">
      <c r="A935" s="2" t="s">
        <v>10143</v>
      </c>
      <c r="B935" s="3">
        <f t="shared" si="28"/>
        <v>45688</v>
      </c>
      <c r="C935" s="2" t="s">
        <v>9518</v>
      </c>
      <c r="D935" s="2" t="s">
        <v>9565</v>
      </c>
      <c r="E935" s="2" t="s">
        <v>9522</v>
      </c>
      <c r="F935" s="2" t="s">
        <v>9537</v>
      </c>
      <c r="G935" s="2" t="s">
        <v>10148</v>
      </c>
      <c r="H935" s="9">
        <v>44424</v>
      </c>
      <c r="I935" s="9">
        <v>0</v>
      </c>
      <c r="J935" s="9">
        <f t="shared" si="29"/>
        <v>44424</v>
      </c>
    </row>
    <row r="936" spans="1:10" x14ac:dyDescent="0.3">
      <c r="A936" s="2" t="s">
        <v>10149</v>
      </c>
      <c r="B936" s="3">
        <f t="shared" si="28"/>
        <v>45688</v>
      </c>
      <c r="C936" s="2" t="s">
        <v>9518</v>
      </c>
      <c r="D936" s="2" t="s">
        <v>9534</v>
      </c>
      <c r="E936" s="2" t="s">
        <v>9527</v>
      </c>
      <c r="F936" s="2" t="s">
        <v>9528</v>
      </c>
      <c r="G936" s="2" t="s">
        <v>9522</v>
      </c>
      <c r="H936" s="9">
        <v>0</v>
      </c>
      <c r="I936" s="9">
        <v>250000</v>
      </c>
      <c r="J936" s="9">
        <f t="shared" si="29"/>
        <v>-250000</v>
      </c>
    </row>
    <row r="937" spans="1:10" x14ac:dyDescent="0.3">
      <c r="A937" s="2" t="s">
        <v>10149</v>
      </c>
      <c r="B937" s="3">
        <f t="shared" si="28"/>
        <v>45688</v>
      </c>
      <c r="C937" s="2" t="s">
        <v>9518</v>
      </c>
      <c r="D937" s="2" t="s">
        <v>9576</v>
      </c>
      <c r="E937" s="2" t="s">
        <v>9522</v>
      </c>
      <c r="F937" s="2" t="s">
        <v>9557</v>
      </c>
      <c r="G937" s="2" t="s">
        <v>10144</v>
      </c>
      <c r="H937" s="9">
        <v>0</v>
      </c>
      <c r="I937" s="9">
        <v>124279</v>
      </c>
      <c r="J937" s="9">
        <f t="shared" si="29"/>
        <v>-124279</v>
      </c>
    </row>
    <row r="938" spans="1:10" x14ac:dyDescent="0.3">
      <c r="A938" s="2" t="s">
        <v>10149</v>
      </c>
      <c r="B938" s="3">
        <f t="shared" si="28"/>
        <v>45688</v>
      </c>
      <c r="C938" s="2" t="s">
        <v>9518</v>
      </c>
      <c r="D938" s="2" t="s">
        <v>9570</v>
      </c>
      <c r="E938" s="2" t="s">
        <v>9522</v>
      </c>
      <c r="F938" s="2" t="s">
        <v>9557</v>
      </c>
      <c r="G938" s="2" t="s">
        <v>10144</v>
      </c>
      <c r="H938" s="9">
        <v>0</v>
      </c>
      <c r="I938" s="9">
        <v>124279</v>
      </c>
      <c r="J938" s="9">
        <f t="shared" si="29"/>
        <v>-124279</v>
      </c>
    </row>
    <row r="939" spans="1:10" x14ac:dyDescent="0.3">
      <c r="A939" s="2" t="s">
        <v>10149</v>
      </c>
      <c r="B939" s="3">
        <f t="shared" si="28"/>
        <v>45688</v>
      </c>
      <c r="C939" s="2" t="s">
        <v>9518</v>
      </c>
      <c r="D939" s="2" t="s">
        <v>9572</v>
      </c>
      <c r="E939" s="2" t="s">
        <v>9522</v>
      </c>
      <c r="F939" s="2" t="s">
        <v>9557</v>
      </c>
      <c r="G939" s="2" t="s">
        <v>10144</v>
      </c>
      <c r="H939" s="9">
        <v>0</v>
      </c>
      <c r="I939" s="9">
        <v>124279</v>
      </c>
      <c r="J939" s="9">
        <f t="shared" si="29"/>
        <v>-124279</v>
      </c>
    </row>
    <row r="940" spans="1:10" x14ac:dyDescent="0.3">
      <c r="A940" s="2" t="s">
        <v>10149</v>
      </c>
      <c r="B940" s="3">
        <f t="shared" si="28"/>
        <v>45688</v>
      </c>
      <c r="C940" s="2" t="s">
        <v>9518</v>
      </c>
      <c r="D940" s="2" t="s">
        <v>9574</v>
      </c>
      <c r="E940" s="2" t="s">
        <v>9522</v>
      </c>
      <c r="F940" s="2" t="s">
        <v>9557</v>
      </c>
      <c r="G940" s="2" t="s">
        <v>10144</v>
      </c>
      <c r="H940" s="9">
        <v>0</v>
      </c>
      <c r="I940" s="9">
        <v>124279</v>
      </c>
      <c r="J940" s="9">
        <f t="shared" si="29"/>
        <v>-124279</v>
      </c>
    </row>
    <row r="941" spans="1:10" x14ac:dyDescent="0.3">
      <c r="A941" s="2" t="s">
        <v>10149</v>
      </c>
      <c r="B941" s="3">
        <f t="shared" si="28"/>
        <v>45688</v>
      </c>
      <c r="C941" s="2" t="s">
        <v>9518</v>
      </c>
      <c r="D941" s="2" t="s">
        <v>9565</v>
      </c>
      <c r="E941" s="2" t="s">
        <v>9522</v>
      </c>
      <c r="F941" s="2" t="s">
        <v>9537</v>
      </c>
      <c r="G941" s="2" t="s">
        <v>9934</v>
      </c>
      <c r="H941" s="9">
        <v>1584</v>
      </c>
      <c r="I941" s="9">
        <v>0</v>
      </c>
      <c r="J941" s="9">
        <f t="shared" si="29"/>
        <v>1584</v>
      </c>
    </row>
    <row r="942" spans="1:10" x14ac:dyDescent="0.3">
      <c r="A942" s="2" t="s">
        <v>10149</v>
      </c>
      <c r="B942" s="3">
        <f t="shared" si="28"/>
        <v>45688</v>
      </c>
      <c r="C942" s="2" t="s">
        <v>9518</v>
      </c>
      <c r="D942" s="2" t="s">
        <v>9565</v>
      </c>
      <c r="E942" s="2" t="s">
        <v>9522</v>
      </c>
      <c r="F942" s="2" t="s">
        <v>9537</v>
      </c>
      <c r="G942" s="2" t="s">
        <v>9921</v>
      </c>
      <c r="H942" s="9">
        <v>16800</v>
      </c>
      <c r="I942" s="9">
        <v>0</v>
      </c>
      <c r="J942" s="9">
        <f t="shared" si="29"/>
        <v>16800</v>
      </c>
    </row>
    <row r="943" spans="1:10" x14ac:dyDescent="0.3">
      <c r="A943" s="2" t="s">
        <v>10149</v>
      </c>
      <c r="B943" s="3">
        <f t="shared" si="28"/>
        <v>45688</v>
      </c>
      <c r="C943" s="2" t="s">
        <v>9518</v>
      </c>
      <c r="D943" s="2" t="s">
        <v>9565</v>
      </c>
      <c r="E943" s="2" t="s">
        <v>9522</v>
      </c>
      <c r="F943" s="2" t="s">
        <v>9537</v>
      </c>
      <c r="G943" s="2" t="s">
        <v>9933</v>
      </c>
      <c r="H943" s="9">
        <v>6150</v>
      </c>
      <c r="I943" s="9">
        <v>0</v>
      </c>
      <c r="J943" s="9">
        <f t="shared" si="29"/>
        <v>6150</v>
      </c>
    </row>
    <row r="944" spans="1:10" x14ac:dyDescent="0.3">
      <c r="A944" s="2" t="s">
        <v>10149</v>
      </c>
      <c r="B944" s="3">
        <f t="shared" si="28"/>
        <v>45688</v>
      </c>
      <c r="C944" s="2" t="s">
        <v>9518</v>
      </c>
      <c r="D944" s="2" t="s">
        <v>9565</v>
      </c>
      <c r="E944" s="2" t="s">
        <v>9522</v>
      </c>
      <c r="F944" s="2" t="s">
        <v>9537</v>
      </c>
      <c r="G944" s="2" t="s">
        <v>9934</v>
      </c>
      <c r="H944" s="9">
        <v>1166</v>
      </c>
      <c r="I944" s="9">
        <v>0</v>
      </c>
      <c r="J944" s="9">
        <f t="shared" si="29"/>
        <v>1166</v>
      </c>
    </row>
    <row r="945" spans="1:10" x14ac:dyDescent="0.3">
      <c r="A945" s="2" t="s">
        <v>10149</v>
      </c>
      <c r="B945" s="3">
        <f t="shared" ref="B945" si="30">EOMONTH(A945,0)</f>
        <v>45688</v>
      </c>
      <c r="C945" s="2" t="s">
        <v>9518</v>
      </c>
      <c r="D945" s="2" t="s">
        <v>10150</v>
      </c>
      <c r="E945" s="2" t="s">
        <v>9527</v>
      </c>
      <c r="F945" s="2" t="s">
        <v>9528</v>
      </c>
      <c r="G945" s="2">
        <v>0</v>
      </c>
      <c r="H945" s="9">
        <v>800000</v>
      </c>
      <c r="I945" s="9">
        <v>0</v>
      </c>
      <c r="J945" s="9">
        <f t="shared" si="29"/>
        <v>800000</v>
      </c>
    </row>
    <row r="946" spans="1:10" x14ac:dyDescent="0.3">
      <c r="A946" s="2" t="s">
        <v>10151</v>
      </c>
      <c r="B946" s="3">
        <f t="shared" si="28"/>
        <v>45688</v>
      </c>
      <c r="C946" s="2" t="s">
        <v>9518</v>
      </c>
      <c r="D946" s="2" t="s">
        <v>9565</v>
      </c>
      <c r="E946" s="2" t="s">
        <v>9522</v>
      </c>
      <c r="F946" s="2" t="s">
        <v>9537</v>
      </c>
      <c r="G946" s="2" t="s">
        <v>10152</v>
      </c>
      <c r="H946" s="9">
        <v>26431</v>
      </c>
      <c r="I946" s="9">
        <v>0</v>
      </c>
      <c r="J946" s="9">
        <v>26431</v>
      </c>
    </row>
    <row r="947" spans="1:10" x14ac:dyDescent="0.3">
      <c r="A947" s="2" t="s">
        <v>10151</v>
      </c>
      <c r="B947" s="3">
        <f t="shared" si="28"/>
        <v>45688</v>
      </c>
      <c r="C947" s="2" t="s">
        <v>9518</v>
      </c>
      <c r="D947" s="2" t="s">
        <v>10024</v>
      </c>
      <c r="E947" s="2" t="s">
        <v>10025</v>
      </c>
      <c r="F947" s="2" t="s">
        <v>10026</v>
      </c>
      <c r="G947" s="2" t="s">
        <v>9522</v>
      </c>
      <c r="H947" s="9">
        <v>1</v>
      </c>
      <c r="I947" s="9">
        <v>0</v>
      </c>
      <c r="J947" s="9">
        <v>1</v>
      </c>
    </row>
    <row r="948" spans="1:10" x14ac:dyDescent="0.3">
      <c r="A948" s="2" t="s">
        <v>10153</v>
      </c>
      <c r="B948" s="3">
        <f t="shared" si="28"/>
        <v>45688</v>
      </c>
      <c r="C948" s="2" t="s">
        <v>9518</v>
      </c>
      <c r="D948" s="2" t="s">
        <v>9526</v>
      </c>
      <c r="E948" s="2" t="s">
        <v>9527</v>
      </c>
      <c r="F948" s="2" t="s">
        <v>9528</v>
      </c>
      <c r="G948" s="2" t="s">
        <v>9522</v>
      </c>
      <c r="H948" s="9">
        <v>0</v>
      </c>
      <c r="I948" s="9">
        <v>100000</v>
      </c>
      <c r="J948" s="9">
        <v>100000</v>
      </c>
    </row>
    <row r="949" spans="1:10" x14ac:dyDescent="0.3">
      <c r="A949" s="2" t="s">
        <v>10153</v>
      </c>
      <c r="B949" s="3">
        <f t="shared" si="28"/>
        <v>45688</v>
      </c>
      <c r="C949" s="2" t="s">
        <v>9518</v>
      </c>
      <c r="D949" s="2" t="s">
        <v>9605</v>
      </c>
      <c r="E949" s="2" t="s">
        <v>9522</v>
      </c>
      <c r="F949" s="2" t="s">
        <v>9557</v>
      </c>
      <c r="G949" s="2" t="s">
        <v>10144</v>
      </c>
      <c r="H949" s="9">
        <v>0</v>
      </c>
      <c r="I949" s="9">
        <v>415800</v>
      </c>
      <c r="J949" s="9">
        <v>415800</v>
      </c>
    </row>
    <row r="950" spans="1:10" x14ac:dyDescent="0.3">
      <c r="A950" s="2" t="s">
        <v>10153</v>
      </c>
      <c r="B950" s="3">
        <f t="shared" si="28"/>
        <v>45688</v>
      </c>
      <c r="C950" s="2" t="s">
        <v>9518</v>
      </c>
      <c r="D950" s="2" t="s">
        <v>9581</v>
      </c>
      <c r="E950" s="2" t="s">
        <v>9522</v>
      </c>
      <c r="F950" s="2" t="s">
        <v>9557</v>
      </c>
      <c r="G950" s="2" t="s">
        <v>10144</v>
      </c>
      <c r="H950" s="9">
        <v>0</v>
      </c>
      <c r="I950" s="9">
        <v>80493</v>
      </c>
      <c r="J950" s="9">
        <v>80493</v>
      </c>
    </row>
    <row r="951" spans="1:10" x14ac:dyDescent="0.3">
      <c r="A951" s="2" t="s">
        <v>10153</v>
      </c>
      <c r="B951" s="3">
        <f t="shared" si="28"/>
        <v>45688</v>
      </c>
      <c r="C951" s="2" t="s">
        <v>9518</v>
      </c>
      <c r="D951" s="2" t="s">
        <v>9585</v>
      </c>
      <c r="E951" s="2" t="s">
        <v>9522</v>
      </c>
      <c r="F951" s="2" t="s">
        <v>9557</v>
      </c>
      <c r="G951" s="2" t="s">
        <v>10144</v>
      </c>
      <c r="H951" s="9">
        <v>0</v>
      </c>
      <c r="I951" s="9">
        <v>80493</v>
      </c>
      <c r="J951" s="9">
        <v>80493</v>
      </c>
    </row>
    <row r="952" spans="1:10" x14ac:dyDescent="0.3">
      <c r="A952" s="2" t="s">
        <v>10153</v>
      </c>
      <c r="B952" s="3">
        <f t="shared" si="28"/>
        <v>45688</v>
      </c>
      <c r="C952" s="2" t="s">
        <v>9518</v>
      </c>
      <c r="D952" s="2" t="s">
        <v>9583</v>
      </c>
      <c r="E952" s="2" t="s">
        <v>9522</v>
      </c>
      <c r="F952" s="2" t="s">
        <v>9557</v>
      </c>
      <c r="G952" s="2" t="s">
        <v>10144</v>
      </c>
      <c r="H952" s="9">
        <v>0</v>
      </c>
      <c r="I952" s="9">
        <v>80493</v>
      </c>
      <c r="J952" s="9">
        <v>80493</v>
      </c>
    </row>
    <row r="953" spans="1:10" x14ac:dyDescent="0.3">
      <c r="A953" s="2" t="s">
        <v>10153</v>
      </c>
      <c r="B953" s="3">
        <f t="shared" si="28"/>
        <v>45688</v>
      </c>
      <c r="C953" s="2" t="s">
        <v>9518</v>
      </c>
      <c r="D953" s="2" t="s">
        <v>9529</v>
      </c>
      <c r="E953" s="2" t="s">
        <v>9524</v>
      </c>
      <c r="F953" s="2" t="s">
        <v>9524</v>
      </c>
      <c r="G953" s="2" t="s">
        <v>9522</v>
      </c>
      <c r="H953" s="9">
        <v>0</v>
      </c>
      <c r="I953" s="9">
        <v>47.2</v>
      </c>
      <c r="J953" s="9">
        <v>47.2</v>
      </c>
    </row>
    <row r="954" spans="1:10" x14ac:dyDescent="0.3">
      <c r="A954" s="2" t="s">
        <v>10153</v>
      </c>
      <c r="B954" s="3">
        <f t="shared" si="28"/>
        <v>45688</v>
      </c>
      <c r="C954" s="2" t="s">
        <v>9518</v>
      </c>
      <c r="D954" s="2" t="s">
        <v>9523</v>
      </c>
      <c r="E954" s="2" t="s">
        <v>9520</v>
      </c>
      <c r="F954" s="2" t="s">
        <v>9524</v>
      </c>
      <c r="G954" s="2" t="s">
        <v>9522</v>
      </c>
      <c r="H954" s="9">
        <v>0</v>
      </c>
      <c r="I954" s="9">
        <v>600000</v>
      </c>
      <c r="J954" s="9">
        <v>600000</v>
      </c>
    </row>
    <row r="955" spans="1:10" x14ac:dyDescent="0.3">
      <c r="A955" s="2" t="s">
        <v>10153</v>
      </c>
      <c r="B955" s="3">
        <f t="shared" si="28"/>
        <v>45688</v>
      </c>
      <c r="C955" s="2" t="s">
        <v>9518</v>
      </c>
      <c r="D955" s="2" t="s">
        <v>9565</v>
      </c>
      <c r="E955" s="2" t="s">
        <v>9522</v>
      </c>
      <c r="F955" s="2" t="s">
        <v>9537</v>
      </c>
      <c r="G955" s="2" t="s">
        <v>10061</v>
      </c>
      <c r="H955" s="9">
        <v>25760</v>
      </c>
      <c r="I955" s="9">
        <v>0</v>
      </c>
      <c r="J955" s="9">
        <v>25760</v>
      </c>
    </row>
    <row r="956" spans="1:10" x14ac:dyDescent="0.3">
      <c r="A956" s="2" t="s">
        <v>10154</v>
      </c>
      <c r="B956" s="3">
        <f t="shared" si="28"/>
        <v>45688</v>
      </c>
      <c r="C956" s="2" t="s">
        <v>9518</v>
      </c>
      <c r="D956" s="2" t="s">
        <v>9529</v>
      </c>
      <c r="E956" s="2" t="s">
        <v>9524</v>
      </c>
      <c r="F956" s="2" t="s">
        <v>9524</v>
      </c>
      <c r="G956" s="2" t="s">
        <v>9522</v>
      </c>
      <c r="H956" s="9">
        <v>0</v>
      </c>
      <c r="I956" s="9">
        <v>118</v>
      </c>
      <c r="J956" s="9">
        <v>118</v>
      </c>
    </row>
    <row r="957" spans="1:10" x14ac:dyDescent="0.3">
      <c r="A957" s="2" t="s">
        <v>10155</v>
      </c>
      <c r="B957" s="3">
        <f t="shared" si="28"/>
        <v>45688</v>
      </c>
      <c r="C957" s="2" t="s">
        <v>9518</v>
      </c>
      <c r="D957" s="2" t="s">
        <v>9565</v>
      </c>
      <c r="E957" s="2" t="s">
        <v>9522</v>
      </c>
      <c r="F957" s="2" t="s">
        <v>9537</v>
      </c>
      <c r="G957" s="2" t="s">
        <v>10034</v>
      </c>
      <c r="H957" s="9">
        <v>25289</v>
      </c>
      <c r="I957" s="9">
        <v>0</v>
      </c>
      <c r="J957" s="9">
        <v>25289</v>
      </c>
    </row>
    <row r="958" spans="1:10" x14ac:dyDescent="0.3">
      <c r="A958" s="2" t="s">
        <v>10155</v>
      </c>
      <c r="B958" s="3">
        <f t="shared" si="28"/>
        <v>45688</v>
      </c>
      <c r="C958" s="2" t="s">
        <v>9518</v>
      </c>
      <c r="D958" s="2" t="s">
        <v>9565</v>
      </c>
      <c r="E958" s="2" t="s">
        <v>9522</v>
      </c>
      <c r="F958" s="2" t="s">
        <v>9537</v>
      </c>
      <c r="G958" s="2" t="s">
        <v>10156</v>
      </c>
      <c r="H958" s="9">
        <v>22638</v>
      </c>
      <c r="I958" s="9">
        <v>0</v>
      </c>
      <c r="J958" s="9">
        <v>22638</v>
      </c>
    </row>
    <row r="959" spans="1:10" x14ac:dyDescent="0.3">
      <c r="A959" s="2" t="s">
        <v>10155</v>
      </c>
      <c r="B959" s="3">
        <f t="shared" si="28"/>
        <v>45688</v>
      </c>
      <c r="C959" s="2" t="s">
        <v>9518</v>
      </c>
      <c r="D959" s="2" t="s">
        <v>9526</v>
      </c>
      <c r="E959" s="2" t="s">
        <v>9527</v>
      </c>
      <c r="F959" s="2" t="s">
        <v>9528</v>
      </c>
      <c r="G959" s="2" t="s">
        <v>9522</v>
      </c>
      <c r="H959" s="9">
        <v>0</v>
      </c>
      <c r="I959" s="9">
        <v>110000</v>
      </c>
      <c r="J959" s="9">
        <v>110000</v>
      </c>
    </row>
    <row r="960" spans="1:10" x14ac:dyDescent="0.3">
      <c r="A960" s="2" t="s">
        <v>10155</v>
      </c>
      <c r="B960" s="3">
        <f t="shared" si="28"/>
        <v>45688</v>
      </c>
      <c r="C960" s="2" t="s">
        <v>9518</v>
      </c>
      <c r="D960" s="2" t="s">
        <v>9565</v>
      </c>
      <c r="E960" s="2" t="s">
        <v>9522</v>
      </c>
      <c r="F960" s="2" t="s">
        <v>9537</v>
      </c>
      <c r="G960" s="2" t="s">
        <v>10061</v>
      </c>
      <c r="H960" s="9">
        <v>26880</v>
      </c>
      <c r="I960" s="9">
        <v>0</v>
      </c>
      <c r="J960" s="9">
        <v>26880</v>
      </c>
    </row>
    <row r="961" spans="1:10" x14ac:dyDescent="0.3">
      <c r="A961" s="2" t="s">
        <v>10157</v>
      </c>
      <c r="B961" s="3">
        <f t="shared" si="28"/>
        <v>45688</v>
      </c>
      <c r="C961" s="2" t="s">
        <v>9518</v>
      </c>
      <c r="D961" s="2" t="s">
        <v>9519</v>
      </c>
      <c r="E961" s="2" t="s">
        <v>9520</v>
      </c>
      <c r="F961" s="2" t="s">
        <v>9521</v>
      </c>
      <c r="G961" s="2" t="s">
        <v>9522</v>
      </c>
      <c r="H961" s="9">
        <v>10000</v>
      </c>
      <c r="I961" s="9">
        <v>0</v>
      </c>
      <c r="J961" s="9">
        <v>10000</v>
      </c>
    </row>
    <row r="962" spans="1:10" x14ac:dyDescent="0.3">
      <c r="A962" s="2" t="s">
        <v>10158</v>
      </c>
      <c r="B962" s="3">
        <f t="shared" si="28"/>
        <v>45688</v>
      </c>
      <c r="C962" s="2" t="s">
        <v>9518</v>
      </c>
      <c r="D962" s="2" t="s">
        <v>9621</v>
      </c>
      <c r="E962" s="2" t="s">
        <v>9522</v>
      </c>
      <c r="F962" s="2" t="s">
        <v>9557</v>
      </c>
      <c r="G962" s="2" t="s">
        <v>10144</v>
      </c>
      <c r="H962" s="9">
        <v>0</v>
      </c>
      <c r="I962" s="9">
        <v>221130</v>
      </c>
      <c r="J962" s="9">
        <v>221130</v>
      </c>
    </row>
    <row r="963" spans="1:10" x14ac:dyDescent="0.3">
      <c r="A963" s="2" t="s">
        <v>10158</v>
      </c>
      <c r="B963" s="3">
        <f t="shared" si="28"/>
        <v>45688</v>
      </c>
      <c r="C963" s="2" t="s">
        <v>9518</v>
      </c>
      <c r="D963" s="2" t="s">
        <v>9600</v>
      </c>
      <c r="E963" s="2" t="s">
        <v>9522</v>
      </c>
      <c r="F963" s="2" t="s">
        <v>9557</v>
      </c>
      <c r="G963" s="2" t="s">
        <v>10144</v>
      </c>
      <c r="H963" s="9">
        <v>0</v>
      </c>
      <c r="I963" s="9">
        <v>204120</v>
      </c>
      <c r="J963" s="9">
        <v>204120</v>
      </c>
    </row>
    <row r="964" spans="1:10" x14ac:dyDescent="0.3">
      <c r="A964" s="2" t="s">
        <v>10158</v>
      </c>
      <c r="B964" s="3">
        <f t="shared" ref="B964:B992" si="31">EOMONTH(A964,0)</f>
        <v>45688</v>
      </c>
      <c r="C964" s="2" t="s">
        <v>9518</v>
      </c>
      <c r="D964" s="2" t="s">
        <v>9879</v>
      </c>
      <c r="E964" s="2" t="s">
        <v>9520</v>
      </c>
      <c r="F964" s="2" t="s">
        <v>9524</v>
      </c>
      <c r="G964" s="2" t="s">
        <v>9522</v>
      </c>
      <c r="H964" s="9">
        <v>0</v>
      </c>
      <c r="I964" s="9">
        <v>3131.9</v>
      </c>
      <c r="J964" s="9">
        <v>3131.9</v>
      </c>
    </row>
    <row r="965" spans="1:10" x14ac:dyDescent="0.3">
      <c r="A965" s="2" t="s">
        <v>10158</v>
      </c>
      <c r="B965" s="3">
        <f t="shared" si="31"/>
        <v>45688</v>
      </c>
      <c r="C965" s="2" t="s">
        <v>9518</v>
      </c>
      <c r="D965" s="2" t="s">
        <v>9879</v>
      </c>
      <c r="E965" s="2" t="s">
        <v>9520</v>
      </c>
      <c r="F965" s="2" t="s">
        <v>9524</v>
      </c>
      <c r="G965" s="2" t="s">
        <v>9522</v>
      </c>
      <c r="H965" s="9">
        <v>0</v>
      </c>
      <c r="I965" s="9">
        <v>48144.9</v>
      </c>
      <c r="J965" s="9">
        <v>48144.9</v>
      </c>
    </row>
    <row r="966" spans="1:10" x14ac:dyDescent="0.3">
      <c r="A966" s="2" t="s">
        <v>10158</v>
      </c>
      <c r="B966" s="3">
        <f t="shared" si="31"/>
        <v>45688</v>
      </c>
      <c r="C966" s="2" t="s">
        <v>9518</v>
      </c>
      <c r="D966" s="2" t="s">
        <v>9879</v>
      </c>
      <c r="E966" s="2" t="s">
        <v>9520</v>
      </c>
      <c r="F966" s="2" t="s">
        <v>9524</v>
      </c>
      <c r="G966" s="2" t="s">
        <v>9522</v>
      </c>
      <c r="H966" s="9">
        <v>0</v>
      </c>
      <c r="I966" s="9">
        <v>44029.9</v>
      </c>
      <c r="J966" s="9">
        <v>44029.9</v>
      </c>
    </row>
    <row r="967" spans="1:10" x14ac:dyDescent="0.3">
      <c r="A967" s="2" t="s">
        <v>10158</v>
      </c>
      <c r="B967" s="3">
        <f t="shared" si="31"/>
        <v>45688</v>
      </c>
      <c r="C967" s="2" t="s">
        <v>9518</v>
      </c>
      <c r="D967" s="2" t="s">
        <v>9879</v>
      </c>
      <c r="E967" s="2" t="s">
        <v>9520</v>
      </c>
      <c r="F967" s="2" t="s">
        <v>9524</v>
      </c>
      <c r="G967" s="2" t="s">
        <v>9522</v>
      </c>
      <c r="H967" s="9">
        <v>0</v>
      </c>
      <c r="I967" s="9">
        <v>15459.7</v>
      </c>
      <c r="J967" s="9">
        <v>15459.7</v>
      </c>
    </row>
    <row r="968" spans="1:10" x14ac:dyDescent="0.3">
      <c r="A968" s="2" t="s">
        <v>10158</v>
      </c>
      <c r="B968" s="3">
        <f t="shared" si="31"/>
        <v>45688</v>
      </c>
      <c r="C968" s="2" t="s">
        <v>9518</v>
      </c>
      <c r="D968" s="2" t="s">
        <v>9880</v>
      </c>
      <c r="E968" s="2" t="s">
        <v>9520</v>
      </c>
      <c r="F968" s="2" t="s">
        <v>9524</v>
      </c>
      <c r="G968" s="2" t="s">
        <v>9522</v>
      </c>
      <c r="H968" s="9">
        <v>0</v>
      </c>
      <c r="I968" s="9">
        <v>70418.8</v>
      </c>
      <c r="J968" s="9">
        <v>70418.8</v>
      </c>
    </row>
    <row r="969" spans="1:10" x14ac:dyDescent="0.3">
      <c r="A969" s="2" t="s">
        <v>10158</v>
      </c>
      <c r="B969" s="3">
        <f t="shared" si="31"/>
        <v>45688</v>
      </c>
      <c r="C969" s="2" t="s">
        <v>9518</v>
      </c>
      <c r="D969" s="2" t="s">
        <v>9597</v>
      </c>
      <c r="E969" s="2" t="s">
        <v>9595</v>
      </c>
      <c r="F969" s="2" t="s">
        <v>9528</v>
      </c>
      <c r="G969" s="2" t="s">
        <v>9522</v>
      </c>
      <c r="H969" s="9">
        <v>0</v>
      </c>
      <c r="I969" s="9">
        <v>40872.160000000003</v>
      </c>
      <c r="J969" s="9">
        <v>40872.160000000003</v>
      </c>
    </row>
    <row r="970" spans="1:10" x14ac:dyDescent="0.3">
      <c r="A970" s="2" t="s">
        <v>10158</v>
      </c>
      <c r="B970" s="3">
        <f t="shared" si="31"/>
        <v>45688</v>
      </c>
      <c r="C970" s="2" t="s">
        <v>9518</v>
      </c>
      <c r="D970" s="2" t="s">
        <v>9594</v>
      </c>
      <c r="E970" s="2" t="s">
        <v>9595</v>
      </c>
      <c r="F970" s="2" t="s">
        <v>9528</v>
      </c>
      <c r="G970" s="2" t="s">
        <v>9522</v>
      </c>
      <c r="H970" s="9">
        <v>0</v>
      </c>
      <c r="I970" s="9">
        <v>110137</v>
      </c>
      <c r="J970" s="9">
        <v>110137</v>
      </c>
    </row>
    <row r="971" spans="1:10" x14ac:dyDescent="0.3">
      <c r="A971" s="2" t="s">
        <v>10159</v>
      </c>
      <c r="B971" s="3">
        <f t="shared" si="31"/>
        <v>45688</v>
      </c>
      <c r="C971" s="2" t="s">
        <v>9518</v>
      </c>
      <c r="D971" s="2" t="s">
        <v>9602</v>
      </c>
      <c r="E971" s="2" t="s">
        <v>9520</v>
      </c>
      <c r="F971" s="2" t="s">
        <v>9524</v>
      </c>
      <c r="G971" s="2" t="s">
        <v>9522</v>
      </c>
      <c r="H971" s="9">
        <v>0</v>
      </c>
      <c r="I971" s="9">
        <v>333101</v>
      </c>
      <c r="J971" s="9">
        <v>333101</v>
      </c>
    </row>
    <row r="972" spans="1:10" x14ac:dyDescent="0.3">
      <c r="A972" s="2" t="s">
        <v>10160</v>
      </c>
      <c r="B972" s="3">
        <f t="shared" si="31"/>
        <v>45688</v>
      </c>
      <c r="C972" s="2" t="s">
        <v>9518</v>
      </c>
      <c r="D972" s="2" t="s">
        <v>9565</v>
      </c>
      <c r="E972" s="2" t="s">
        <v>9522</v>
      </c>
      <c r="F972" s="2" t="s">
        <v>9537</v>
      </c>
      <c r="G972" s="2" t="s">
        <v>10061</v>
      </c>
      <c r="H972" s="9">
        <v>25760</v>
      </c>
      <c r="I972" s="9">
        <v>0</v>
      </c>
      <c r="J972" s="9">
        <v>25760</v>
      </c>
    </row>
    <row r="973" spans="1:10" x14ac:dyDescent="0.3">
      <c r="A973" s="2" t="s">
        <v>10160</v>
      </c>
      <c r="B973" s="3">
        <f t="shared" si="31"/>
        <v>45688</v>
      </c>
      <c r="C973" s="2" t="s">
        <v>9518</v>
      </c>
      <c r="D973" s="2" t="s">
        <v>9565</v>
      </c>
      <c r="E973" s="2" t="s">
        <v>9522</v>
      </c>
      <c r="F973" s="2" t="s">
        <v>9537</v>
      </c>
      <c r="G973" s="2" t="s">
        <v>9934</v>
      </c>
      <c r="H973" s="9">
        <v>221</v>
      </c>
      <c r="I973" s="9">
        <v>0</v>
      </c>
      <c r="J973" s="9">
        <v>221</v>
      </c>
    </row>
    <row r="974" spans="1:10" x14ac:dyDescent="0.3">
      <c r="A974" s="2" t="s">
        <v>10160</v>
      </c>
      <c r="B974" s="3">
        <f t="shared" si="31"/>
        <v>45688</v>
      </c>
      <c r="C974" s="2" t="s">
        <v>9518</v>
      </c>
      <c r="D974" s="2" t="s">
        <v>10024</v>
      </c>
      <c r="E974" s="2" t="s">
        <v>10025</v>
      </c>
      <c r="F974" s="2" t="s">
        <v>10026</v>
      </c>
      <c r="G974" s="2" t="s">
        <v>9522</v>
      </c>
      <c r="H974" s="9">
        <v>1</v>
      </c>
      <c r="I974" s="9">
        <v>0</v>
      </c>
      <c r="J974" s="9">
        <v>1</v>
      </c>
    </row>
    <row r="975" spans="1:10" x14ac:dyDescent="0.3">
      <c r="A975" s="2" t="s">
        <v>10161</v>
      </c>
      <c r="B975" s="3">
        <f t="shared" si="31"/>
        <v>45688</v>
      </c>
      <c r="C975" s="2" t="s">
        <v>9518</v>
      </c>
      <c r="D975" s="2" t="s">
        <v>9565</v>
      </c>
      <c r="E975" s="2" t="s">
        <v>9522</v>
      </c>
      <c r="F975" s="2" t="s">
        <v>9537</v>
      </c>
      <c r="G975" s="2" t="s">
        <v>10162</v>
      </c>
      <c r="H975" s="9">
        <v>39713</v>
      </c>
      <c r="I975" s="9">
        <v>0</v>
      </c>
      <c r="J975" s="9">
        <v>39713</v>
      </c>
    </row>
    <row r="976" spans="1:10" x14ac:dyDescent="0.3">
      <c r="A976" s="2" t="s">
        <v>10161</v>
      </c>
      <c r="B976" s="3">
        <f t="shared" si="31"/>
        <v>45688</v>
      </c>
      <c r="C976" s="2" t="s">
        <v>9518</v>
      </c>
      <c r="D976" s="2" t="s">
        <v>9565</v>
      </c>
      <c r="E976" s="2" t="s">
        <v>9522</v>
      </c>
      <c r="F976" s="2" t="s">
        <v>9537</v>
      </c>
      <c r="G976" s="2" t="s">
        <v>10163</v>
      </c>
      <c r="H976" s="9">
        <v>34027</v>
      </c>
      <c r="I976" s="9">
        <v>0</v>
      </c>
      <c r="J976" s="9">
        <v>34027</v>
      </c>
    </row>
    <row r="977" spans="1:10" x14ac:dyDescent="0.3">
      <c r="A977" s="2" t="s">
        <v>10164</v>
      </c>
      <c r="B977" s="3">
        <f t="shared" si="31"/>
        <v>45688</v>
      </c>
      <c r="C977" s="2" t="s">
        <v>9518</v>
      </c>
      <c r="D977" s="2" t="s">
        <v>9526</v>
      </c>
      <c r="E977" s="2" t="s">
        <v>9527</v>
      </c>
      <c r="F977" s="2" t="s">
        <v>9528</v>
      </c>
      <c r="G977" s="2" t="s">
        <v>9522</v>
      </c>
      <c r="H977" s="9">
        <v>0</v>
      </c>
      <c r="I977" s="9">
        <v>75000</v>
      </c>
      <c r="J977" s="9">
        <v>75000</v>
      </c>
    </row>
    <row r="978" spans="1:10" x14ac:dyDescent="0.3">
      <c r="A978" s="2" t="s">
        <v>10164</v>
      </c>
      <c r="B978" s="3">
        <f t="shared" si="31"/>
        <v>45688</v>
      </c>
      <c r="C978" s="2" t="s">
        <v>9518</v>
      </c>
      <c r="D978" s="2" t="s">
        <v>9526</v>
      </c>
      <c r="E978" s="2" t="s">
        <v>9527</v>
      </c>
      <c r="F978" s="2" t="s">
        <v>9528</v>
      </c>
      <c r="G978" s="2" t="s">
        <v>9522</v>
      </c>
      <c r="H978" s="9">
        <v>0</v>
      </c>
      <c r="I978" s="9">
        <v>50000</v>
      </c>
      <c r="J978" s="9">
        <v>50000</v>
      </c>
    </row>
    <row r="979" spans="1:10" x14ac:dyDescent="0.3">
      <c r="A979" s="2" t="s">
        <v>10164</v>
      </c>
      <c r="B979" s="3">
        <f t="shared" si="31"/>
        <v>45688</v>
      </c>
      <c r="C979" s="2" t="s">
        <v>9518</v>
      </c>
      <c r="D979" s="2" t="s">
        <v>9565</v>
      </c>
      <c r="E979" s="2" t="s">
        <v>9522</v>
      </c>
      <c r="F979" s="2" t="s">
        <v>9537</v>
      </c>
      <c r="G979" s="2" t="s">
        <v>10165</v>
      </c>
      <c r="H979" s="9">
        <v>36534</v>
      </c>
      <c r="I979" s="9">
        <v>0</v>
      </c>
      <c r="J979" s="9">
        <v>36534</v>
      </c>
    </row>
    <row r="980" spans="1:10" x14ac:dyDescent="0.3">
      <c r="A980" s="2" t="s">
        <v>10166</v>
      </c>
      <c r="B980" s="3">
        <f t="shared" si="31"/>
        <v>45688</v>
      </c>
      <c r="C980" s="2" t="s">
        <v>9518</v>
      </c>
      <c r="D980" s="2" t="s">
        <v>9565</v>
      </c>
      <c r="E980" s="2" t="s">
        <v>9522</v>
      </c>
      <c r="F980" s="2" t="s">
        <v>9537</v>
      </c>
      <c r="G980" s="2" t="s">
        <v>10167</v>
      </c>
      <c r="H980" s="9">
        <v>23831</v>
      </c>
      <c r="I980" s="9">
        <v>0</v>
      </c>
      <c r="J980" s="9">
        <v>23831</v>
      </c>
    </row>
    <row r="981" spans="1:10" x14ac:dyDescent="0.3">
      <c r="A981" s="2" t="s">
        <v>10166</v>
      </c>
      <c r="B981" s="3">
        <f t="shared" si="31"/>
        <v>45688</v>
      </c>
      <c r="C981" s="2" t="s">
        <v>9518</v>
      </c>
      <c r="D981" s="2" t="s">
        <v>9565</v>
      </c>
      <c r="E981" s="2" t="s">
        <v>9522</v>
      </c>
      <c r="F981" s="2" t="s">
        <v>9537</v>
      </c>
      <c r="G981" s="2" t="s">
        <v>10168</v>
      </c>
      <c r="H981" s="9">
        <v>18535</v>
      </c>
      <c r="I981" s="9">
        <v>0</v>
      </c>
      <c r="J981" s="9">
        <v>18535</v>
      </c>
    </row>
    <row r="982" spans="1:10" x14ac:dyDescent="0.3">
      <c r="A982" s="2" t="s">
        <v>10166</v>
      </c>
      <c r="B982" s="3">
        <f t="shared" si="31"/>
        <v>45688</v>
      </c>
      <c r="C982" s="2" t="s">
        <v>9518</v>
      </c>
      <c r="D982" s="2" t="s">
        <v>9565</v>
      </c>
      <c r="E982" s="2" t="s">
        <v>9522</v>
      </c>
      <c r="F982" s="2" t="s">
        <v>9537</v>
      </c>
      <c r="G982" s="2" t="s">
        <v>10082</v>
      </c>
      <c r="H982" s="9">
        <v>18420</v>
      </c>
      <c r="I982" s="9">
        <v>0</v>
      </c>
      <c r="J982" s="9">
        <v>18420</v>
      </c>
    </row>
    <row r="983" spans="1:10" x14ac:dyDescent="0.3">
      <c r="A983" s="2" t="s">
        <v>10169</v>
      </c>
      <c r="B983" s="3">
        <f t="shared" si="31"/>
        <v>45688</v>
      </c>
      <c r="C983" s="2" t="s">
        <v>9518</v>
      </c>
      <c r="D983" s="2" t="s">
        <v>9534</v>
      </c>
      <c r="E983" s="2" t="s">
        <v>9527</v>
      </c>
      <c r="F983" s="2" t="s">
        <v>9528</v>
      </c>
      <c r="G983" s="2" t="s">
        <v>9522</v>
      </c>
      <c r="H983" s="9">
        <v>0</v>
      </c>
      <c r="I983" s="9">
        <v>66000</v>
      </c>
      <c r="J983" s="9">
        <v>66000</v>
      </c>
    </row>
    <row r="984" spans="1:10" x14ac:dyDescent="0.3">
      <c r="A984" s="2" t="s">
        <v>10169</v>
      </c>
      <c r="B984" s="3">
        <f t="shared" si="31"/>
        <v>45688</v>
      </c>
      <c r="C984" s="2" t="s">
        <v>9518</v>
      </c>
      <c r="D984" s="2" t="s">
        <v>9565</v>
      </c>
      <c r="E984" s="2" t="s">
        <v>9522</v>
      </c>
      <c r="F984" s="2" t="s">
        <v>9537</v>
      </c>
      <c r="G984" s="2" t="s">
        <v>9643</v>
      </c>
      <c r="H984" s="9">
        <v>28837</v>
      </c>
      <c r="I984" s="9">
        <v>0</v>
      </c>
      <c r="J984" s="9">
        <v>28837</v>
      </c>
    </row>
    <row r="985" spans="1:10" x14ac:dyDescent="0.3">
      <c r="A985" s="2" t="s">
        <v>10170</v>
      </c>
      <c r="B985" s="3">
        <f t="shared" si="31"/>
        <v>45688</v>
      </c>
      <c r="C985" s="2" t="s">
        <v>9518</v>
      </c>
      <c r="D985" s="2" t="s">
        <v>10024</v>
      </c>
      <c r="E985" s="2" t="s">
        <v>10025</v>
      </c>
      <c r="F985" s="2" t="s">
        <v>10026</v>
      </c>
      <c r="G985" s="2" t="s">
        <v>9522</v>
      </c>
      <c r="H985" s="9">
        <v>1</v>
      </c>
      <c r="I985" s="9">
        <v>0</v>
      </c>
      <c r="J985" s="9">
        <v>1</v>
      </c>
    </row>
    <row r="986" spans="1:10" x14ac:dyDescent="0.3">
      <c r="A986" s="2" t="s">
        <v>10170</v>
      </c>
      <c r="B986" s="3">
        <f t="shared" si="31"/>
        <v>45688</v>
      </c>
      <c r="C986" s="2" t="s">
        <v>9518</v>
      </c>
      <c r="D986" s="2" t="s">
        <v>10024</v>
      </c>
      <c r="E986" s="2" t="s">
        <v>10025</v>
      </c>
      <c r="F986" s="2" t="s">
        <v>10026</v>
      </c>
      <c r="G986" s="2" t="s">
        <v>9522</v>
      </c>
      <c r="H986" s="9">
        <v>1</v>
      </c>
      <c r="I986" s="9">
        <v>0</v>
      </c>
      <c r="J986" s="9">
        <v>1</v>
      </c>
    </row>
    <row r="987" spans="1:10" x14ac:dyDescent="0.3">
      <c r="A987" s="2" t="s">
        <v>10171</v>
      </c>
      <c r="B987" s="3">
        <f t="shared" si="31"/>
        <v>45688</v>
      </c>
      <c r="C987" s="2" t="s">
        <v>9518</v>
      </c>
      <c r="D987" s="2" t="s">
        <v>9565</v>
      </c>
      <c r="E987" s="2" t="s">
        <v>9522</v>
      </c>
      <c r="F987" s="2" t="s">
        <v>9537</v>
      </c>
      <c r="G987" s="2" t="s">
        <v>10034</v>
      </c>
      <c r="H987" s="9">
        <v>15680</v>
      </c>
      <c r="I987" s="9">
        <v>0</v>
      </c>
      <c r="J987" s="9">
        <v>15680</v>
      </c>
    </row>
    <row r="988" spans="1:10" x14ac:dyDescent="0.3">
      <c r="A988" s="2" t="s">
        <v>10171</v>
      </c>
      <c r="B988" s="3">
        <f t="shared" si="31"/>
        <v>45688</v>
      </c>
      <c r="C988" s="2" t="s">
        <v>9518</v>
      </c>
      <c r="D988" s="2" t="s">
        <v>9602</v>
      </c>
      <c r="E988" s="2" t="s">
        <v>9520</v>
      </c>
      <c r="F988" s="2" t="s">
        <v>9524</v>
      </c>
      <c r="G988" s="2" t="s">
        <v>9522</v>
      </c>
      <c r="H988" s="9">
        <v>0</v>
      </c>
      <c r="I988" s="9">
        <v>250000</v>
      </c>
      <c r="J988" s="9">
        <v>250000</v>
      </c>
    </row>
    <row r="989" spans="1:10" x14ac:dyDescent="0.3">
      <c r="A989" s="2" t="s">
        <v>10171</v>
      </c>
      <c r="B989" s="3">
        <f t="shared" si="31"/>
        <v>45688</v>
      </c>
      <c r="C989" s="2" t="s">
        <v>9518</v>
      </c>
      <c r="D989" s="2" t="s">
        <v>9565</v>
      </c>
      <c r="E989" s="2" t="s">
        <v>9522</v>
      </c>
      <c r="F989" s="2" t="s">
        <v>9537</v>
      </c>
      <c r="G989" s="2" t="s">
        <v>10172</v>
      </c>
      <c r="H989" s="9">
        <v>599</v>
      </c>
      <c r="I989" s="9">
        <v>0</v>
      </c>
      <c r="J989" s="9">
        <v>599</v>
      </c>
    </row>
    <row r="990" spans="1:10" x14ac:dyDescent="0.3">
      <c r="A990" s="2" t="s">
        <v>10173</v>
      </c>
      <c r="B990" s="3">
        <f t="shared" si="31"/>
        <v>45688</v>
      </c>
      <c r="C990" s="2" t="s">
        <v>9518</v>
      </c>
      <c r="D990" s="2" t="s">
        <v>9565</v>
      </c>
      <c r="E990" s="2" t="s">
        <v>9522</v>
      </c>
      <c r="F990" s="2" t="s">
        <v>9537</v>
      </c>
      <c r="G990" s="2" t="s">
        <v>9934</v>
      </c>
      <c r="H990" s="9">
        <v>253</v>
      </c>
      <c r="I990" s="9">
        <v>0</v>
      </c>
      <c r="J990" s="9">
        <v>253</v>
      </c>
    </row>
    <row r="991" spans="1:10" x14ac:dyDescent="0.3">
      <c r="A991" s="2" t="s">
        <v>10173</v>
      </c>
      <c r="B991" s="3">
        <f t="shared" si="31"/>
        <v>45688</v>
      </c>
      <c r="C991" s="2" t="s">
        <v>9518</v>
      </c>
      <c r="D991" s="2" t="s">
        <v>9565</v>
      </c>
      <c r="E991" s="2" t="s">
        <v>9522</v>
      </c>
      <c r="F991" s="2" t="s">
        <v>9537</v>
      </c>
      <c r="G991" s="2" t="s">
        <v>10174</v>
      </c>
      <c r="H991" s="9">
        <v>29964</v>
      </c>
      <c r="I991" s="9">
        <v>0</v>
      </c>
      <c r="J991" s="9">
        <v>29964</v>
      </c>
    </row>
    <row r="992" spans="1:10" x14ac:dyDescent="0.3">
      <c r="A992" s="2" t="s">
        <v>10173</v>
      </c>
      <c r="B992" s="3">
        <f t="shared" si="31"/>
        <v>45688</v>
      </c>
      <c r="C992" s="2" t="s">
        <v>9518</v>
      </c>
      <c r="D992" s="2" t="s">
        <v>9961</v>
      </c>
      <c r="E992" s="2" t="s">
        <v>9542</v>
      </c>
      <c r="F992" s="2" t="s">
        <v>9521</v>
      </c>
      <c r="G992" s="2" t="s">
        <v>9522</v>
      </c>
      <c r="H992" s="9">
        <v>70000</v>
      </c>
      <c r="I992" s="9">
        <v>0</v>
      </c>
      <c r="J992" s="9">
        <v>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6EBC-64F6-45B4-90A3-21887D87DA9E}">
  <dimension ref="A1:K15"/>
  <sheetViews>
    <sheetView showGridLines="0" workbookViewId="0">
      <selection activeCell="F14" sqref="F14"/>
    </sheetView>
  </sheetViews>
  <sheetFormatPr defaultColWidth="9.109375" defaultRowHeight="14.4" x14ac:dyDescent="0.3"/>
  <cols>
    <col min="1" max="1" width="11.33203125" style="2" bestFit="1" customWidth="1"/>
    <col min="2" max="2" width="14.88671875" style="7" bestFit="1" customWidth="1"/>
    <col min="3" max="3" width="12.5546875" style="7" bestFit="1" customWidth="1"/>
    <col min="4" max="4" width="9.109375" style="2"/>
    <col min="5" max="5" width="11.33203125" style="2" bestFit="1" customWidth="1"/>
    <col min="6" max="6" width="12.109375" style="2" bestFit="1" customWidth="1"/>
    <col min="7" max="7" width="12.5546875" style="7" bestFit="1" customWidth="1"/>
    <col min="8" max="8" width="11.33203125" style="7" bestFit="1" customWidth="1"/>
    <col min="9" max="9" width="9.109375" style="2"/>
    <col min="10" max="10" width="9.6640625" style="2" bestFit="1" customWidth="1"/>
    <col min="11" max="16384" width="9.109375" style="2"/>
  </cols>
  <sheetData>
    <row r="1" spans="1:11" x14ac:dyDescent="0.3">
      <c r="A1" s="47" t="s">
        <v>10175</v>
      </c>
      <c r="B1" s="2" t="s">
        <v>10176</v>
      </c>
      <c r="C1" s="2" t="s">
        <v>10177</v>
      </c>
      <c r="E1" s="42" t="s">
        <v>10175</v>
      </c>
      <c r="F1" s="43" t="s">
        <v>10178</v>
      </c>
      <c r="G1" s="43" t="s">
        <v>10179</v>
      </c>
      <c r="H1" s="2"/>
      <c r="J1" s="54"/>
      <c r="K1" s="54"/>
    </row>
    <row r="2" spans="1:11" x14ac:dyDescent="0.3">
      <c r="A2" s="48">
        <v>45412</v>
      </c>
      <c r="B2" s="46">
        <v>5065973.2499999991</v>
      </c>
      <c r="C2" s="46">
        <v>4503237.8199999994</v>
      </c>
      <c r="E2" s="48">
        <v>45412</v>
      </c>
      <c r="F2" s="44">
        <v>5065973.2499999991</v>
      </c>
      <c r="G2" s="44">
        <v>4503237.8599999985</v>
      </c>
      <c r="H2" s="46">
        <f>B2-F2</f>
        <v>0</v>
      </c>
      <c r="I2" s="46">
        <f>C2-G2</f>
        <v>-3.9999999105930328E-2</v>
      </c>
      <c r="J2" s="46"/>
      <c r="K2" s="46"/>
    </row>
    <row r="3" spans="1:11" x14ac:dyDescent="0.3">
      <c r="A3" s="48">
        <v>45443</v>
      </c>
      <c r="B3" s="46">
        <v>4708592.8699999982</v>
      </c>
      <c r="C3" s="46">
        <v>4771299.3899999987</v>
      </c>
      <c r="E3" s="48">
        <v>45443</v>
      </c>
      <c r="F3" s="44">
        <v>4708592.8699999992</v>
      </c>
      <c r="G3" s="44">
        <v>4771299.3899999987</v>
      </c>
      <c r="H3" s="46">
        <f t="shared" ref="H3:H13" si="0">B3-F3</f>
        <v>0</v>
      </c>
      <c r="I3" s="46">
        <f t="shared" ref="I3:I13" si="1">C3-G3</f>
        <v>0</v>
      </c>
      <c r="J3" s="46"/>
      <c r="K3" s="46"/>
    </row>
    <row r="4" spans="1:11" x14ac:dyDescent="0.3">
      <c r="A4" s="48">
        <v>45473</v>
      </c>
      <c r="B4" s="46">
        <v>5109776.3000000007</v>
      </c>
      <c r="C4" s="46">
        <v>5192679.4099999992</v>
      </c>
      <c r="E4" s="48">
        <v>45473</v>
      </c>
      <c r="F4" s="44">
        <v>5109776.3000000007</v>
      </c>
      <c r="G4" s="44">
        <v>5192678.5799999991</v>
      </c>
      <c r="H4" s="46">
        <f t="shared" si="0"/>
        <v>0</v>
      </c>
      <c r="I4" s="46">
        <f t="shared" si="1"/>
        <v>0.83000000007450581</v>
      </c>
      <c r="J4" s="46"/>
      <c r="K4" s="46"/>
    </row>
    <row r="5" spans="1:11" x14ac:dyDescent="0.3">
      <c r="A5" s="48">
        <v>45504</v>
      </c>
      <c r="B5" s="46">
        <v>4745968.2399999984</v>
      </c>
      <c r="C5" s="46">
        <v>4665031.13</v>
      </c>
      <c r="E5" s="48">
        <v>45504</v>
      </c>
      <c r="F5" s="44">
        <v>4745968.7399999984</v>
      </c>
      <c r="G5" s="44">
        <v>4665031.129999999</v>
      </c>
      <c r="H5" s="46">
        <f t="shared" si="0"/>
        <v>-0.5</v>
      </c>
      <c r="I5" s="46">
        <f t="shared" si="1"/>
        <v>0</v>
      </c>
      <c r="J5" s="46"/>
      <c r="K5" s="46"/>
    </row>
    <row r="6" spans="1:11" x14ac:dyDescent="0.3">
      <c r="A6" s="48">
        <v>45535</v>
      </c>
      <c r="B6" s="46">
        <v>5165860.7599999988</v>
      </c>
      <c r="C6" s="46">
        <v>4902617.3100000005</v>
      </c>
      <c r="E6" s="48">
        <v>45535</v>
      </c>
      <c r="F6" s="44">
        <v>5165860.76</v>
      </c>
      <c r="G6" s="44">
        <v>4902617.3100000005</v>
      </c>
      <c r="H6" s="46">
        <f t="shared" si="0"/>
        <v>0</v>
      </c>
      <c r="I6" s="46">
        <f t="shared" si="1"/>
        <v>0</v>
      </c>
      <c r="J6" s="46"/>
      <c r="K6" s="46"/>
    </row>
    <row r="7" spans="1:11" x14ac:dyDescent="0.3">
      <c r="A7" s="48">
        <v>45565</v>
      </c>
      <c r="B7" s="46">
        <v>4295270.4099999992</v>
      </c>
      <c r="C7" s="46">
        <v>4779644.32</v>
      </c>
      <c r="E7" s="48">
        <v>45565</v>
      </c>
      <c r="F7" s="44">
        <v>4295270.4099999992</v>
      </c>
      <c r="G7" s="44">
        <v>4779644.32</v>
      </c>
      <c r="H7" s="46">
        <f t="shared" si="0"/>
        <v>0</v>
      </c>
      <c r="I7" s="46">
        <f t="shared" si="1"/>
        <v>0</v>
      </c>
      <c r="J7" s="46"/>
      <c r="K7" s="46"/>
    </row>
    <row r="8" spans="1:11" x14ac:dyDescent="0.3">
      <c r="A8" s="48">
        <v>45596</v>
      </c>
      <c r="B8" s="46">
        <v>4309728.3599999994</v>
      </c>
      <c r="C8" s="46">
        <v>3703277.28</v>
      </c>
      <c r="E8" s="48">
        <v>45596</v>
      </c>
      <c r="F8" s="44">
        <v>4309728.3599999994</v>
      </c>
      <c r="G8" s="44">
        <v>3703277.28</v>
      </c>
      <c r="H8" s="46">
        <f t="shared" si="0"/>
        <v>0</v>
      </c>
      <c r="I8" s="46">
        <f t="shared" si="1"/>
        <v>0</v>
      </c>
      <c r="J8" s="46"/>
      <c r="K8" s="46"/>
    </row>
    <row r="9" spans="1:11" x14ac:dyDescent="0.3">
      <c r="A9" s="48">
        <v>45626</v>
      </c>
      <c r="B9" s="46">
        <v>4925974.4699999988</v>
      </c>
      <c r="C9" s="46">
        <v>4563260.12</v>
      </c>
      <c r="E9" s="48">
        <v>45626</v>
      </c>
      <c r="F9" s="44">
        <v>4395974.4699999988</v>
      </c>
      <c r="G9" s="44">
        <v>4563260.12</v>
      </c>
      <c r="H9" s="46">
        <f t="shared" si="0"/>
        <v>530000</v>
      </c>
      <c r="I9" s="46">
        <f t="shared" si="1"/>
        <v>0</v>
      </c>
      <c r="J9" s="46"/>
      <c r="K9" s="46"/>
    </row>
    <row r="10" spans="1:11" x14ac:dyDescent="0.3">
      <c r="A10" s="48">
        <v>45657</v>
      </c>
      <c r="B10" s="46">
        <v>3828615.83</v>
      </c>
      <c r="C10" s="46">
        <v>4045874</v>
      </c>
      <c r="E10" s="48">
        <v>45657</v>
      </c>
      <c r="F10" s="44">
        <v>4358615.83</v>
      </c>
      <c r="G10" s="44">
        <v>4045874</v>
      </c>
      <c r="H10" s="46">
        <f t="shared" si="0"/>
        <v>-530000</v>
      </c>
      <c r="I10" s="46">
        <f t="shared" si="1"/>
        <v>0</v>
      </c>
      <c r="J10" s="46"/>
      <c r="K10" s="46"/>
    </row>
    <row r="11" spans="1:11" x14ac:dyDescent="0.3">
      <c r="A11" s="48">
        <v>45688</v>
      </c>
      <c r="B11" s="46">
        <v>5043756.4800000023</v>
      </c>
      <c r="C11" s="46">
        <v>5321907.18</v>
      </c>
      <c r="D11" s="46"/>
      <c r="E11" s="48">
        <v>45688</v>
      </c>
      <c r="F11" s="44">
        <v>5043756.4800000004</v>
      </c>
      <c r="G11" s="44">
        <v>5321907.18</v>
      </c>
      <c r="H11" s="46">
        <f t="shared" si="0"/>
        <v>0</v>
      </c>
      <c r="I11" s="46">
        <f t="shared" si="1"/>
        <v>0</v>
      </c>
      <c r="J11" s="46"/>
      <c r="K11" s="46"/>
    </row>
    <row r="12" spans="1:11" x14ac:dyDescent="0.3">
      <c r="A12" s="48">
        <v>45716</v>
      </c>
      <c r="B12" s="46">
        <v>4323345.5799999991</v>
      </c>
      <c r="C12" s="46">
        <v>5060788.7400000012</v>
      </c>
      <c r="E12" s="48">
        <v>45716</v>
      </c>
      <c r="F12" s="44">
        <v>4125345.5799999996</v>
      </c>
      <c r="G12" s="44">
        <v>4862788.7400000012</v>
      </c>
      <c r="H12" s="46">
        <f t="shared" si="0"/>
        <v>197999.99999999953</v>
      </c>
      <c r="I12" s="46">
        <f t="shared" si="1"/>
        <v>198000</v>
      </c>
      <c r="J12" s="46"/>
    </row>
    <row r="13" spans="1:11" x14ac:dyDescent="0.3">
      <c r="A13" s="48">
        <v>45747</v>
      </c>
      <c r="B13" s="46">
        <v>6099805.9800000004</v>
      </c>
      <c r="C13" s="46">
        <v>4700053.7799999993</v>
      </c>
      <c r="E13" s="48">
        <v>45747</v>
      </c>
      <c r="F13" s="44">
        <v>6033805.9800000014</v>
      </c>
      <c r="G13" s="44">
        <v>4634053.78</v>
      </c>
      <c r="H13" s="46">
        <f t="shared" si="0"/>
        <v>65999.999999999069</v>
      </c>
      <c r="I13" s="46">
        <f t="shared" si="1"/>
        <v>65999.999999999069</v>
      </c>
      <c r="J13" s="46"/>
    </row>
    <row r="14" spans="1:11" x14ac:dyDescent="0.3">
      <c r="A14" s="41" t="s">
        <v>10180</v>
      </c>
      <c r="B14" s="46">
        <v>57622668.530000001</v>
      </c>
      <c r="C14" s="46">
        <v>56209670.479999997</v>
      </c>
      <c r="D14" s="46"/>
      <c r="E14" s="45" t="s">
        <v>10180</v>
      </c>
      <c r="F14" s="43">
        <v>57334193.030000001</v>
      </c>
      <c r="G14" s="43">
        <v>55916669.689999998</v>
      </c>
      <c r="H14" s="7">
        <f>SUM(H2:H13)</f>
        <v>263999.4999999986</v>
      </c>
      <c r="I14" s="7">
        <f>SUM(I2:I13)</f>
        <v>264000.79000000004</v>
      </c>
      <c r="J14" s="46"/>
    </row>
    <row r="15" spans="1:11" x14ac:dyDescent="0.3">
      <c r="B15" s="2"/>
    </row>
  </sheetData>
  <autoFilter ref="E1:I14" xr:uid="{63B16EBC-64F6-45B4-90A3-21887D87DA9E}"/>
  <mergeCells count="1"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A2A1-2182-41CE-9717-147706838BA5}">
  <dimension ref="A1:E62"/>
  <sheetViews>
    <sheetView showGridLines="0" workbookViewId="0">
      <selection activeCell="B1" sqref="B1"/>
    </sheetView>
  </sheetViews>
  <sheetFormatPr defaultColWidth="9.109375" defaultRowHeight="14.4" x14ac:dyDescent="0.3"/>
  <cols>
    <col min="1" max="1" width="9.109375" style="2"/>
    <col min="2" max="2" width="10.44140625" style="2" bestFit="1" customWidth="1"/>
    <col min="3" max="3" width="108.5546875" style="2" bestFit="1" customWidth="1"/>
    <col min="4" max="4" width="9" style="2" bestFit="1" customWidth="1"/>
    <col min="5" max="16384" width="9.109375" style="2"/>
  </cols>
  <sheetData>
    <row r="1" spans="1:5" s="5" customFormat="1" x14ac:dyDescent="0.3">
      <c r="A1" s="4" t="s">
        <v>10181</v>
      </c>
      <c r="B1" s="10" t="s">
        <v>9508</v>
      </c>
      <c r="C1" s="10" t="s">
        <v>10182</v>
      </c>
      <c r="D1" s="11" t="s">
        <v>10183</v>
      </c>
      <c r="E1" s="5" t="s">
        <v>10184</v>
      </c>
    </row>
    <row r="2" spans="1:5" x14ac:dyDescent="0.3">
      <c r="A2" s="1">
        <f t="shared" ref="A2:A62" si="0">ROW()-1</f>
        <v>1</v>
      </c>
      <c r="B2" s="12">
        <v>45628</v>
      </c>
      <c r="C2" s="13" t="s">
        <v>10185</v>
      </c>
      <c r="D2" s="14">
        <v>62191</v>
      </c>
    </row>
    <row r="3" spans="1:5" x14ac:dyDescent="0.3">
      <c r="A3" s="1">
        <f t="shared" si="0"/>
        <v>2</v>
      </c>
      <c r="B3" s="12">
        <v>45629</v>
      </c>
      <c r="C3" s="13" t="s">
        <v>10186</v>
      </c>
      <c r="D3" s="14">
        <v>594</v>
      </c>
    </row>
    <row r="4" spans="1:5" x14ac:dyDescent="0.3">
      <c r="A4" s="1">
        <f t="shared" si="0"/>
        <v>3</v>
      </c>
      <c r="B4" s="12">
        <v>45630</v>
      </c>
      <c r="C4" s="13" t="s">
        <v>10187</v>
      </c>
      <c r="D4" s="14">
        <v>4913</v>
      </c>
    </row>
    <row r="5" spans="1:5" x14ac:dyDescent="0.3">
      <c r="A5" s="1">
        <f t="shared" si="0"/>
        <v>4</v>
      </c>
      <c r="B5" s="12">
        <v>45633</v>
      </c>
      <c r="C5" s="13" t="s">
        <v>10188</v>
      </c>
      <c r="D5" s="14">
        <v>11000</v>
      </c>
    </row>
    <row r="6" spans="1:5" x14ac:dyDescent="0.3">
      <c r="A6" s="1">
        <f t="shared" si="0"/>
        <v>5</v>
      </c>
      <c r="B6" s="12">
        <v>45634</v>
      </c>
      <c r="C6" s="13" t="s">
        <v>10189</v>
      </c>
      <c r="D6" s="14">
        <v>11916</v>
      </c>
    </row>
    <row r="7" spans="1:5" x14ac:dyDescent="0.3">
      <c r="A7" s="1">
        <f t="shared" si="0"/>
        <v>6</v>
      </c>
      <c r="B7" s="12">
        <v>45635</v>
      </c>
      <c r="C7" s="13" t="s">
        <v>10190</v>
      </c>
      <c r="D7" s="14">
        <v>214</v>
      </c>
    </row>
    <row r="8" spans="1:5" x14ac:dyDescent="0.3">
      <c r="A8" s="1">
        <f t="shared" si="0"/>
        <v>7</v>
      </c>
      <c r="B8" s="12">
        <v>45636</v>
      </c>
      <c r="C8" s="13" t="s">
        <v>10191</v>
      </c>
      <c r="D8" s="14">
        <v>18619</v>
      </c>
    </row>
    <row r="9" spans="1:5" x14ac:dyDescent="0.3">
      <c r="A9" s="1">
        <f t="shared" si="0"/>
        <v>8</v>
      </c>
      <c r="B9" s="12">
        <v>45639</v>
      </c>
      <c r="C9" s="13" t="s">
        <v>10192</v>
      </c>
      <c r="D9" s="14">
        <v>10000</v>
      </c>
    </row>
    <row r="10" spans="1:5" x14ac:dyDescent="0.3">
      <c r="A10" s="1">
        <f t="shared" si="0"/>
        <v>9</v>
      </c>
      <c r="B10" s="12">
        <v>45641</v>
      </c>
      <c r="C10" s="13" t="s">
        <v>10193</v>
      </c>
      <c r="D10" s="14">
        <v>10000</v>
      </c>
    </row>
    <row r="11" spans="1:5" x14ac:dyDescent="0.3">
      <c r="A11" s="1">
        <f t="shared" si="0"/>
        <v>10</v>
      </c>
      <c r="B11" s="12">
        <v>45642</v>
      </c>
      <c r="C11" s="13" t="s">
        <v>10194</v>
      </c>
      <c r="D11" s="14">
        <v>32032</v>
      </c>
    </row>
    <row r="12" spans="1:5" x14ac:dyDescent="0.3">
      <c r="A12" s="1">
        <f t="shared" si="0"/>
        <v>11</v>
      </c>
      <c r="B12" s="12">
        <v>45642</v>
      </c>
      <c r="C12" s="13" t="s">
        <v>10195</v>
      </c>
      <c r="D12" s="14">
        <v>10000</v>
      </c>
    </row>
    <row r="13" spans="1:5" x14ac:dyDescent="0.3">
      <c r="A13" s="1">
        <f t="shared" si="0"/>
        <v>12</v>
      </c>
      <c r="B13" s="12">
        <v>45642</v>
      </c>
      <c r="C13" s="13" t="s">
        <v>10196</v>
      </c>
      <c r="D13" s="14">
        <v>2000</v>
      </c>
    </row>
    <row r="14" spans="1:5" x14ac:dyDescent="0.3">
      <c r="A14" s="1">
        <f t="shared" si="0"/>
        <v>13</v>
      </c>
      <c r="B14" s="12">
        <v>45642</v>
      </c>
      <c r="C14" s="13" t="s">
        <v>10197</v>
      </c>
      <c r="D14" s="14">
        <v>233</v>
      </c>
    </row>
    <row r="15" spans="1:5" x14ac:dyDescent="0.3">
      <c r="A15" s="1">
        <f t="shared" si="0"/>
        <v>14</v>
      </c>
      <c r="B15" s="12">
        <v>45642</v>
      </c>
      <c r="C15" s="13" t="s">
        <v>10198</v>
      </c>
      <c r="D15" s="14">
        <v>5000</v>
      </c>
    </row>
    <row r="16" spans="1:5" x14ac:dyDescent="0.3">
      <c r="A16" s="1">
        <f t="shared" si="0"/>
        <v>15</v>
      </c>
      <c r="B16" s="12">
        <v>45644</v>
      </c>
      <c r="C16" s="13" t="s">
        <v>10199</v>
      </c>
      <c r="D16" s="14">
        <v>100</v>
      </c>
    </row>
    <row r="17" spans="1:4" x14ac:dyDescent="0.3">
      <c r="A17" s="1">
        <f t="shared" si="0"/>
        <v>16</v>
      </c>
      <c r="B17" s="12">
        <v>45644</v>
      </c>
      <c r="C17" s="13" t="s">
        <v>10200</v>
      </c>
      <c r="D17" s="14">
        <v>4900</v>
      </c>
    </row>
    <row r="18" spans="1:4" x14ac:dyDescent="0.3">
      <c r="A18" s="1">
        <f t="shared" si="0"/>
        <v>17</v>
      </c>
      <c r="B18" s="12">
        <v>45644</v>
      </c>
      <c r="C18" s="13" t="s">
        <v>10201</v>
      </c>
      <c r="D18" s="14">
        <v>5000</v>
      </c>
    </row>
    <row r="19" spans="1:4" x14ac:dyDescent="0.3">
      <c r="A19" s="1">
        <f t="shared" si="0"/>
        <v>18</v>
      </c>
      <c r="B19" s="12">
        <v>45644</v>
      </c>
      <c r="C19" s="13" t="s">
        <v>10202</v>
      </c>
      <c r="D19" s="14">
        <v>5000</v>
      </c>
    </row>
    <row r="20" spans="1:4" x14ac:dyDescent="0.3">
      <c r="A20" s="1">
        <f t="shared" si="0"/>
        <v>19</v>
      </c>
      <c r="B20" s="12">
        <v>45645</v>
      </c>
      <c r="C20" s="13" t="s">
        <v>10203</v>
      </c>
      <c r="D20" s="14">
        <v>6272</v>
      </c>
    </row>
    <row r="21" spans="1:4" x14ac:dyDescent="0.3">
      <c r="A21" s="1">
        <f t="shared" si="0"/>
        <v>20</v>
      </c>
      <c r="B21" s="12">
        <v>45645</v>
      </c>
      <c r="C21" s="13" t="s">
        <v>10204</v>
      </c>
      <c r="D21" s="14">
        <v>17360</v>
      </c>
    </row>
    <row r="22" spans="1:4" x14ac:dyDescent="0.3">
      <c r="A22" s="1">
        <f t="shared" si="0"/>
        <v>21</v>
      </c>
      <c r="B22" s="12">
        <v>45646</v>
      </c>
      <c r="C22" s="13" t="s">
        <v>10205</v>
      </c>
      <c r="D22" s="14">
        <v>2000</v>
      </c>
    </row>
    <row r="23" spans="1:4" x14ac:dyDescent="0.3">
      <c r="A23" s="1">
        <f t="shared" si="0"/>
        <v>22</v>
      </c>
      <c r="B23" s="12">
        <v>45647</v>
      </c>
      <c r="C23" s="13" t="s">
        <v>10206</v>
      </c>
      <c r="D23" s="14">
        <v>10000</v>
      </c>
    </row>
    <row r="24" spans="1:4" x14ac:dyDescent="0.3">
      <c r="A24" s="1">
        <f t="shared" si="0"/>
        <v>23</v>
      </c>
      <c r="B24" s="12">
        <v>45647</v>
      </c>
      <c r="C24" s="13" t="s">
        <v>10207</v>
      </c>
      <c r="D24" s="14">
        <v>10000</v>
      </c>
    </row>
    <row r="25" spans="1:4" x14ac:dyDescent="0.3">
      <c r="A25" s="1">
        <f t="shared" si="0"/>
        <v>24</v>
      </c>
      <c r="B25" s="12">
        <v>45647</v>
      </c>
      <c r="C25" s="13" t="s">
        <v>10208</v>
      </c>
      <c r="D25" s="14">
        <v>1</v>
      </c>
    </row>
    <row r="26" spans="1:4" x14ac:dyDescent="0.3">
      <c r="A26" s="1">
        <f t="shared" si="0"/>
        <v>25</v>
      </c>
      <c r="B26" s="12">
        <v>45649</v>
      </c>
      <c r="C26" s="13" t="s">
        <v>10209</v>
      </c>
      <c r="D26" s="14">
        <v>26320</v>
      </c>
    </row>
    <row r="27" spans="1:4" x14ac:dyDescent="0.3">
      <c r="A27" s="1">
        <f t="shared" si="0"/>
        <v>26</v>
      </c>
      <c r="B27" s="12">
        <v>45653</v>
      </c>
      <c r="C27" s="13" t="s">
        <v>10210</v>
      </c>
      <c r="D27" s="14">
        <v>10000</v>
      </c>
    </row>
    <row r="28" spans="1:4" x14ac:dyDescent="0.3">
      <c r="A28" s="1">
        <f t="shared" si="0"/>
        <v>27</v>
      </c>
      <c r="B28" s="12">
        <v>45653</v>
      </c>
      <c r="C28" s="13" t="s">
        <v>10211</v>
      </c>
      <c r="D28" s="14">
        <v>100</v>
      </c>
    </row>
    <row r="29" spans="1:4" x14ac:dyDescent="0.3">
      <c r="A29" s="1">
        <f t="shared" si="0"/>
        <v>28</v>
      </c>
      <c r="B29" s="12">
        <v>45653</v>
      </c>
      <c r="C29" s="13" t="s">
        <v>10212</v>
      </c>
      <c r="D29" s="14">
        <v>4900</v>
      </c>
    </row>
    <row r="30" spans="1:4" x14ac:dyDescent="0.3">
      <c r="A30" s="1">
        <f t="shared" si="0"/>
        <v>29</v>
      </c>
      <c r="B30" s="12">
        <v>45655</v>
      </c>
      <c r="C30" s="13" t="s">
        <v>10213</v>
      </c>
      <c r="D30" s="14">
        <v>5000</v>
      </c>
    </row>
    <row r="31" spans="1:4" x14ac:dyDescent="0.3">
      <c r="A31" s="1">
        <f t="shared" si="0"/>
        <v>30</v>
      </c>
      <c r="B31" s="12">
        <v>45657</v>
      </c>
      <c r="C31" s="13" t="s">
        <v>10214</v>
      </c>
      <c r="D31" s="14">
        <v>10000</v>
      </c>
    </row>
    <row r="32" spans="1:4" x14ac:dyDescent="0.3">
      <c r="A32" s="1">
        <f t="shared" si="0"/>
        <v>31</v>
      </c>
      <c r="B32" s="12">
        <v>45657</v>
      </c>
      <c r="C32" s="13" t="s">
        <v>10215</v>
      </c>
      <c r="D32" s="14">
        <v>10000</v>
      </c>
    </row>
    <row r="33" spans="1:4" x14ac:dyDescent="0.3">
      <c r="A33" s="1">
        <f t="shared" si="0"/>
        <v>32</v>
      </c>
      <c r="B33" s="12">
        <v>45659</v>
      </c>
      <c r="C33" s="13" t="s">
        <v>10216</v>
      </c>
      <c r="D33" s="14">
        <v>5000</v>
      </c>
    </row>
    <row r="34" spans="1:4" x14ac:dyDescent="0.3">
      <c r="A34" s="1">
        <f t="shared" si="0"/>
        <v>33</v>
      </c>
      <c r="B34" s="12">
        <v>45661</v>
      </c>
      <c r="C34" s="13" t="s">
        <v>10217</v>
      </c>
      <c r="D34" s="14">
        <v>10000</v>
      </c>
    </row>
    <row r="35" spans="1:4" x14ac:dyDescent="0.3">
      <c r="A35" s="1">
        <f t="shared" si="0"/>
        <v>34</v>
      </c>
      <c r="B35" s="12">
        <v>45667</v>
      </c>
      <c r="C35" s="13" t="s">
        <v>10218</v>
      </c>
      <c r="D35" s="14">
        <v>5000</v>
      </c>
    </row>
    <row r="36" spans="1:4" x14ac:dyDescent="0.3">
      <c r="A36" s="1">
        <f t="shared" si="0"/>
        <v>35</v>
      </c>
      <c r="B36" s="12">
        <v>45668</v>
      </c>
      <c r="C36" s="13" t="s">
        <v>10219</v>
      </c>
      <c r="D36" s="14">
        <v>10000</v>
      </c>
    </row>
    <row r="37" spans="1:4" x14ac:dyDescent="0.3">
      <c r="A37" s="1">
        <f t="shared" si="0"/>
        <v>36</v>
      </c>
      <c r="B37" s="12">
        <v>45668</v>
      </c>
      <c r="C37" s="13" t="s">
        <v>10220</v>
      </c>
      <c r="D37" s="14">
        <v>5000</v>
      </c>
    </row>
    <row r="38" spans="1:4" x14ac:dyDescent="0.3">
      <c r="A38" s="1">
        <f t="shared" si="0"/>
        <v>37</v>
      </c>
      <c r="B38" s="12">
        <v>45668</v>
      </c>
      <c r="C38" s="13" t="s">
        <v>10221</v>
      </c>
      <c r="D38" s="14">
        <v>5000</v>
      </c>
    </row>
    <row r="39" spans="1:4" x14ac:dyDescent="0.3">
      <c r="A39" s="1">
        <f t="shared" si="0"/>
        <v>38</v>
      </c>
      <c r="B39" s="12">
        <v>45668</v>
      </c>
      <c r="C39" s="13" t="s">
        <v>10222</v>
      </c>
      <c r="D39" s="14">
        <v>800000</v>
      </c>
    </row>
    <row r="40" spans="1:4" x14ac:dyDescent="0.3">
      <c r="A40" s="1">
        <f t="shared" si="0"/>
        <v>39</v>
      </c>
      <c r="B40" s="12">
        <v>45668</v>
      </c>
      <c r="C40" s="13" t="s">
        <v>10223</v>
      </c>
      <c r="D40" s="14">
        <v>550</v>
      </c>
    </row>
    <row r="41" spans="1:4" x14ac:dyDescent="0.3">
      <c r="A41" s="1">
        <f t="shared" si="0"/>
        <v>40</v>
      </c>
      <c r="B41" s="12">
        <v>45668</v>
      </c>
      <c r="C41" s="13" t="s">
        <v>10224</v>
      </c>
      <c r="D41" s="14">
        <v>11800</v>
      </c>
    </row>
    <row r="42" spans="1:4" x14ac:dyDescent="0.3">
      <c r="A42" s="1">
        <f t="shared" si="0"/>
        <v>41</v>
      </c>
      <c r="B42" s="12">
        <v>45669</v>
      </c>
      <c r="C42" s="13" t="s">
        <v>10225</v>
      </c>
      <c r="D42" s="14">
        <v>9999</v>
      </c>
    </row>
    <row r="43" spans="1:4" x14ac:dyDescent="0.3">
      <c r="A43" s="1">
        <f t="shared" si="0"/>
        <v>42</v>
      </c>
      <c r="B43" s="12">
        <v>45669</v>
      </c>
      <c r="C43" s="13" t="s">
        <v>10226</v>
      </c>
      <c r="D43" s="14">
        <v>10000.18</v>
      </c>
    </row>
    <row r="44" spans="1:4" x14ac:dyDescent="0.3">
      <c r="A44" s="1">
        <f t="shared" si="0"/>
        <v>43</v>
      </c>
      <c r="B44" s="12">
        <v>45669</v>
      </c>
      <c r="C44" s="13" t="s">
        <v>10227</v>
      </c>
      <c r="D44" s="14">
        <v>31448</v>
      </c>
    </row>
    <row r="45" spans="1:4" x14ac:dyDescent="0.3">
      <c r="A45" s="1">
        <f t="shared" si="0"/>
        <v>44</v>
      </c>
      <c r="B45" s="12">
        <v>45671</v>
      </c>
      <c r="C45" s="13" t="s">
        <v>10228</v>
      </c>
      <c r="D45" s="14">
        <v>15000</v>
      </c>
    </row>
    <row r="46" spans="1:4" x14ac:dyDescent="0.3">
      <c r="A46" s="1">
        <f t="shared" si="0"/>
        <v>45</v>
      </c>
      <c r="B46" s="12">
        <v>45671</v>
      </c>
      <c r="C46" s="13" t="s">
        <v>10229</v>
      </c>
      <c r="D46" s="14">
        <v>49999</v>
      </c>
    </row>
    <row r="47" spans="1:4" x14ac:dyDescent="0.3">
      <c r="A47" s="1">
        <f t="shared" si="0"/>
        <v>46</v>
      </c>
      <c r="B47" s="12">
        <v>45671</v>
      </c>
      <c r="C47" s="13" t="s">
        <v>10230</v>
      </c>
      <c r="D47" s="14">
        <v>25000</v>
      </c>
    </row>
    <row r="48" spans="1:4" x14ac:dyDescent="0.3">
      <c r="A48" s="1">
        <f t="shared" si="0"/>
        <v>47</v>
      </c>
      <c r="B48" s="12">
        <v>45672</v>
      </c>
      <c r="C48" s="13" t="s">
        <v>10231</v>
      </c>
      <c r="D48" s="14">
        <v>10000</v>
      </c>
    </row>
    <row r="49" spans="1:5" x14ac:dyDescent="0.3">
      <c r="A49" s="1">
        <f t="shared" si="0"/>
        <v>48</v>
      </c>
      <c r="B49" s="12">
        <v>45672</v>
      </c>
      <c r="C49" s="13" t="s">
        <v>10232</v>
      </c>
      <c r="D49" s="14">
        <v>10000</v>
      </c>
    </row>
    <row r="50" spans="1:5" x14ac:dyDescent="0.3">
      <c r="A50" s="1">
        <f t="shared" si="0"/>
        <v>49</v>
      </c>
      <c r="B50" s="12">
        <v>45673</v>
      </c>
      <c r="C50" s="13" t="s">
        <v>10233</v>
      </c>
      <c r="D50" s="14">
        <v>32032</v>
      </c>
    </row>
    <row r="51" spans="1:5" x14ac:dyDescent="0.3">
      <c r="A51" s="1">
        <f t="shared" si="0"/>
        <v>50</v>
      </c>
      <c r="B51" s="12">
        <v>45677</v>
      </c>
      <c r="C51" s="13" t="s">
        <v>10234</v>
      </c>
      <c r="D51" s="14">
        <v>11500</v>
      </c>
    </row>
    <row r="52" spans="1:5" x14ac:dyDescent="0.3">
      <c r="A52" s="1">
        <f t="shared" si="0"/>
        <v>51</v>
      </c>
      <c r="B52" s="12">
        <v>45680</v>
      </c>
      <c r="C52" s="13" t="s">
        <v>10235</v>
      </c>
      <c r="D52" s="14">
        <v>13999</v>
      </c>
    </row>
    <row r="53" spans="1:5" x14ac:dyDescent="0.3">
      <c r="A53" s="1">
        <f t="shared" si="0"/>
        <v>52</v>
      </c>
      <c r="B53" s="12">
        <v>45681</v>
      </c>
      <c r="C53" s="13" t="s">
        <v>10236</v>
      </c>
      <c r="D53" s="14">
        <v>5000</v>
      </c>
    </row>
    <row r="54" spans="1:5" x14ac:dyDescent="0.3">
      <c r="A54" s="1">
        <f t="shared" si="0"/>
        <v>53</v>
      </c>
      <c r="B54" s="12">
        <v>45684</v>
      </c>
      <c r="C54" s="13" t="s">
        <v>10237</v>
      </c>
      <c r="D54" s="14">
        <v>10000</v>
      </c>
      <c r="E54" s="2" t="s">
        <v>10238</v>
      </c>
    </row>
    <row r="55" spans="1:5" x14ac:dyDescent="0.3">
      <c r="A55" s="1">
        <f t="shared" si="0"/>
        <v>54</v>
      </c>
      <c r="B55" s="12">
        <v>45684</v>
      </c>
      <c r="C55" s="13" t="s">
        <v>10239</v>
      </c>
      <c r="D55" s="14">
        <v>31286</v>
      </c>
      <c r="E55" s="2" t="s">
        <v>10240</v>
      </c>
    </row>
    <row r="56" spans="1:5" x14ac:dyDescent="0.3">
      <c r="A56" s="1">
        <f t="shared" si="0"/>
        <v>55</v>
      </c>
      <c r="B56" s="12">
        <v>45685</v>
      </c>
      <c r="C56" s="13" t="s">
        <v>10241</v>
      </c>
      <c r="D56" s="14">
        <v>14000</v>
      </c>
    </row>
    <row r="57" spans="1:5" x14ac:dyDescent="0.3">
      <c r="A57" s="1">
        <f t="shared" si="0"/>
        <v>56</v>
      </c>
      <c r="B57" s="12">
        <v>45685</v>
      </c>
      <c r="C57" s="13" t="s">
        <v>10242</v>
      </c>
      <c r="D57" s="14">
        <v>48960</v>
      </c>
      <c r="E57" s="2" t="s">
        <v>10243</v>
      </c>
    </row>
    <row r="58" spans="1:5" x14ac:dyDescent="0.3">
      <c r="A58" s="1">
        <f t="shared" si="0"/>
        <v>57</v>
      </c>
      <c r="B58" s="12">
        <v>45686</v>
      </c>
      <c r="C58" s="13" t="s">
        <v>10244</v>
      </c>
      <c r="D58" s="14">
        <v>10000</v>
      </c>
    </row>
    <row r="59" spans="1:5" x14ac:dyDescent="0.3">
      <c r="A59" s="1">
        <f t="shared" si="0"/>
        <v>58</v>
      </c>
      <c r="B59" s="12">
        <v>45687</v>
      </c>
      <c r="C59" s="13" t="s">
        <v>10245</v>
      </c>
      <c r="D59" s="14">
        <v>5000</v>
      </c>
    </row>
    <row r="60" spans="1:5" x14ac:dyDescent="0.3">
      <c r="A60" s="1">
        <f t="shared" si="0"/>
        <v>59</v>
      </c>
      <c r="B60" s="12">
        <v>45687</v>
      </c>
      <c r="C60" s="13" t="s">
        <v>10246</v>
      </c>
      <c r="D60" s="14">
        <v>10000</v>
      </c>
    </row>
    <row r="61" spans="1:5" x14ac:dyDescent="0.3">
      <c r="A61" s="1">
        <f t="shared" si="0"/>
        <v>60</v>
      </c>
      <c r="B61" s="12">
        <v>45687</v>
      </c>
      <c r="C61" s="13" t="s">
        <v>10247</v>
      </c>
      <c r="D61" s="14">
        <v>5000</v>
      </c>
    </row>
    <row r="62" spans="1:5" x14ac:dyDescent="0.3">
      <c r="A62" s="1">
        <f t="shared" si="0"/>
        <v>61</v>
      </c>
      <c r="B62" s="12">
        <v>45688</v>
      </c>
      <c r="C62" s="13" t="s">
        <v>10248</v>
      </c>
      <c r="D62" s="14">
        <v>10000</v>
      </c>
      <c r="E62" s="2" t="s">
        <v>10238</v>
      </c>
    </row>
  </sheetData>
  <autoFilter ref="A1:E1" xr:uid="{B27BA2A1-2182-41CE-9717-147706838BA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 statements FY 24-25</vt:lpstr>
      <vt:lpstr>Bank statements FY 25-26</vt:lpstr>
      <vt:lpstr>Books</vt:lpstr>
      <vt:lpstr>Pivot</vt:lpstr>
      <vt:lpstr>Clarifications required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Talha Ansari</cp:lastModifiedBy>
  <cp:revision/>
  <cp:lastPrinted>2025-05-16T05:24:28Z</cp:lastPrinted>
  <dcterms:created xsi:type="dcterms:W3CDTF">2025-01-02T13:43:56Z</dcterms:created>
  <dcterms:modified xsi:type="dcterms:W3CDTF">2025-05-16T05:28:06Z</dcterms:modified>
  <cp:category/>
  <cp:contentStatus/>
</cp:coreProperties>
</file>