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05" windowWidth="10245" windowHeight="8055" tabRatio="383"/>
  </bookViews>
  <sheets>
    <sheet name="1408F1" sheetId="16" r:id="rId1"/>
    <sheet name="1504G1" sheetId="23" r:id="rId2"/>
    <sheet name="1404E1" sheetId="21" r:id="rId3"/>
    <sheet name="Sheet1" sheetId="19" state="hidden" r:id="rId4"/>
    <sheet name="Sheet2" sheetId="20" r:id="rId5"/>
    <sheet name="Sheet3" sheetId="24" r:id="rId6"/>
  </sheets>
  <definedNames>
    <definedName name="as" localSheetId="1">'1408F1'!#REF!</definedName>
    <definedName name="as">'1408F1'!#REF!</definedName>
    <definedName name="batchCode" localSheetId="2">'1404E1'!#REF!</definedName>
    <definedName name="batchCode" localSheetId="1">'1504G1'!#REF!</definedName>
    <definedName name="batchCode">'1408F1'!#REF!</definedName>
    <definedName name="currDate" localSheetId="2">'1404E1'!#REF!</definedName>
    <definedName name="currDate" localSheetId="1">'1504G1'!#REF!</definedName>
    <definedName name="currDate">'1408F1'!#REF!</definedName>
    <definedName name="facName" localSheetId="2">'1404E1'!#REF!</definedName>
    <definedName name="facName" localSheetId="1">'1504G1'!#REF!</definedName>
    <definedName name="facName">'1408F1'!#REF!</definedName>
    <definedName name="_xlnm.Print_Area" localSheetId="2">'1404E1'!$A$1:$R$30</definedName>
    <definedName name="_xlnm.Print_Area" localSheetId="0">'1408F1'!$A$1:$R$30</definedName>
    <definedName name="_xlnm.Print_Area" localSheetId="1">'1504G1'!$A$1:$S$28</definedName>
    <definedName name="_xlnm.Print_Titles" localSheetId="2">'1404E1'!$8:$8</definedName>
    <definedName name="_xlnm.Print_Titles" localSheetId="0">'1408F1'!$8:$8</definedName>
    <definedName name="_xlnm.Print_Titles" localSheetId="1">'1504G1'!$8:$8</definedName>
  </definedNames>
  <calcPr calcId="144525"/>
</workbook>
</file>

<file path=xl/calcChain.xml><?xml version="1.0" encoding="utf-8"?>
<calcChain xmlns="http://schemas.openxmlformats.org/spreadsheetml/2006/main">
  <c r="I8" i="24" l="1"/>
  <c r="I7" i="24"/>
  <c r="I6" i="24"/>
  <c r="I5" i="24"/>
  <c r="I4" i="24"/>
  <c r="I3" i="24"/>
  <c r="I2" i="24"/>
  <c r="I1" i="24"/>
  <c r="G9" i="24"/>
  <c r="D4" i="16" l="1"/>
  <c r="D4" i="23"/>
  <c r="E9" i="23" l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</calcChain>
</file>

<file path=xl/sharedStrings.xml><?xml version="1.0" encoding="utf-8"?>
<sst xmlns="http://schemas.openxmlformats.org/spreadsheetml/2006/main" count="148" uniqueCount="89">
  <si>
    <t>Name</t>
  </si>
  <si>
    <t>Std. Id.</t>
  </si>
  <si>
    <t>S.N.</t>
  </si>
  <si>
    <t>Total</t>
  </si>
  <si>
    <t xml:space="preserve">    ATTENDANCE SHEET</t>
  </si>
  <si>
    <t>MODULE:</t>
  </si>
  <si>
    <t>BATCH CODE:</t>
  </si>
  <si>
    <t xml:space="preserve">FACULTY:  </t>
  </si>
  <si>
    <t>MONTH:</t>
  </si>
  <si>
    <t xml:space="preserve">TIMINGS:  </t>
  </si>
  <si>
    <t>FEBRUARY,2015</t>
  </si>
  <si>
    <t>MWF(9-11)</t>
  </si>
  <si>
    <t>JANUARY,2015</t>
  </si>
  <si>
    <t>MARCH,2015</t>
  </si>
  <si>
    <t>APRIL,2015</t>
  </si>
  <si>
    <t>MAY,2015</t>
  </si>
  <si>
    <t>JUNE,2015</t>
  </si>
  <si>
    <t>JULY,2015</t>
  </si>
  <si>
    <t>AUGUST,2015</t>
  </si>
  <si>
    <t>SEPTEMBER,2015</t>
  </si>
  <si>
    <t>OCTOBER,2015</t>
  </si>
  <si>
    <t>NOVEMBER,2015</t>
  </si>
  <si>
    <t>DECEMBER,2015</t>
  </si>
  <si>
    <t>A:</t>
  </si>
  <si>
    <t>Absent</t>
  </si>
  <si>
    <t xml:space="preserve">L: </t>
  </si>
  <si>
    <t>Late (after 10 minutes)</t>
  </si>
  <si>
    <t>OL:</t>
  </si>
  <si>
    <t xml:space="preserve">AX : </t>
  </si>
  <si>
    <t>On Leave</t>
  </si>
  <si>
    <t>Absent (after 30 Minute)</t>
  </si>
  <si>
    <t>APRIL, 2015</t>
  </si>
  <si>
    <t>KEYS:</t>
  </si>
  <si>
    <t>ADSE-Elective(.NET)</t>
  </si>
  <si>
    <t>1401B1 (9-11 MWF)</t>
  </si>
  <si>
    <t>ADSE-Elective (.NET)-DIRECT-FROM-SEM 3</t>
  </si>
  <si>
    <t>SEMESTER:</t>
  </si>
  <si>
    <t>MWF(7-9)</t>
  </si>
  <si>
    <t>DISM</t>
  </si>
  <si>
    <t>Application Programming (C#)</t>
  </si>
  <si>
    <t>Sir Azeem Ahmed</t>
  </si>
  <si>
    <t>MUNAWAR ZAMAN</t>
  </si>
  <si>
    <t>SAAD ALI</t>
  </si>
  <si>
    <t>RAEES FATIMA</t>
  </si>
  <si>
    <t>SHEZA SHAHID</t>
  </si>
  <si>
    <t>UNAIZA SHAKEEL</t>
  </si>
  <si>
    <t>1404E1</t>
  </si>
  <si>
    <t>MWF(3-5)</t>
  </si>
  <si>
    <t>SYED ASAD ALI RAZA</t>
  </si>
  <si>
    <t>Abdullah Shahab</t>
  </si>
  <si>
    <t>1504G1</t>
  </si>
  <si>
    <t>Student</t>
  </si>
  <si>
    <t>ABUL ALA DANIYAL</t>
  </si>
  <si>
    <t>ANAS AHMED</t>
  </si>
  <si>
    <t>JAMEELA</t>
  </si>
  <si>
    <t>MUHAMMAD YOUSUF IMAM</t>
  </si>
  <si>
    <t>TANZEELA KANWAL</t>
  </si>
  <si>
    <t>ZAEEM AHMED</t>
  </si>
  <si>
    <t>TTS(7-9)</t>
  </si>
  <si>
    <t>SOHAIL AHMED</t>
  </si>
  <si>
    <t>HARIS NOOR</t>
  </si>
  <si>
    <t>Student881320</t>
  </si>
  <si>
    <t>Student870077</t>
  </si>
  <si>
    <t>Student862241</t>
  </si>
  <si>
    <t>Student870910</t>
  </si>
  <si>
    <t>Student876057</t>
  </si>
  <si>
    <t>Student864971</t>
  </si>
  <si>
    <t>Student869349</t>
  </si>
  <si>
    <t>Student875718</t>
  </si>
  <si>
    <t>Advanced Windows Store Application 2</t>
  </si>
  <si>
    <t>HDSEII</t>
  </si>
  <si>
    <t>HAFIZ OSAMA IQBAL</t>
  </si>
  <si>
    <t>HAFIZ MUHAMMAD HAMZA KHAN</t>
  </si>
  <si>
    <t>MUHAMMAD DANIYAL</t>
  </si>
  <si>
    <t>MUHAMMAD HAMZA ASLAM</t>
  </si>
  <si>
    <t>MUHAMMAD HASSAN</t>
  </si>
  <si>
    <t>MUHAMMAD KHIZAR SIDDIQUI</t>
  </si>
  <si>
    <t>MUHAMMAD OWAIS</t>
  </si>
  <si>
    <t>MUHAMMAD YASIR</t>
  </si>
  <si>
    <t>MUHAMMED HUSSAIN</t>
  </si>
  <si>
    <t>SHAHZAIB JAVAID</t>
  </si>
  <si>
    <t>SYED MUHAMMAD BASIT</t>
  </si>
  <si>
    <t>TAMKEEN KHAN</t>
  </si>
  <si>
    <t>WAMIQ SIDDIQUI</t>
  </si>
  <si>
    <t>WAQAS ALI</t>
  </si>
  <si>
    <t>1408F1</t>
  </si>
  <si>
    <t>Object Oriented Analysis Design</t>
  </si>
  <si>
    <t>ADSE1</t>
  </si>
  <si>
    <t>Sir Talha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</si>
</sst>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ddd"/>
    <numFmt numFmtId="165" formatCode="[$-F800]dddd\,\ mmmm\ dd\,\ yyyy"/>
    <numFmt numFmtId="166" formatCode="[$-409]mmmm\,yyyy;@"/>
  </numFmts>
  <fonts count="14" x14ac:knownFonts="1">
    <font>
      <sz val="1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/>
    <xf numFmtId="0" fontId="4" fillId="0" borderId="0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0" fontId="7" fillId="0" borderId="2" xfId="0" applyFont="1" applyBorder="1" applyAlignment="1"/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/>
    <xf numFmtId="0" fontId="7" fillId="0" borderId="3" xfId="0" applyFont="1" applyBorder="1" applyAlignment="1"/>
    <xf numFmtId="0" fontId="6" fillId="0" borderId="0" xfId="0" applyFont="1" applyFill="1"/>
    <xf numFmtId="0" fontId="6" fillId="0" borderId="0" xfId="0" applyFont="1" applyFill="1" applyBorder="1"/>
    <xf numFmtId="0" fontId="9" fillId="2" borderId="1" xfId="0" applyNumberFormat="1" applyFont="1" applyFill="1" applyBorder="1" applyAlignment="1">
      <alignment horizontal="center"/>
    </xf>
    <xf numFmtId="0" fontId="1" fillId="0" borderId="0" xfId="0" applyFont="1"/>
    <xf numFmtId="165" fontId="7" fillId="0" borderId="2" xfId="0" applyNumberFormat="1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7" fillId="0" borderId="2" xfId="0" applyFont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/>
    <xf numFmtId="49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/>
    <xf numFmtId="0" fontId="10" fillId="2" borderId="5" xfId="0" applyFont="1" applyFill="1" applyBorder="1" applyAlignment="1">
      <alignment horizontal="right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46863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5400675"/>
          <a:ext cx="19050" cy="95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5400675"/>
          <a:ext cx="19050" cy="95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5400675"/>
          <a:ext cx="19050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488155</xdr:colOff>
      <xdr:row>0</xdr:row>
      <xdr:rowOff>11907</xdr:rowOff>
    </xdr:from>
    <xdr:to>
      <xdr:col>10</xdr:col>
      <xdr:colOff>259155</xdr:colOff>
      <xdr:row>3</xdr:row>
      <xdr:rowOff>101272</xdr:rowOff>
    </xdr:to>
    <xdr:pic>
      <xdr:nvPicPr>
        <xdr:cNvPr id="36" name="Picture 3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4" y="11907"/>
          <a:ext cx="3461937" cy="613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0480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13</xdr:row>
      <xdr:rowOff>180975</xdr:rowOff>
    </xdr:from>
    <xdr:to>
      <xdr:col>2</xdr:col>
      <xdr:colOff>19050</xdr:colOff>
      <xdr:row>14</xdr:row>
      <xdr:rowOff>0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5010150"/>
          <a:ext cx="26670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13</xdr:row>
      <xdr:rowOff>180975</xdr:rowOff>
    </xdr:from>
    <xdr:to>
      <xdr:col>2</xdr:col>
      <xdr:colOff>19050</xdr:colOff>
      <xdr:row>14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5010150"/>
          <a:ext cx="266700" cy="1809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488155</xdr:colOff>
      <xdr:row>0</xdr:row>
      <xdr:rowOff>11907</xdr:rowOff>
    </xdr:from>
    <xdr:to>
      <xdr:col>10</xdr:col>
      <xdr:colOff>483273</xdr:colOff>
      <xdr:row>3</xdr:row>
      <xdr:rowOff>101272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130" y="11907"/>
          <a:ext cx="3485750" cy="6037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381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381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381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381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381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8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9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0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1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2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3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4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162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162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952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33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5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33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6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952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952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88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6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89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6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0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371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2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3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4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33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5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33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9" name="Picture 10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3" name="Picture 1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25812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862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5010150"/>
          <a:ext cx="26670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5010150"/>
          <a:ext cx="26670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17</xdr:row>
      <xdr:rowOff>180975</xdr:rowOff>
    </xdr:from>
    <xdr:to>
      <xdr:col>2</xdr:col>
      <xdr:colOff>19050</xdr:colOff>
      <xdr:row>18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5010150"/>
          <a:ext cx="266700" cy="1809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657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488155</xdr:colOff>
      <xdr:row>0</xdr:row>
      <xdr:rowOff>11907</xdr:rowOff>
    </xdr:from>
    <xdr:to>
      <xdr:col>10</xdr:col>
      <xdr:colOff>259155</xdr:colOff>
      <xdr:row>3</xdr:row>
      <xdr:rowOff>101272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130" y="11907"/>
          <a:ext cx="3485750" cy="6037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6638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5915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305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3051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581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581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581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581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581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8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9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0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1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2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3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4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247650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247650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247650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247650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247650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247650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247650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247650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247650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247650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247650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4</xdr:row>
          <xdr:rowOff>247650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5</xdr:row>
          <xdr:rowOff>247650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6</xdr:row>
          <xdr:rowOff>247650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7</xdr:row>
          <xdr:rowOff>247650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8</xdr:row>
          <xdr:rowOff>247650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9</xdr:row>
          <xdr:rowOff>247650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10</xdr:row>
          <xdr:rowOff>247650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11</xdr:row>
          <xdr:rowOff>247650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12</xdr:row>
          <xdr:rowOff>247650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13</xdr:row>
          <xdr:rowOff>247650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15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8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9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0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1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2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8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9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2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63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4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65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6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7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8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9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70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743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1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446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2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3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2" name="Picture 8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83" name="Picture 8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933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22955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400050</xdr:colOff>
      <xdr:row>4</xdr:row>
      <xdr:rowOff>180975</xdr:rowOff>
    </xdr:from>
    <xdr:to>
      <xdr:col>1</xdr:col>
      <xdr:colOff>19050</xdr:colOff>
      <xdr:row>5</xdr:row>
      <xdr:rowOff>0</xdr:rowOff>
    </xdr:to>
    <xdr:pic>
      <xdr:nvPicPr>
        <xdr:cNvPr id="10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3486150"/>
          <a:ext cx="514350" cy="1619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400050</xdr:colOff>
      <xdr:row>4</xdr:row>
      <xdr:rowOff>180975</xdr:rowOff>
    </xdr:from>
    <xdr:to>
      <xdr:col>1</xdr:col>
      <xdr:colOff>19050</xdr:colOff>
      <xdr:row>5</xdr:row>
      <xdr:rowOff>0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3486150"/>
          <a:ext cx="514350" cy="161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6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2" Type="http://schemas.openxmlformats.org/officeDocument/2006/relationships/drawing" Target="../drawings/drawing4.x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19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view="pageBreakPreview" zoomScale="85" zoomScaleNormal="80" zoomScaleSheetLayoutView="85" workbookViewId="0">
      <selection activeCell="D10" sqref="D10"/>
    </sheetView>
  </sheetViews>
  <sheetFormatPr defaultRowHeight="12.75" x14ac:dyDescent="0.2"/>
  <cols>
    <col min="1" max="1" width="5.5703125" style="1" customWidth="1"/>
    <col min="2" max="2" width="9.7109375" style="1" customWidth="1"/>
    <col min="3" max="3" width="30.5703125" style="1" customWidth="1"/>
    <col min="4" max="4" width="15.85546875" style="1" customWidth="1"/>
    <col min="5" max="15" width="11.140625" style="1" customWidth="1"/>
    <col min="16" max="16" width="12.7109375" style="1" customWidth="1"/>
    <col min="17" max="17" width="12.28515625" style="1" customWidth="1"/>
    <col min="18" max="16384" width="9.140625" style="1"/>
  </cols>
  <sheetData>
    <row r="1" spans="1:22" s="3" customFormat="1" ht="15" x14ac:dyDescent="0.25"/>
    <row r="2" spans="1:22" s="6" customFormat="1" x14ac:dyDescent="0.2">
      <c r="B2" s="60" t="s">
        <v>6</v>
      </c>
      <c r="C2" s="60"/>
      <c r="D2" s="17" t="s">
        <v>85</v>
      </c>
      <c r="E2" s="18"/>
      <c r="F2" s="19"/>
      <c r="G2" s="19"/>
      <c r="H2" s="18"/>
      <c r="I2" s="18"/>
      <c r="M2" s="19"/>
      <c r="N2" s="20" t="s">
        <v>5</v>
      </c>
      <c r="O2" s="61" t="s">
        <v>86</v>
      </c>
      <c r="P2" s="61"/>
      <c r="Q2" s="61"/>
      <c r="R2" s="7"/>
    </row>
    <row r="3" spans="1:22" s="6" customFormat="1" x14ac:dyDescent="0.2">
      <c r="B3" s="21" t="s">
        <v>9</v>
      </c>
      <c r="C3" s="22"/>
      <c r="D3" s="30" t="s">
        <v>37</v>
      </c>
      <c r="E3" s="23"/>
      <c r="F3" s="19"/>
      <c r="G3" s="19"/>
      <c r="H3" s="18"/>
      <c r="I3" s="18"/>
      <c r="M3" s="19"/>
      <c r="N3" s="31" t="s">
        <v>7</v>
      </c>
      <c r="O3" s="62" t="s">
        <v>88</v>
      </c>
      <c r="P3" s="62"/>
      <c r="Q3" s="62"/>
      <c r="R3" s="7"/>
      <c r="S3"/>
      <c r="T3"/>
      <c r="U3"/>
      <c r="V3"/>
    </row>
    <row r="4" spans="1:22" s="6" customFormat="1" x14ac:dyDescent="0.2">
      <c r="B4" s="24" t="s">
        <v>8</v>
      </c>
      <c r="C4" s="24"/>
      <c r="D4" s="46">
        <f>D9</f>
        <v>42646</v>
      </c>
      <c r="E4" s="18"/>
      <c r="F4" s="19"/>
      <c r="G4" s="18"/>
      <c r="H4" s="18"/>
      <c r="I4" s="18"/>
      <c r="M4" s="18"/>
      <c r="O4" s="18"/>
      <c r="P4" s="18"/>
      <c r="Q4" s="18"/>
      <c r="R4" s="5"/>
      <c r="S4"/>
      <c r="T4"/>
      <c r="U4"/>
      <c r="V4"/>
    </row>
    <row r="5" spans="1:22" s="6" customFormat="1" x14ac:dyDescent="0.2">
      <c r="B5" s="20" t="s">
        <v>36</v>
      </c>
      <c r="C5" s="20"/>
      <c r="D5" s="29" t="s">
        <v>87</v>
      </c>
      <c r="E5" s="18"/>
      <c r="F5" s="19"/>
      <c r="J5" s="66" t="s">
        <v>32</v>
      </c>
      <c r="K5" s="33" t="s">
        <v>23</v>
      </c>
      <c r="L5" s="63" t="s">
        <v>24</v>
      </c>
      <c r="M5" s="63"/>
      <c r="N5" s="63"/>
      <c r="O5" s="33" t="s">
        <v>27</v>
      </c>
      <c r="P5" s="64" t="s">
        <v>29</v>
      </c>
      <c r="Q5" s="65"/>
      <c r="R5" s="5"/>
      <c r="S5"/>
      <c r="T5"/>
      <c r="U5"/>
      <c r="V5"/>
    </row>
    <row r="6" spans="1:22" s="6" customFormat="1" x14ac:dyDescent="0.2">
      <c r="B6" s="20"/>
      <c r="C6" s="20"/>
      <c r="D6" s="29"/>
      <c r="E6" s="18"/>
      <c r="F6" s="19"/>
      <c r="J6" s="66"/>
      <c r="K6" s="33" t="s">
        <v>25</v>
      </c>
      <c r="L6" s="63" t="s">
        <v>26</v>
      </c>
      <c r="M6" s="63"/>
      <c r="N6" s="63"/>
      <c r="O6" s="33" t="s">
        <v>28</v>
      </c>
      <c r="P6" s="40" t="s">
        <v>30</v>
      </c>
      <c r="Q6" s="41"/>
      <c r="R6" s="5"/>
      <c r="S6"/>
      <c r="T6"/>
      <c r="U6"/>
      <c r="V6"/>
    </row>
    <row r="7" spans="1:22" s="3" customFormat="1" ht="18" x14ac:dyDescent="0.25">
      <c r="A7" s="59" t="s">
        <v>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22" ht="20.25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4"/>
    </row>
    <row r="9" spans="1:22" ht="35.25" customHeight="1" x14ac:dyDescent="0.2">
      <c r="A9" s="15" t="s">
        <v>2</v>
      </c>
      <c r="B9" s="15" t="s">
        <v>1</v>
      </c>
      <c r="C9" s="15" t="s">
        <v>0</v>
      </c>
      <c r="D9" s="16">
        <v>42646</v>
      </c>
      <c r="E9" s="16">
        <f>IF(OR(TEXT(D9,"ddd")="Mon",TEXT(D9,"ddd")="Wed"),D9+2,IF(OR(TEXT(D9,"ddd")="Fri"),D9+3,"Error"))</f>
        <v>42648</v>
      </c>
      <c r="F9" s="16">
        <f t="shared" ref="F9:O9" si="0">IF(OR(TEXT(E9,"ddd")="Mon",TEXT(E9,"ddd")="Wed"),E9+2,IF(OR(TEXT(E9,"ddd")="Fri"),E9+3,"Error"))</f>
        <v>42650</v>
      </c>
      <c r="G9" s="16">
        <f t="shared" si="0"/>
        <v>42653</v>
      </c>
      <c r="H9" s="16">
        <f t="shared" si="0"/>
        <v>42655</v>
      </c>
      <c r="I9" s="16">
        <f t="shared" si="0"/>
        <v>42657</v>
      </c>
      <c r="J9" s="16">
        <f t="shared" si="0"/>
        <v>42660</v>
      </c>
      <c r="K9" s="16">
        <f t="shared" si="0"/>
        <v>42662</v>
      </c>
      <c r="L9" s="16">
        <f t="shared" si="0"/>
        <v>42664</v>
      </c>
      <c r="M9" s="16">
        <f t="shared" si="0"/>
        <v>42667</v>
      </c>
      <c r="N9" s="16">
        <f t="shared" si="0"/>
        <v>42669</v>
      </c>
      <c r="O9" s="16">
        <f t="shared" si="0"/>
        <v>42671</v>
      </c>
      <c r="P9" s="16">
        <f>IF(OR(TEXT(O9,"ddd")="Mon",TEXT(O9,"ddd")="Wed"),O9+2,IF(OR(TEXT(O9,"ddd")="Fri"),O9+3,"Error"))</f>
        <v>42674</v>
      </c>
      <c r="Q9" s="16" t="s">
        <v>3</v>
      </c>
    </row>
    <row r="10" spans="1:22" ht="29.1" customHeight="1" x14ac:dyDescent="0.2">
      <c r="A10" s="8">
        <v>1</v>
      </c>
      <c r="B10" s="57">
        <v>838199</v>
      </c>
      <c r="C10" s="58" t="s">
        <v>71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2" ht="29.1" customHeight="1" x14ac:dyDescent="0.2">
      <c r="A11" s="8">
        <v>2</v>
      </c>
      <c r="B11" s="57">
        <v>841296</v>
      </c>
      <c r="C11" s="58" t="s">
        <v>72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22" ht="29.1" customHeight="1" x14ac:dyDescent="0.2">
      <c r="A12" s="8">
        <v>3</v>
      </c>
      <c r="B12" s="57">
        <v>838326</v>
      </c>
      <c r="C12" s="58" t="s">
        <v>73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2" ht="29.1" customHeight="1" x14ac:dyDescent="0.2">
      <c r="A13" s="8">
        <v>4</v>
      </c>
      <c r="B13" s="57">
        <v>842642</v>
      </c>
      <c r="C13" s="58" t="s">
        <v>74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22" ht="29.1" customHeight="1" x14ac:dyDescent="0.2">
      <c r="A14" s="8">
        <v>5</v>
      </c>
      <c r="B14" s="57">
        <v>842652</v>
      </c>
      <c r="C14" s="58" t="s">
        <v>75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2" ht="29.1" customHeight="1" x14ac:dyDescent="0.2">
      <c r="A15" s="8">
        <v>6</v>
      </c>
      <c r="B15" s="57">
        <v>845295</v>
      </c>
      <c r="C15" s="58" t="s">
        <v>76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2" ht="29.1" customHeight="1" x14ac:dyDescent="0.2">
      <c r="A16" s="8">
        <v>7</v>
      </c>
      <c r="B16" s="57">
        <v>848041</v>
      </c>
      <c r="C16" s="58" t="s">
        <v>77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9" ht="29.1" customHeight="1" x14ac:dyDescent="0.2">
      <c r="A17" s="8">
        <v>8</v>
      </c>
      <c r="B17" s="57">
        <v>842637</v>
      </c>
      <c r="C17" s="58" t="s">
        <v>78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9" ht="29.1" customHeight="1" x14ac:dyDescent="0.2">
      <c r="A18" s="8">
        <v>9</v>
      </c>
      <c r="B18" s="57">
        <v>815339</v>
      </c>
      <c r="C18" s="58" t="s">
        <v>79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9" ht="29.1" customHeight="1" x14ac:dyDescent="0.2">
      <c r="A19" s="8">
        <v>10</v>
      </c>
      <c r="B19" s="57">
        <v>842646</v>
      </c>
      <c r="C19" s="58" t="s">
        <v>80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9" ht="29.1" customHeight="1" x14ac:dyDescent="0.2">
      <c r="A20" s="8">
        <v>11</v>
      </c>
      <c r="B20" s="57">
        <v>841299</v>
      </c>
      <c r="C20" s="58" t="s">
        <v>81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9" ht="29.1" customHeight="1" x14ac:dyDescent="0.2">
      <c r="A21" s="8">
        <v>12</v>
      </c>
      <c r="B21" s="57">
        <v>842641</v>
      </c>
      <c r="C21" s="58" t="s">
        <v>82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9" ht="29.1" customHeight="1" x14ac:dyDescent="0.2">
      <c r="A22" s="8">
        <v>13</v>
      </c>
      <c r="B22" s="57">
        <v>839829</v>
      </c>
      <c r="C22" s="58" t="s">
        <v>83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9" ht="29.1" customHeight="1" x14ac:dyDescent="0.2">
      <c r="A23" s="8">
        <v>14</v>
      </c>
      <c r="B23" s="57">
        <v>841308</v>
      </c>
      <c r="C23" s="58" t="s">
        <v>84</v>
      </c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9" ht="29.1" customHeight="1" x14ac:dyDescent="0.2">
      <c r="A24" s="8">
        <v>15</v>
      </c>
      <c r="B24" s="8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9" ht="29.1" customHeight="1" x14ac:dyDescent="0.2">
      <c r="A25" s="8">
        <v>16</v>
      </c>
      <c r="B25" s="8"/>
      <c r="C25" s="9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9" ht="29.1" customHeight="1" x14ac:dyDescent="0.2">
      <c r="A26" s="8">
        <v>17</v>
      </c>
      <c r="B26" s="12"/>
      <c r="C26" s="9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9" ht="29.1" customHeight="1" x14ac:dyDescent="0.2">
      <c r="A27" s="8">
        <v>18</v>
      </c>
      <c r="B27" s="13"/>
      <c r="C27" s="14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9" ht="29.1" customHeight="1" x14ac:dyDescent="0.2">
      <c r="A28" s="8">
        <v>19</v>
      </c>
      <c r="B28" s="13"/>
      <c r="C28" s="9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9" ht="29.1" customHeight="1" x14ac:dyDescent="0.2">
      <c r="A29" s="8">
        <v>20</v>
      </c>
      <c r="B29" s="13"/>
      <c r="C29" s="9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9" x14ac:dyDescent="0.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"/>
      <c r="S30" s="2"/>
    </row>
    <row r="31" spans="1:19" x14ac:dyDescent="0.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"/>
      <c r="S31" s="2"/>
    </row>
    <row r="32" spans="1:19" x14ac:dyDescent="0.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"/>
      <c r="S32" s="2"/>
    </row>
    <row r="33" spans="1:19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"/>
      <c r="S33" s="2"/>
    </row>
    <row r="34" spans="1:19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sortState ref="B4:S25">
    <sortCondition ref="C3"/>
  </sortState>
  <mergeCells count="8">
    <mergeCell ref="A7:Q7"/>
    <mergeCell ref="B2:C2"/>
    <mergeCell ref="O2:Q2"/>
    <mergeCell ref="O3:Q3"/>
    <mergeCell ref="L5:N5"/>
    <mergeCell ref="L6:N6"/>
    <mergeCell ref="P5:Q5"/>
    <mergeCell ref="J5:J6"/>
  </mergeCells>
  <phoneticPr fontId="0" type="noConversion"/>
  <conditionalFormatting sqref="D9:Q9">
    <cfRule type="expression" dxfId="3" priority="3">
      <formula>WEEKDAY(D$9,1) = 1</formula>
    </cfRule>
  </conditionalFormatting>
  <dataValidations count="1">
    <dataValidation type="list" allowBlank="1" showInputMessage="1" showErrorMessage="1" sqref="D3">
      <formula1>"MWF(9-11),MWF(11-1),MWF(3-5),MWF(5-7),MWF(7-9),TTS(9-11),TTS(11-1),TTS(3-5),TTS(5-7),TTS(7-9)"</formula1>
    </dataValidation>
  </dataValidations>
  <pageMargins left="0.2" right="0.2" top="0.2" bottom="0.2" header="0" footer="0"/>
  <pageSetup paperSize="9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view="pageBreakPreview" zoomScale="85" zoomScaleNormal="80" zoomScaleSheetLayoutView="85" workbookViewId="0">
      <selection activeCell="D15" sqref="D15"/>
    </sheetView>
  </sheetViews>
  <sheetFormatPr defaultColWidth="9.140625" defaultRowHeight="12.75" x14ac:dyDescent="0.2"/>
  <cols>
    <col min="1" max="1" width="5.5703125" style="1" customWidth="1"/>
    <col min="2" max="2" width="13.42578125" style="1" bestFit="1" customWidth="1"/>
    <col min="3" max="3" width="23.7109375" style="1" customWidth="1"/>
    <col min="4" max="4" width="15.7109375" style="1" customWidth="1"/>
    <col min="5" max="17" width="10.42578125" style="1" customWidth="1"/>
    <col min="18" max="18" width="8" style="1" customWidth="1"/>
    <col min="19" max="19" width="5.7109375" style="1" customWidth="1"/>
    <col min="20" max="20" width="9.7109375" style="1" hidden="1" customWidth="1"/>
    <col min="21" max="16384" width="9.140625" style="1"/>
  </cols>
  <sheetData>
    <row r="1" spans="1:24" s="3" customFormat="1" ht="15" x14ac:dyDescent="0.25"/>
    <row r="2" spans="1:24" s="6" customFormat="1" x14ac:dyDescent="0.2">
      <c r="B2" s="60" t="s">
        <v>6</v>
      </c>
      <c r="C2" s="60"/>
      <c r="D2" s="45" t="s">
        <v>50</v>
      </c>
      <c r="E2" s="18"/>
      <c r="F2" s="19"/>
      <c r="G2" s="19"/>
      <c r="H2" s="18"/>
      <c r="I2" s="18"/>
      <c r="M2" s="19"/>
      <c r="N2" s="20" t="s">
        <v>5</v>
      </c>
      <c r="O2" s="61" t="s">
        <v>69</v>
      </c>
      <c r="P2" s="61"/>
      <c r="Q2" s="61"/>
      <c r="R2" s="61"/>
      <c r="S2" s="61"/>
      <c r="T2" s="7"/>
    </row>
    <row r="3" spans="1:24" s="6" customFormat="1" x14ac:dyDescent="0.2">
      <c r="B3" s="21" t="s">
        <v>9</v>
      </c>
      <c r="C3" s="22"/>
      <c r="D3" s="30" t="s">
        <v>58</v>
      </c>
      <c r="E3" s="23"/>
      <c r="F3" s="19"/>
      <c r="G3" s="19"/>
      <c r="H3" s="18"/>
      <c r="I3" s="18"/>
      <c r="M3" s="19"/>
      <c r="N3" s="42" t="s">
        <v>7</v>
      </c>
      <c r="O3" s="62" t="s">
        <v>49</v>
      </c>
      <c r="P3" s="62"/>
      <c r="Q3" s="62"/>
      <c r="R3" s="62"/>
      <c r="S3" s="62"/>
      <c r="T3" s="7"/>
      <c r="U3"/>
      <c r="V3"/>
      <c r="W3"/>
      <c r="X3"/>
    </row>
    <row r="4" spans="1:24" s="6" customFormat="1" x14ac:dyDescent="0.2">
      <c r="B4" s="24" t="s">
        <v>8</v>
      </c>
      <c r="C4" s="24"/>
      <c r="D4" s="46">
        <f>D9</f>
        <v>42614</v>
      </c>
      <c r="E4" s="18"/>
      <c r="F4" s="19"/>
      <c r="G4" s="18"/>
      <c r="H4" s="18"/>
      <c r="I4" s="18"/>
      <c r="M4" s="18"/>
      <c r="O4" s="18"/>
      <c r="P4" s="18"/>
      <c r="Q4" s="18"/>
      <c r="R4" s="18"/>
      <c r="S4" s="18"/>
      <c r="T4" s="5"/>
      <c r="U4"/>
      <c r="V4"/>
      <c r="W4"/>
      <c r="X4"/>
    </row>
    <row r="5" spans="1:24" s="6" customFormat="1" x14ac:dyDescent="0.2">
      <c r="B5" s="20" t="s">
        <v>36</v>
      </c>
      <c r="C5" s="20"/>
      <c r="D5" s="29" t="s">
        <v>70</v>
      </c>
      <c r="E5" s="18"/>
      <c r="F5" s="19"/>
      <c r="J5" s="66" t="s">
        <v>32</v>
      </c>
      <c r="K5" s="33" t="s">
        <v>23</v>
      </c>
      <c r="L5" s="63" t="s">
        <v>24</v>
      </c>
      <c r="M5" s="63"/>
      <c r="N5" s="63"/>
      <c r="O5" s="33" t="s">
        <v>27</v>
      </c>
      <c r="P5" s="51"/>
      <c r="Q5" s="51"/>
      <c r="R5" s="64" t="s">
        <v>29</v>
      </c>
      <c r="S5" s="65"/>
      <c r="T5" s="5"/>
      <c r="U5"/>
      <c r="V5"/>
      <c r="W5"/>
      <c r="X5"/>
    </row>
    <row r="6" spans="1:24" s="6" customFormat="1" x14ac:dyDescent="0.2">
      <c r="B6" s="20"/>
      <c r="C6" s="20"/>
      <c r="D6" s="29"/>
      <c r="E6" s="18"/>
      <c r="F6" s="19"/>
      <c r="J6" s="66"/>
      <c r="K6" s="33" t="s">
        <v>25</v>
      </c>
      <c r="L6" s="63" t="s">
        <v>26</v>
      </c>
      <c r="M6" s="63"/>
      <c r="N6" s="63"/>
      <c r="O6" s="33" t="s">
        <v>28</v>
      </c>
      <c r="P6" s="51"/>
      <c r="Q6" s="73" t="s">
        <v>30</v>
      </c>
      <c r="R6" s="74"/>
      <c r="S6" s="74"/>
      <c r="T6" s="74"/>
      <c r="U6" s="74"/>
      <c r="V6"/>
      <c r="W6"/>
      <c r="X6"/>
    </row>
    <row r="7" spans="1:24" s="3" customFormat="1" ht="18" x14ac:dyDescent="0.25">
      <c r="A7" s="59" t="s">
        <v>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24" ht="20.25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4"/>
    </row>
    <row r="9" spans="1:24" ht="35.25" customHeight="1" x14ac:dyDescent="0.2">
      <c r="A9" s="15" t="s">
        <v>2</v>
      </c>
      <c r="B9" s="15" t="s">
        <v>1</v>
      </c>
      <c r="C9" s="15" t="s">
        <v>0</v>
      </c>
      <c r="D9" s="16">
        <v>42614</v>
      </c>
      <c r="E9" s="16">
        <f>IF(OR(TEXT(D9,"ddd")="Tue",TEXT(D9,"ddd")="Thu"),D9+2,IF(OR(TEXT(D9,"ddd")="Sat"),D9+3,"Error"))</f>
        <v>42616</v>
      </c>
      <c r="F9" s="16">
        <f t="shared" ref="F9:O9" si="0">IF(OR(TEXT(E9,"ddd")="Tue",TEXT(E9,"ddd")="Thu"),E9+2,IF(OR(TEXT(E9,"ddd")="Sat"),E9+3,"Error"))</f>
        <v>42619</v>
      </c>
      <c r="G9" s="16">
        <f t="shared" si="0"/>
        <v>42621</v>
      </c>
      <c r="H9" s="16">
        <f t="shared" si="0"/>
        <v>42623</v>
      </c>
      <c r="I9" s="16">
        <f t="shared" si="0"/>
        <v>42626</v>
      </c>
      <c r="J9" s="16">
        <f t="shared" si="0"/>
        <v>42628</v>
      </c>
      <c r="K9" s="16">
        <f t="shared" si="0"/>
        <v>42630</v>
      </c>
      <c r="L9" s="16">
        <f t="shared" si="0"/>
        <v>42633</v>
      </c>
      <c r="M9" s="16">
        <f t="shared" si="0"/>
        <v>42635</v>
      </c>
      <c r="N9" s="16">
        <f t="shared" si="0"/>
        <v>42637</v>
      </c>
      <c r="O9" s="16">
        <f t="shared" si="0"/>
        <v>42640</v>
      </c>
      <c r="P9" s="16">
        <f t="shared" ref="P9" si="1">IF(OR(TEXT(O9,"ddd")="Tue",TEXT(O9,"ddd")="Thu"),O9+2,IF(OR(TEXT(O9,"ddd")="Sat"),O9+3,"Error"))</f>
        <v>42642</v>
      </c>
      <c r="Q9" s="16">
        <f t="shared" ref="Q9" si="2">IF(OR(TEXT(P9,"ddd")="Tue",TEXT(P9,"ddd")="Thu"),P9+2,IF(OR(TEXT(P9,"ddd")="Sat"),P9+3,"Error"))</f>
        <v>42644</v>
      </c>
      <c r="R9" s="70" t="s">
        <v>3</v>
      </c>
      <c r="S9" s="71"/>
      <c r="T9" s="72"/>
    </row>
    <row r="10" spans="1:24" ht="27" customHeight="1" x14ac:dyDescent="0.2">
      <c r="A10" s="8">
        <v>1</v>
      </c>
      <c r="B10" s="47">
        <v>881320</v>
      </c>
      <c r="C10" s="48" t="s">
        <v>52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52"/>
      <c r="Q10" s="52"/>
      <c r="R10" s="67"/>
      <c r="S10" s="68"/>
      <c r="T10" s="69"/>
    </row>
    <row r="11" spans="1:24" ht="27" customHeight="1" x14ac:dyDescent="0.2">
      <c r="A11" s="8">
        <v>2</v>
      </c>
      <c r="B11" s="47">
        <v>870077</v>
      </c>
      <c r="C11" s="48" t="s">
        <v>53</v>
      </c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52"/>
      <c r="Q11" s="52"/>
      <c r="R11" s="67"/>
      <c r="S11" s="68"/>
      <c r="T11" s="69"/>
    </row>
    <row r="12" spans="1:24" ht="27" customHeight="1" x14ac:dyDescent="0.2">
      <c r="A12" s="8">
        <v>4</v>
      </c>
      <c r="B12" s="47">
        <v>862241</v>
      </c>
      <c r="C12" s="49" t="s">
        <v>60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52"/>
      <c r="Q12" s="52"/>
      <c r="R12" s="67"/>
      <c r="S12" s="68"/>
      <c r="T12" s="69"/>
    </row>
    <row r="13" spans="1:24" ht="27" customHeight="1" x14ac:dyDescent="0.2">
      <c r="A13" s="8">
        <v>5</v>
      </c>
      <c r="B13" s="47">
        <v>870910</v>
      </c>
      <c r="C13" s="49" t="s">
        <v>54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52"/>
      <c r="Q13" s="52"/>
      <c r="R13" s="67"/>
      <c r="S13" s="68"/>
      <c r="T13" s="69"/>
    </row>
    <row r="14" spans="1:24" ht="27" customHeight="1" x14ac:dyDescent="0.2">
      <c r="A14" s="8">
        <v>6</v>
      </c>
      <c r="B14" s="47">
        <v>876057</v>
      </c>
      <c r="C14" s="49" t="s">
        <v>55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2"/>
      <c r="Q14" s="52"/>
      <c r="R14" s="67"/>
      <c r="S14" s="68"/>
      <c r="T14" s="69"/>
    </row>
    <row r="15" spans="1:24" ht="27" customHeight="1" x14ac:dyDescent="0.2">
      <c r="A15" s="8">
        <v>7</v>
      </c>
      <c r="B15" s="47">
        <v>864971</v>
      </c>
      <c r="C15" s="48" t="s">
        <v>59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52"/>
      <c r="Q15" s="52"/>
      <c r="R15" s="67"/>
      <c r="S15" s="68"/>
      <c r="T15" s="69"/>
    </row>
    <row r="16" spans="1:24" ht="27" customHeight="1" x14ac:dyDescent="0.2">
      <c r="A16" s="8">
        <v>8</v>
      </c>
      <c r="B16" s="47">
        <v>869349</v>
      </c>
      <c r="C16" s="49" t="s">
        <v>56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52"/>
      <c r="Q16" s="52"/>
      <c r="R16" s="67"/>
      <c r="S16" s="68"/>
      <c r="T16" s="69"/>
    </row>
    <row r="17" spans="1:21" ht="27" customHeight="1" x14ac:dyDescent="0.2">
      <c r="A17" s="8">
        <v>9</v>
      </c>
      <c r="B17" s="56">
        <v>875718</v>
      </c>
      <c r="C17" s="49" t="s">
        <v>57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52"/>
      <c r="Q17" s="52"/>
      <c r="R17" s="67"/>
      <c r="S17" s="68"/>
      <c r="T17" s="69"/>
    </row>
    <row r="18" spans="1:21" ht="27" customHeight="1" x14ac:dyDescent="0.2">
      <c r="A18" s="8">
        <v>10</v>
      </c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52"/>
      <c r="Q18" s="52"/>
      <c r="R18" s="67"/>
      <c r="S18" s="68"/>
      <c r="T18" s="69"/>
    </row>
    <row r="19" spans="1:21" ht="27" customHeight="1" x14ac:dyDescent="0.2">
      <c r="A19" s="8">
        <v>11</v>
      </c>
      <c r="B19" s="8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52"/>
      <c r="Q19" s="52"/>
      <c r="R19" s="67"/>
      <c r="S19" s="68"/>
      <c r="T19" s="69"/>
    </row>
    <row r="20" spans="1:21" ht="27" customHeight="1" x14ac:dyDescent="0.2">
      <c r="A20" s="8">
        <v>12</v>
      </c>
      <c r="B20" s="8"/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2"/>
      <c r="Q20" s="52"/>
      <c r="R20" s="67"/>
      <c r="S20" s="68"/>
      <c r="T20" s="69"/>
    </row>
    <row r="21" spans="1:21" ht="27" customHeight="1" x14ac:dyDescent="0.2">
      <c r="A21" s="8">
        <v>13</v>
      </c>
      <c r="B21" s="12"/>
      <c r="C21" s="9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52"/>
      <c r="Q21" s="52"/>
      <c r="R21" s="67"/>
      <c r="S21" s="68"/>
      <c r="T21" s="69"/>
    </row>
    <row r="22" spans="1:21" ht="27" customHeight="1" x14ac:dyDescent="0.2">
      <c r="A22" s="8">
        <v>14</v>
      </c>
      <c r="B22" s="13"/>
      <c r="C22" s="14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52"/>
      <c r="Q22" s="52"/>
      <c r="R22" s="67"/>
      <c r="S22" s="68"/>
      <c r="T22" s="69"/>
    </row>
    <row r="23" spans="1:21" ht="27" customHeight="1" x14ac:dyDescent="0.2">
      <c r="A23" s="8">
        <v>15</v>
      </c>
      <c r="B23" s="13"/>
      <c r="C23" s="9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52"/>
      <c r="Q23" s="52"/>
      <c r="R23" s="67"/>
      <c r="S23" s="68"/>
      <c r="T23" s="69"/>
    </row>
    <row r="24" spans="1:21" ht="27" customHeight="1" x14ac:dyDescent="0.2">
      <c r="A24" s="8">
        <v>16</v>
      </c>
      <c r="B24" s="13"/>
      <c r="C24" s="9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52"/>
      <c r="Q24" s="52"/>
      <c r="R24" s="53"/>
      <c r="S24" s="54"/>
      <c r="T24" s="55"/>
    </row>
    <row r="25" spans="1:21" ht="27" customHeight="1" x14ac:dyDescent="0.2">
      <c r="A25" s="8">
        <v>17</v>
      </c>
      <c r="B25" s="13"/>
      <c r="C25" s="9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52"/>
      <c r="Q25" s="52"/>
      <c r="R25" s="53"/>
      <c r="S25" s="54"/>
      <c r="T25" s="55"/>
    </row>
    <row r="26" spans="1:21" ht="27" customHeight="1" x14ac:dyDescent="0.2">
      <c r="A26" s="8">
        <v>18</v>
      </c>
      <c r="B26" s="13"/>
      <c r="C26" s="9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52"/>
      <c r="Q26" s="52"/>
      <c r="R26" s="53"/>
      <c r="S26" s="54"/>
      <c r="T26" s="55"/>
    </row>
    <row r="27" spans="1:21" ht="27" customHeight="1" x14ac:dyDescent="0.2">
      <c r="A27" s="8">
        <v>19</v>
      </c>
      <c r="B27" s="13"/>
      <c r="C27" s="9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52"/>
      <c r="Q27" s="52"/>
      <c r="R27" s="67"/>
      <c r="S27" s="68"/>
      <c r="T27" s="69"/>
    </row>
    <row r="28" spans="1:21" ht="27" customHeight="1" x14ac:dyDescent="0.2">
      <c r="A28" s="8">
        <v>20</v>
      </c>
      <c r="B28" s="13"/>
      <c r="C28" s="9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52"/>
      <c r="Q28" s="52"/>
      <c r="R28" s="67"/>
      <c r="S28" s="68"/>
      <c r="T28" s="69"/>
    </row>
    <row r="29" spans="1:21" x14ac:dyDescent="0.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"/>
      <c r="U29" s="2"/>
    </row>
    <row r="30" spans="1:21" x14ac:dyDescent="0.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"/>
      <c r="U30" s="2"/>
    </row>
    <row r="31" spans="1:21" x14ac:dyDescent="0.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"/>
      <c r="U31" s="2"/>
    </row>
    <row r="32" spans="1:2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2:2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sortState ref="B10:C17">
    <sortCondition ref="C10:C17"/>
  </sortState>
  <mergeCells count="26">
    <mergeCell ref="A7:S7"/>
    <mergeCell ref="B2:C2"/>
    <mergeCell ref="O2:S2"/>
    <mergeCell ref="O3:S3"/>
    <mergeCell ref="J5:J6"/>
    <mergeCell ref="L5:N5"/>
    <mergeCell ref="R5:S5"/>
    <mergeCell ref="L6:N6"/>
    <mergeCell ref="Q6:U6"/>
    <mergeCell ref="R13:T13"/>
    <mergeCell ref="R14:T14"/>
    <mergeCell ref="R15:T15"/>
    <mergeCell ref="R16:T16"/>
    <mergeCell ref="R9:T9"/>
    <mergeCell ref="R10:T10"/>
    <mergeCell ref="R11:T11"/>
    <mergeCell ref="R12:T12"/>
    <mergeCell ref="R22:T22"/>
    <mergeCell ref="R23:T23"/>
    <mergeCell ref="R27:T27"/>
    <mergeCell ref="R28:T28"/>
    <mergeCell ref="R17:T17"/>
    <mergeCell ref="R18:T18"/>
    <mergeCell ref="R19:T19"/>
    <mergeCell ref="R20:T20"/>
    <mergeCell ref="R21:T21"/>
  </mergeCells>
  <conditionalFormatting sqref="D9">
    <cfRule type="expression" dxfId="2" priority="4">
      <formula>WEEKDAY(D$9,1) = 1</formula>
    </cfRule>
  </conditionalFormatting>
  <conditionalFormatting sqref="E9:R9">
    <cfRule type="expression" dxfId="1" priority="2">
      <formula>WEEKDAY(E$9,1) = 1</formula>
    </cfRule>
  </conditionalFormatting>
  <dataValidations count="1">
    <dataValidation type="list" allowBlank="1" showInputMessage="1" showErrorMessage="1" sqref="D3">
      <formula1>"MWF(9-11),MWF(11-1),MWF(3-5),MWF(5-7),MWF(7-9),TTS(9-11),TTS(11-1),TTS(3-5),TTS(5-7),TTS(7-9)"</formula1>
    </dataValidation>
  </dataValidations>
  <pageMargins left="0.25" right="0.25" top="0.75" bottom="0.75" header="0.3" footer="0.3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view="pageBreakPreview" zoomScale="85" zoomScaleNormal="80" zoomScaleSheetLayoutView="85" workbookViewId="0">
      <selection activeCell="B16" sqref="B16"/>
    </sheetView>
  </sheetViews>
  <sheetFormatPr defaultColWidth="9.140625" defaultRowHeight="12.75" x14ac:dyDescent="0.2"/>
  <cols>
    <col min="1" max="1" width="5.5703125" style="1" customWidth="1"/>
    <col min="2" max="2" width="9.7109375" style="1" customWidth="1"/>
    <col min="3" max="3" width="28" style="1" customWidth="1"/>
    <col min="4" max="15" width="11.140625" style="1" customWidth="1"/>
    <col min="16" max="16" width="12.7109375" style="1" customWidth="1"/>
    <col min="17" max="17" width="12.28515625" style="1" customWidth="1"/>
    <col min="18" max="16384" width="9.140625" style="1"/>
  </cols>
  <sheetData>
    <row r="1" spans="1:22" s="3" customFormat="1" ht="15" x14ac:dyDescent="0.25"/>
    <row r="2" spans="1:22" s="6" customFormat="1" x14ac:dyDescent="0.2">
      <c r="B2" s="60" t="s">
        <v>6</v>
      </c>
      <c r="C2" s="60"/>
      <c r="D2" s="45" t="s">
        <v>46</v>
      </c>
      <c r="E2" s="18"/>
      <c r="F2" s="19"/>
      <c r="G2" s="19"/>
      <c r="H2" s="18"/>
      <c r="I2" s="18"/>
      <c r="M2" s="19"/>
      <c r="N2" s="20" t="s">
        <v>5</v>
      </c>
      <c r="O2" s="61" t="s">
        <v>39</v>
      </c>
      <c r="P2" s="61"/>
      <c r="Q2" s="61"/>
      <c r="R2" s="7"/>
    </row>
    <row r="3" spans="1:22" s="6" customFormat="1" x14ac:dyDescent="0.2">
      <c r="B3" s="21" t="s">
        <v>9</v>
      </c>
      <c r="C3" s="22"/>
      <c r="D3" s="30" t="s">
        <v>47</v>
      </c>
      <c r="E3" s="23"/>
      <c r="F3" s="19"/>
      <c r="G3" s="19"/>
      <c r="H3" s="18"/>
      <c r="I3" s="18"/>
      <c r="M3" s="19"/>
      <c r="N3" s="42" t="s">
        <v>7</v>
      </c>
      <c r="O3" s="62" t="s">
        <v>40</v>
      </c>
      <c r="P3" s="62"/>
      <c r="Q3" s="62"/>
      <c r="R3" s="7"/>
      <c r="S3"/>
      <c r="T3"/>
      <c r="U3"/>
      <c r="V3"/>
    </row>
    <row r="4" spans="1:22" s="6" customFormat="1" x14ac:dyDescent="0.2">
      <c r="B4" s="24" t="s">
        <v>8</v>
      </c>
      <c r="C4" s="24"/>
      <c r="D4" s="29" t="s">
        <v>31</v>
      </c>
      <c r="E4" s="18"/>
      <c r="F4" s="19"/>
      <c r="G4" s="18"/>
      <c r="H4" s="18"/>
      <c r="I4" s="18"/>
      <c r="M4" s="18"/>
      <c r="O4" s="18"/>
      <c r="P4" s="18"/>
      <c r="Q4" s="18"/>
      <c r="R4" s="5"/>
      <c r="S4"/>
      <c r="T4"/>
      <c r="U4"/>
      <c r="V4"/>
    </row>
    <row r="5" spans="1:22" s="6" customFormat="1" x14ac:dyDescent="0.2">
      <c r="B5" s="20" t="s">
        <v>36</v>
      </c>
      <c r="C5" s="20"/>
      <c r="D5" s="29" t="s">
        <v>38</v>
      </c>
      <c r="E5" s="18"/>
      <c r="F5" s="19"/>
      <c r="J5" s="66" t="s">
        <v>32</v>
      </c>
      <c r="K5" s="33" t="s">
        <v>23</v>
      </c>
      <c r="L5" s="63" t="s">
        <v>24</v>
      </c>
      <c r="M5" s="63"/>
      <c r="N5" s="63"/>
      <c r="O5" s="33" t="s">
        <v>27</v>
      </c>
      <c r="P5" s="64" t="s">
        <v>29</v>
      </c>
      <c r="Q5" s="65"/>
      <c r="R5" s="5"/>
      <c r="S5"/>
      <c r="T5"/>
      <c r="U5"/>
      <c r="V5"/>
    </row>
    <row r="6" spans="1:22" s="6" customFormat="1" x14ac:dyDescent="0.2">
      <c r="B6" s="20"/>
      <c r="C6" s="20"/>
      <c r="D6" s="29"/>
      <c r="E6" s="18"/>
      <c r="F6" s="19"/>
      <c r="J6" s="66"/>
      <c r="K6" s="33" t="s">
        <v>25</v>
      </c>
      <c r="L6" s="63" t="s">
        <v>26</v>
      </c>
      <c r="M6" s="63"/>
      <c r="N6" s="63"/>
      <c r="O6" s="33" t="s">
        <v>28</v>
      </c>
      <c r="P6" s="40" t="s">
        <v>30</v>
      </c>
      <c r="Q6" s="41"/>
      <c r="R6" s="5"/>
      <c r="S6"/>
      <c r="T6"/>
      <c r="U6"/>
      <c r="V6"/>
    </row>
    <row r="7" spans="1:22" s="3" customFormat="1" ht="18" x14ac:dyDescent="0.25">
      <c r="A7" s="59" t="s">
        <v>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22" ht="20.25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4"/>
    </row>
    <row r="9" spans="1:22" ht="35.25" customHeight="1" x14ac:dyDescent="0.2">
      <c r="A9" s="15" t="s">
        <v>2</v>
      </c>
      <c r="B9" s="15" t="s">
        <v>1</v>
      </c>
      <c r="C9" s="15" t="s">
        <v>0</v>
      </c>
      <c r="D9" s="16">
        <v>42095</v>
      </c>
      <c r="E9" s="16">
        <f>IF(OR(TEXT(D9,"ddd")="Mon",TEXT(D9,"ddd")="Wed"),D9+2,IF(OR(TEXT(D9,"ddd")="Fri"),D9+3,"Error"))</f>
        <v>42097</v>
      </c>
      <c r="F9" s="16">
        <f t="shared" ref="F9:O9" si="0">IF(OR(TEXT(E9,"ddd")="Mon",TEXT(E9,"ddd")="Wed"),E9+2,IF(OR(TEXT(E9,"ddd")="Fri"),E9+3,"Error"))</f>
        <v>42100</v>
      </c>
      <c r="G9" s="16">
        <f t="shared" si="0"/>
        <v>42102</v>
      </c>
      <c r="H9" s="16">
        <f t="shared" si="0"/>
        <v>42104</v>
      </c>
      <c r="I9" s="16">
        <f t="shared" si="0"/>
        <v>42107</v>
      </c>
      <c r="J9" s="16">
        <f t="shared" si="0"/>
        <v>42109</v>
      </c>
      <c r="K9" s="16">
        <f t="shared" si="0"/>
        <v>42111</v>
      </c>
      <c r="L9" s="16">
        <f t="shared" si="0"/>
        <v>42114</v>
      </c>
      <c r="M9" s="16">
        <f t="shared" si="0"/>
        <v>42116</v>
      </c>
      <c r="N9" s="16">
        <f t="shared" si="0"/>
        <v>42118</v>
      </c>
      <c r="O9" s="16">
        <f t="shared" si="0"/>
        <v>42121</v>
      </c>
      <c r="P9" s="16">
        <f>IF(OR(TEXT(O9,"ddd")="Mon",TEXT(O9,"ddd")="Wed"),O9+2,IF(OR(TEXT(O9,"ddd")="Fri"),O9+3,"Error"))</f>
        <v>42123</v>
      </c>
      <c r="Q9" s="16" t="s">
        <v>3</v>
      </c>
    </row>
    <row r="10" spans="1:22" ht="29.1" customHeight="1" x14ac:dyDescent="0.2">
      <c r="A10" s="8">
        <v>1</v>
      </c>
      <c r="B10" s="43">
        <v>808995</v>
      </c>
      <c r="C10" s="43" t="s">
        <v>41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2" ht="29.1" customHeight="1" x14ac:dyDescent="0.2">
      <c r="A11" s="8">
        <v>2</v>
      </c>
      <c r="B11" s="43">
        <v>805066</v>
      </c>
      <c r="C11" s="43" t="s">
        <v>42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22" ht="29.1" customHeight="1" x14ac:dyDescent="0.2">
      <c r="A12" s="8">
        <v>3</v>
      </c>
      <c r="B12" s="43">
        <v>805100</v>
      </c>
      <c r="C12" s="43" t="s">
        <v>43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2" ht="29.1" customHeight="1" x14ac:dyDescent="0.2">
      <c r="A13" s="8">
        <v>4</v>
      </c>
      <c r="B13" s="43">
        <v>805017</v>
      </c>
      <c r="C13" s="43" t="s">
        <v>44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22" ht="29.1" customHeight="1" x14ac:dyDescent="0.2">
      <c r="A14" s="8">
        <v>5</v>
      </c>
      <c r="B14" s="43">
        <v>809944</v>
      </c>
      <c r="C14" s="43" t="s">
        <v>45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2" ht="29.1" customHeight="1" x14ac:dyDescent="0.2">
      <c r="A15" s="8">
        <v>6</v>
      </c>
      <c r="B15" s="43">
        <v>801399</v>
      </c>
      <c r="C15" s="43" t="s">
        <v>48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2" ht="29.1" customHeight="1" x14ac:dyDescent="0.2">
      <c r="A16" s="8">
        <v>7</v>
      </c>
      <c r="B16" s="43"/>
      <c r="C16" s="43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9" ht="29.1" customHeight="1" x14ac:dyDescent="0.2">
      <c r="A17" s="8">
        <v>8</v>
      </c>
      <c r="B17" s="43"/>
      <c r="C17" s="43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9" ht="29.1" customHeight="1" x14ac:dyDescent="0.2">
      <c r="A18" s="8">
        <v>9</v>
      </c>
      <c r="B18" s="43"/>
      <c r="C18" s="43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9" ht="29.1" customHeight="1" x14ac:dyDescent="0.2">
      <c r="A19" s="8">
        <v>10</v>
      </c>
      <c r="B19" s="43"/>
      <c r="C19" s="43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9" ht="29.1" customHeight="1" x14ac:dyDescent="0.2">
      <c r="A20" s="8">
        <v>11</v>
      </c>
      <c r="B20" s="43"/>
      <c r="C20" s="43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9" ht="29.1" customHeight="1" x14ac:dyDescent="0.2">
      <c r="A21" s="8">
        <v>12</v>
      </c>
      <c r="B21" s="43"/>
      <c r="C21" s="43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9" ht="29.1" customHeight="1" x14ac:dyDescent="0.2">
      <c r="A22" s="8">
        <v>13</v>
      </c>
      <c r="B22" s="44"/>
      <c r="C22" s="44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9" ht="29.1" customHeight="1" x14ac:dyDescent="0.2">
      <c r="A23" s="8">
        <v>14</v>
      </c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9" ht="29.1" customHeight="1" x14ac:dyDescent="0.2">
      <c r="A24" s="8">
        <v>15</v>
      </c>
      <c r="B24" s="8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9" ht="29.1" customHeight="1" x14ac:dyDescent="0.2">
      <c r="A25" s="8">
        <v>16</v>
      </c>
      <c r="B25" s="8"/>
      <c r="C25" s="9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9" ht="29.1" customHeight="1" x14ac:dyDescent="0.2">
      <c r="A26" s="8">
        <v>17</v>
      </c>
      <c r="B26" s="12"/>
      <c r="C26" s="9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9" ht="29.1" customHeight="1" x14ac:dyDescent="0.2">
      <c r="A27" s="8">
        <v>18</v>
      </c>
      <c r="B27" s="13"/>
      <c r="C27" s="14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9" ht="29.1" customHeight="1" x14ac:dyDescent="0.2">
      <c r="A28" s="8">
        <v>19</v>
      </c>
      <c r="B28" s="13"/>
      <c r="C28" s="9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9" ht="29.1" customHeight="1" x14ac:dyDescent="0.2">
      <c r="A29" s="8">
        <v>20</v>
      </c>
      <c r="B29" s="13"/>
      <c r="C29" s="9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9" x14ac:dyDescent="0.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"/>
      <c r="S30" s="2"/>
    </row>
    <row r="31" spans="1:19" x14ac:dyDescent="0.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"/>
      <c r="S31" s="2"/>
    </row>
    <row r="32" spans="1:19" x14ac:dyDescent="0.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"/>
      <c r="S32" s="2"/>
    </row>
    <row r="33" spans="1:19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"/>
      <c r="S33" s="2"/>
    </row>
    <row r="34" spans="1:19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mergeCells count="8">
    <mergeCell ref="A7:Q7"/>
    <mergeCell ref="B2:C2"/>
    <mergeCell ref="O2:Q2"/>
    <mergeCell ref="O3:Q3"/>
    <mergeCell ref="J5:J6"/>
    <mergeCell ref="L5:N5"/>
    <mergeCell ref="P5:Q5"/>
    <mergeCell ref="L6:N6"/>
  </mergeCells>
  <conditionalFormatting sqref="D9:Q9">
    <cfRule type="expression" dxfId="0" priority="1">
      <formula>WEEKDAY(D$9,1) = 1</formula>
    </cfRule>
  </conditionalFormatting>
  <dataValidations count="1">
    <dataValidation type="list" allowBlank="1" showInputMessage="1" showErrorMessage="1" sqref="D3">
      <formula1>"MWF(9-11),MWF(11-1),MWF(3-5),MWF(5-7),MWF(7-9),TTS(9-11),TTS(11-1),TTS(3-5),TTS(5-7),TTS(7-9)"</formula1>
    </dataValidation>
  </dataValidations>
  <pageMargins left="0.2" right="0.2" top="0.2" bottom="0.2" header="0" footer="0"/>
  <pageSetup paperSize="9"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2.75" x14ac:dyDescent="0.2"/>
  <sheetData>
    <row r="1" spans="1:1" x14ac:dyDescent="0.2">
      <c r="A1" s="28" t="s">
        <v>12</v>
      </c>
    </row>
    <row r="2" spans="1:1" x14ac:dyDescent="0.2">
      <c r="A2" s="28" t="s">
        <v>10</v>
      </c>
    </row>
    <row r="3" spans="1:1" x14ac:dyDescent="0.2">
      <c r="A3" s="28" t="s">
        <v>13</v>
      </c>
    </row>
    <row r="4" spans="1:1" x14ac:dyDescent="0.2">
      <c r="A4" s="28" t="s">
        <v>14</v>
      </c>
    </row>
    <row r="5" spans="1:1" x14ac:dyDescent="0.2">
      <c r="A5" s="28" t="s">
        <v>15</v>
      </c>
    </row>
    <row r="6" spans="1:1" x14ac:dyDescent="0.2">
      <c r="A6" s="28" t="s">
        <v>16</v>
      </c>
    </row>
    <row r="7" spans="1:1" x14ac:dyDescent="0.2">
      <c r="A7" s="28" t="s">
        <v>17</v>
      </c>
    </row>
    <row r="8" spans="1:1" x14ac:dyDescent="0.2">
      <c r="A8" s="28" t="s">
        <v>18</v>
      </c>
    </row>
    <row r="9" spans="1:1" x14ac:dyDescent="0.2">
      <c r="A9" s="28" t="s">
        <v>19</v>
      </c>
    </row>
    <row r="10" spans="1:1" x14ac:dyDescent="0.2">
      <c r="A10" s="28" t="s">
        <v>20</v>
      </c>
    </row>
    <row r="11" spans="1:1" x14ac:dyDescent="0.2">
      <c r="A11" s="28" t="s">
        <v>21</v>
      </c>
    </row>
    <row r="12" spans="1:1" x14ac:dyDescent="0.2">
      <c r="A12" s="28" t="s">
        <v>22</v>
      </c>
    </row>
    <row r="14" spans="1:1" ht="15" x14ac:dyDescent="0.25">
      <c r="A14" s="27" t="s">
        <v>11</v>
      </c>
    </row>
  </sheetData>
  <dataValidations count="1">
    <dataValidation type="list" allowBlank="1" showInputMessage="1" showErrorMessage="1" sqref="A14">
      <formula1>"MWF(9-11),MWF(11-1),MWF(3-5),MWF(5-7),MWF(7-9),TTS(9-11),TTS(11-1),TTS(3-5),TTS(5-7),TTS(7-9)"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L15"/>
  <sheetViews>
    <sheetView workbookViewId="0">
      <selection activeCell="F6" sqref="F6"/>
    </sheetView>
  </sheetViews>
  <sheetFormatPr defaultRowHeight="12.75" x14ac:dyDescent="0.2"/>
  <sheetData>
    <row r="3" spans="1:12" x14ac:dyDescent="0.2">
      <c r="A3" s="35"/>
      <c r="B3" s="34"/>
      <c r="C3" s="36"/>
      <c r="D3" s="37"/>
    </row>
    <row r="4" spans="1:12" ht="38.25" x14ac:dyDescent="0.2">
      <c r="A4" s="34"/>
      <c r="B4" s="35"/>
      <c r="C4" s="35"/>
      <c r="D4" s="34"/>
      <c r="K4" s="35" t="s">
        <v>33</v>
      </c>
      <c r="L4" s="34" t="s">
        <v>34</v>
      </c>
    </row>
    <row r="5" spans="1:12" ht="76.5" x14ac:dyDescent="0.2">
      <c r="A5" s="34"/>
      <c r="B5" s="35"/>
      <c r="C5" s="35"/>
      <c r="D5" s="34"/>
      <c r="G5" s="32"/>
      <c r="H5" s="35">
        <v>2</v>
      </c>
      <c r="K5" s="35" t="s">
        <v>35</v>
      </c>
      <c r="L5" s="34" t="s">
        <v>34</v>
      </c>
    </row>
    <row r="6" spans="1:12" ht="38.25" x14ac:dyDescent="0.2">
      <c r="A6" s="34"/>
      <c r="B6" s="35"/>
      <c r="C6" s="35"/>
      <c r="D6" s="34"/>
      <c r="G6" s="32"/>
      <c r="H6" s="35">
        <v>3</v>
      </c>
      <c r="K6" s="35" t="s">
        <v>33</v>
      </c>
      <c r="L6" s="34" t="s">
        <v>34</v>
      </c>
    </row>
    <row r="7" spans="1:12" ht="38.25" x14ac:dyDescent="0.2">
      <c r="A7" s="34"/>
      <c r="B7" s="35"/>
      <c r="C7" s="35"/>
      <c r="D7" s="34"/>
      <c r="G7" s="32"/>
      <c r="H7" s="35">
        <v>4</v>
      </c>
      <c r="K7" s="35" t="s">
        <v>33</v>
      </c>
      <c r="L7" s="34" t="s">
        <v>34</v>
      </c>
    </row>
    <row r="8" spans="1:12" ht="38.25" x14ac:dyDescent="0.2">
      <c r="A8" s="34"/>
      <c r="B8" s="35"/>
      <c r="C8" s="35"/>
      <c r="D8" s="34"/>
      <c r="G8" s="32"/>
      <c r="H8" s="35">
        <v>5</v>
      </c>
      <c r="K8" s="35" t="s">
        <v>33</v>
      </c>
      <c r="L8" s="34" t="s">
        <v>34</v>
      </c>
    </row>
    <row r="9" spans="1:12" ht="38.25" x14ac:dyDescent="0.2">
      <c r="A9" s="34"/>
      <c r="B9" s="35"/>
      <c r="C9" s="35"/>
      <c r="D9" s="34"/>
      <c r="G9" s="32"/>
      <c r="H9" s="35">
        <v>6</v>
      </c>
      <c r="K9" s="35" t="s">
        <v>33</v>
      </c>
      <c r="L9" s="34" t="s">
        <v>34</v>
      </c>
    </row>
    <row r="10" spans="1:12" ht="38.25" x14ac:dyDescent="0.2">
      <c r="A10" s="34"/>
      <c r="B10" s="35"/>
      <c r="C10" s="35"/>
      <c r="D10" s="34"/>
      <c r="G10" s="32"/>
      <c r="H10" s="35">
        <v>7</v>
      </c>
      <c r="K10" s="35" t="s">
        <v>33</v>
      </c>
      <c r="L10" s="34" t="s">
        <v>34</v>
      </c>
    </row>
    <row r="11" spans="1:12" ht="38.25" x14ac:dyDescent="0.2">
      <c r="A11" s="34"/>
      <c r="B11" s="35"/>
      <c r="C11" s="35"/>
      <c r="D11" s="34"/>
      <c r="G11" s="32"/>
      <c r="H11" s="35">
        <v>8</v>
      </c>
      <c r="K11" s="35" t="s">
        <v>33</v>
      </c>
      <c r="L11" s="34" t="s">
        <v>34</v>
      </c>
    </row>
    <row r="12" spans="1:12" ht="38.25" x14ac:dyDescent="0.2">
      <c r="A12" s="34"/>
      <c r="B12" s="35"/>
      <c r="C12" s="35"/>
      <c r="D12" s="34"/>
      <c r="G12" s="32"/>
      <c r="H12" s="35">
        <v>9</v>
      </c>
      <c r="K12" s="35" t="s">
        <v>33</v>
      </c>
      <c r="L12" s="34" t="s">
        <v>34</v>
      </c>
    </row>
    <row r="13" spans="1:12" ht="38.25" x14ac:dyDescent="0.2">
      <c r="A13" s="34"/>
      <c r="B13" s="35"/>
      <c r="C13" s="35"/>
      <c r="D13" s="34"/>
      <c r="G13" s="32"/>
      <c r="H13" s="35">
        <v>10</v>
      </c>
      <c r="K13" s="35" t="s">
        <v>33</v>
      </c>
      <c r="L13" s="34" t="s">
        <v>34</v>
      </c>
    </row>
    <row r="14" spans="1:12" ht="76.5" x14ac:dyDescent="0.2">
      <c r="A14" s="34"/>
      <c r="B14" s="35"/>
      <c r="C14" s="39"/>
      <c r="D14" s="38"/>
      <c r="G14" s="32"/>
      <c r="H14" s="35">
        <v>11</v>
      </c>
      <c r="K14" s="35" t="s">
        <v>35</v>
      </c>
      <c r="L14" s="34" t="s">
        <v>34</v>
      </c>
    </row>
    <row r="15" spans="1:12" x14ac:dyDescent="0.2">
      <c r="G15" s="32"/>
      <c r="H15" s="35">
        <v>12</v>
      </c>
      <c r="K15" s="39"/>
      <c r="L15" s="38"/>
    </row>
  </sheetData>
  <pageMargins left="0.7" right="0.7" top="0.75" bottom="0.75" header="0.3" footer="0.3"/>
  <pageSetup paperSize="9"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247650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247650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7" name="Control 3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247650</xdr:rowOff>
              </to>
            </anchor>
          </controlPr>
        </control>
      </mc:Choice>
      <mc:Fallback>
        <control shapeId="3075" r:id="rId7" name="Control 3"/>
      </mc:Fallback>
    </mc:AlternateContent>
    <mc:AlternateContent xmlns:mc="http://schemas.openxmlformats.org/markup-compatibility/2006">
      <mc:Choice Requires="x14">
        <control shapeId="3076" r:id="rId8" name="Control 4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3076" r:id="rId8" name="Control 4"/>
      </mc:Fallback>
    </mc:AlternateContent>
    <mc:AlternateContent xmlns:mc="http://schemas.openxmlformats.org/markup-compatibility/2006">
      <mc:Choice Requires="x14">
        <control shapeId="3077" r:id="rId9" name="Control 5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247650</xdr:rowOff>
              </to>
            </anchor>
          </controlPr>
        </control>
      </mc:Choice>
      <mc:Fallback>
        <control shapeId="3077" r:id="rId9" name="Control 5"/>
      </mc:Fallback>
    </mc:AlternateContent>
    <mc:AlternateContent xmlns:mc="http://schemas.openxmlformats.org/markup-compatibility/2006">
      <mc:Choice Requires="x14">
        <control shapeId="3078" r:id="rId10" name="Control 6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247650</xdr:rowOff>
              </to>
            </anchor>
          </controlPr>
        </control>
      </mc:Choice>
      <mc:Fallback>
        <control shapeId="3078" r:id="rId10" name="Control 6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12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247650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80" r:id="rId13" name="Control 8">
          <controlPr defaultSize="0" r:id="rId1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247650</xdr:rowOff>
              </to>
            </anchor>
          </controlPr>
        </control>
      </mc:Choice>
      <mc:Fallback>
        <control shapeId="3080" r:id="rId13" name="Control 8"/>
      </mc:Fallback>
    </mc:AlternateContent>
    <mc:AlternateContent xmlns:mc="http://schemas.openxmlformats.org/markup-compatibility/2006">
      <mc:Choice Requires="x14">
        <control shapeId="3081" r:id="rId14" name="Control 9">
          <controlPr defaultSize="0" r:id="rId12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247650</xdr:rowOff>
              </to>
            </anchor>
          </controlPr>
        </control>
      </mc:Choice>
      <mc:Fallback>
        <control shapeId="3081" r:id="rId14" name="Control 9"/>
      </mc:Fallback>
    </mc:AlternateContent>
    <mc:AlternateContent xmlns:mc="http://schemas.openxmlformats.org/markup-compatibility/2006">
      <mc:Choice Requires="x14">
        <control shapeId="3082" r:id="rId15" name="Control 10">
          <controlPr defaultSize="0" r:id="rId12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3082" r:id="rId15" name="Control 10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12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4" r:id="rId17" name="Control 12">
          <controlPr defaultSize="0" r:id="rId12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257175</xdr:colOff>
                <xdr:row>4</xdr:row>
                <xdr:rowOff>247650</xdr:rowOff>
              </to>
            </anchor>
          </controlPr>
        </control>
      </mc:Choice>
      <mc:Fallback>
        <control shapeId="3084" r:id="rId17" name="Control 12"/>
      </mc:Fallback>
    </mc:AlternateContent>
    <mc:AlternateContent xmlns:mc="http://schemas.openxmlformats.org/markup-compatibility/2006">
      <mc:Choice Requires="x14">
        <control shapeId="3085" r:id="rId18" name="Control 13">
          <controlPr defaultSize="0" r:id="rId12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5</xdr:row>
                <xdr:rowOff>247650</xdr:rowOff>
              </to>
            </anchor>
          </controlPr>
        </control>
      </mc:Choice>
      <mc:Fallback>
        <control shapeId="3085" r:id="rId18" name="Control 13"/>
      </mc:Fallback>
    </mc:AlternateContent>
    <mc:AlternateContent xmlns:mc="http://schemas.openxmlformats.org/markup-compatibility/2006">
      <mc:Choice Requires="x14">
        <control shapeId="3086" r:id="rId19" name="Control 14">
          <controlPr defaultSize="0" r:id="rId12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3086" r:id="rId19" name="Control 14"/>
      </mc:Fallback>
    </mc:AlternateContent>
    <mc:AlternateContent xmlns:mc="http://schemas.openxmlformats.org/markup-compatibility/2006">
      <mc:Choice Requires="x14">
        <control shapeId="3087" r:id="rId20" name="Control 15">
          <controlPr defaultSize="0" r:id="rId12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7</xdr:row>
                <xdr:rowOff>247650</xdr:rowOff>
              </to>
            </anchor>
          </controlPr>
        </control>
      </mc:Choice>
      <mc:Fallback>
        <control shapeId="3087" r:id="rId20" name="Control 15"/>
      </mc:Fallback>
    </mc:AlternateContent>
    <mc:AlternateContent xmlns:mc="http://schemas.openxmlformats.org/markup-compatibility/2006">
      <mc:Choice Requires="x14">
        <control shapeId="3088" r:id="rId21" name="Control 16">
          <controlPr defaultSize="0" r:id="rId12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257175</xdr:colOff>
                <xdr:row>8</xdr:row>
                <xdr:rowOff>247650</xdr:rowOff>
              </to>
            </anchor>
          </controlPr>
        </control>
      </mc:Choice>
      <mc:Fallback>
        <control shapeId="3088" r:id="rId21" name="Control 16"/>
      </mc:Fallback>
    </mc:AlternateContent>
    <mc:AlternateContent xmlns:mc="http://schemas.openxmlformats.org/markup-compatibility/2006">
      <mc:Choice Requires="x14">
        <control shapeId="3089" r:id="rId22" name="Control 17">
          <controlPr defaultSize="0" r:id="rId12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9</xdr:row>
                <xdr:rowOff>247650</xdr:rowOff>
              </to>
            </anchor>
          </controlPr>
        </control>
      </mc:Choice>
      <mc:Fallback>
        <control shapeId="3089" r:id="rId22" name="Control 17"/>
      </mc:Fallback>
    </mc:AlternateContent>
    <mc:AlternateContent xmlns:mc="http://schemas.openxmlformats.org/markup-compatibility/2006">
      <mc:Choice Requires="x14">
        <control shapeId="3090" r:id="rId23" name="Control 18">
          <controlPr defaultSize="0" r:id="rId12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257175</xdr:colOff>
                <xdr:row>10</xdr:row>
                <xdr:rowOff>247650</xdr:rowOff>
              </to>
            </anchor>
          </controlPr>
        </control>
      </mc:Choice>
      <mc:Fallback>
        <control shapeId="3090" r:id="rId23" name="Control 18"/>
      </mc:Fallback>
    </mc:AlternateContent>
    <mc:AlternateContent xmlns:mc="http://schemas.openxmlformats.org/markup-compatibility/2006">
      <mc:Choice Requires="x14">
        <control shapeId="3091" r:id="rId24" name="Control 19">
          <controlPr defaultSize="0" r:id="rId12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11</xdr:row>
                <xdr:rowOff>247650</xdr:rowOff>
              </to>
            </anchor>
          </controlPr>
        </control>
      </mc:Choice>
      <mc:Fallback>
        <control shapeId="3091" r:id="rId24" name="Control 19"/>
      </mc:Fallback>
    </mc:AlternateContent>
    <mc:AlternateContent xmlns:mc="http://schemas.openxmlformats.org/markup-compatibility/2006">
      <mc:Choice Requires="x14">
        <control shapeId="3092" r:id="rId25" name="Control 20">
          <controlPr defaultSize="0" r:id="rId12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3092" r:id="rId25" name="Control 20"/>
      </mc:Fallback>
    </mc:AlternateContent>
    <mc:AlternateContent xmlns:mc="http://schemas.openxmlformats.org/markup-compatibility/2006">
      <mc:Choice Requires="x14">
        <control shapeId="3093" r:id="rId26" name="Control 21">
          <controlPr defaultSize="0" r:id="rId12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3093" r:id="rId26" name="Control 21"/>
      </mc:Fallback>
    </mc:AlternateContent>
    <mc:AlternateContent xmlns:mc="http://schemas.openxmlformats.org/markup-compatibility/2006">
      <mc:Choice Requires="x14">
        <control shapeId="3094" r:id="rId27" name="Control 22">
          <controlPr defaultSize="0" r:id="rId12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3094" r:id="rId27" name="Control 2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" sqref="G1:G8"/>
    </sheetView>
  </sheetViews>
  <sheetFormatPr defaultRowHeight="12.75" x14ac:dyDescent="0.2"/>
  <cols>
    <col min="1" max="1" width="24.42578125" customWidth="1"/>
    <col min="2" max="2" width="26.7109375" bestFit="1" customWidth="1"/>
    <col min="7" max="7" width="13.5703125" bestFit="1" customWidth="1"/>
    <col min="9" max="9" width="18.42578125" customWidth="1"/>
  </cols>
  <sheetData>
    <row r="1" spans="1:9" ht="15" x14ac:dyDescent="0.2">
      <c r="A1" s="47">
        <v>881320</v>
      </c>
      <c r="B1" s="48"/>
      <c r="F1" t="s">
        <v>51</v>
      </c>
      <c r="G1" t="s">
        <v>61</v>
      </c>
      <c r="I1" t="str">
        <f>CONCATENATE($F$1,C1)</f>
        <v>Student</v>
      </c>
    </row>
    <row r="2" spans="1:9" ht="15" x14ac:dyDescent="0.2">
      <c r="A2" s="47">
        <v>870077</v>
      </c>
      <c r="B2" s="48"/>
      <c r="G2" t="s">
        <v>62</v>
      </c>
      <c r="I2" t="str">
        <f t="shared" ref="G2:I9" si="0">CONCATENATE($F$1,C2)</f>
        <v>Student</v>
      </c>
    </row>
    <row r="3" spans="1:9" ht="15" x14ac:dyDescent="0.2">
      <c r="A3" s="47">
        <v>862241</v>
      </c>
      <c r="B3" s="48"/>
      <c r="G3" t="s">
        <v>63</v>
      </c>
      <c r="I3" t="str">
        <f t="shared" si="0"/>
        <v>Student</v>
      </c>
    </row>
    <row r="4" spans="1:9" ht="15" x14ac:dyDescent="0.2">
      <c r="A4" s="47">
        <v>870910</v>
      </c>
      <c r="B4" s="49"/>
      <c r="G4" t="s">
        <v>64</v>
      </c>
      <c r="I4" t="str">
        <f t="shared" si="0"/>
        <v>Student</v>
      </c>
    </row>
    <row r="5" spans="1:9" ht="15" x14ac:dyDescent="0.2">
      <c r="A5" s="47">
        <v>876057</v>
      </c>
      <c r="B5" s="48"/>
      <c r="G5" t="s">
        <v>65</v>
      </c>
      <c r="I5" t="str">
        <f t="shared" si="0"/>
        <v>Student</v>
      </c>
    </row>
    <row r="6" spans="1:9" ht="15" x14ac:dyDescent="0.2">
      <c r="A6" s="47">
        <v>864971</v>
      </c>
      <c r="B6" s="49"/>
      <c r="G6" t="s">
        <v>66</v>
      </c>
      <c r="I6" t="str">
        <f t="shared" si="0"/>
        <v>Student</v>
      </c>
    </row>
    <row r="7" spans="1:9" ht="15" x14ac:dyDescent="0.2">
      <c r="A7" s="47">
        <v>869349</v>
      </c>
      <c r="B7" s="50"/>
      <c r="G7" t="s">
        <v>67</v>
      </c>
      <c r="I7" t="str">
        <f t="shared" si="0"/>
        <v>Student</v>
      </c>
    </row>
    <row r="8" spans="1:9" ht="15" x14ac:dyDescent="0.2">
      <c r="A8" s="56">
        <v>875718</v>
      </c>
      <c r="B8" s="49"/>
      <c r="G8" t="s">
        <v>68</v>
      </c>
      <c r="I8" t="str">
        <f t="shared" si="0"/>
        <v>Student</v>
      </c>
    </row>
    <row r="9" spans="1:9" ht="15" x14ac:dyDescent="0.2">
      <c r="A9" s="47"/>
      <c r="B9" s="49"/>
      <c r="G9" t="str">
        <f t="shared" si="0"/>
        <v>Student</v>
      </c>
    </row>
  </sheetData>
  <sortState ref="A1:B9">
    <sortCondition ref="B1:B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2009-08-01T04:25:50Z</outs:dateTime>
      <outs:isPinned>true</outs:isPinned>
    </outs:relatedDate>
    <outs:relatedDate>
      <outs:type>2</outs:type>
      <outs:displayName>Created</outs:displayName>
      <outs:dateTime>2005-06-03T05:00:29Z</outs:dateTime>
      <outs:isPinned>true</outs:isPinned>
    </outs:relatedDate>
    <outs:relatedDate>
      <outs:type>4</outs:type>
      <outs:displayName>Last Printed</outs:displayName>
      <outs:dateTime>2009-08-01T04:25:30Z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053DADB-9774-4B20-B883-25CAEAE3442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1408F1</vt:lpstr>
      <vt:lpstr>1504G1</vt:lpstr>
      <vt:lpstr>1404E1</vt:lpstr>
      <vt:lpstr>Sheet1</vt:lpstr>
      <vt:lpstr>Sheet2</vt:lpstr>
      <vt:lpstr>Sheet3</vt:lpstr>
      <vt:lpstr>'1404E1'!Print_Area</vt:lpstr>
      <vt:lpstr>'1408F1'!Print_Area</vt:lpstr>
      <vt:lpstr>'1504G1'!Print_Area</vt:lpstr>
      <vt:lpstr>'1404E1'!Print_Titles</vt:lpstr>
      <vt:lpstr>'1408F1'!Print_Titles</vt:lpstr>
      <vt:lpstr>'1504G1'!Print_Titles</vt:lpstr>
    </vt:vector>
  </TitlesOfParts>
  <Company>AptechSF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Talha Hassan</cp:lastModifiedBy>
  <cp:lastPrinted>2016-09-07T15:44:00Z</cp:lastPrinted>
  <dcterms:created xsi:type="dcterms:W3CDTF">2005-06-03T05:00:29Z</dcterms:created>
  <dcterms:modified xsi:type="dcterms:W3CDTF">2016-10-04T12:45:23Z</dcterms:modified>
</cp:coreProperties>
</file>