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ny\Desktop\Mind Cloud Tribe\Videos\Videos 11_13_14\"/>
    </mc:Choice>
  </mc:AlternateContent>
  <xr:revisionPtr revIDLastSave="0" documentId="13_ncr:1_{0E32CDFC-A887-4296-B9F6-A51B1BD58F62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DC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 l="1"/>
  <c r="F10" i="1" l="1"/>
  <c r="G10" i="1"/>
  <c r="H11" i="1" l="1"/>
</calcChain>
</file>

<file path=xl/sharedStrings.xml><?xml version="1.0" encoding="utf-8"?>
<sst xmlns="http://schemas.openxmlformats.org/spreadsheetml/2006/main" count="11" uniqueCount="11">
  <si>
    <t>Net Profit</t>
  </si>
  <si>
    <t>DCF Value</t>
  </si>
  <si>
    <t>Discount rate</t>
  </si>
  <si>
    <t>DCFs</t>
  </si>
  <si>
    <t>Discounted Cash Flow Valuation</t>
  </si>
  <si>
    <t>Year 1</t>
  </si>
  <si>
    <t>Year 2</t>
  </si>
  <si>
    <t>Year 3</t>
  </si>
  <si>
    <t>Year 4</t>
  </si>
  <si>
    <t>Year 5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</si>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</sst>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AED]\ #,##0.0_);[Red]\([$AED]\ #,##0.0\)"/>
    <numFmt numFmtId="165" formatCode="[$AED]\ 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0000"/>
      <name val="Trebuchet MS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9" fontId="0" fillId="2" borderId="0" xfId="0" applyNumberFormat="1" applyFill="1"/>
    <xf numFmtId="0" fontId="2" fillId="3" borderId="1" xfId="0" applyFont="1" applyFill="1" applyBorder="1" applyAlignment="1">
      <alignment horizontal="right"/>
    </xf>
    <xf numFmtId="0" fontId="3" fillId="2" borderId="0" xfId="0" applyFont="1" applyFill="1"/>
    <xf numFmtId="165" fontId="3" fillId="2" borderId="0" xfId="0" applyNumberFormat="1" applyFont="1" applyFill="1"/>
    <xf numFmtId="164" fontId="3" fillId="2" borderId="0" xfId="0" applyNumberFormat="1" applyFont="1" applyFill="1"/>
    <xf numFmtId="0" fontId="5" fillId="4" borderId="0" xfId="0" applyFont="1" applyFill="1"/>
    <xf numFmtId="3" fontId="5" fillId="4" borderId="0" xfId="0" applyNumberFormat="1" applyFont="1" applyFill="1"/>
    <xf numFmtId="0" fontId="6" fillId="7" borderId="0" xfId="0" applyFont="1" applyFill="1"/>
    <xf numFmtId="164" fontId="6" fillId="7" borderId="0" xfId="0" applyNumberFormat="1" applyFont="1" applyFill="1"/>
    <xf numFmtId="0" fontId="6" fillId="5" borderId="0" xfId="0" applyFont="1" applyFill="1"/>
    <xf numFmtId="0" fontId="7" fillId="2" borderId="0" xfId="0" applyFont="1" applyFill="1"/>
    <xf numFmtId="0" fontId="6" fillId="6" borderId="0" xfId="0" applyFont="1" applyFill="1"/>
    <xf numFmtId="38" fontId="6" fillId="6" borderId="0" xfId="0" applyNumberFormat="1" applyFont="1" applyFill="1"/>
    <xf numFmtId="0" fontId="4" fillId="2" borderId="0" xfId="0" applyFont="1" applyFill="1" applyAlignment="1">
      <alignment horizontal="center" vertical="top"/>
    </xf>
    <xf numFmtId="0" fontId="9" fillId="8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0" fontId="8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14" sqref="E14"/>
    </sheetView>
  </sheetViews>
  <sheetFormatPr defaultRowHeight="14.5" x14ac:dyDescent="0.35"/>
  <cols>
    <col min="1" max="1" width="23.81640625" customWidth="1"/>
    <col min="2" max="2" width="25.453125" customWidth="1"/>
    <col min="3" max="5" width="13.81640625" bestFit="1" customWidth="1"/>
    <col min="6" max="6" width="17" customWidth="1"/>
    <col min="7" max="7" width="19.81640625" customWidth="1"/>
    <col min="8" max="8" width="26.54296875" customWidth="1"/>
    <col min="9" max="9" width="3.453125" customWidth="1"/>
    <col min="10" max="10" width="1.81640625" customWidth="1"/>
    <col min="12" max="12" width="12.453125" customWidth="1"/>
  </cols>
  <sheetData>
    <row r="1" spans="1:8" ht="48.5" customHeight="1" thickBot="1" x14ac:dyDescent="0.4">
      <c r="A1" s="22" t="s">
        <v>4</v>
      </c>
      <c r="B1" s="22"/>
      <c r="C1" s="7"/>
      <c r="D1" s="7"/>
      <c r="E1" s="7"/>
      <c r="F1" s="7"/>
      <c r="G1" s="7"/>
      <c r="H1" s="3"/>
    </row>
    <row r="2" spans="1:8" ht="3" customHeight="1" thickBot="1" x14ac:dyDescent="0.4">
      <c r="A2" s="1"/>
      <c r="B2" s="1"/>
      <c r="C2" s="2"/>
      <c r="D2" s="2"/>
      <c r="E2" s="2"/>
      <c r="F2" s="2"/>
      <c r="G2" s="2"/>
      <c r="H2" s="3"/>
    </row>
    <row r="3" spans="1:8" ht="22" customHeight="1" x14ac:dyDescent="0.35">
      <c r="A3" s="4"/>
      <c r="B3" s="4"/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3"/>
    </row>
    <row r="4" spans="1:8" ht="21" x14ac:dyDescent="0.5">
      <c r="A4" s="20" t="s">
        <v>10</v>
      </c>
      <c r="B4" s="21">
        <v>20</v>
      </c>
      <c r="C4" s="5"/>
      <c r="D4" s="5"/>
      <c r="E4" s="5"/>
      <c r="F4" s="5"/>
      <c r="G4" s="5"/>
      <c r="H4" s="3"/>
    </row>
    <row r="5" spans="1:8" ht="21" x14ac:dyDescent="0.5">
      <c r="A5" s="11" t="s">
        <v>0</v>
      </c>
      <c r="B5" s="11"/>
      <c r="C5" s="12">
        <v>395000</v>
      </c>
      <c r="D5" s="12">
        <v>825000</v>
      </c>
      <c r="E5" s="12">
        <v>1827000</v>
      </c>
      <c r="F5" s="12">
        <v>2150000</v>
      </c>
      <c r="G5" s="12">
        <v>3000000</v>
      </c>
      <c r="H5" s="3"/>
    </row>
    <row r="6" spans="1:8" x14ac:dyDescent="0.35">
      <c r="A6" s="3"/>
      <c r="B6" s="3"/>
      <c r="C6" s="6"/>
      <c r="D6" s="6"/>
      <c r="E6" s="6"/>
      <c r="F6" s="6"/>
      <c r="G6" s="6"/>
      <c r="H6" s="3"/>
    </row>
    <row r="7" spans="1:8" x14ac:dyDescent="0.35">
      <c r="A7" s="3"/>
      <c r="B7" s="3"/>
      <c r="C7" s="3"/>
      <c r="D7" s="3"/>
      <c r="E7" s="3"/>
      <c r="F7" s="3"/>
      <c r="G7" s="3"/>
      <c r="H7" s="3"/>
    </row>
    <row r="8" spans="1:8" ht="18.5" x14ac:dyDescent="0.45">
      <c r="A8" s="15" t="s">
        <v>2</v>
      </c>
      <c r="B8" s="15"/>
      <c r="C8" s="15">
        <v>10</v>
      </c>
      <c r="D8" s="15"/>
      <c r="E8" s="16"/>
      <c r="F8" s="16"/>
      <c r="G8" s="16"/>
      <c r="H8" s="16"/>
    </row>
    <row r="9" spans="1:8" ht="18.5" x14ac:dyDescent="0.45">
      <c r="A9" s="16"/>
      <c r="B9" s="16"/>
      <c r="C9" s="16"/>
      <c r="D9" s="16"/>
      <c r="E9" s="16"/>
      <c r="F9" s="16"/>
      <c r="G9" s="16"/>
      <c r="H9" s="16"/>
    </row>
    <row r="10" spans="1:8" ht="18.5" x14ac:dyDescent="0.45">
      <c r="A10" s="17" t="s">
        <v>3</v>
      </c>
      <c r="B10" s="17"/>
      <c r="C10" s="18">
        <f>C5/(1+C8/100)</f>
        <v>359090.90909090906</v>
      </c>
      <c r="D10" s="18">
        <f>D5/(1+C8/100)^2</f>
        <v>681818.18181818177</v>
      </c>
      <c r="E10" s="18">
        <f>E5/(1+C8/100)^3</f>
        <v>1372652.1412471822</v>
      </c>
      <c r="F10" s="18">
        <f>F5/(1+C8/100)^4</f>
        <v>1468478.9290349016</v>
      </c>
      <c r="G10" s="18">
        <f>G5/(1+C8/100)^5</f>
        <v>1862763.969177465</v>
      </c>
      <c r="H10" s="16"/>
    </row>
    <row r="11" spans="1:8" ht="18.5" x14ac:dyDescent="0.45">
      <c r="A11" s="16"/>
      <c r="B11" s="16"/>
      <c r="C11" s="16"/>
      <c r="D11" s="16"/>
      <c r="E11" s="16"/>
      <c r="F11" s="16"/>
      <c r="G11" s="13" t="s">
        <v>1</v>
      </c>
      <c r="H11" s="14">
        <f>SUM(C10:G10)</f>
        <v>5744804.1303686397</v>
      </c>
    </row>
    <row r="12" spans="1:8" ht="18.5" x14ac:dyDescent="0.45">
      <c r="A12" s="16"/>
      <c r="B12" s="16"/>
      <c r="C12" s="16"/>
      <c r="D12" s="16"/>
      <c r="E12" s="16"/>
      <c r="F12" s="16"/>
      <c r="G12" s="13"/>
      <c r="H12" s="13"/>
    </row>
    <row r="13" spans="1:8" x14ac:dyDescent="0.35">
      <c r="A13" s="3"/>
      <c r="B13" s="3"/>
      <c r="C13" s="3"/>
      <c r="D13" s="3"/>
      <c r="E13" s="3"/>
      <c r="F13" s="3"/>
      <c r="G13" s="8"/>
      <c r="H13" s="9"/>
    </row>
    <row r="14" spans="1:8" x14ac:dyDescent="0.35">
      <c r="A14" s="3"/>
      <c r="B14" s="3"/>
      <c r="C14" s="3"/>
      <c r="D14" s="3"/>
      <c r="E14" s="3"/>
      <c r="F14" s="3"/>
      <c r="G14" s="8"/>
      <c r="H14" s="9"/>
    </row>
    <row r="15" spans="1:8" x14ac:dyDescent="0.35">
      <c r="A15" s="3"/>
      <c r="B15" s="3"/>
      <c r="C15" s="3"/>
      <c r="D15" s="3"/>
      <c r="E15" s="3"/>
      <c r="F15" s="3"/>
      <c r="G15" s="8"/>
      <c r="H15" s="9"/>
    </row>
    <row r="16" spans="1:8" x14ac:dyDescent="0.35">
      <c r="A16" s="3"/>
      <c r="B16" s="3"/>
      <c r="C16" s="3"/>
      <c r="D16" s="3"/>
      <c r="E16" s="3"/>
      <c r="F16" s="3"/>
      <c r="G16" s="8"/>
      <c r="H16" s="9"/>
    </row>
    <row r="17" spans="1:8" x14ac:dyDescent="0.35">
      <c r="A17" s="3"/>
      <c r="B17" s="3"/>
      <c r="C17" s="3"/>
      <c r="D17" s="3"/>
      <c r="E17" s="3"/>
      <c r="F17" s="3"/>
      <c r="G17" s="8"/>
      <c r="H17" s="9"/>
    </row>
    <row r="18" spans="1:8" x14ac:dyDescent="0.35">
      <c r="A18" s="3"/>
      <c r="B18" s="3"/>
      <c r="C18" s="3"/>
      <c r="D18" s="3"/>
      <c r="E18" s="3"/>
      <c r="F18" s="3"/>
      <c r="G18" s="8"/>
      <c r="H18" s="8"/>
    </row>
    <row r="19" spans="1:8" x14ac:dyDescent="0.35">
      <c r="A19" s="3"/>
      <c r="B19" s="3"/>
      <c r="C19" s="3"/>
      <c r="D19" s="3"/>
      <c r="E19" s="3"/>
      <c r="F19" s="3"/>
      <c r="G19" s="8"/>
      <c r="H19" s="10"/>
    </row>
    <row r="20" spans="1:8" x14ac:dyDescent="0.35">
      <c r="A20" s="3"/>
      <c r="B20" s="3"/>
      <c r="C20" s="3"/>
      <c r="D20" s="3"/>
      <c r="E20" s="3"/>
      <c r="F20" s="3"/>
      <c r="G20" s="3"/>
      <c r="H20" s="3"/>
    </row>
    <row r="21" spans="1:8" x14ac:dyDescent="0.35">
      <c r="A21" s="3"/>
      <c r="B21" s="3"/>
      <c r="C21" s="3"/>
      <c r="D21" s="3"/>
      <c r="E21" s="3"/>
      <c r="F21" s="3"/>
      <c r="G21" s="3"/>
      <c r="H21" s="3"/>
    </row>
    <row r="22" spans="1:8" x14ac:dyDescent="0.35">
      <c r="A22" s="3"/>
      <c r="B22" s="3"/>
      <c r="C22" s="3"/>
      <c r="D22" s="3"/>
      <c r="E22" s="3"/>
      <c r="F22" s="3"/>
      <c r="G22" s="3"/>
      <c r="H22" s="3"/>
    </row>
    <row r="23" spans="1:8" x14ac:dyDescent="0.35">
      <c r="A23" s="3"/>
      <c r="B23" s="3"/>
      <c r="C23" s="3"/>
      <c r="D23" s="3"/>
      <c r="E23" s="3"/>
      <c r="F23" s="3"/>
      <c r="G23" s="3"/>
      <c r="H23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Dr.Anush</dc:creator>
  <cp:lastModifiedBy>Genny</cp:lastModifiedBy>
  <dcterms:created xsi:type="dcterms:W3CDTF">2017-01-02T17:25:37Z</dcterms:created>
  <dcterms:modified xsi:type="dcterms:W3CDTF">2020-06-16T09:07:17Z</dcterms:modified>
</cp:coreProperties>
</file>