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rabbani\Documents\Expensify_CC_conversion\"/>
    </mc:Choice>
  </mc:AlternateContent>
  <xr:revisionPtr revIDLastSave="0" documentId="13_ncr:1_{43F50992-3B1A-4262-9311-B7F56EE2B432}" xr6:coauthVersionLast="36" xr6:coauthVersionMax="36" xr10:uidLastSave="{00000000-0000-0000-0000-000000000000}"/>
  <bookViews>
    <workbookView xWindow="0" yWindow="0" windowWidth="19200" windowHeight="8150" xr2:uid="{E12C9B39-01A0-47A5-803C-01F3F2D70773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J8" i="2"/>
  <c r="I15" i="2"/>
  <c r="I16" i="2"/>
  <c r="I17" i="2"/>
  <c r="J19" i="2"/>
  <c r="I20" i="2"/>
  <c r="I21" i="2"/>
  <c r="J23" i="2"/>
  <c r="I25" i="2"/>
  <c r="J27" i="2"/>
  <c r="I28" i="2"/>
  <c r="J29" i="2"/>
  <c r="I32" i="2"/>
  <c r="J36" i="2"/>
  <c r="I40" i="2"/>
  <c r="I44" i="2"/>
  <c r="I47" i="2"/>
  <c r="I48" i="2"/>
  <c r="I49" i="2"/>
  <c r="I6" i="2"/>
  <c r="I12" i="2"/>
  <c r="J24" i="2"/>
  <c r="J40" i="2"/>
  <c r="E5" i="2"/>
  <c r="F5" i="2"/>
  <c r="G5" i="2" s="1"/>
  <c r="B5" i="2"/>
  <c r="C5" i="2"/>
  <c r="B6" i="2"/>
  <c r="C6" i="2"/>
  <c r="E6" i="2"/>
  <c r="F6" i="2"/>
  <c r="G6" i="2" s="1"/>
  <c r="B7" i="2"/>
  <c r="C7" i="2"/>
  <c r="E7" i="2"/>
  <c r="F7" i="2"/>
  <c r="G7" i="2" s="1"/>
  <c r="I7" i="2"/>
  <c r="J7" i="2"/>
  <c r="B8" i="2"/>
  <c r="C8" i="2"/>
  <c r="E8" i="2"/>
  <c r="F8" i="2"/>
  <c r="G8" i="2" s="1"/>
  <c r="B9" i="2"/>
  <c r="C9" i="2"/>
  <c r="E9" i="2"/>
  <c r="F9" i="2"/>
  <c r="G9" i="2" s="1"/>
  <c r="I9" i="2"/>
  <c r="J9" i="2"/>
  <c r="B10" i="2"/>
  <c r="C10" i="2"/>
  <c r="E10" i="2"/>
  <c r="F10" i="2"/>
  <c r="G10" i="2" s="1"/>
  <c r="I10" i="2"/>
  <c r="J10" i="2"/>
  <c r="B11" i="2"/>
  <c r="C11" i="2"/>
  <c r="E11" i="2"/>
  <c r="F11" i="2"/>
  <c r="G11" i="2" s="1"/>
  <c r="I11" i="2"/>
  <c r="J11" i="2"/>
  <c r="B12" i="2"/>
  <c r="C12" i="2"/>
  <c r="E12" i="2"/>
  <c r="F12" i="2"/>
  <c r="G12" i="2" s="1"/>
  <c r="B13" i="2"/>
  <c r="C13" i="2"/>
  <c r="E13" i="2"/>
  <c r="F13" i="2"/>
  <c r="G13" i="2" s="1"/>
  <c r="I13" i="2"/>
  <c r="J13" i="2"/>
  <c r="B14" i="2"/>
  <c r="C14" i="2"/>
  <c r="E14" i="2"/>
  <c r="F14" i="2"/>
  <c r="G14" i="2" s="1"/>
  <c r="I14" i="2"/>
  <c r="J14" i="2"/>
  <c r="B15" i="2"/>
  <c r="C15" i="2"/>
  <c r="E15" i="2"/>
  <c r="F15" i="2"/>
  <c r="G15" i="2" s="1"/>
  <c r="J15" i="2"/>
  <c r="B16" i="2"/>
  <c r="C16" i="2"/>
  <c r="E16" i="2"/>
  <c r="F16" i="2"/>
  <c r="G16" i="2" s="1"/>
  <c r="B17" i="2"/>
  <c r="C17" i="2"/>
  <c r="E17" i="2"/>
  <c r="F17" i="2"/>
  <c r="G17" i="2" s="1"/>
  <c r="J17" i="2"/>
  <c r="B18" i="2"/>
  <c r="C18" i="2"/>
  <c r="E18" i="2"/>
  <c r="F18" i="2"/>
  <c r="G18" i="2" s="1"/>
  <c r="I18" i="2"/>
  <c r="J18" i="2"/>
  <c r="B19" i="2"/>
  <c r="C19" i="2"/>
  <c r="E19" i="2"/>
  <c r="F19" i="2"/>
  <c r="G19" i="2" s="1"/>
  <c r="I19" i="2"/>
  <c r="B20" i="2"/>
  <c r="C20" i="2"/>
  <c r="E20" i="2"/>
  <c r="F20" i="2"/>
  <c r="G20" i="2" s="1"/>
  <c r="J20" i="2"/>
  <c r="B21" i="2"/>
  <c r="C21" i="2"/>
  <c r="E21" i="2"/>
  <c r="F21" i="2"/>
  <c r="G21" i="2" s="1"/>
  <c r="J21" i="2"/>
  <c r="B22" i="2"/>
  <c r="C22" i="2"/>
  <c r="E22" i="2"/>
  <c r="F22" i="2"/>
  <c r="G22" i="2" s="1"/>
  <c r="I22" i="2"/>
  <c r="J22" i="2"/>
  <c r="B23" i="2"/>
  <c r="C23" i="2"/>
  <c r="E23" i="2"/>
  <c r="F23" i="2"/>
  <c r="G23" i="2" s="1"/>
  <c r="I23" i="2"/>
  <c r="B24" i="2"/>
  <c r="C24" i="2"/>
  <c r="E24" i="2"/>
  <c r="F24" i="2"/>
  <c r="G24" i="2" s="1"/>
  <c r="I24" i="2"/>
  <c r="B25" i="2"/>
  <c r="C25" i="2"/>
  <c r="E25" i="2"/>
  <c r="F25" i="2"/>
  <c r="G25" i="2" s="1"/>
  <c r="J25" i="2"/>
  <c r="B26" i="2"/>
  <c r="C26" i="2"/>
  <c r="E26" i="2"/>
  <c r="F26" i="2"/>
  <c r="G26" i="2" s="1"/>
  <c r="I26" i="2"/>
  <c r="J26" i="2"/>
  <c r="B27" i="2"/>
  <c r="C27" i="2"/>
  <c r="E27" i="2"/>
  <c r="F27" i="2"/>
  <c r="G27" i="2" s="1"/>
  <c r="I27" i="2"/>
  <c r="B28" i="2"/>
  <c r="C28" i="2"/>
  <c r="E28" i="2"/>
  <c r="F28" i="2"/>
  <c r="G28" i="2" s="1"/>
  <c r="B29" i="2"/>
  <c r="C29" i="2"/>
  <c r="E29" i="2"/>
  <c r="F29" i="2"/>
  <c r="G29" i="2" s="1"/>
  <c r="I29" i="2"/>
  <c r="B30" i="2"/>
  <c r="C30" i="2"/>
  <c r="E30" i="2"/>
  <c r="F30" i="2"/>
  <c r="G30" i="2" s="1"/>
  <c r="I30" i="2"/>
  <c r="J30" i="2"/>
  <c r="B31" i="2"/>
  <c r="C31" i="2"/>
  <c r="E31" i="2"/>
  <c r="F31" i="2"/>
  <c r="G31" i="2"/>
  <c r="I31" i="2"/>
  <c r="J31" i="2"/>
  <c r="B32" i="2"/>
  <c r="C32" i="2"/>
  <c r="E32" i="2"/>
  <c r="F32" i="2"/>
  <c r="G32" i="2" s="1"/>
  <c r="B33" i="2"/>
  <c r="C33" i="2"/>
  <c r="E33" i="2"/>
  <c r="F33" i="2"/>
  <c r="G33" i="2" s="1"/>
  <c r="I33" i="2"/>
  <c r="J33" i="2"/>
  <c r="B34" i="2"/>
  <c r="C34" i="2"/>
  <c r="E34" i="2"/>
  <c r="F34" i="2"/>
  <c r="G34" i="2" s="1"/>
  <c r="I34" i="2"/>
  <c r="J34" i="2"/>
  <c r="B35" i="2"/>
  <c r="C35" i="2"/>
  <c r="E35" i="2"/>
  <c r="F35" i="2"/>
  <c r="G35" i="2" s="1"/>
  <c r="I35" i="2"/>
  <c r="J35" i="2"/>
  <c r="B36" i="2"/>
  <c r="C36" i="2"/>
  <c r="E36" i="2"/>
  <c r="F36" i="2"/>
  <c r="G36" i="2" s="1"/>
  <c r="B37" i="2"/>
  <c r="C37" i="2"/>
  <c r="E37" i="2"/>
  <c r="F37" i="2"/>
  <c r="G37" i="2" s="1"/>
  <c r="I37" i="2"/>
  <c r="J37" i="2"/>
  <c r="B38" i="2"/>
  <c r="C38" i="2"/>
  <c r="E38" i="2"/>
  <c r="F38" i="2"/>
  <c r="G38" i="2" s="1"/>
  <c r="I38" i="2"/>
  <c r="J38" i="2"/>
  <c r="B39" i="2"/>
  <c r="C39" i="2"/>
  <c r="E39" i="2"/>
  <c r="F39" i="2"/>
  <c r="G39" i="2"/>
  <c r="I39" i="2"/>
  <c r="J39" i="2"/>
  <c r="B40" i="2"/>
  <c r="C40" i="2"/>
  <c r="E40" i="2"/>
  <c r="F40" i="2"/>
  <c r="G40" i="2" s="1"/>
  <c r="B41" i="2"/>
  <c r="C41" i="2"/>
  <c r="E41" i="2"/>
  <c r="F41" i="2"/>
  <c r="G41" i="2" s="1"/>
  <c r="I41" i="2"/>
  <c r="J41" i="2"/>
  <c r="B42" i="2"/>
  <c r="C42" i="2"/>
  <c r="E42" i="2"/>
  <c r="F42" i="2"/>
  <c r="G42" i="2" s="1"/>
  <c r="I42" i="2"/>
  <c r="J42" i="2"/>
  <c r="B43" i="2"/>
  <c r="C43" i="2"/>
  <c r="E43" i="2"/>
  <c r="F43" i="2"/>
  <c r="G43" i="2" s="1"/>
  <c r="I43" i="2"/>
  <c r="J43" i="2"/>
  <c r="B44" i="2"/>
  <c r="C44" i="2"/>
  <c r="E44" i="2"/>
  <c r="F44" i="2"/>
  <c r="G44" i="2" s="1"/>
  <c r="B45" i="2"/>
  <c r="C45" i="2"/>
  <c r="E45" i="2"/>
  <c r="F45" i="2"/>
  <c r="G45" i="2" s="1"/>
  <c r="I45" i="2"/>
  <c r="J45" i="2"/>
  <c r="B46" i="2"/>
  <c r="C46" i="2"/>
  <c r="E46" i="2"/>
  <c r="F46" i="2"/>
  <c r="G46" i="2" s="1"/>
  <c r="I46" i="2"/>
  <c r="J46" i="2"/>
  <c r="B47" i="2"/>
  <c r="C47" i="2"/>
  <c r="E47" i="2"/>
  <c r="F47" i="2"/>
  <c r="G47" i="2" s="1"/>
  <c r="J47" i="2"/>
  <c r="B48" i="2"/>
  <c r="C48" i="2"/>
  <c r="E48" i="2"/>
  <c r="F48" i="2"/>
  <c r="G48" i="2" s="1"/>
  <c r="B49" i="2"/>
  <c r="C49" i="2"/>
  <c r="E49" i="2"/>
  <c r="F49" i="2"/>
  <c r="G49" i="2" s="1"/>
  <c r="J49" i="2"/>
  <c r="B50" i="2"/>
  <c r="C50" i="2"/>
  <c r="E50" i="2"/>
  <c r="F50" i="2"/>
  <c r="G50" i="2" s="1"/>
  <c r="I50" i="2"/>
  <c r="J50" i="2"/>
  <c r="A5" i="2"/>
  <c r="I5" i="2"/>
  <c r="J5" i="2"/>
  <c r="D1" i="2" l="1"/>
  <c r="I36" i="2"/>
  <c r="I8" i="2"/>
  <c r="J6" i="2"/>
  <c r="J48" i="2"/>
  <c r="J32" i="2"/>
  <c r="J16" i="2"/>
  <c r="J44" i="2"/>
  <c r="J28" i="2"/>
  <c r="J12" i="2"/>
  <c r="I51" i="2" l="1"/>
  <c r="D12" i="2"/>
  <c r="D39" i="2"/>
  <c r="D48" i="2"/>
  <c r="D13" i="2"/>
  <c r="D16" i="2"/>
  <c r="D27" i="2"/>
  <c r="D35" i="2"/>
  <c r="D26" i="2"/>
  <c r="D40" i="2"/>
  <c r="D38" i="2"/>
  <c r="D47" i="2"/>
  <c r="D18" i="2"/>
  <c r="D17" i="2"/>
  <c r="D25" i="2"/>
  <c r="D5" i="2"/>
  <c r="D45" i="2"/>
  <c r="D20" i="2"/>
  <c r="D30" i="2"/>
  <c r="D46" i="2"/>
  <c r="D21" i="2"/>
  <c r="J51" i="2"/>
  <c r="D6" i="2"/>
  <c r="D23" i="2"/>
  <c r="D42" i="2"/>
  <c r="D41" i="2"/>
  <c r="D50" i="2"/>
  <c r="D33" i="2"/>
  <c r="D11" i="2"/>
  <c r="D43" i="2"/>
  <c r="D10" i="2"/>
  <c r="D32" i="2"/>
  <c r="D22" i="2"/>
  <c r="D24" i="2"/>
  <c r="D8" i="2"/>
  <c r="D34" i="2"/>
  <c r="D29" i="2"/>
  <c r="D37" i="2"/>
  <c r="D9" i="2"/>
  <c r="D36" i="2"/>
  <c r="D44" i="2"/>
  <c r="D19" i="2"/>
  <c r="D49" i="2"/>
  <c r="D14" i="2"/>
  <c r="D31" i="2"/>
  <c r="D28" i="2"/>
  <c r="D7" i="2"/>
  <c r="D15" i="2"/>
</calcChain>
</file>

<file path=xl/sharedStrings.xml><?xml version="1.0" encoding="utf-8"?>
<sst xmlns="http://schemas.openxmlformats.org/spreadsheetml/2006/main" count="26" uniqueCount="25">
  <si>
    <t>Tag</t>
  </si>
  <si>
    <t>Date</t>
  </si>
  <si>
    <t>Category</t>
  </si>
  <si>
    <t>Merchant</t>
  </si>
  <si>
    <t>Reimbursable</t>
  </si>
  <si>
    <t>Original Currency</t>
  </si>
  <si>
    <t>Original Amount</t>
  </si>
  <si>
    <t>Amount</t>
  </si>
  <si>
    <t>Receipt</t>
  </si>
  <si>
    <t>Attendees</t>
  </si>
  <si>
    <t>Comment</t>
  </si>
  <si>
    <t>US (Expensify)</t>
  </si>
  <si>
    <t>CAD</t>
  </si>
  <si>
    <t>CC fee %</t>
  </si>
  <si>
    <t>Conversion rate</t>
  </si>
  <si>
    <t>Currency</t>
  </si>
  <si>
    <t>Rate (expensify)</t>
  </si>
  <si>
    <t>Actual Statement (CAD)
(Copy your credit card statements here)</t>
  </si>
  <si>
    <t>Delta</t>
  </si>
  <si>
    <t>Timestamp</t>
  </si>
  <si>
    <t>MCC</t>
  </si>
  <si>
    <t>Original</t>
  </si>
  <si>
    <t>Reimbursable Amount</t>
  </si>
  <si>
    <t>Original USD purchase</t>
  </si>
  <si>
    <t xml:space="preserve">Original CAD purchase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</si>
</sst>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(&quot;$&quot;* #,##0.00_)"/>
    <numFmt numFmtId="165" formatCode="0.0000%"/>
    <numFmt numFmtId="166" formatCode="0.00000%"/>
    <numFmt numFmtId="168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0"/>
      <color theme="1" tint="4.9989318521683403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rgb="FFBCE292"/>
        <bgColor indexed="64"/>
      </patternFill>
    </fill>
    <fill>
      <patternFill patternType="solid">
        <fgColor rgb="FFFFD1D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7" borderId="0" applyNumberFormat="0" applyBorder="0" applyAlignment="0" applyProtection="0"/>
  </cellStyleXfs>
  <cellXfs count="31">
    <xf numFmtId="0" fontId="0" fillId="0" borderId="0" xfId="0"/>
    <xf numFmtId="0" fontId="0" fillId="0" borderId="0" xfId="0" applyNumberFormat="1" applyFill="1" applyProtection="1"/>
    <xf numFmtId="0" fontId="2" fillId="3" borderId="0" xfId="0" applyFont="1" applyFill="1"/>
    <xf numFmtId="0" fontId="0" fillId="4" borderId="0" xfId="0" applyFill="1"/>
    <xf numFmtId="166" fontId="0" fillId="0" borderId="0" xfId="1" applyNumberFormat="1" applyFont="1" applyFill="1" applyProtection="1"/>
    <xf numFmtId="165" fontId="0" fillId="4" borderId="0" xfId="1" applyNumberFormat="1" applyFont="1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164" fontId="0" fillId="6" borderId="1" xfId="0" applyNumberFormat="1" applyFill="1" applyBorder="1" applyProtection="1"/>
    <xf numFmtId="164" fontId="0" fillId="0" borderId="2" xfId="0" applyNumberFormat="1" applyFill="1" applyBorder="1" applyProtection="1"/>
    <xf numFmtId="0" fontId="0" fillId="0" borderId="0" xfId="0" applyNumberFormat="1" applyBorder="1"/>
    <xf numFmtId="164" fontId="0" fillId="0" borderId="0" xfId="0" applyNumberFormat="1" applyFill="1" applyBorder="1" applyProtection="1"/>
    <xf numFmtId="44" fontId="0" fillId="0" borderId="0" xfId="2" applyFont="1" applyFill="1" applyProtection="1"/>
    <xf numFmtId="44" fontId="0" fillId="4" borderId="0" xfId="2" applyFont="1" applyFill="1"/>
    <xf numFmtId="22" fontId="0" fillId="0" borderId="0" xfId="0" applyNumberFormat="1"/>
    <xf numFmtId="168" fontId="0" fillId="0" borderId="0" xfId="0" applyNumberFormat="1" applyBorder="1"/>
    <xf numFmtId="9" fontId="0" fillId="0" borderId="1" xfId="1" applyFont="1" applyFill="1" applyBorder="1" applyProtection="1"/>
    <xf numFmtId="0" fontId="3" fillId="7" borderId="0" xfId="3"/>
    <xf numFmtId="0" fontId="4" fillId="2" borderId="0" xfId="0" applyFont="1" applyFill="1"/>
    <xf numFmtId="164" fontId="5" fillId="2" borderId="0" xfId="0" applyNumberFormat="1" applyFont="1" applyFill="1" applyProtection="1"/>
    <xf numFmtId="0" fontId="5" fillId="6" borderId="0" xfId="0" applyNumberFormat="1" applyFont="1" applyFill="1" applyAlignment="1" applyProtection="1">
      <alignment wrapText="1"/>
    </xf>
    <xf numFmtId="0" fontId="5" fillId="2" borderId="0" xfId="0" applyNumberFormat="1" applyFont="1" applyFill="1" applyProtection="1"/>
    <xf numFmtId="164" fontId="0" fillId="0" borderId="3" xfId="0" applyNumberFormat="1" applyFill="1" applyBorder="1" applyProtection="1"/>
    <xf numFmtId="9" fontId="0" fillId="0" borderId="4" xfId="1" applyFont="1" applyFill="1" applyBorder="1" applyProtection="1"/>
    <xf numFmtId="164" fontId="0" fillId="6" borderId="4" xfId="0" applyNumberFormat="1" applyFill="1" applyBorder="1" applyProtection="1"/>
    <xf numFmtId="44" fontId="0" fillId="0" borderId="0" xfId="2" applyFont="1" applyFill="1" applyBorder="1" applyProtection="1"/>
    <xf numFmtId="166" fontId="0" fillId="0" borderId="0" xfId="1" applyNumberFormat="1" applyFont="1" applyFill="1" applyBorder="1" applyProtection="1"/>
    <xf numFmtId="0" fontId="2" fillId="8" borderId="0" xfId="0" applyFont="1" applyFill="1"/>
    <xf numFmtId="0" fontId="2" fillId="0" borderId="0" xfId="0" applyFont="1"/>
    <xf numFmtId="0" fontId="2" fillId="9" borderId="0" xfId="0" applyFont="1" applyFill="1"/>
  </cellXfs>
  <cellStyles count="4">
    <cellStyle name="Accent1" xfId="3" builtinId="29"/>
    <cellStyle name="Currency" xfId="2" builtinId="4"/>
    <cellStyle name="Normal" xfId="0" builtinId="0"/>
    <cellStyle name="Percent" xfId="1" builtinId="5"/>
  </cellStyles>
  <dxfs count="36">
    <dxf>
      <fill>
        <patternFill>
          <bgColor rgb="FFB8E08C"/>
        </patternFill>
      </fill>
    </dxf>
    <dxf>
      <font>
        <strike val="0"/>
      </font>
      <fill>
        <patternFill>
          <bgColor rgb="FFFFD1D1"/>
        </patternFill>
      </fill>
    </dxf>
    <dxf>
      <font>
        <strike/>
      </font>
      <fill>
        <patternFill>
          <bgColor rgb="FFBCE292"/>
        </patternFill>
      </fill>
    </dxf>
    <dxf>
      <font>
        <strike val="0"/>
      </font>
      <fill>
        <patternFill>
          <bgColor rgb="FFBCE292"/>
        </patternFill>
      </fill>
    </dxf>
    <dxf>
      <font>
        <strike val="0"/>
      </font>
      <fill>
        <patternFill>
          <bgColor rgb="FFFFD1D1"/>
        </patternFill>
      </fill>
    </dxf>
    <dxf>
      <font>
        <strike val="0"/>
      </font>
      <fill>
        <patternFill>
          <bgColor rgb="FFFFD1D1"/>
        </patternFill>
      </fill>
    </dxf>
    <dxf>
      <font>
        <strike/>
      </font>
      <fill>
        <patternFill>
          <bgColor rgb="FFBCE292"/>
        </patternFill>
      </fill>
    </dxf>
    <dxf>
      <font>
        <strike val="0"/>
      </font>
      <fill>
        <patternFill>
          <bgColor rgb="FFFFD1D1"/>
        </patternFill>
      </fill>
    </dxf>
    <dxf>
      <font>
        <strike/>
      </font>
      <fill>
        <patternFill>
          <bgColor rgb="FFBCE292"/>
        </patternFill>
      </fill>
    </dxf>
    <dxf>
      <font>
        <strike val="0"/>
      </font>
      <fill>
        <patternFill>
          <bgColor rgb="FFFFD1D1"/>
        </patternFill>
      </fill>
    </dxf>
    <dxf>
      <font>
        <strike/>
      </font>
      <fill>
        <patternFill>
          <bgColor rgb="FFBCE292"/>
        </patternFill>
      </fill>
    </dxf>
    <dxf>
      <font>
        <strike/>
      </font>
      <fill>
        <patternFill>
          <bgColor rgb="FFB8E08C"/>
        </patternFill>
      </fill>
    </dxf>
    <dxf>
      <font>
        <strike/>
      </font>
      <fill>
        <patternFill>
          <bgColor rgb="FFC2E49C"/>
        </patternFill>
      </fill>
    </dxf>
    <dxf>
      <fill>
        <patternFill>
          <bgColor rgb="FFB0DD7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164" formatCode="_(&quot;$&quot;* #,##0.00_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_(&quot;$&quot;* #,##0.00_)"/>
      <fill>
        <patternFill patternType="none">
          <fgColor indexed="64"/>
          <bgColor indexed="65"/>
        </patternFill>
      </fill>
      <protection locked="1" hidden="0"/>
    </dxf>
    <dxf>
      <fill>
        <patternFill>
          <bgColor rgb="FFB0DD7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27" formatCode="yyyy/mm/dd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_(&quot;$&quot;* #,##0.00_)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_(&quot;$&quot;* #,##0.00_)"/>
      <fill>
        <patternFill patternType="none">
          <fgColor indexed="64"/>
          <bgColor indexed="65"/>
        </patternFill>
      </fill>
      <protection locked="1" hidden="0"/>
    </dxf>
    <dxf>
      <numFmt numFmtId="164" formatCode="_(&quot;$&quot;* #,##0.00_)"/>
      <fill>
        <patternFill patternType="none">
          <fgColor indexed="64"/>
          <bgColor indexed="65"/>
        </patternFill>
      </fill>
      <protection locked="1" hidden="0"/>
    </dxf>
    <dxf>
      <numFmt numFmtId="168" formatCode="[$-F800]dddd\,\ mmmm\ dd\,\ yyyy"/>
    </dxf>
    <dxf>
      <font>
        <b/>
        <strike val="0"/>
        <outline val="0"/>
        <shadow val="0"/>
        <u val="none"/>
        <vertAlign val="baseline"/>
        <color theme="1" tint="4.9989318521683403E-2"/>
      </font>
    </dxf>
  </dxfs>
  <tableStyles count="0" defaultTableStyle="TableStyleMedium2" defaultPivotStyle="PivotStyleLight16"/>
  <colors>
    <mruColors>
      <color rgb="FFB8E08C"/>
      <color rgb="FFFFD1D1"/>
      <color rgb="FFBCE292"/>
      <color rgb="FFC2E49C"/>
      <color rgb="FFB0DD7F"/>
      <color rgb="FFBBEC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-1</xdr:colOff>
      <xdr:row>1</xdr:row>
      <xdr:rowOff>3174</xdr:rowOff>
    </xdr:from>
    <xdr:to>
      <xdr:col>14</xdr:col>
      <xdr:colOff>607218</xdr:colOff>
      <xdr:row>12</xdr:row>
      <xdr:rowOff>3174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C0CAC1-2A19-4600-A278-AFC56A5B824A}"/>
            </a:ext>
          </a:extLst>
        </xdr:cNvPr>
        <xdr:cNvSpPr txBox="1"/>
      </xdr:nvSpPr>
      <xdr:spPr>
        <a:xfrm>
          <a:off x="15692437" y="431799"/>
          <a:ext cx="4155281" cy="19645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  <a:r>
            <a:rPr lang="en-CA"/>
            <a:t> </a:t>
          </a:r>
        </a:p>
        <a:p>
          <a:endParaRPr lang="en-CA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Under the reports section of Expensify, select the report you wish to use and select </a:t>
          </a:r>
          <a:r>
            <a:rPr lang="en-CA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</a:t>
          </a:r>
          <a:r>
            <a:rPr lang="en-CA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</a:t>
          </a:r>
          <a:r>
            <a:rPr lang="en-CA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en-CA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 CSV</a:t>
          </a:r>
        </a:p>
        <a:p>
          <a:endParaRPr lang="en-CA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Then open this doc and copy/paste the contents into this table NOT including the headers.</a:t>
          </a:r>
        </a:p>
        <a:p>
          <a:endParaRPr lang="en-CA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Move into the Output Sheet below.</a:t>
          </a:r>
        </a:p>
        <a:p>
          <a:endParaRPr lang="en-CA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607482</xdr:colOff>
      <xdr:row>2</xdr:row>
      <xdr:rowOff>201083</xdr:rowOff>
    </xdr:from>
    <xdr:to>
      <xdr:col>15</xdr:col>
      <xdr:colOff>0</xdr:colOff>
      <xdr:row>14</xdr:row>
      <xdr:rowOff>74083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7D408A-45DF-4A9B-BC9F-D6014EA2F34D}"/>
            </a:ext>
          </a:extLst>
        </xdr:cNvPr>
        <xdr:cNvSpPr txBox="1"/>
      </xdr:nvSpPr>
      <xdr:spPr>
        <a:xfrm>
          <a:off x="9931399" y="560916"/>
          <a:ext cx="3043768" cy="2360084"/>
        </a:xfrm>
        <a:prstGeom prst="rect">
          <a:avLst/>
        </a:prstGeom>
        <a:solidFill>
          <a:schemeClr val="lt1"/>
        </a:solidFill>
        <a:ln w="317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Paste</a:t>
          </a:r>
          <a:r>
            <a:rPr lang="en-CA" sz="1100" baseline="0"/>
            <a:t> the CAD dollar amounts from your credit card statements into this table. </a:t>
          </a:r>
          <a:r>
            <a:rPr lang="en-CA" sz="1100" b="1" baseline="0"/>
            <a:t>(Don't need to add purchases that were originally in CAD)</a:t>
          </a:r>
        </a:p>
        <a:p>
          <a:endParaRPr lang="en-CA" sz="1100" baseline="0"/>
        </a:p>
        <a:p>
          <a:r>
            <a:rPr lang="en-CA" sz="1100" baseline="0"/>
            <a:t>You will receive a final reimbursable amount at the bottom of this table once all of your Expensify purchases have been matched with their credit card statement counterparts.</a:t>
          </a:r>
        </a:p>
        <a:p>
          <a:endParaRPr lang="en-CA" sz="1100" baseline="0"/>
        </a:p>
        <a:p>
          <a:r>
            <a:rPr lang="en-CA" sz="1100" baseline="0"/>
            <a:t>Take this reimbursable amount and add it into your Expensify report to be fully reimbursed!</a:t>
          </a:r>
          <a:endParaRPr lang="en-CA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936529-B4EA-4B76-B968-2ECD97777C7A}" name="Table2" displayName="Table2" ref="A1:L50" totalsRowShown="0" headerRowCellStyle="Accent1">
  <autoFilter ref="A1:L50" xr:uid="{C480D56B-2889-4846-82C4-F032FEFFC993}"/>
  <tableColumns count="12">
    <tableColumn id="1" xr3:uid="{2E006BA4-9A15-49E5-A9F1-D469D59D7CB7}" name="Timestamp" dataDxfId="27"/>
    <tableColumn id="2" xr3:uid="{7D5EBCAB-75E5-457D-A277-D77DAA358E04}" name="Merchant"/>
    <tableColumn id="3" xr3:uid="{AF95F345-3A09-4806-BAE5-3FB431DA1B77}" name="Amount"/>
    <tableColumn id="4" xr3:uid="{BC044AAE-9502-43C9-B5B5-B749BC4B0615}" name="MCC"/>
    <tableColumn id="5" xr3:uid="{A9E6251F-D496-4053-B0C1-A181F2F44B00}" name="Category"/>
    <tableColumn id="6" xr3:uid="{568EE3B6-E292-45BD-9096-D0DE02C92819}" name="Tag"/>
    <tableColumn id="7" xr3:uid="{3631C9F4-435E-4D69-94EC-67E54BE1EE25}" name="Comment"/>
    <tableColumn id="8" xr3:uid="{B68A4C65-EF21-498D-9CE3-CC333B84BA91}" name="Reimbursable"/>
    <tableColumn id="9" xr3:uid="{8A9C5222-15CD-4027-8466-E4A8272CCDA6}" name="Original Currency"/>
    <tableColumn id="10" xr3:uid="{52D3322E-1E4D-41F3-8D5D-9989B5FC0AE4}" name="Original Amount"/>
    <tableColumn id="11" xr3:uid="{15162937-807D-4614-8268-0615EE3B7E2F}" name="Receipt"/>
    <tableColumn id="12" xr3:uid="{5D68471A-BECD-496D-BF51-8282BFDA3F61}" name="Attendee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3DC1BC-1877-468E-AB5C-261BD1A5651D}" name="Table3" displayName="Table3" ref="A4:J50" totalsRowShown="0" headerRowDxfId="35">
  <autoFilter ref="A4:J50" xr:uid="{B8AAA85A-11D4-4650-8920-09531388D11B}"/>
  <tableColumns count="10">
    <tableColumn id="1" xr3:uid="{0C1FDE90-723E-479A-8673-5B184E49989F}" name="Date" dataDxfId="34">
      <calculatedColumnFormula>Input!A2</calculatedColumnFormula>
    </tableColumn>
    <tableColumn id="2" xr3:uid="{017131D9-A581-4579-911D-68282EB07E7F}" name="Merchant" dataDxfId="26">
      <calculatedColumnFormula>Input!B2</calculatedColumnFormula>
    </tableColumn>
    <tableColumn id="3" xr3:uid="{A8839A71-DAD2-4BC2-9345-402FC5B4AF17}" name="US (Expensify)" dataDxfId="33">
      <calculatedColumnFormula>Input!C2</calculatedColumnFormula>
    </tableColumn>
    <tableColumn id="4" xr3:uid="{3E8ECD92-3262-4351-AFE4-1E6B25BAF8E1}" name="CAD" dataDxfId="19">
      <calculatedColumnFormula>IF(E5=C5,C5*$D$1,E5)</calculatedColumnFormula>
    </tableColumn>
    <tableColumn id="5" xr3:uid="{3E966680-4DC6-4D1F-82CA-0744F8A2EC81}" name="Original" dataDxfId="32">
      <calculatedColumnFormula>Input!J2</calculatedColumnFormula>
    </tableColumn>
    <tableColumn id="6" xr3:uid="{C895C365-00E2-426F-B551-06144A4822C9}" name="Currency" dataDxfId="31">
      <calculatedColumnFormula>Input!I2</calculatedColumnFormula>
    </tableColumn>
    <tableColumn id="7" xr3:uid="{0F9D1DD1-4FB2-4623-B06E-3DF5B0D7D41C}" name="Rate (expensify)" dataDxfId="30" dataCellStyle="Percent">
      <calculatedColumnFormula>IF(F5="CAD",Input!J2/Input!C2,"NULL")</calculatedColumnFormula>
    </tableColumn>
    <tableColumn id="8" xr3:uid="{EC972407-06E3-4C2A-B63E-88844FD5F64E}" name="Actual Statement (CAD)_x000a_(Copy your credit card statements here)" dataDxfId="18"/>
    <tableColumn id="9" xr3:uid="{4DEEFB8B-DBEA-4A13-A13C-ABE888A34064}" name="Delta" dataDxfId="29" dataCellStyle="Currency">
      <calculatedColumnFormula>IF(H5&gt;0, (H5-D5))</calculatedColumnFormula>
    </tableColumn>
    <tableColumn id="10" xr3:uid="{0721E9E6-ED45-4526-8F38-48EFD63950B1}" name="CC fee %" dataDxfId="28" dataCellStyle="Percent">
      <calculatedColumnFormula>IF(H:H&lt;&gt;"",(H5-D5)/D5,0)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70D8-EE8E-4CB8-B001-26BE4A17623C}">
  <sheetPr codeName="Sheet1"/>
  <dimension ref="A1:M50"/>
  <sheetViews>
    <sheetView tabSelected="1" zoomScale="70" zoomScaleNormal="70" workbookViewId="0">
      <selection activeCell="N28" sqref="N28"/>
    </sheetView>
  </sheetViews>
  <sheetFormatPr defaultRowHeight="14.5" x14ac:dyDescent="0.35"/>
  <cols>
    <col min="1" max="1" width="16.7265625" customWidth="1"/>
    <col min="2" max="2" width="14.36328125" customWidth="1"/>
    <col min="3" max="3" width="13.1796875" customWidth="1"/>
    <col min="4" max="4" width="12.26953125" customWidth="1"/>
    <col min="5" max="5" width="13.54296875" customWidth="1"/>
    <col min="6" max="6" width="12.81640625" customWidth="1"/>
    <col min="7" max="7" width="13.36328125" customWidth="1"/>
    <col min="8" max="8" width="13.81640625" customWidth="1"/>
    <col min="9" max="9" width="16.7265625" customWidth="1"/>
    <col min="10" max="10" width="15.90625" customWidth="1"/>
    <col min="11" max="11" width="17.1796875" customWidth="1"/>
    <col min="12" max="12" width="16.6328125" customWidth="1"/>
    <col min="14" max="14" width="50.7265625" customWidth="1"/>
  </cols>
  <sheetData>
    <row r="1" spans="1:13" ht="33.5" customHeight="1" x14ac:dyDescent="0.35">
      <c r="A1" s="18" t="s">
        <v>19</v>
      </c>
      <c r="B1" s="18" t="s">
        <v>3</v>
      </c>
      <c r="C1" s="18" t="s">
        <v>7</v>
      </c>
      <c r="D1" s="18" t="s">
        <v>20</v>
      </c>
      <c r="E1" s="18" t="s">
        <v>2</v>
      </c>
      <c r="F1" s="18" t="s">
        <v>0</v>
      </c>
      <c r="G1" s="18" t="s">
        <v>10</v>
      </c>
      <c r="H1" s="18" t="s">
        <v>4</v>
      </c>
      <c r="I1" s="18" t="s">
        <v>5</v>
      </c>
      <c r="J1" s="18" t="s">
        <v>6</v>
      </c>
      <c r="K1" s="18" t="s">
        <v>8</v>
      </c>
      <c r="L1" s="18" t="s">
        <v>9</v>
      </c>
      <c r="M1" s="1"/>
    </row>
    <row r="2" spans="1:13" x14ac:dyDescent="0.35">
      <c r="A2" s="15"/>
    </row>
    <row r="3" spans="1:13" x14ac:dyDescent="0.35">
      <c r="A3" s="15"/>
    </row>
    <row r="4" spans="1:13" x14ac:dyDescent="0.35">
      <c r="A4" s="15"/>
    </row>
    <row r="5" spans="1:13" x14ac:dyDescent="0.35">
      <c r="A5" s="15"/>
    </row>
    <row r="6" spans="1:13" x14ac:dyDescent="0.35">
      <c r="A6" s="15"/>
    </row>
    <row r="7" spans="1:13" x14ac:dyDescent="0.35">
      <c r="A7" s="15"/>
    </row>
    <row r="8" spans="1:13" x14ac:dyDescent="0.35">
      <c r="A8" s="15"/>
    </row>
    <row r="9" spans="1:13" x14ac:dyDescent="0.35">
      <c r="A9" s="15"/>
    </row>
    <row r="10" spans="1:13" x14ac:dyDescent="0.35">
      <c r="A10" s="15"/>
    </row>
    <row r="11" spans="1:13" x14ac:dyDescent="0.35">
      <c r="A11" s="15"/>
    </row>
    <row r="12" spans="1:13" x14ac:dyDescent="0.35">
      <c r="A12" s="15"/>
    </row>
    <row r="13" spans="1:13" x14ac:dyDescent="0.35">
      <c r="A13" s="15"/>
    </row>
    <row r="14" spans="1:13" x14ac:dyDescent="0.35">
      <c r="A14" s="15"/>
    </row>
    <row r="15" spans="1:13" x14ac:dyDescent="0.35">
      <c r="A15" s="15"/>
    </row>
    <row r="16" spans="1:13" x14ac:dyDescent="0.35">
      <c r="A16" s="15"/>
    </row>
    <row r="17" spans="1:1" x14ac:dyDescent="0.35">
      <c r="A17" s="15"/>
    </row>
    <row r="18" spans="1:1" x14ac:dyDescent="0.35">
      <c r="A18" s="15"/>
    </row>
    <row r="19" spans="1:1" x14ac:dyDescent="0.35">
      <c r="A19" s="15"/>
    </row>
    <row r="20" spans="1:1" x14ac:dyDescent="0.35">
      <c r="A20" s="15"/>
    </row>
    <row r="21" spans="1:1" x14ac:dyDescent="0.35">
      <c r="A21" s="15"/>
    </row>
    <row r="22" spans="1:1" x14ac:dyDescent="0.35">
      <c r="A22" s="15"/>
    </row>
    <row r="23" spans="1:1" x14ac:dyDescent="0.35">
      <c r="A23" s="15"/>
    </row>
    <row r="24" spans="1:1" x14ac:dyDescent="0.35">
      <c r="A24" s="15"/>
    </row>
    <row r="25" spans="1:1" x14ac:dyDescent="0.35">
      <c r="A25" s="15"/>
    </row>
    <row r="26" spans="1:1" x14ac:dyDescent="0.35">
      <c r="A26" s="15"/>
    </row>
    <row r="27" spans="1:1" x14ac:dyDescent="0.35">
      <c r="A27" s="15"/>
    </row>
    <row r="28" spans="1:1" x14ac:dyDescent="0.35">
      <c r="A28" s="15"/>
    </row>
    <row r="29" spans="1:1" x14ac:dyDescent="0.35">
      <c r="A29" s="15"/>
    </row>
    <row r="30" spans="1:1" x14ac:dyDescent="0.35">
      <c r="A30" s="15"/>
    </row>
    <row r="31" spans="1:1" x14ac:dyDescent="0.35">
      <c r="A31" s="15"/>
    </row>
    <row r="32" spans="1:1" x14ac:dyDescent="0.35">
      <c r="A32" s="15"/>
    </row>
    <row r="33" spans="1:1" x14ac:dyDescent="0.35">
      <c r="A33" s="15"/>
    </row>
    <row r="34" spans="1:1" x14ac:dyDescent="0.35">
      <c r="A34" s="15"/>
    </row>
    <row r="35" spans="1:1" x14ac:dyDescent="0.35">
      <c r="A35" s="15"/>
    </row>
    <row r="36" spans="1:1" x14ac:dyDescent="0.35">
      <c r="A36" s="15"/>
    </row>
    <row r="37" spans="1:1" x14ac:dyDescent="0.35">
      <c r="A37" s="15"/>
    </row>
    <row r="38" spans="1:1" x14ac:dyDescent="0.35">
      <c r="A38" s="15"/>
    </row>
    <row r="39" spans="1:1" x14ac:dyDescent="0.35">
      <c r="A39" s="15"/>
    </row>
    <row r="40" spans="1:1" x14ac:dyDescent="0.35">
      <c r="A40" s="15"/>
    </row>
    <row r="41" spans="1:1" x14ac:dyDescent="0.35">
      <c r="A41" s="15"/>
    </row>
    <row r="42" spans="1:1" x14ac:dyDescent="0.35">
      <c r="A42" s="15"/>
    </row>
    <row r="43" spans="1:1" x14ac:dyDescent="0.35">
      <c r="A43" s="15"/>
    </row>
    <row r="44" spans="1:1" x14ac:dyDescent="0.35">
      <c r="A44" s="15"/>
    </row>
    <row r="45" spans="1:1" x14ac:dyDescent="0.35">
      <c r="A45" s="15"/>
    </row>
    <row r="46" spans="1:1" x14ac:dyDescent="0.35">
      <c r="A46" s="15"/>
    </row>
    <row r="47" spans="1:1" x14ac:dyDescent="0.35">
      <c r="A47" s="15"/>
    </row>
    <row r="48" spans="1:1" x14ac:dyDescent="0.35">
      <c r="A48" s="15"/>
    </row>
    <row r="49" spans="1:1" x14ac:dyDescent="0.35">
      <c r="A49" s="15"/>
    </row>
    <row r="50" spans="1:1" x14ac:dyDescent="0.35">
      <c r="A50" s="15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874F-071E-418C-842B-0CEB31F2C4FB}">
  <sheetPr codeName="Sheet2"/>
  <dimension ref="A1:O51"/>
  <sheetViews>
    <sheetView zoomScale="70" zoomScaleNormal="70" workbookViewId="0">
      <selection activeCell="L20" sqref="L20"/>
    </sheetView>
  </sheetViews>
  <sheetFormatPr defaultRowHeight="14.5" x14ac:dyDescent="0.35"/>
  <cols>
    <col min="1" max="1" width="27.54296875" customWidth="1"/>
    <col min="2" max="2" width="27.1796875" customWidth="1"/>
    <col min="3" max="3" width="15.26953125" hidden="1" customWidth="1"/>
    <col min="4" max="4" width="23.26953125" customWidth="1"/>
    <col min="5" max="5" width="12.6328125" hidden="1" customWidth="1"/>
    <col min="6" max="6" width="8.81640625" hidden="1" customWidth="1"/>
    <col min="7" max="7" width="15.08984375" hidden="1" customWidth="1"/>
    <col min="8" max="8" width="38.08984375" customWidth="1"/>
    <col min="9" max="9" width="19.54296875" customWidth="1"/>
    <col min="10" max="10" width="10.81640625" customWidth="1"/>
    <col min="13" max="14" width="8.7265625" customWidth="1"/>
  </cols>
  <sheetData>
    <row r="1" spans="1:10" x14ac:dyDescent="0.35">
      <c r="A1" s="8" t="s">
        <v>14</v>
      </c>
      <c r="B1" s="7"/>
      <c r="C1" s="8"/>
      <c r="D1" s="8" t="e">
        <f>AVERAGEIF(F:F,"CAD",G:G)</f>
        <v>#DIV/0!</v>
      </c>
      <c r="E1" s="8"/>
      <c r="F1" s="2"/>
      <c r="G1" s="2"/>
    </row>
    <row r="3" spans="1:10" ht="16" customHeight="1" x14ac:dyDescent="0.35"/>
    <row r="4" spans="1:10" ht="38.5" customHeight="1" x14ac:dyDescent="0.35">
      <c r="A4" s="19" t="s">
        <v>1</v>
      </c>
      <c r="B4" s="19" t="s">
        <v>3</v>
      </c>
      <c r="C4" s="20" t="s">
        <v>11</v>
      </c>
      <c r="D4" s="20" t="s">
        <v>12</v>
      </c>
      <c r="E4" s="20" t="s">
        <v>21</v>
      </c>
      <c r="F4" s="20" t="s">
        <v>15</v>
      </c>
      <c r="G4" s="20" t="s">
        <v>16</v>
      </c>
      <c r="H4" s="21" t="s">
        <v>17</v>
      </c>
      <c r="I4" s="22" t="s">
        <v>18</v>
      </c>
      <c r="J4" s="22" t="s">
        <v>13</v>
      </c>
    </row>
    <row r="5" spans="1:10" x14ac:dyDescent="0.35">
      <c r="A5" s="16">
        <f>Input!A2</f>
        <v>0</v>
      </c>
      <c r="B5" s="11">
        <f>Input!B2</f>
        <v>0</v>
      </c>
      <c r="C5" s="12">
        <f>Input!C2</f>
        <v>0</v>
      </c>
      <c r="D5" s="12" t="e">
        <f>IF(E5=C5,C5*$D$1,E5)</f>
        <v>#DIV/0!</v>
      </c>
      <c r="E5" s="12">
        <f>Input!J2</f>
        <v>0</v>
      </c>
      <c r="F5" s="10">
        <f>Input!I2</f>
        <v>0</v>
      </c>
      <c r="G5" s="17" t="str">
        <f>IF(F5="CAD",Input!J2/Input!C2,"NULL")</f>
        <v>NULL</v>
      </c>
      <c r="H5" s="9"/>
      <c r="I5" s="13" t="b">
        <f>IF(H5&gt;0, (H5-D5))</f>
        <v>0</v>
      </c>
      <c r="J5" s="4">
        <f>IF(H:H&lt;&gt;"",(H5-D5)/D5,0)</f>
        <v>0</v>
      </c>
    </row>
    <row r="6" spans="1:10" x14ac:dyDescent="0.35">
      <c r="A6" s="16">
        <f>Input!A3</f>
        <v>0</v>
      </c>
      <c r="B6" s="11">
        <f>Input!B3</f>
        <v>0</v>
      </c>
      <c r="C6" s="12">
        <f>Input!C3</f>
        <v>0</v>
      </c>
      <c r="D6" s="12" t="e">
        <f t="shared" ref="D6:D50" si="0">IF(E6=C6,C6*$D$1,E6)</f>
        <v>#DIV/0!</v>
      </c>
      <c r="E6" s="12">
        <f>Input!J3</f>
        <v>0</v>
      </c>
      <c r="F6" s="10">
        <f>Input!I3</f>
        <v>0</v>
      </c>
      <c r="G6" s="17" t="str">
        <f>IF(F6="CAD",Input!J3/Input!C3,"NULL")</f>
        <v>NULL</v>
      </c>
      <c r="H6" s="9"/>
      <c r="I6" s="13" t="b">
        <f t="shared" ref="I6:I40" si="1">IF(H6&gt;0, (H6-D6))</f>
        <v>0</v>
      </c>
      <c r="J6" s="4">
        <f>IF(H:H&lt;&gt;"",(H6-D6)/D6,0)</f>
        <v>0</v>
      </c>
    </row>
    <row r="7" spans="1:10" x14ac:dyDescent="0.35">
      <c r="A7" s="16">
        <f>Input!A4</f>
        <v>0</v>
      </c>
      <c r="B7" s="11">
        <f>Input!B4</f>
        <v>0</v>
      </c>
      <c r="C7" s="12">
        <f>Input!C4</f>
        <v>0</v>
      </c>
      <c r="D7" s="12" t="e">
        <f t="shared" si="0"/>
        <v>#DIV/0!</v>
      </c>
      <c r="E7" s="12">
        <f>Input!J4</f>
        <v>0</v>
      </c>
      <c r="F7" s="10">
        <f>Input!I4</f>
        <v>0</v>
      </c>
      <c r="G7" s="17" t="str">
        <f>IF(F7="CAD",Input!J4/Input!C4,"NULL")</f>
        <v>NULL</v>
      </c>
      <c r="H7" s="9"/>
      <c r="I7" s="13" t="b">
        <f t="shared" si="1"/>
        <v>0</v>
      </c>
      <c r="J7" s="4">
        <f>IF(H:H&lt;&gt;"",(H7-D7)/D7,0)</f>
        <v>0</v>
      </c>
    </row>
    <row r="8" spans="1:10" x14ac:dyDescent="0.35">
      <c r="A8" s="16">
        <f>Input!A5</f>
        <v>0</v>
      </c>
      <c r="B8" s="11">
        <f>Input!B5</f>
        <v>0</v>
      </c>
      <c r="C8" s="12">
        <f>Input!C5</f>
        <v>0</v>
      </c>
      <c r="D8" s="12" t="e">
        <f t="shared" si="0"/>
        <v>#DIV/0!</v>
      </c>
      <c r="E8" s="12">
        <f>Input!J5</f>
        <v>0</v>
      </c>
      <c r="F8" s="10">
        <f>Input!I5</f>
        <v>0</v>
      </c>
      <c r="G8" s="17" t="str">
        <f>IF(F8="CAD",Input!J5/Input!C5,"NULL")</f>
        <v>NULL</v>
      </c>
      <c r="H8" s="9"/>
      <c r="I8" s="13" t="b">
        <f t="shared" si="1"/>
        <v>0</v>
      </c>
      <c r="J8" s="4">
        <f>IF(H:H&lt;&gt;"",(H8-D8)/D8,0)</f>
        <v>0</v>
      </c>
    </row>
    <row r="9" spans="1:10" x14ac:dyDescent="0.35">
      <c r="A9" s="16">
        <f>Input!A6</f>
        <v>0</v>
      </c>
      <c r="B9" s="11">
        <f>Input!B6</f>
        <v>0</v>
      </c>
      <c r="C9" s="12">
        <f>Input!C6</f>
        <v>0</v>
      </c>
      <c r="D9" s="12" t="e">
        <f t="shared" si="0"/>
        <v>#DIV/0!</v>
      </c>
      <c r="E9" s="12">
        <f>Input!J6</f>
        <v>0</v>
      </c>
      <c r="F9" s="10">
        <f>Input!I6</f>
        <v>0</v>
      </c>
      <c r="G9" s="17" t="str">
        <f>IF(F9="CAD",Input!J6/Input!C6,"NULL")</f>
        <v>NULL</v>
      </c>
      <c r="H9" s="9"/>
      <c r="I9" s="13" t="b">
        <f t="shared" si="1"/>
        <v>0</v>
      </c>
      <c r="J9" s="4">
        <f>IF(H:H&lt;&gt;"",(H9-D9)/D9,0)</f>
        <v>0</v>
      </c>
    </row>
    <row r="10" spans="1:10" x14ac:dyDescent="0.35">
      <c r="A10" s="16">
        <f>Input!A7</f>
        <v>0</v>
      </c>
      <c r="B10" s="11">
        <f>Input!B7</f>
        <v>0</v>
      </c>
      <c r="C10" s="12">
        <f>Input!C7</f>
        <v>0</v>
      </c>
      <c r="D10" s="12" t="e">
        <f t="shared" si="0"/>
        <v>#DIV/0!</v>
      </c>
      <c r="E10" s="12">
        <f>Input!J7</f>
        <v>0</v>
      </c>
      <c r="F10" s="10">
        <f>Input!I7</f>
        <v>0</v>
      </c>
      <c r="G10" s="17" t="str">
        <f>IF(F10="CAD",Input!J7/Input!C7,"NULL")</f>
        <v>NULL</v>
      </c>
      <c r="H10" s="9"/>
      <c r="I10" s="13" t="b">
        <f t="shared" si="1"/>
        <v>0</v>
      </c>
      <c r="J10" s="4">
        <f>IF(H:H&lt;&gt;"",(H10-D10)/D10,0)</f>
        <v>0</v>
      </c>
    </row>
    <row r="11" spans="1:10" x14ac:dyDescent="0.35">
      <c r="A11" s="16">
        <f>Input!A8</f>
        <v>0</v>
      </c>
      <c r="B11" s="11">
        <f>Input!B8</f>
        <v>0</v>
      </c>
      <c r="C11" s="12">
        <f>Input!C8</f>
        <v>0</v>
      </c>
      <c r="D11" s="12" t="e">
        <f t="shared" si="0"/>
        <v>#DIV/0!</v>
      </c>
      <c r="E11" s="12">
        <f>Input!J8</f>
        <v>0</v>
      </c>
      <c r="F11" s="10">
        <f>Input!I8</f>
        <v>0</v>
      </c>
      <c r="G11" s="17" t="str">
        <f>IF(F11="CAD",Input!J8/Input!C8,"NULL")</f>
        <v>NULL</v>
      </c>
      <c r="H11" s="9"/>
      <c r="I11" s="13" t="b">
        <f t="shared" si="1"/>
        <v>0</v>
      </c>
      <c r="J11" s="4">
        <f>IF(H:H&lt;&gt;"",(H11-D11)/D11,0)</f>
        <v>0</v>
      </c>
    </row>
    <row r="12" spans="1:10" x14ac:dyDescent="0.35">
      <c r="A12" s="16">
        <f>Input!A9</f>
        <v>0</v>
      </c>
      <c r="B12" s="11">
        <f>Input!B9</f>
        <v>0</v>
      </c>
      <c r="C12" s="12">
        <f>Input!C9</f>
        <v>0</v>
      </c>
      <c r="D12" s="12" t="e">
        <f t="shared" si="0"/>
        <v>#DIV/0!</v>
      </c>
      <c r="E12" s="12">
        <f>Input!J9</f>
        <v>0</v>
      </c>
      <c r="F12" s="10">
        <f>Input!I9</f>
        <v>0</v>
      </c>
      <c r="G12" s="17" t="str">
        <f>IF(F12="CAD",Input!J9/Input!C9,"NULL")</f>
        <v>NULL</v>
      </c>
      <c r="H12" s="9"/>
      <c r="I12" s="13" t="b">
        <f t="shared" si="1"/>
        <v>0</v>
      </c>
      <c r="J12" s="4">
        <f>IF(H:H&lt;&gt;"",(H12-D12)/D12,0)</f>
        <v>0</v>
      </c>
    </row>
    <row r="13" spans="1:10" x14ac:dyDescent="0.35">
      <c r="A13" s="16">
        <f>Input!A10</f>
        <v>0</v>
      </c>
      <c r="B13" s="11">
        <f>Input!B10</f>
        <v>0</v>
      </c>
      <c r="C13" s="12">
        <f>Input!C10</f>
        <v>0</v>
      </c>
      <c r="D13" s="12" t="e">
        <f t="shared" si="0"/>
        <v>#DIV/0!</v>
      </c>
      <c r="E13" s="12">
        <f>Input!J10</f>
        <v>0</v>
      </c>
      <c r="F13" s="10">
        <f>Input!I10</f>
        <v>0</v>
      </c>
      <c r="G13" s="17" t="str">
        <f>IF(F13="CAD",Input!J10/Input!C10,"NULL")</f>
        <v>NULL</v>
      </c>
      <c r="H13" s="9"/>
      <c r="I13" s="13" t="b">
        <f t="shared" si="1"/>
        <v>0</v>
      </c>
      <c r="J13" s="4">
        <f>IF(H:H&lt;&gt;"",(H13-D13)/D13,0)</f>
        <v>0</v>
      </c>
    </row>
    <row r="14" spans="1:10" x14ac:dyDescent="0.35">
      <c r="A14" s="16">
        <f>Input!A11</f>
        <v>0</v>
      </c>
      <c r="B14" s="11">
        <f>Input!B11</f>
        <v>0</v>
      </c>
      <c r="C14" s="12">
        <f>Input!C11</f>
        <v>0</v>
      </c>
      <c r="D14" s="12" t="e">
        <f t="shared" si="0"/>
        <v>#DIV/0!</v>
      </c>
      <c r="E14" s="12">
        <f>Input!J11</f>
        <v>0</v>
      </c>
      <c r="F14" s="10">
        <f>Input!I11</f>
        <v>0</v>
      </c>
      <c r="G14" s="17" t="str">
        <f>IF(F14="CAD",Input!J11/Input!C11,"NULL")</f>
        <v>NULL</v>
      </c>
      <c r="H14" s="9"/>
      <c r="I14" s="13" t="b">
        <f t="shared" si="1"/>
        <v>0</v>
      </c>
      <c r="J14" s="4">
        <f>IF(H:H&lt;&gt;"",(H14-D14)/D14,0)</f>
        <v>0</v>
      </c>
    </row>
    <row r="15" spans="1:10" x14ac:dyDescent="0.35">
      <c r="A15" s="16">
        <f>Input!A12</f>
        <v>0</v>
      </c>
      <c r="B15" s="11">
        <f>Input!B12</f>
        <v>0</v>
      </c>
      <c r="C15" s="12">
        <f>Input!C12</f>
        <v>0</v>
      </c>
      <c r="D15" s="12" t="e">
        <f t="shared" si="0"/>
        <v>#DIV/0!</v>
      </c>
      <c r="E15" s="12">
        <f>Input!J12</f>
        <v>0</v>
      </c>
      <c r="F15" s="10">
        <f>Input!I12</f>
        <v>0</v>
      </c>
      <c r="G15" s="17" t="str">
        <f>IF(F15="CAD",Input!J12/Input!C12,"NULL")</f>
        <v>NULL</v>
      </c>
      <c r="H15" s="9"/>
      <c r="I15" s="13" t="b">
        <f t="shared" si="1"/>
        <v>0</v>
      </c>
      <c r="J15" s="4">
        <f>IF(H:H&lt;&gt;"",(H15-D15)/D15,0)</f>
        <v>0</v>
      </c>
    </row>
    <row r="16" spans="1:10" x14ac:dyDescent="0.35">
      <c r="A16" s="16">
        <f>Input!A13</f>
        <v>0</v>
      </c>
      <c r="B16" s="11">
        <f>Input!B13</f>
        <v>0</v>
      </c>
      <c r="C16" s="12">
        <f>Input!C13</f>
        <v>0</v>
      </c>
      <c r="D16" s="12" t="e">
        <f t="shared" si="0"/>
        <v>#DIV/0!</v>
      </c>
      <c r="E16" s="12">
        <f>Input!J13</f>
        <v>0</v>
      </c>
      <c r="F16" s="10">
        <f>Input!I13</f>
        <v>0</v>
      </c>
      <c r="G16" s="17" t="str">
        <f>IF(F16="CAD",Input!J13/Input!C13,"NULL")</f>
        <v>NULL</v>
      </c>
      <c r="H16" s="9"/>
      <c r="I16" s="13" t="b">
        <f t="shared" si="1"/>
        <v>0</v>
      </c>
      <c r="J16" s="4">
        <f>IF(H:H&lt;&gt;"",(H16-D16)/D16,0)</f>
        <v>0</v>
      </c>
    </row>
    <row r="17" spans="1:15" x14ac:dyDescent="0.35">
      <c r="A17" s="16">
        <f>Input!A14</f>
        <v>0</v>
      </c>
      <c r="B17" s="11">
        <f>Input!B14</f>
        <v>0</v>
      </c>
      <c r="C17" s="12">
        <f>Input!C14</f>
        <v>0</v>
      </c>
      <c r="D17" s="12" t="e">
        <f t="shared" si="0"/>
        <v>#DIV/0!</v>
      </c>
      <c r="E17" s="12">
        <f>Input!J14</f>
        <v>0</v>
      </c>
      <c r="F17" s="10">
        <f>Input!I14</f>
        <v>0</v>
      </c>
      <c r="G17" s="17" t="str">
        <f>IF(F17="CAD",Input!J14/Input!C14,"NULL")</f>
        <v>NULL</v>
      </c>
      <c r="H17" s="9"/>
      <c r="I17" s="13" t="b">
        <f t="shared" si="1"/>
        <v>0</v>
      </c>
      <c r="J17" s="4">
        <f>IF(H:H&lt;&gt;"",(H17-D17)/D17,0)</f>
        <v>0</v>
      </c>
      <c r="L17" s="28"/>
      <c r="M17" s="29" t="s">
        <v>24</v>
      </c>
      <c r="N17" s="29"/>
      <c r="O17" s="29"/>
    </row>
    <row r="18" spans="1:15" x14ac:dyDescent="0.35">
      <c r="A18" s="16">
        <f>Input!A15</f>
        <v>0</v>
      </c>
      <c r="B18" s="11">
        <f>Input!B15</f>
        <v>0</v>
      </c>
      <c r="C18" s="12">
        <f>Input!C15</f>
        <v>0</v>
      </c>
      <c r="D18" s="12" t="e">
        <f t="shared" si="0"/>
        <v>#DIV/0!</v>
      </c>
      <c r="E18" s="12">
        <f>Input!J15</f>
        <v>0</v>
      </c>
      <c r="F18" s="10">
        <f>Input!I15</f>
        <v>0</v>
      </c>
      <c r="G18" s="17" t="str">
        <f>IF(F18="CAD",Input!J15/Input!C15,"NULL")</f>
        <v>NULL</v>
      </c>
      <c r="H18" s="9"/>
      <c r="I18" s="13" t="b">
        <f t="shared" si="1"/>
        <v>0</v>
      </c>
      <c r="J18" s="4">
        <f>IF(H:H&lt;&gt;"",(H18-D18)/D18,0)</f>
        <v>0</v>
      </c>
      <c r="L18" s="30"/>
      <c r="M18" s="29" t="s">
        <v>23</v>
      </c>
      <c r="N18" s="29"/>
      <c r="O18" s="29"/>
    </row>
    <row r="19" spans="1:15" x14ac:dyDescent="0.35">
      <c r="A19" s="16">
        <f>Input!A16</f>
        <v>0</v>
      </c>
      <c r="B19" s="11">
        <f>Input!B16</f>
        <v>0</v>
      </c>
      <c r="C19" s="12">
        <f>Input!C16</f>
        <v>0</v>
      </c>
      <c r="D19" s="12" t="e">
        <f t="shared" si="0"/>
        <v>#DIV/0!</v>
      </c>
      <c r="E19" s="12">
        <f>Input!J16</f>
        <v>0</v>
      </c>
      <c r="F19" s="10">
        <f>Input!I16</f>
        <v>0</v>
      </c>
      <c r="G19" s="17" t="str">
        <f>IF(F19="CAD",Input!J16/Input!C16,"NULL")</f>
        <v>NULL</v>
      </c>
      <c r="H19" s="9"/>
      <c r="I19" s="13" t="b">
        <f t="shared" si="1"/>
        <v>0</v>
      </c>
      <c r="J19" s="4">
        <f>IF(H:H&lt;&gt;"",(H19-D19)/D19,0)</f>
        <v>0</v>
      </c>
    </row>
    <row r="20" spans="1:15" x14ac:dyDescent="0.35">
      <c r="A20" s="16">
        <f>Input!A17</f>
        <v>0</v>
      </c>
      <c r="B20" s="11">
        <f>Input!B17</f>
        <v>0</v>
      </c>
      <c r="C20" s="12">
        <f>Input!C17</f>
        <v>0</v>
      </c>
      <c r="D20" s="12" t="e">
        <f t="shared" si="0"/>
        <v>#DIV/0!</v>
      </c>
      <c r="E20" s="12">
        <f>Input!J17</f>
        <v>0</v>
      </c>
      <c r="F20" s="10">
        <f>Input!I17</f>
        <v>0</v>
      </c>
      <c r="G20" s="17" t="str">
        <f>IF(F20="CAD",Input!J17/Input!C17,"NULL")</f>
        <v>NULL</v>
      </c>
      <c r="H20" s="9"/>
      <c r="I20" s="13" t="b">
        <f t="shared" si="1"/>
        <v>0</v>
      </c>
      <c r="J20" s="4">
        <f>IF(H:H&lt;&gt;"",(H20-D20)/D20,0)</f>
        <v>0</v>
      </c>
    </row>
    <row r="21" spans="1:15" x14ac:dyDescent="0.35">
      <c r="A21" s="16">
        <f>Input!A18</f>
        <v>0</v>
      </c>
      <c r="B21" s="11">
        <f>Input!B18</f>
        <v>0</v>
      </c>
      <c r="C21" s="12">
        <f>Input!C18</f>
        <v>0</v>
      </c>
      <c r="D21" s="12" t="e">
        <f t="shared" si="0"/>
        <v>#DIV/0!</v>
      </c>
      <c r="E21" s="12">
        <f>Input!J18</f>
        <v>0</v>
      </c>
      <c r="F21" s="10">
        <f>Input!I18</f>
        <v>0</v>
      </c>
      <c r="G21" s="17" t="str">
        <f>IF(F21="CAD",Input!J18/Input!C18,"NULL")</f>
        <v>NULL</v>
      </c>
      <c r="H21" s="9"/>
      <c r="I21" s="13" t="b">
        <f t="shared" si="1"/>
        <v>0</v>
      </c>
      <c r="J21" s="4">
        <f>IF(H:H&lt;&gt;"",(H21-D21)/D21,0)</f>
        <v>0</v>
      </c>
    </row>
    <row r="22" spans="1:15" x14ac:dyDescent="0.35">
      <c r="A22" s="16">
        <f>Input!A19</f>
        <v>0</v>
      </c>
      <c r="B22" s="11">
        <f>Input!B19</f>
        <v>0</v>
      </c>
      <c r="C22" s="12">
        <f>Input!C19</f>
        <v>0</v>
      </c>
      <c r="D22" s="12" t="e">
        <f t="shared" si="0"/>
        <v>#DIV/0!</v>
      </c>
      <c r="E22" s="12">
        <f>Input!J19</f>
        <v>0</v>
      </c>
      <c r="F22" s="10">
        <f>Input!I19</f>
        <v>0</v>
      </c>
      <c r="G22" s="17" t="str">
        <f>IF(F22="CAD",Input!J19/Input!C19,"NULL")</f>
        <v>NULL</v>
      </c>
      <c r="H22" s="9"/>
      <c r="I22" s="13" t="b">
        <f t="shared" si="1"/>
        <v>0</v>
      </c>
      <c r="J22" s="4">
        <f>IF(H:H&lt;&gt;"",(H22-D22)/D22,0)</f>
        <v>0</v>
      </c>
    </row>
    <row r="23" spans="1:15" x14ac:dyDescent="0.35">
      <c r="A23" s="16">
        <f>Input!A20</f>
        <v>0</v>
      </c>
      <c r="B23" s="11">
        <f>Input!B20</f>
        <v>0</v>
      </c>
      <c r="C23" s="12">
        <f>Input!C20</f>
        <v>0</v>
      </c>
      <c r="D23" s="12" t="e">
        <f t="shared" si="0"/>
        <v>#DIV/0!</v>
      </c>
      <c r="E23" s="12">
        <f>Input!J20</f>
        <v>0</v>
      </c>
      <c r="F23" s="10">
        <f>Input!I20</f>
        <v>0</v>
      </c>
      <c r="G23" s="17" t="str">
        <f>IF(F23="CAD",Input!J20/Input!C20,"NULL")</f>
        <v>NULL</v>
      </c>
      <c r="H23" s="9"/>
      <c r="I23" s="13" t="b">
        <f t="shared" si="1"/>
        <v>0</v>
      </c>
      <c r="J23" s="4">
        <f>IF(H:H&lt;&gt;"",(H23-D23)/D23,0)</f>
        <v>0</v>
      </c>
    </row>
    <row r="24" spans="1:15" x14ac:dyDescent="0.35">
      <c r="A24" s="16">
        <f>Input!A21</f>
        <v>0</v>
      </c>
      <c r="B24" s="11">
        <f>Input!B21</f>
        <v>0</v>
      </c>
      <c r="C24" s="12">
        <f>Input!C21</f>
        <v>0</v>
      </c>
      <c r="D24" s="12" t="e">
        <f t="shared" si="0"/>
        <v>#DIV/0!</v>
      </c>
      <c r="E24" s="12">
        <f>Input!J21</f>
        <v>0</v>
      </c>
      <c r="F24" s="10">
        <f>Input!I21</f>
        <v>0</v>
      </c>
      <c r="G24" s="17" t="str">
        <f>IF(F24="CAD",Input!J21/Input!C21,"NULL")</f>
        <v>NULL</v>
      </c>
      <c r="H24" s="9"/>
      <c r="I24" s="13" t="b">
        <f t="shared" si="1"/>
        <v>0</v>
      </c>
      <c r="J24" s="4">
        <f>IF(H:H&lt;&gt;"",(H24-D24)/D24,0)</f>
        <v>0</v>
      </c>
    </row>
    <row r="25" spans="1:15" x14ac:dyDescent="0.35">
      <c r="A25" s="16">
        <f>Input!A22</f>
        <v>0</v>
      </c>
      <c r="B25" s="11">
        <f>Input!B22</f>
        <v>0</v>
      </c>
      <c r="C25" s="12">
        <f>Input!C22</f>
        <v>0</v>
      </c>
      <c r="D25" s="12" t="e">
        <f t="shared" si="0"/>
        <v>#DIV/0!</v>
      </c>
      <c r="E25" s="12">
        <f>Input!J22</f>
        <v>0</v>
      </c>
      <c r="F25" s="10">
        <f>Input!I22</f>
        <v>0</v>
      </c>
      <c r="G25" s="17" t="str">
        <f>IF(F25="CAD",Input!J22/Input!C22,"NULL")</f>
        <v>NULL</v>
      </c>
      <c r="H25" s="9"/>
      <c r="I25" s="13" t="b">
        <f t="shared" si="1"/>
        <v>0</v>
      </c>
      <c r="J25" s="4">
        <f>IF(H:H&lt;&gt;"",(H25-D25)/D25,0)</f>
        <v>0</v>
      </c>
    </row>
    <row r="26" spans="1:15" x14ac:dyDescent="0.35">
      <c r="A26" s="16">
        <f>Input!A23</f>
        <v>0</v>
      </c>
      <c r="B26" s="11">
        <f>Input!B23</f>
        <v>0</v>
      </c>
      <c r="C26" s="12">
        <f>Input!C23</f>
        <v>0</v>
      </c>
      <c r="D26" s="12" t="e">
        <f t="shared" si="0"/>
        <v>#DIV/0!</v>
      </c>
      <c r="E26" s="12">
        <f>Input!J23</f>
        <v>0</v>
      </c>
      <c r="F26" s="10">
        <f>Input!I23</f>
        <v>0</v>
      </c>
      <c r="G26" s="17" t="str">
        <f>IF(F26="CAD",Input!J23/Input!C23,"NULL")</f>
        <v>NULL</v>
      </c>
      <c r="H26" s="9"/>
      <c r="I26" s="13" t="b">
        <f t="shared" si="1"/>
        <v>0</v>
      </c>
      <c r="J26" s="4">
        <f>IF(H:H&lt;&gt;"",(H26-D26)/D26,0)</f>
        <v>0</v>
      </c>
    </row>
    <row r="27" spans="1:15" x14ac:dyDescent="0.35">
      <c r="A27" s="16">
        <f>Input!A24</f>
        <v>0</v>
      </c>
      <c r="B27" s="11">
        <f>Input!B24</f>
        <v>0</v>
      </c>
      <c r="C27" s="12">
        <f>Input!C24</f>
        <v>0</v>
      </c>
      <c r="D27" s="12" t="e">
        <f t="shared" si="0"/>
        <v>#DIV/0!</v>
      </c>
      <c r="E27" s="12">
        <f>Input!J24</f>
        <v>0</v>
      </c>
      <c r="F27" s="10">
        <f>Input!I24</f>
        <v>0</v>
      </c>
      <c r="G27" s="17" t="str">
        <f>IF(F27="CAD",Input!J24/Input!C24,"NULL")</f>
        <v>NULL</v>
      </c>
      <c r="H27" s="9"/>
      <c r="I27" s="13" t="b">
        <f t="shared" si="1"/>
        <v>0</v>
      </c>
      <c r="J27" s="4">
        <f>IF(H:H&lt;&gt;"",(H27-D27)/D27,0)</f>
        <v>0</v>
      </c>
    </row>
    <row r="28" spans="1:15" x14ac:dyDescent="0.35">
      <c r="A28" s="16">
        <f>Input!A25</f>
        <v>0</v>
      </c>
      <c r="B28" s="11">
        <f>Input!B25</f>
        <v>0</v>
      </c>
      <c r="C28" s="12">
        <f>Input!C25</f>
        <v>0</v>
      </c>
      <c r="D28" s="12" t="e">
        <f t="shared" si="0"/>
        <v>#DIV/0!</v>
      </c>
      <c r="E28" s="12">
        <f>Input!J25</f>
        <v>0</v>
      </c>
      <c r="F28" s="10">
        <f>Input!I25</f>
        <v>0</v>
      </c>
      <c r="G28" s="17" t="str">
        <f>IF(F28="CAD",Input!J25/Input!C25,"NULL")</f>
        <v>NULL</v>
      </c>
      <c r="H28" s="9"/>
      <c r="I28" s="13" t="b">
        <f t="shared" si="1"/>
        <v>0</v>
      </c>
      <c r="J28" s="4">
        <f>IF(H:H&lt;&gt;"",(H28-D28)/D28,0)</f>
        <v>0</v>
      </c>
    </row>
    <row r="29" spans="1:15" x14ac:dyDescent="0.35">
      <c r="A29" s="16">
        <f>Input!A26</f>
        <v>0</v>
      </c>
      <c r="B29" s="11">
        <f>Input!B26</f>
        <v>0</v>
      </c>
      <c r="C29" s="12">
        <f>Input!C26</f>
        <v>0</v>
      </c>
      <c r="D29" s="12" t="e">
        <f t="shared" si="0"/>
        <v>#DIV/0!</v>
      </c>
      <c r="E29" s="12">
        <f>Input!J26</f>
        <v>0</v>
      </c>
      <c r="F29" s="10">
        <f>Input!I26</f>
        <v>0</v>
      </c>
      <c r="G29" s="17" t="str">
        <f>IF(F29="CAD",Input!J26/Input!C26,"NULL")</f>
        <v>NULL</v>
      </c>
      <c r="H29" s="9"/>
      <c r="I29" s="13" t="b">
        <f t="shared" si="1"/>
        <v>0</v>
      </c>
      <c r="J29" s="4">
        <f>IF(H:H&lt;&gt;"",(H29-D29)/D29,0)</f>
        <v>0</v>
      </c>
    </row>
    <row r="30" spans="1:15" x14ac:dyDescent="0.35">
      <c r="A30" s="16">
        <f>Input!A27</f>
        <v>0</v>
      </c>
      <c r="B30" s="11">
        <f>Input!B27</f>
        <v>0</v>
      </c>
      <c r="C30" s="12">
        <f>Input!C27</f>
        <v>0</v>
      </c>
      <c r="D30" s="12" t="e">
        <f t="shared" si="0"/>
        <v>#DIV/0!</v>
      </c>
      <c r="E30" s="12">
        <f>Input!J27</f>
        <v>0</v>
      </c>
      <c r="F30" s="10">
        <f>Input!I27</f>
        <v>0</v>
      </c>
      <c r="G30" s="17" t="str">
        <f>IF(F30="CAD",Input!J27/Input!C27,"NULL")</f>
        <v>NULL</v>
      </c>
      <c r="H30" s="9"/>
      <c r="I30" s="13" t="b">
        <f t="shared" si="1"/>
        <v>0</v>
      </c>
      <c r="J30" s="4">
        <f>IF(H:H&lt;&gt;"",(H30-D30)/D30,0)</f>
        <v>0</v>
      </c>
    </row>
    <row r="31" spans="1:15" x14ac:dyDescent="0.35">
      <c r="A31" s="16">
        <f>Input!A28</f>
        <v>0</v>
      </c>
      <c r="B31" s="11">
        <f>Input!B28</f>
        <v>0</v>
      </c>
      <c r="C31" s="12">
        <f>Input!C28</f>
        <v>0</v>
      </c>
      <c r="D31" s="12" t="e">
        <f t="shared" si="0"/>
        <v>#DIV/0!</v>
      </c>
      <c r="E31" s="12">
        <f>Input!J28</f>
        <v>0</v>
      </c>
      <c r="F31" s="10">
        <f>Input!I28</f>
        <v>0</v>
      </c>
      <c r="G31" s="17" t="str">
        <f>IF(F31="CAD",Input!J28/Input!C28,"NULL")</f>
        <v>NULL</v>
      </c>
      <c r="H31" s="9"/>
      <c r="I31" s="13" t="b">
        <f t="shared" si="1"/>
        <v>0</v>
      </c>
      <c r="J31" s="4">
        <f>IF(H:H&lt;&gt;"",(H31-D31)/D31,0)</f>
        <v>0</v>
      </c>
    </row>
    <row r="32" spans="1:15" x14ac:dyDescent="0.35">
      <c r="A32" s="16">
        <f>Input!A29</f>
        <v>0</v>
      </c>
      <c r="B32" s="11">
        <f>Input!B29</f>
        <v>0</v>
      </c>
      <c r="C32" s="12">
        <f>Input!C29</f>
        <v>0</v>
      </c>
      <c r="D32" s="12" t="e">
        <f t="shared" si="0"/>
        <v>#DIV/0!</v>
      </c>
      <c r="E32" s="12">
        <f>Input!J29</f>
        <v>0</v>
      </c>
      <c r="F32" s="10">
        <f>Input!I29</f>
        <v>0</v>
      </c>
      <c r="G32" s="17" t="str">
        <f>IF(F32="CAD",Input!J29/Input!C29,"NULL")</f>
        <v>NULL</v>
      </c>
      <c r="H32" s="9"/>
      <c r="I32" s="13" t="b">
        <f t="shared" si="1"/>
        <v>0</v>
      </c>
      <c r="J32" s="4">
        <f>IF(H:H&lt;&gt;"",(H32-D32)/D32,0)</f>
        <v>0</v>
      </c>
    </row>
    <row r="33" spans="1:10" x14ac:dyDescent="0.35">
      <c r="A33" s="16">
        <f>Input!A30</f>
        <v>0</v>
      </c>
      <c r="B33" s="11">
        <f>Input!B30</f>
        <v>0</v>
      </c>
      <c r="C33" s="12">
        <f>Input!C30</f>
        <v>0</v>
      </c>
      <c r="D33" s="12" t="e">
        <f t="shared" si="0"/>
        <v>#DIV/0!</v>
      </c>
      <c r="E33" s="12">
        <f>Input!J30</f>
        <v>0</v>
      </c>
      <c r="F33" s="10">
        <f>Input!I30</f>
        <v>0</v>
      </c>
      <c r="G33" s="17" t="str">
        <f>IF(F33="CAD",Input!J30/Input!C30,"NULL")</f>
        <v>NULL</v>
      </c>
      <c r="H33" s="9"/>
      <c r="I33" s="13" t="b">
        <f t="shared" si="1"/>
        <v>0</v>
      </c>
      <c r="J33" s="4">
        <f>IF(H:H&lt;&gt;"",(H33-D33)/D33,0)</f>
        <v>0</v>
      </c>
    </row>
    <row r="34" spans="1:10" x14ac:dyDescent="0.35">
      <c r="A34" s="16">
        <f>Input!A31</f>
        <v>0</v>
      </c>
      <c r="B34" s="11">
        <f>Input!B31</f>
        <v>0</v>
      </c>
      <c r="C34" s="12">
        <f>Input!C31</f>
        <v>0</v>
      </c>
      <c r="D34" s="12" t="e">
        <f t="shared" si="0"/>
        <v>#DIV/0!</v>
      </c>
      <c r="E34" s="12">
        <f>Input!J31</f>
        <v>0</v>
      </c>
      <c r="F34" s="10">
        <f>Input!I31</f>
        <v>0</v>
      </c>
      <c r="G34" s="17" t="str">
        <f>IF(F34="CAD",Input!J31/Input!C31,"NULL")</f>
        <v>NULL</v>
      </c>
      <c r="H34" s="9"/>
      <c r="I34" s="13" t="b">
        <f t="shared" si="1"/>
        <v>0</v>
      </c>
      <c r="J34" s="4">
        <f>IF(H:H&lt;&gt;"",(H34-D34)/D34,0)</f>
        <v>0</v>
      </c>
    </row>
    <row r="35" spans="1:10" x14ac:dyDescent="0.35">
      <c r="A35" s="16">
        <f>Input!A32</f>
        <v>0</v>
      </c>
      <c r="B35" s="11">
        <f>Input!B32</f>
        <v>0</v>
      </c>
      <c r="C35" s="12">
        <f>Input!C32</f>
        <v>0</v>
      </c>
      <c r="D35" s="12" t="e">
        <f t="shared" si="0"/>
        <v>#DIV/0!</v>
      </c>
      <c r="E35" s="12">
        <f>Input!J32</f>
        <v>0</v>
      </c>
      <c r="F35" s="10">
        <f>Input!I32</f>
        <v>0</v>
      </c>
      <c r="G35" s="17" t="str">
        <f>IF(F35="CAD",Input!J32/Input!C32,"NULL")</f>
        <v>NULL</v>
      </c>
      <c r="H35" s="9"/>
      <c r="I35" s="13" t="b">
        <f t="shared" si="1"/>
        <v>0</v>
      </c>
      <c r="J35" s="4">
        <f>IF(H:H&lt;&gt;"",(H35-D35)/D35,0)</f>
        <v>0</v>
      </c>
    </row>
    <row r="36" spans="1:10" x14ac:dyDescent="0.35">
      <c r="A36" s="16">
        <f>Input!A33</f>
        <v>0</v>
      </c>
      <c r="B36" s="11">
        <f>Input!B33</f>
        <v>0</v>
      </c>
      <c r="C36" s="12">
        <f>Input!C33</f>
        <v>0</v>
      </c>
      <c r="D36" s="12" t="e">
        <f t="shared" si="0"/>
        <v>#DIV/0!</v>
      </c>
      <c r="E36" s="12">
        <f>Input!J33</f>
        <v>0</v>
      </c>
      <c r="F36" s="10">
        <f>Input!I33</f>
        <v>0</v>
      </c>
      <c r="G36" s="17" t="str">
        <f>IF(F36="CAD",Input!J33/Input!C33,"NULL")</f>
        <v>NULL</v>
      </c>
      <c r="H36" s="9"/>
      <c r="I36" s="13" t="b">
        <f t="shared" si="1"/>
        <v>0</v>
      </c>
      <c r="J36" s="4">
        <f>IF(H:H&lt;&gt;"",(H36-D36)/D36,0)</f>
        <v>0</v>
      </c>
    </row>
    <row r="37" spans="1:10" x14ac:dyDescent="0.35">
      <c r="A37" s="16">
        <f>Input!A34</f>
        <v>0</v>
      </c>
      <c r="B37" s="11">
        <f>Input!B34</f>
        <v>0</v>
      </c>
      <c r="C37" s="12">
        <f>Input!C34</f>
        <v>0</v>
      </c>
      <c r="D37" s="12" t="e">
        <f t="shared" si="0"/>
        <v>#DIV/0!</v>
      </c>
      <c r="E37" s="12">
        <f>Input!J34</f>
        <v>0</v>
      </c>
      <c r="F37" s="10">
        <f>Input!I34</f>
        <v>0</v>
      </c>
      <c r="G37" s="17" t="str">
        <f>IF(F37="CAD",Input!J34/Input!C34,"NULL")</f>
        <v>NULL</v>
      </c>
      <c r="H37" s="9"/>
      <c r="I37" s="13" t="b">
        <f t="shared" si="1"/>
        <v>0</v>
      </c>
      <c r="J37" s="4">
        <f>IF(H:H&lt;&gt;"",(H37-D37)/D37,0)</f>
        <v>0</v>
      </c>
    </row>
    <row r="38" spans="1:10" x14ac:dyDescent="0.35">
      <c r="A38" s="16">
        <f>Input!A35</f>
        <v>0</v>
      </c>
      <c r="B38" s="11">
        <f>Input!B35</f>
        <v>0</v>
      </c>
      <c r="C38" s="12">
        <f>Input!C35</f>
        <v>0</v>
      </c>
      <c r="D38" s="12" t="e">
        <f t="shared" si="0"/>
        <v>#DIV/0!</v>
      </c>
      <c r="E38" s="12">
        <f>Input!J35</f>
        <v>0</v>
      </c>
      <c r="F38" s="10">
        <f>Input!I35</f>
        <v>0</v>
      </c>
      <c r="G38" s="17" t="str">
        <f>IF(F38="CAD",Input!J35/Input!C35,"NULL")</f>
        <v>NULL</v>
      </c>
      <c r="H38" s="9"/>
      <c r="I38" s="13" t="b">
        <f t="shared" si="1"/>
        <v>0</v>
      </c>
      <c r="J38" s="4">
        <f>IF(H:H&lt;&gt;"",(H38-D38)/D38,0)</f>
        <v>0</v>
      </c>
    </row>
    <row r="39" spans="1:10" x14ac:dyDescent="0.35">
      <c r="A39" s="16">
        <f>Input!A36</f>
        <v>0</v>
      </c>
      <c r="B39" s="11">
        <f>Input!B36</f>
        <v>0</v>
      </c>
      <c r="C39" s="12">
        <f>Input!C36</f>
        <v>0</v>
      </c>
      <c r="D39" s="12" t="e">
        <f t="shared" si="0"/>
        <v>#DIV/0!</v>
      </c>
      <c r="E39" s="12">
        <f>Input!J36</f>
        <v>0</v>
      </c>
      <c r="F39" s="10">
        <f>Input!I36</f>
        <v>0</v>
      </c>
      <c r="G39" s="17" t="str">
        <f>IF(F39="CAD",Input!J36/Input!C36,"NULL")</f>
        <v>NULL</v>
      </c>
      <c r="H39" s="9"/>
      <c r="I39" s="13" t="b">
        <f t="shared" si="1"/>
        <v>0</v>
      </c>
      <c r="J39" s="4">
        <f>IF(H:H&lt;&gt;"",(H39-D39)/D39,0)</f>
        <v>0</v>
      </c>
    </row>
    <row r="40" spans="1:10" x14ac:dyDescent="0.35">
      <c r="A40" s="16">
        <f>Input!A37</f>
        <v>0</v>
      </c>
      <c r="B40" s="11">
        <f>Input!B37</f>
        <v>0</v>
      </c>
      <c r="C40" s="12">
        <f>Input!C37</f>
        <v>0</v>
      </c>
      <c r="D40" s="12" t="e">
        <f t="shared" si="0"/>
        <v>#DIV/0!</v>
      </c>
      <c r="E40" s="12">
        <f>Input!J37</f>
        <v>0</v>
      </c>
      <c r="F40" s="10">
        <f>Input!I37</f>
        <v>0</v>
      </c>
      <c r="G40" s="17" t="str">
        <f>IF(F40="CAD",Input!J37/Input!C37,"NULL")</f>
        <v>NULL</v>
      </c>
      <c r="H40" s="9"/>
      <c r="I40" s="13" t="b">
        <f t="shared" si="1"/>
        <v>0</v>
      </c>
      <c r="J40" s="4">
        <f>IF(H:H&lt;&gt;"",(H40-D40)/D40,0)</f>
        <v>0</v>
      </c>
    </row>
    <row r="41" spans="1:10" x14ac:dyDescent="0.35">
      <c r="A41" s="16">
        <f>Input!A38</f>
        <v>0</v>
      </c>
      <c r="B41" s="11">
        <f>Input!B38</f>
        <v>0</v>
      </c>
      <c r="C41" s="12">
        <f>Input!C38</f>
        <v>0</v>
      </c>
      <c r="D41" s="12" t="e">
        <f t="shared" si="0"/>
        <v>#DIV/0!</v>
      </c>
      <c r="E41" s="12">
        <f>Input!J38</f>
        <v>0</v>
      </c>
      <c r="F41" s="10">
        <f>Input!I38</f>
        <v>0</v>
      </c>
      <c r="G41" s="17" t="str">
        <f>IF(F41="CAD",Input!J38/Input!C38,"NULL")</f>
        <v>NULL</v>
      </c>
      <c r="H41" s="9"/>
      <c r="I41" s="13" t="b">
        <f>IF(H41&gt;0, (H41-D41))</f>
        <v>0</v>
      </c>
      <c r="J41" s="4">
        <f>IF(H:H&lt;&gt;"",(H41-D41)/D41,0)</f>
        <v>0</v>
      </c>
    </row>
    <row r="42" spans="1:10" x14ac:dyDescent="0.35">
      <c r="A42" s="16">
        <f>Input!A39</f>
        <v>0</v>
      </c>
      <c r="B42" s="11">
        <f>Input!B39</f>
        <v>0</v>
      </c>
      <c r="C42" s="12">
        <f>Input!C39</f>
        <v>0</v>
      </c>
      <c r="D42" s="12" t="e">
        <f t="shared" si="0"/>
        <v>#DIV/0!</v>
      </c>
      <c r="E42" s="12">
        <f>Input!J39</f>
        <v>0</v>
      </c>
      <c r="F42" s="10">
        <f>Input!I39</f>
        <v>0</v>
      </c>
      <c r="G42" s="17" t="str">
        <f>IF(F42="CAD",Input!J39/Input!C39,"NULL")</f>
        <v>NULL</v>
      </c>
      <c r="H42" s="9"/>
      <c r="I42" s="13" t="b">
        <f t="shared" ref="I42:I49" si="2">IF(H42&gt;0, (H42-D42))</f>
        <v>0</v>
      </c>
      <c r="J42" s="4">
        <f>IF(H:H&lt;&gt;"",(H42-D42)/D42,0)</f>
        <v>0</v>
      </c>
    </row>
    <row r="43" spans="1:10" x14ac:dyDescent="0.35">
      <c r="A43" s="16">
        <f>Input!A40</f>
        <v>0</v>
      </c>
      <c r="B43" s="11">
        <f>Input!B40</f>
        <v>0</v>
      </c>
      <c r="C43" s="12">
        <f>Input!C40</f>
        <v>0</v>
      </c>
      <c r="D43" s="12" t="e">
        <f t="shared" si="0"/>
        <v>#DIV/0!</v>
      </c>
      <c r="E43" s="12">
        <f>Input!J40</f>
        <v>0</v>
      </c>
      <c r="F43" s="10">
        <f>Input!I40</f>
        <v>0</v>
      </c>
      <c r="G43" s="17" t="str">
        <f>IF(F43="CAD",Input!J40/Input!C40,"NULL")</f>
        <v>NULL</v>
      </c>
      <c r="H43" s="9"/>
      <c r="I43" s="13" t="b">
        <f t="shared" si="2"/>
        <v>0</v>
      </c>
      <c r="J43" s="4">
        <f>IF(H:H&lt;&gt;"",(H43-D43)/D43,0)</f>
        <v>0</v>
      </c>
    </row>
    <row r="44" spans="1:10" x14ac:dyDescent="0.35">
      <c r="A44" s="16">
        <f>Input!A41</f>
        <v>0</v>
      </c>
      <c r="B44" s="11">
        <f>Input!B41</f>
        <v>0</v>
      </c>
      <c r="C44" s="12">
        <f>Input!C41</f>
        <v>0</v>
      </c>
      <c r="D44" s="12" t="e">
        <f t="shared" si="0"/>
        <v>#DIV/0!</v>
      </c>
      <c r="E44" s="12">
        <f>Input!J41</f>
        <v>0</v>
      </c>
      <c r="F44" s="10">
        <f>Input!I41</f>
        <v>0</v>
      </c>
      <c r="G44" s="17" t="str">
        <f>IF(F44="CAD",Input!J41/Input!C41,"NULL")</f>
        <v>NULL</v>
      </c>
      <c r="H44" s="9"/>
      <c r="I44" s="13" t="b">
        <f t="shared" si="2"/>
        <v>0</v>
      </c>
      <c r="J44" s="4">
        <f>IF(H:H&lt;&gt;"",(H44-D44)/D44,0)</f>
        <v>0</v>
      </c>
    </row>
    <row r="45" spans="1:10" x14ac:dyDescent="0.35">
      <c r="A45" s="16">
        <f>Input!A42</f>
        <v>0</v>
      </c>
      <c r="B45" s="11">
        <f>Input!B42</f>
        <v>0</v>
      </c>
      <c r="C45" s="12">
        <f>Input!C42</f>
        <v>0</v>
      </c>
      <c r="D45" s="12" t="e">
        <f t="shared" si="0"/>
        <v>#DIV/0!</v>
      </c>
      <c r="E45" s="12">
        <f>Input!J42</f>
        <v>0</v>
      </c>
      <c r="F45" s="10">
        <f>Input!I42</f>
        <v>0</v>
      </c>
      <c r="G45" s="17" t="str">
        <f>IF(F45="CAD",Input!J42/Input!C42,"NULL")</f>
        <v>NULL</v>
      </c>
      <c r="H45" s="9"/>
      <c r="I45" s="13" t="b">
        <f t="shared" si="2"/>
        <v>0</v>
      </c>
      <c r="J45" s="4">
        <f>IF(H:H&lt;&gt;"",(H45-D45)/D45,0)</f>
        <v>0</v>
      </c>
    </row>
    <row r="46" spans="1:10" x14ac:dyDescent="0.35">
      <c r="A46" s="16">
        <f>Input!A43</f>
        <v>0</v>
      </c>
      <c r="B46" s="11">
        <f>Input!B43</f>
        <v>0</v>
      </c>
      <c r="C46" s="12">
        <f>Input!C43</f>
        <v>0</v>
      </c>
      <c r="D46" s="12" t="e">
        <f t="shared" si="0"/>
        <v>#DIV/0!</v>
      </c>
      <c r="E46" s="12">
        <f>Input!J43</f>
        <v>0</v>
      </c>
      <c r="F46" s="10">
        <f>Input!I43</f>
        <v>0</v>
      </c>
      <c r="G46" s="17" t="str">
        <f>IF(F46="CAD",Input!J43/Input!C43,"NULL")</f>
        <v>NULL</v>
      </c>
      <c r="H46" s="9"/>
      <c r="I46" s="13" t="b">
        <f t="shared" si="2"/>
        <v>0</v>
      </c>
      <c r="J46" s="4">
        <f>IF(H:H&lt;&gt;"",(H46-D46)/D46,0)</f>
        <v>0</v>
      </c>
    </row>
    <row r="47" spans="1:10" x14ac:dyDescent="0.35">
      <c r="A47" s="16">
        <f>Input!A44</f>
        <v>0</v>
      </c>
      <c r="B47" s="11">
        <f>Input!B44</f>
        <v>0</v>
      </c>
      <c r="C47" s="12">
        <f>Input!C44</f>
        <v>0</v>
      </c>
      <c r="D47" s="12" t="e">
        <f t="shared" si="0"/>
        <v>#DIV/0!</v>
      </c>
      <c r="E47" s="12">
        <f>Input!J44</f>
        <v>0</v>
      </c>
      <c r="F47" s="10">
        <f>Input!I44</f>
        <v>0</v>
      </c>
      <c r="G47" s="17" t="str">
        <f>IF(F47="CAD",Input!J44/Input!C44,"NULL")</f>
        <v>NULL</v>
      </c>
      <c r="H47" s="9"/>
      <c r="I47" s="13" t="b">
        <f t="shared" si="2"/>
        <v>0</v>
      </c>
      <c r="J47" s="4">
        <f>IF(H:H&lt;&gt;"",(H47-D47)/D47,0)</f>
        <v>0</v>
      </c>
    </row>
    <row r="48" spans="1:10" x14ac:dyDescent="0.35">
      <c r="A48" s="16">
        <f>Input!A45</f>
        <v>0</v>
      </c>
      <c r="B48" s="11">
        <f>Input!B45</f>
        <v>0</v>
      </c>
      <c r="C48" s="12">
        <f>Input!C45</f>
        <v>0</v>
      </c>
      <c r="D48" s="12" t="e">
        <f t="shared" si="0"/>
        <v>#DIV/0!</v>
      </c>
      <c r="E48" s="12">
        <f>Input!J45</f>
        <v>0</v>
      </c>
      <c r="F48" s="10">
        <f>Input!I45</f>
        <v>0</v>
      </c>
      <c r="G48" s="17" t="str">
        <f>IF(F48="CAD",Input!J45/Input!C45,"NULL")</f>
        <v>NULL</v>
      </c>
      <c r="H48" s="9"/>
      <c r="I48" s="13" t="b">
        <f t="shared" si="2"/>
        <v>0</v>
      </c>
      <c r="J48" s="4">
        <f>IF(H:H&lt;&gt;"",(H48-D48)/D48,0)</f>
        <v>0</v>
      </c>
    </row>
    <row r="49" spans="1:10" x14ac:dyDescent="0.35">
      <c r="A49" s="16">
        <f>Input!A46</f>
        <v>0</v>
      </c>
      <c r="B49" s="11">
        <f>Input!B46</f>
        <v>0</v>
      </c>
      <c r="C49" s="12">
        <f>Input!C46</f>
        <v>0</v>
      </c>
      <c r="D49" s="12" t="e">
        <f t="shared" si="0"/>
        <v>#DIV/0!</v>
      </c>
      <c r="E49" s="12">
        <f>Input!J46</f>
        <v>0</v>
      </c>
      <c r="F49" s="10">
        <f>Input!I46</f>
        <v>0</v>
      </c>
      <c r="G49" s="17" t="str">
        <f>IF(F49="CAD",Input!J46/Input!C46,"NULL")</f>
        <v>NULL</v>
      </c>
      <c r="H49" s="9"/>
      <c r="I49" s="13" t="b">
        <f t="shared" si="2"/>
        <v>0</v>
      </c>
      <c r="J49" s="4">
        <f>IF(H:H&lt;&gt;"",(H49-D49)/D49,0)</f>
        <v>0</v>
      </c>
    </row>
    <row r="50" spans="1:10" x14ac:dyDescent="0.35">
      <c r="A50" s="16">
        <f>Input!A47</f>
        <v>0</v>
      </c>
      <c r="B50" s="11">
        <f>Input!B47</f>
        <v>0</v>
      </c>
      <c r="C50" s="12">
        <f>Input!C47</f>
        <v>0</v>
      </c>
      <c r="D50" s="12" t="e">
        <f t="shared" si="0"/>
        <v>#DIV/0!</v>
      </c>
      <c r="E50" s="12">
        <f>Input!J47</f>
        <v>0</v>
      </c>
      <c r="F50" s="23">
        <f>Input!I47</f>
        <v>0</v>
      </c>
      <c r="G50" s="24" t="str">
        <f>IF(F50="CAD",Input!J47/Input!C47,"NULL")</f>
        <v>NULL</v>
      </c>
      <c r="H50" s="25"/>
      <c r="I50" s="26" t="b">
        <f>IF(H50&gt;0, (H50-D50))</f>
        <v>0</v>
      </c>
      <c r="J50" s="27">
        <f>IF(H:H&lt;&gt;"",(H50-D50)/D50,0)</f>
        <v>0</v>
      </c>
    </row>
    <row r="51" spans="1:10" x14ac:dyDescent="0.35">
      <c r="A51" s="6" t="s">
        <v>22</v>
      </c>
      <c r="B51" s="3"/>
      <c r="C51" s="6"/>
      <c r="D51" s="3"/>
      <c r="E51" s="3"/>
      <c r="F51" s="3"/>
      <c r="G51" s="3"/>
      <c r="H51" s="3"/>
      <c r="I51" s="14">
        <f>SUM(I5:I50)</f>
        <v>0</v>
      </c>
      <c r="J51" s="5">
        <f>IFERROR(AVERAGEIF(J5:J50,"&lt;&gt;0"),0)</f>
        <v>0</v>
      </c>
    </row>
  </sheetData>
  <conditionalFormatting sqref="D5:D50">
    <cfRule type="expression" dxfId="3" priority="3">
      <formula>IF(E5=C5,C5*$D$1,E5)</formula>
    </cfRule>
  </conditionalFormatting>
  <conditionalFormatting sqref="D5:D50">
    <cfRule type="expression" dxfId="4" priority="2">
      <formula>IF(E5=C5,C5*$D$1)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Talhaa  Rabbani</dc:creator>
  <cp:lastModifiedBy>Talhaa  Rabbani</cp:lastModifiedBy>
  <dcterms:created xsi:type="dcterms:W3CDTF">2019-06-19T15:39:32Z</dcterms:created>
  <dcterms:modified xsi:type="dcterms:W3CDTF">2019-06-24T16:06:11Z</dcterms:modified>
</cp:coreProperties>
</file>