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d&quot;-&quot;mmmm&quot;-&quot;yyyy"/>
    <numFmt numFmtId="165" formatCode="0000\-0000000"/>
  </numFmts>
  <fonts count="6">
    <font>
      <name val="Calibri"/>
      <family val="2"/>
      <color theme="1"/>
      <sz val="11"/>
      <scheme val="minor"/>
    </font>
    <font>
      <name val="Calibri"/>
      <color theme="1"/>
      <sz val="10"/>
      <scheme val="minor"/>
    </font>
    <font>
      <name val="Roboto"/>
      <b val="1"/>
      <color theme="1"/>
      <sz val="18"/>
    </font>
    <font>
      <name val="Roboto"/>
      <b val="1"/>
      <color rgb="FFFFFFFF"/>
      <sz val="9"/>
    </font>
    <font>
      <name val="Roboto"/>
      <b val="1"/>
      <color rgb="FF45818E"/>
      <sz val="9"/>
    </font>
    <font>
      <name val="Roboto"/>
      <b val="1"/>
      <color rgb="FF0B5394"/>
      <sz val="9"/>
    </font>
  </fonts>
  <fills count="8">
    <fill>
      <patternFill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45818E"/>
        <bgColor rgb="FF45818E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3" fillId="3" borderId="0" applyAlignment="1" pivotButton="0" quotePrefix="0" xfId="0">
      <alignment horizontal="center" vertical="center"/>
    </xf>
    <xf numFmtId="0" fontId="4" fillId="7" borderId="0" applyAlignment="1" pivotButton="0" quotePrefix="0" xfId="0">
      <alignment horizontal="center"/>
    </xf>
    <xf numFmtId="165" fontId="4" fillId="7" borderId="0" applyAlignment="1" pivotButton="0" quotePrefix="0" xfId="0">
      <alignment horizontal="center"/>
    </xf>
    <xf numFmtId="0" fontId="5" fillId="7" borderId="0" applyAlignment="1" pivotButton="0" quotePrefix="0" xfId="0">
      <alignment horizontal="center"/>
    </xf>
    <xf numFmtId="14" fontId="1" fillId="0" borderId="0" applyAlignment="1" pivotButton="0" quotePrefix="0" xfId="0">
      <alignment horizontal="left"/>
    </xf>
    <xf numFmtId="165" fontId="1" fillId="0" borderId="0" applyAlignment="1" pivotButton="0" quotePrefix="0" xfId="0">
      <alignment horizontal="center"/>
    </xf>
    <xf numFmtId="0" fontId="1" fillId="0" borderId="0" pivotButton="0" quotePrefix="0" xfId="0"/>
    <xf numFmtId="14" fontId="1" fillId="0" borderId="0" applyAlignment="1" pivotButton="0" quotePrefix="0" xfId="0">
      <alignment horizontal="center"/>
    </xf>
    <xf numFmtId="0" fontId="3" fillId="6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0" applyAlignment="1" pivotButton="0" quotePrefix="0" xfId="0">
      <alignment horizontal="center" vertical="center"/>
    </xf>
    <xf numFmtId="14" fontId="2" fillId="2" borderId="3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164" fontId="3" fillId="3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"/>
  <sheetViews>
    <sheetView tabSelected="1" zoomScaleNormal="100" workbookViewId="0">
      <selection activeCell="M11" sqref="M11"/>
    </sheetView>
  </sheetViews>
  <sheetFormatPr baseColWidth="8" defaultRowHeight="15"/>
  <cols>
    <col width="16" customWidth="1" style="11" min="2" max="2"/>
    <col width="14.7109375" customWidth="1" style="11" min="3" max="3"/>
    <col width="17.85546875" customWidth="1" style="11" min="4" max="4"/>
    <col width="20.28515625" customWidth="1" style="11" min="5" max="5"/>
    <col width="17.5703125" customWidth="1" style="11" min="6" max="6"/>
    <col width="23.85546875" customWidth="1" style="11" min="7" max="7"/>
    <col width="14.85546875" customWidth="1" style="11" min="8" max="8"/>
    <col width="16.5703125" customWidth="1" style="11" min="9" max="9"/>
    <col width="15.7109375" customWidth="1" style="11" min="10" max="10"/>
    <col width="29.5703125" customWidth="1" style="11" min="11" max="11"/>
    <col width="32.42578125" customWidth="1" style="11" min="12" max="12"/>
    <col width="26.7109375" customWidth="1" style="11" min="13" max="13"/>
  </cols>
  <sheetData>
    <row r="1" ht="15.75" customHeight="1" s="11" thickBot="1">
      <c r="B1" s="9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</row>
    <row r="2" ht="24" customHeight="1" s="11" thickBot="1">
      <c r="B2" s="13" t="n">
        <v>45611</v>
      </c>
      <c r="C2" s="14" t="n"/>
      <c r="D2" s="14" t="n"/>
      <c r="E2" s="14" t="n"/>
      <c r="F2" s="14" t="n"/>
      <c r="G2" s="14" t="n"/>
      <c r="H2" s="14" t="n"/>
      <c r="I2" s="14" t="n"/>
      <c r="J2" s="14" t="n"/>
      <c r="K2" s="14" t="n"/>
      <c r="L2" s="14" t="n"/>
      <c r="M2" s="15" t="n"/>
    </row>
    <row r="3">
      <c r="B3" s="16" t="inlineStr">
        <is>
          <t>CASE REFERED BY</t>
        </is>
      </c>
      <c r="E3" s="16" t="n"/>
      <c r="F3" s="17" t="inlineStr">
        <is>
          <t>CASE DETAILS</t>
        </is>
      </c>
      <c r="J3" s="12" t="inlineStr">
        <is>
          <t>CASE FORWARDED TO</t>
        </is>
      </c>
      <c r="L3" s="10" t="inlineStr">
        <is>
          <t>CASE UPDATED</t>
        </is>
      </c>
    </row>
    <row r="4">
      <c r="A4" s="3" t="inlineStr">
        <is>
          <t>ID</t>
        </is>
      </c>
      <c r="B4" s="3" t="inlineStr">
        <is>
          <t>DATE</t>
        </is>
      </c>
      <c r="C4" s="3" t="inlineStr">
        <is>
          <t>NAME</t>
        </is>
      </c>
      <c r="D4" s="4" t="inlineStr">
        <is>
          <t>CONTACT</t>
        </is>
      </c>
      <c r="E4" s="3" t="inlineStr">
        <is>
          <t>CASE FROM</t>
        </is>
      </c>
      <c r="F4" s="5" t="inlineStr">
        <is>
          <t>CONTACT</t>
        </is>
      </c>
      <c r="G4" s="5" t="inlineStr">
        <is>
          <t>FAMILY MEMBER NAME</t>
        </is>
      </c>
      <c r="H4" s="5" t="inlineStr">
        <is>
          <t>ADDRESS</t>
        </is>
      </c>
      <c r="I4" s="5" t="inlineStr">
        <is>
          <t>CASE DETAIL</t>
        </is>
      </c>
      <c r="J4" s="3" t="inlineStr">
        <is>
          <t>CHAPTER</t>
        </is>
      </c>
      <c r="K4" s="3" t="inlineStr">
        <is>
          <t>REGION/CHPATER</t>
        </is>
      </c>
      <c r="L4" s="3" t="inlineStr">
        <is>
          <t>PENDING CASE NUMBER</t>
        </is>
      </c>
      <c r="M4" s="3" t="inlineStr">
        <is>
          <t>Status</t>
        </is>
      </c>
    </row>
    <row r="5">
      <c r="A5" t="inlineStr">
        <is>
          <t>A7cX2</t>
        </is>
      </c>
      <c r="B5" s="6">
        <f>IFERROR(__xludf.DUMMYFUNCTION("FILTER('Main Sheet'!B4:K996, 'Main Sheet'!J4:J996 = ""Lahore"")
"),45590)</f>
        <v/>
      </c>
      <c r="C5" s="1">
        <f>IFERROR(__xludf.DUMMYFUNCTION("""COMPUTED_VALUE"""),"Hamza Sabir")</f>
        <v/>
      </c>
      <c r="D5" s="7">
        <f>IFERROR(__xludf.DUMMYFUNCTION("""COMPUTED_VALUE"""),"0309-0492057")</f>
        <v/>
      </c>
      <c r="E5" s="1">
        <f>IFERROR(__xludf.DUMMYFUNCTION("""COMPUTED_VALUE"""),"Gujranwala ")</f>
        <v/>
      </c>
      <c r="F5" s="7">
        <f>IFERROR(__xludf.DUMMYFUNCTION("""COMPUTED_VALUE"""),3227287649)</f>
        <v/>
      </c>
      <c r="G5" s="8">
        <f>IFERROR(__xludf.DUMMYFUNCTION("""COMPUTED_VALUE"""),"Hina shezadi")</f>
        <v/>
      </c>
      <c r="H5" s="8">
        <f>IFERROR(__xludf.DUMMYFUNCTION("""COMPUTED_VALUE"""),"Shadi pura nazd panch peer bazar gali no 2")</f>
        <v/>
      </c>
      <c r="I5" s="8" t="n"/>
      <c r="J5" s="8">
        <f>IFERROR(__xludf.DUMMYFUNCTION("""COMPUTED_VALUE"""),"Lahore")</f>
        <v/>
      </c>
      <c r="K5" s="8">
        <f>IFERROR(__xludf.DUMMYFUNCTION("""COMPUTED_VALUE"""),"Darogewala")</f>
        <v/>
      </c>
      <c r="L5" s="1">
        <f>IFERROR(__xludf.DUMMYFUNCTION("IF(
  ISBLANK(F5),
  """",IF(K5 = ""Cantt"",IFERROR(VLOOKUP(F5,IMPORTRANGE(""1mNbJkIN2OLanwXBNW6HzSIzVrzjvfQraWdKbsbkvp6g"", ""Cases From Operations!F:K""),5,FALSE),""Issue In URL ID OR Their Sheet""),
  IF(K5 = ""Iqbal Town"",IFERROR(VLOOKUP(F5,IMPORTRAN"&amp;"GE(""16oJTUySlnTEcVYIgUaVdr4NhaAEs34kqTzlDFg-RqQA"", ""Cases From Operations!F:K""),5,FALSE),""Issue In URL ID OR Their Sheet""),
  IF(K5 = ""Walled"",IFERROR(VLOOKUP(F5,IMPORTRANGE(""1Z7dBBwWrpdKjhgyoO_FfHEez6DTnMz0pKZwTDDKO18s"", ""Cases From Operations"&amp;"!F:K""),5,FALSE),""Issue In URL ID OR Their Sheet""),
  IF(K5 = ""Samnabad"",IFERROR(VLOOKUP(F5,IMPORTRANGE(""1Q6wtAwOJ6fLT6Sw9hE-ITh_GJr-UvchR6lvZYGVqoRA"", ""Cases From Operations!F:K""),5,FALSE),""Issue In URL ID OR Their Sheet""),
  IF(K5 = ""Darogewa"&amp;"la"",IFERROR(VLOOKUP(F5,IMPORTRANGE(""1FsaDUBjKJhadGAy90WeYzKpNueZU3Bt5iTvBoeZaRFQ"", ""Cases From Operations!F:K""),5,FALSE),""Issue In URL ID OR Their Sheet""),
  IF(K5 = ""Shadrah"",IFERROR(VLOOKUP(F5,IMPORTRANGE(""1aKEyT9kHsx5e75BbJQJ3B5udmwFYsyup_CKW"&amp;"GsJ-IuY"", ""Cases From Operations!F:K""),5,FALSE),""Issue In URL ID OR Their Sheet""),
  IF(K5 = ""Johar Town"",IFERROR(VLOOKUP(F5,IMPORTRANGE(""1vbEnEomyWsA4aabYLNVfLl7VY5mxnLL6vmYaVC5VOjU"", ""Cases From Operations!F:K""),5,FALSE),""Issue In URL ID OR "&amp;"Their Sheet""),
  )
)))))))"),"Issue In URL ID OR Their Sheet")</f>
        <v/>
      </c>
      <c r="M5" s="1">
        <f>IFERROR(__xludf.DUMMYFUNCTION("IF(
  ISBLANK(F5),
  """",  IF(K5 = ""Cantt"",IFERROR(VLOOKUP(F5,IMPORTRANGE(""1mNbJkIN2OLanwXBNW6HzSIzVrzjvfQraWdKbsbkvp6g"", ""Cases From Operations!F:K""),6,FALSE),""Case ""),
  IF(K5 = ""Iqbal Town"",IFERROR(VLOOKUP(F5,IMPORTRANGE(""16oJTUySlnTEcVYIgU"&amp;"aVdr4NhaAEs34kqTzlDFg-RqQA"", ""Cases From Operations!F:K""),6,FALSE),""Issue In URL ID OR Their Sheet""),
  IF(K5 = ""Walled"",IFERROR(VLOOKUP(F5,IMPORTRANGE(""1Z7dBBwWrpdKjhgyoO_FfHEez6DTnMz0pKZwTDDKO18s"", ""Cases From Operations!F:K""),6,FALSE),""Issu"&amp;"e In URL ID OR Their Sheet""),
  IF(K5 = ""Samnabad"",IFERROR(VLOOKUP(F5,IMPORTRANGE(""1Q6wtAwOJ6fLT6Sw9hE-ITh_GJr-UvchR6lvZYGVqoRA"", ""Cases From Operations!F:K""),6,FALSE),""Issue In URL ID OR Their Sheet""),
  IF(K5 = ""Darogewala"",IFERROR(VLOOKUP(F5"&amp;",IMPORTRANGE(""1FsaDUBjKJhadGAy90WeYzKpNueZU3Bt5iTvBoeZaRFQ"", ""Cases From Operations!F:K""),6,FALSE),""Issue In URL ID OR Their Sheet""),
  IF(K5 = ""Shadrah"",IFERROR(VLOOKUP(F5,IMPORTRANGE(""1aKEyT9kHsx5e75BbJQJ3B5udmwFYsyup_CKWGsJ-IuY"", ""Cases From"&amp;" Operations!F:K""),6,FALSE),""Issue In URL ID OR Their Sheet""),
  IF(K5 = ""Johar Town"",IFERROR(VLOOKUP(F5,IMPORTRANGE(""1vbEnEomyWsA4aabYLNVfLl7VY5mxnLL6vmYaVC5VOjU"", ""Cases From Operations!F:K""),6,FALSE),""Issue In URL ID OR Their Sheet""),
  )
)))"&amp;"))))"),"Issue In URL ID OR Their Sheet")</f>
        <v/>
      </c>
    </row>
    <row r="6">
      <c r="A6" t="inlineStr">
        <is>
          <t>HVMH2</t>
        </is>
      </c>
      <c r="B6" t="inlineStr">
        <is>
          <t>2024-11-01</t>
        </is>
      </c>
      <c r="C6" t="inlineStr">
        <is>
          <t>rfefcdsd</t>
        </is>
      </c>
      <c r="D6" t="inlineStr">
        <is>
          <t>sdcsdc</t>
        </is>
      </c>
      <c r="E6" t="inlineStr">
        <is>
          <t>sdsds</t>
        </is>
      </c>
      <c r="F6" t="inlineStr">
        <is>
          <t>sdcdsc</t>
        </is>
      </c>
      <c r="G6" t="inlineStr">
        <is>
          <t>sdcdc</t>
        </is>
      </c>
      <c r="H6" t="inlineStr">
        <is>
          <t>csdcdc</t>
        </is>
      </c>
      <c r="I6" t="inlineStr">
        <is>
          <t>sdcsdcd</t>
        </is>
      </c>
    </row>
    <row r="7">
      <c r="A7" t="inlineStr">
        <is>
          <t>19142</t>
        </is>
      </c>
      <c r="B7" t="inlineStr">
        <is>
          <t>2024-11-22</t>
        </is>
      </c>
      <c r="C7" t="inlineStr">
        <is>
          <t>talha</t>
        </is>
      </c>
      <c r="D7" t="inlineStr">
        <is>
          <t>cscd</t>
        </is>
      </c>
      <c r="E7" t="inlineStr">
        <is>
          <t>csa</t>
        </is>
      </c>
      <c r="F7" t="inlineStr">
        <is>
          <t>csscasd</t>
        </is>
      </c>
      <c r="G7" t="inlineStr">
        <is>
          <t>caccdsssc</t>
        </is>
      </c>
      <c r="H7" t="inlineStr">
        <is>
          <t>cscsd</t>
        </is>
      </c>
      <c r="I7" t="inlineStr">
        <is>
          <t>casccdscdscd</t>
        </is>
      </c>
    </row>
    <row r="8">
      <c r="A8" t="inlineStr">
        <is>
          <t>V26TK</t>
        </is>
      </c>
      <c r="B8" t="inlineStr">
        <is>
          <t>2024-11-22</t>
        </is>
      </c>
      <c r="C8" t="inlineStr">
        <is>
          <t>talha</t>
        </is>
      </c>
      <c r="D8" t="inlineStr">
        <is>
          <t>cscd</t>
        </is>
      </c>
      <c r="E8" t="inlineStr">
        <is>
          <t>csa</t>
        </is>
      </c>
      <c r="F8" t="inlineStr">
        <is>
          <t>csscasd</t>
        </is>
      </c>
      <c r="G8" t="inlineStr">
        <is>
          <t>caccdsssc</t>
        </is>
      </c>
      <c r="H8" t="inlineStr">
        <is>
          <t>cscsd</t>
        </is>
      </c>
      <c r="I8" t="inlineStr">
        <is>
          <t>casccdscdscd</t>
        </is>
      </c>
    </row>
    <row r="9">
      <c r="A9" t="inlineStr">
        <is>
          <t>DXENO</t>
        </is>
      </c>
      <c r="B9" t="inlineStr">
        <is>
          <t>2024-11-15</t>
        </is>
      </c>
      <c r="C9" t="inlineStr">
        <is>
          <t>talha</t>
        </is>
      </c>
      <c r="D9" t="inlineStr">
        <is>
          <t>scss</t>
        </is>
      </c>
      <c r="E9" t="inlineStr">
        <is>
          <t>csa</t>
        </is>
      </c>
      <c r="F9" t="inlineStr">
        <is>
          <t>sdcdc</t>
        </is>
      </c>
      <c r="G9" t="inlineStr">
        <is>
          <t>csdc</t>
        </is>
      </c>
      <c r="H9" t="inlineStr">
        <is>
          <t>cscsdsc</t>
        </is>
      </c>
      <c r="I9" t="inlineStr">
        <is>
          <t>cscdcs</t>
        </is>
      </c>
    </row>
    <row r="10">
      <c r="A10" t="inlineStr">
        <is>
          <t>1MK8T</t>
        </is>
      </c>
      <c r="B10" t="inlineStr">
        <is>
          <t>11/23/2024</t>
        </is>
      </c>
      <c r="C10" t="inlineStr">
        <is>
          <t>talha</t>
        </is>
      </c>
      <c r="D10" t="inlineStr">
        <is>
          <t>0323-4600521</t>
        </is>
      </c>
      <c r="E10" t="inlineStr">
        <is>
          <t>cccac</t>
        </is>
      </c>
      <c r="F10" t="inlineStr">
        <is>
          <t>0323-4600521</t>
        </is>
      </c>
      <c r="G10" t="inlineStr">
        <is>
          <t>csdc</t>
        </is>
      </c>
      <c r="H10" t="inlineStr">
        <is>
          <t>wedew</t>
        </is>
      </c>
      <c r="I10" t="inlineStr">
        <is>
          <t>dwdwdw</t>
        </is>
      </c>
      <c r="L10" t="inlineStr">
        <is>
          <t>cddccd</t>
        </is>
      </c>
      <c r="M10" t="inlineStr">
        <is>
          <t>cscdcsc</t>
        </is>
      </c>
    </row>
    <row r="11">
      <c r="A11" t="inlineStr">
        <is>
          <t>HFTI9</t>
        </is>
      </c>
      <c r="B11" t="inlineStr">
        <is>
          <t>11/23/2024</t>
        </is>
      </c>
      <c r="C11" t="inlineStr">
        <is>
          <t>talha</t>
        </is>
      </c>
      <c r="D11" t="inlineStr">
        <is>
          <t>0323-4600521</t>
        </is>
      </c>
      <c r="E11" t="inlineStr">
        <is>
          <t>cscasc</t>
        </is>
      </c>
      <c r="F11" t="inlineStr">
        <is>
          <t>0323-4600521</t>
        </is>
      </c>
      <c r="G11" t="inlineStr">
        <is>
          <t>caccdsssc</t>
        </is>
      </c>
      <c r="H11" t="inlineStr">
        <is>
          <t>cscsdsc</t>
        </is>
      </c>
      <c r="I11" t="inlineStr">
        <is>
          <t>ccdcdc</t>
        </is>
      </c>
      <c r="J11" t="inlineStr">
        <is>
          <t>ccdcdc</t>
        </is>
      </c>
      <c r="K11" t="inlineStr">
        <is>
          <t>ccdcdc</t>
        </is>
      </c>
      <c r="L11" t="inlineStr">
        <is>
          <t>ccdcdc</t>
        </is>
      </c>
      <c r="M11" t="inlineStr">
        <is>
          <t>ccdcdc</t>
        </is>
      </c>
    </row>
    <row r="12">
      <c r="A12" t="inlineStr">
        <is>
          <t>I9Z8W</t>
        </is>
      </c>
      <c r="B12" t="inlineStr">
        <is>
          <t>11/23/2024</t>
        </is>
      </c>
      <c r="C12" t="inlineStr">
        <is>
          <t>talha</t>
        </is>
      </c>
      <c r="D12" t="inlineStr">
        <is>
          <t>0323-4600521</t>
        </is>
      </c>
      <c r="E12" t="inlineStr">
        <is>
          <t>cscsddcs</t>
        </is>
      </c>
      <c r="F12" t="inlineStr">
        <is>
          <t>0323-4600521</t>
        </is>
      </c>
      <c r="G12" t="inlineStr">
        <is>
          <t>sdcdsc</t>
        </is>
      </c>
      <c r="H12" t="inlineStr">
        <is>
          <t>cscsd</t>
        </is>
      </c>
      <c r="I12" t="inlineStr">
        <is>
          <t>bhjknj</t>
        </is>
      </c>
    </row>
    <row r="13">
      <c r="A13" t="inlineStr">
        <is>
          <t>8H110</t>
        </is>
      </c>
      <c r="B13" t="inlineStr">
        <is>
          <t>11/23/2024</t>
        </is>
      </c>
      <c r="C13" t="inlineStr">
        <is>
          <t>talha</t>
        </is>
      </c>
      <c r="D13" t="inlineStr">
        <is>
          <t>0323-4600521</t>
        </is>
      </c>
      <c r="E13" t="inlineStr">
        <is>
          <t>cscsddcs</t>
        </is>
      </c>
      <c r="F13" t="inlineStr">
        <is>
          <t>0323-4600521</t>
        </is>
      </c>
      <c r="G13" t="inlineStr">
        <is>
          <t>sdcdsc</t>
        </is>
      </c>
      <c r="H13" t="inlineStr">
        <is>
          <t>sdcsdcs</t>
        </is>
      </c>
      <c r="I13" t="inlineStr">
        <is>
          <t>jnlkm</t>
        </is>
      </c>
    </row>
    <row r="14">
      <c r="A14" t="inlineStr">
        <is>
          <t>U0IYG</t>
        </is>
      </c>
      <c r="B14" t="inlineStr">
        <is>
          <t>11/23/2024</t>
        </is>
      </c>
      <c r="C14" t="inlineStr">
        <is>
          <t>Talha Faisal</t>
        </is>
      </c>
      <c r="D14" t="inlineStr">
        <is>
          <t>0322-7287568</t>
        </is>
      </c>
      <c r="E14" t="inlineStr">
        <is>
          <t>Lahore</t>
        </is>
      </c>
      <c r="F14" t="inlineStr">
        <is>
          <t>0322-7287568</t>
        </is>
      </c>
      <c r="G14" t="inlineStr">
        <is>
          <t>xxdxsdxdsx</t>
        </is>
      </c>
      <c r="H14" t="inlineStr">
        <is>
          <t>xxdxdsx</t>
        </is>
      </c>
      <c r="I14" t="inlineStr">
        <is>
          <t>axsxsxsxax</t>
        </is>
      </c>
    </row>
    <row r="15">
      <c r="A15" t="inlineStr">
        <is>
          <t>4CH3Z</t>
        </is>
      </c>
      <c r="B15" t="inlineStr">
        <is>
          <t>11/29/2024</t>
        </is>
      </c>
      <c r="C15" t="inlineStr">
        <is>
          <t>Ashar Nadeem</t>
        </is>
      </c>
      <c r="D15" t="inlineStr">
        <is>
          <t>0322-7287568</t>
        </is>
      </c>
      <c r="E15" t="inlineStr">
        <is>
          <t>Lahore</t>
        </is>
      </c>
      <c r="F15" t="inlineStr">
        <is>
          <t>0322-7287568</t>
        </is>
      </c>
      <c r="G15" t="inlineStr">
        <is>
          <t>xxdxsdxdsx</t>
        </is>
      </c>
      <c r="H15" t="inlineStr">
        <is>
          <t>csssdccs</t>
        </is>
      </c>
      <c r="I15" t="inlineStr">
        <is>
          <t>cscsd</t>
        </is>
      </c>
    </row>
    <row r="16">
      <c r="A16" t="inlineStr">
        <is>
          <t>BXMIY</t>
        </is>
      </c>
      <c r="B16" t="inlineStr">
        <is>
          <t>11/29/2024</t>
        </is>
      </c>
      <c r="C16" t="inlineStr">
        <is>
          <t>Medum masala chai</t>
        </is>
      </c>
      <c r="D16" t="inlineStr">
        <is>
          <t>0322-7287568</t>
        </is>
      </c>
      <c r="E16" t="inlineStr">
        <is>
          <t>Lahore</t>
        </is>
      </c>
      <c r="F16" t="inlineStr">
        <is>
          <t>0322-7287568</t>
        </is>
      </c>
      <c r="G16" t="inlineStr">
        <is>
          <t>cscdcd</t>
        </is>
      </c>
      <c r="H16" t="inlineStr">
        <is>
          <t>csssdccs</t>
        </is>
      </c>
      <c r="I16" t="inlineStr">
        <is>
          <t>cdcdscd</t>
        </is>
      </c>
    </row>
  </sheetData>
  <mergeCells count="5">
    <mergeCell ref="L3:M3"/>
    <mergeCell ref="J3:K3"/>
    <mergeCell ref="B2:M2"/>
    <mergeCell ref="B3:D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talha faisal</dc:creator>
  <dcterms:created xsi:type="dcterms:W3CDTF">2024-11-22T19:15:54Z</dcterms:created>
  <dcterms:modified xsi:type="dcterms:W3CDTF">2024-11-29T10:03:44Z</dcterms:modified>
  <cp:lastModifiedBy>talha faisal</cp:lastModifiedBy>
</cp:coreProperties>
</file>