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Documents\College\2020-2021\Instrumentation\Assignment\Water quntity\UltraSonic\"/>
    </mc:Choice>
  </mc:AlternateContent>
  <xr:revisionPtr revIDLastSave="0" documentId="13_ncr:1_{8AB02CC6-D530-4025-8A2E-D24F8AE65FA8}" xr6:coauthVersionLast="45" xr6:coauthVersionMax="45" xr10:uidLastSave="{00000000-0000-0000-0000-000000000000}"/>
  <bookViews>
    <workbookView xWindow="1800" yWindow="7200" windowWidth="21750" windowHeight="19530" xr2:uid="{86D62B40-DEFA-4216-9EEF-E245D56DD0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G20" i="1"/>
  <c r="F10" i="1" l="1"/>
  <c r="G10" i="1" s="1"/>
  <c r="E9" i="1"/>
  <c r="E10" i="1"/>
  <c r="E11" i="1"/>
  <c r="E12" i="1"/>
  <c r="E13" i="1"/>
  <c r="E14" i="1"/>
  <c r="E15" i="1"/>
  <c r="E16" i="1"/>
  <c r="E17" i="1"/>
  <c r="E18" i="1"/>
  <c r="E19" i="1"/>
  <c r="F19" i="1" s="1"/>
  <c r="G19" i="1" s="1"/>
  <c r="E20" i="1"/>
  <c r="D9" i="1"/>
  <c r="D10" i="1"/>
  <c r="D11" i="1"/>
  <c r="D12" i="1"/>
  <c r="D13" i="1"/>
  <c r="D14" i="1"/>
  <c r="D15" i="1"/>
  <c r="D16" i="1"/>
  <c r="D17" i="1"/>
  <c r="D18" i="1"/>
  <c r="D19" i="1"/>
  <c r="D20" i="1"/>
  <c r="F16" i="1" l="1"/>
  <c r="G16" i="1" s="1"/>
  <c r="F9" i="1"/>
  <c r="G9" i="1" s="1"/>
  <c r="F18" i="1"/>
  <c r="G18" i="1" s="1"/>
  <c r="F15" i="1"/>
  <c r="G15" i="1" s="1"/>
  <c r="F14" i="1"/>
  <c r="G14" i="1" s="1"/>
  <c r="F11" i="1"/>
  <c r="G11" i="1" s="1"/>
  <c r="F8" i="1"/>
  <c r="G8" i="1" s="1"/>
  <c r="F20" i="1"/>
  <c r="F17" i="1"/>
  <c r="G17" i="1" s="1"/>
  <c r="F13" i="1"/>
  <c r="G13" i="1" s="1"/>
  <c r="F12" i="1"/>
  <c r="G12" i="1" s="1"/>
</calcChain>
</file>

<file path=xl/sharedStrings.xml><?xml version="1.0" encoding="utf-8"?>
<sst xmlns="http://schemas.openxmlformats.org/spreadsheetml/2006/main" count="11" uniqueCount="10">
  <si>
    <t>cm</t>
  </si>
  <si>
    <t>cm/us</t>
  </si>
  <si>
    <t>speed of sound =</t>
  </si>
  <si>
    <t>d (cm)</t>
  </si>
  <si>
    <t xml:space="preserve">Capacity </t>
  </si>
  <si>
    <t>wl h</t>
  </si>
  <si>
    <t>volume (cm^3)</t>
  </si>
  <si>
    <t>Enter radius of the tank =</t>
  </si>
  <si>
    <t>Enter height of the tank =</t>
  </si>
  <si>
    <t>if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</si>
</sst>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62278</xdr:colOff>
      <xdr:row>0</xdr:row>
      <xdr:rowOff>67407</xdr:rowOff>
    </xdr:from>
    <xdr:to>
      <xdr:col>6</xdr:col>
      <xdr:colOff>15387</xdr:colOff>
      <xdr:row>4</xdr:row>
      <xdr:rowOff>162658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65886E-02DC-4642-A2B3-C97CA17B21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" t="9545" r="22147" b="24762"/>
        <a:stretch/>
      </xdr:blipFill>
      <xdr:spPr>
        <a:xfrm>
          <a:off x="3081703" y="67407"/>
          <a:ext cx="829409" cy="857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0274-BBD0-4F56-AAB9-40A199C8F05A}">
  <dimension ref="C2:G20"/>
  <sheetViews>
    <sheetView tabSelected="1" zoomScaleNormal="100" workbookViewId="0">
      <selection activeCell="I2" sqref="I2"/>
    </sheetView>
  </sheetViews>
  <sheetFormatPr defaultRowHeight="15" x14ac:dyDescent="0.25"/>
  <cols>
    <col min="3" max="3" width="7.140625" customWidth="1"/>
    <col min="4" max="5" width="5.7109375" customWidth="1"/>
    <col min="6" max="6" width="13.140625" customWidth="1"/>
    <col min="7" max="7" width="8.28515625" customWidth="1"/>
  </cols>
  <sheetData>
    <row r="2" spans="3:7" x14ac:dyDescent="0.25">
      <c r="C2" s="1" t="s">
        <v>8</v>
      </c>
      <c r="D2">
        <v>20.5</v>
      </c>
      <c r="E2" t="s">
        <v>0</v>
      </c>
    </row>
    <row r="3" spans="3:7" x14ac:dyDescent="0.25">
      <c r="C3" s="1" t="s">
        <v>7</v>
      </c>
      <c r="D3">
        <v>5.45</v>
      </c>
      <c r="E3" t="s">
        <v>0</v>
      </c>
    </row>
    <row r="5" spans="3:7" x14ac:dyDescent="0.25">
      <c r="C5" s="3" t="s">
        <v>2</v>
      </c>
      <c r="D5" s="1">
        <v>3.4000000000000002E-2</v>
      </c>
      <c r="E5" t="s">
        <v>1</v>
      </c>
    </row>
    <row r="7" spans="3:7" x14ac:dyDescent="0.25">
      <c r="C7" s="5" t="s">
        <v>9</v>
      </c>
      <c r="D7" s="5" t="s">
        <v>3</v>
      </c>
      <c r="E7" s="5" t="s">
        <v>5</v>
      </c>
      <c r="F7" s="5" t="s">
        <v>6</v>
      </c>
      <c r="G7" s="5" t="s">
        <v>4</v>
      </c>
    </row>
    <row r="8" spans="3:7" x14ac:dyDescent="0.25">
      <c r="C8" s="2">
        <v>0</v>
      </c>
      <c r="D8" s="2">
        <f>ROUND(C8*D$5/2,1)</f>
        <v>0</v>
      </c>
      <c r="E8" s="2">
        <f>ROUND(D$2-D8,1)</f>
        <v>20.5</v>
      </c>
      <c r="F8" s="4">
        <f>ROUND((3.141592654*(D$3*D$3))*(E8),2)</f>
        <v>1912.92</v>
      </c>
      <c r="G8" s="4">
        <f>ROUND(F8/1000,2)</f>
        <v>1.91</v>
      </c>
    </row>
    <row r="9" spans="3:7" x14ac:dyDescent="0.25">
      <c r="C9" s="2">
        <v>100</v>
      </c>
      <c r="D9" s="2">
        <f t="shared" ref="D9:D20" si="0">ROUND(C9*D$5/2,1)</f>
        <v>1.7</v>
      </c>
      <c r="E9" s="2">
        <f t="shared" ref="E9:E20" si="1">ROUND(D$2-D9,1)</f>
        <v>18.8</v>
      </c>
      <c r="F9" s="4">
        <f t="shared" ref="F9:F20" si="2">ROUND((3.141592654*(D$3*D$3))*(E9),2)</f>
        <v>1754.29</v>
      </c>
      <c r="G9" s="4">
        <f t="shared" ref="G9:G20" si="3">ROUND(F9/1000,2)</f>
        <v>1.75</v>
      </c>
    </row>
    <row r="10" spans="3:7" x14ac:dyDescent="0.25">
      <c r="C10" s="2">
        <v>200</v>
      </c>
      <c r="D10" s="2">
        <f t="shared" si="0"/>
        <v>3.4</v>
      </c>
      <c r="E10" s="2">
        <f t="shared" si="1"/>
        <v>17.100000000000001</v>
      </c>
      <c r="F10" s="4">
        <f t="shared" si="2"/>
        <v>1595.65</v>
      </c>
      <c r="G10" s="4">
        <f t="shared" si="3"/>
        <v>1.6</v>
      </c>
    </row>
    <row r="11" spans="3:7" x14ac:dyDescent="0.25">
      <c r="C11" s="2">
        <v>300</v>
      </c>
      <c r="D11" s="2">
        <f t="shared" si="0"/>
        <v>5.0999999999999996</v>
      </c>
      <c r="E11" s="2">
        <f t="shared" si="1"/>
        <v>15.4</v>
      </c>
      <c r="F11" s="4">
        <f t="shared" si="2"/>
        <v>1437.02</v>
      </c>
      <c r="G11" s="4">
        <f t="shared" si="3"/>
        <v>1.44</v>
      </c>
    </row>
    <row r="12" spans="3:7" x14ac:dyDescent="0.25">
      <c r="C12" s="2">
        <v>400</v>
      </c>
      <c r="D12" s="2">
        <f t="shared" si="0"/>
        <v>6.8</v>
      </c>
      <c r="E12" s="2">
        <f t="shared" si="1"/>
        <v>13.7</v>
      </c>
      <c r="F12" s="4">
        <f t="shared" si="2"/>
        <v>1278.3900000000001</v>
      </c>
      <c r="G12" s="4">
        <f t="shared" si="3"/>
        <v>1.28</v>
      </c>
    </row>
    <row r="13" spans="3:7" x14ac:dyDescent="0.25">
      <c r="C13" s="2">
        <v>500</v>
      </c>
      <c r="D13" s="2">
        <f t="shared" si="0"/>
        <v>8.5</v>
      </c>
      <c r="E13" s="2">
        <f t="shared" si="1"/>
        <v>12</v>
      </c>
      <c r="F13" s="4">
        <f t="shared" si="2"/>
        <v>1119.76</v>
      </c>
      <c r="G13" s="4">
        <f t="shared" si="3"/>
        <v>1.1200000000000001</v>
      </c>
    </row>
    <row r="14" spans="3:7" x14ac:dyDescent="0.25">
      <c r="C14" s="2">
        <v>600</v>
      </c>
      <c r="D14" s="2">
        <f t="shared" si="0"/>
        <v>10.199999999999999</v>
      </c>
      <c r="E14" s="2">
        <f t="shared" si="1"/>
        <v>10.3</v>
      </c>
      <c r="F14" s="4">
        <f t="shared" si="2"/>
        <v>961.13</v>
      </c>
      <c r="G14" s="4">
        <f t="shared" si="3"/>
        <v>0.96</v>
      </c>
    </row>
    <row r="15" spans="3:7" x14ac:dyDescent="0.25">
      <c r="C15" s="2">
        <v>700</v>
      </c>
      <c r="D15" s="2">
        <f t="shared" si="0"/>
        <v>11.9</v>
      </c>
      <c r="E15" s="2">
        <f t="shared" si="1"/>
        <v>8.6</v>
      </c>
      <c r="F15" s="4">
        <f t="shared" si="2"/>
        <v>802.49</v>
      </c>
      <c r="G15" s="4">
        <f t="shared" si="3"/>
        <v>0.8</v>
      </c>
    </row>
    <row r="16" spans="3:7" x14ac:dyDescent="0.25">
      <c r="C16" s="2">
        <v>800</v>
      </c>
      <c r="D16" s="2">
        <f t="shared" si="0"/>
        <v>13.6</v>
      </c>
      <c r="E16" s="2">
        <f t="shared" si="1"/>
        <v>6.9</v>
      </c>
      <c r="F16" s="4">
        <f t="shared" si="2"/>
        <v>643.86</v>
      </c>
      <c r="G16" s="4">
        <f t="shared" si="3"/>
        <v>0.64</v>
      </c>
    </row>
    <row r="17" spans="3:7" x14ac:dyDescent="0.25">
      <c r="C17" s="2">
        <v>900</v>
      </c>
      <c r="D17" s="2">
        <f t="shared" si="0"/>
        <v>15.3</v>
      </c>
      <c r="E17" s="2">
        <f t="shared" si="1"/>
        <v>5.2</v>
      </c>
      <c r="F17" s="4">
        <f t="shared" si="2"/>
        <v>485.23</v>
      </c>
      <c r="G17" s="4">
        <f t="shared" si="3"/>
        <v>0.49</v>
      </c>
    </row>
    <row r="18" spans="3:7" x14ac:dyDescent="0.25">
      <c r="C18" s="2">
        <v>1000</v>
      </c>
      <c r="D18" s="2">
        <f t="shared" si="0"/>
        <v>17</v>
      </c>
      <c r="E18" s="2">
        <f t="shared" si="1"/>
        <v>3.5</v>
      </c>
      <c r="F18" s="4">
        <f t="shared" si="2"/>
        <v>326.60000000000002</v>
      </c>
      <c r="G18" s="4">
        <f t="shared" si="3"/>
        <v>0.33</v>
      </c>
    </row>
    <row r="19" spans="3:7" x14ac:dyDescent="0.25">
      <c r="C19" s="2">
        <v>1100</v>
      </c>
      <c r="D19" s="2">
        <f t="shared" si="0"/>
        <v>18.7</v>
      </c>
      <c r="E19" s="2">
        <f t="shared" si="1"/>
        <v>1.8</v>
      </c>
      <c r="F19" s="4">
        <f t="shared" si="2"/>
        <v>167.96</v>
      </c>
      <c r="G19" s="4">
        <f t="shared" si="3"/>
        <v>0.17</v>
      </c>
    </row>
    <row r="20" spans="3:7" x14ac:dyDescent="0.25">
      <c r="C20" s="2">
        <v>1200</v>
      </c>
      <c r="D20" s="2">
        <f t="shared" si="0"/>
        <v>20.399999999999999</v>
      </c>
      <c r="E20" s="2">
        <f t="shared" si="1"/>
        <v>0.1</v>
      </c>
      <c r="F20" s="4">
        <f t="shared" si="2"/>
        <v>9.33</v>
      </c>
      <c r="G20" s="4">
        <f>ROUND(F20/1000,2)</f>
        <v>0.01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2020-11-23T21:09:37Z</dcterms:created>
  <dcterms:modified xsi:type="dcterms:W3CDTF">2020-12-28T07:17:12Z</dcterms:modified>
</cp:coreProperties>
</file>