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2DESK\fa\creditcard\EDI_Confirm\"/>
    </mc:Choice>
  </mc:AlternateContent>
  <xr:revisionPtr revIDLastSave="0" documentId="13_ncr:1_{3B58025A-DA27-4E6A-90C2-D18BF76692E7}" xr6:coauthVersionLast="47" xr6:coauthVersionMax="47" xr10:uidLastSave="{00000000-0000-0000-0000-000000000000}"/>
  <bookViews>
    <workbookView xWindow="16215" yWindow="720" windowWidth="15990" windowHeight="13755" xr2:uid="{00000000-000D-0000-FFFF-FFFF00000000}"/>
  </bookViews>
  <sheets>
    <sheet name="pivot" sheetId="1" r:id="rId1"/>
    <sheet name="220724" sheetId="2" r:id="rId2"/>
  </sheets>
  <definedNames>
    <definedName name="_xlnm._FilterDatabase" localSheetId="1" hidden="1">'220724'!$A$1:$I$33</definedName>
  </definedNames>
  <calcPr calcId="191029"/>
  <pivotCaches>
    <pivotCache cacheId="4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<sst xmlns="http://schemas.openxmlformats.org/spreadsheetml/2006/main" count="290" uniqueCount="168">
  <si>
    <t>매입카드사</t>
  </si>
  <si>
    <t>(모두)</t>
  </si>
  <si>
    <t>EDI금액</t>
  </si>
  <si>
    <t>차이</t>
  </si>
  <si>
    <t>내용</t>
  </si>
  <si>
    <t>금액</t>
  </si>
  <si>
    <t>승인번호</t>
  </si>
  <si>
    <t>행 레이블</t>
  </si>
  <si>
    <t>합계 : 금액</t>
  </si>
  <si>
    <t>개수 : 승인번호</t>
  </si>
  <si>
    <t>KB국민카드</t>
  </si>
  <si>
    <t>NH체크카드</t>
  </si>
  <si>
    <t>삼성 마스타</t>
  </si>
  <si>
    <t>해외마스타</t>
  </si>
  <si>
    <t>현대비자개인</t>
  </si>
  <si>
    <t>총합계</t>
  </si>
  <si>
    <t>거래고유번호</t>
  </si>
  <si>
    <t>승인구분</t>
  </si>
  <si>
    <t>date</t>
  </si>
  <si>
    <t>카드번호</t>
  </si>
  <si>
    <t>발급카드사</t>
  </si>
  <si>
    <t>할부개월</t>
  </si>
  <si>
    <t>240122755544</t>
  </si>
  <si>
    <t>승인</t>
  </si>
  <si>
    <t>2022-07-24   01:04:00</t>
  </si>
  <si>
    <t xml:space="preserve">4579-7308-2614-6024    </t>
  </si>
  <si>
    <t>국민카드</t>
  </si>
  <si>
    <t>일시불</t>
  </si>
  <si>
    <t>30062894</t>
  </si>
  <si>
    <t>240333533265</t>
  </si>
  <si>
    <t>2022-07-24   03:09:09</t>
  </si>
  <si>
    <t xml:space="preserve">6243-6303-5938-3583    </t>
  </si>
  <si>
    <t>NH카드</t>
  </si>
  <si>
    <t>52401181</t>
  </si>
  <si>
    <t>240522901884</t>
  </si>
  <si>
    <t>2022-07-24   05:27:15</t>
  </si>
  <si>
    <t xml:space="preserve">9490-5200-1414-3429    </t>
  </si>
  <si>
    <t>현대로컬법인</t>
  </si>
  <si>
    <t>현대카드</t>
  </si>
  <si>
    <t>00195902</t>
  </si>
  <si>
    <t>240933672713</t>
  </si>
  <si>
    <t>2022-07-24   09:04:58</t>
  </si>
  <si>
    <t xml:space="preserve">6570-3212-7641-0104    </t>
  </si>
  <si>
    <t>부산비씨체크</t>
  </si>
  <si>
    <t>비씨카드</t>
  </si>
  <si>
    <t>54018518</t>
  </si>
  <si>
    <t>240933750867</t>
  </si>
  <si>
    <t>2022-07-24   09:53:04</t>
  </si>
  <si>
    <t xml:space="preserve">9411-1703-5701-5309    </t>
  </si>
  <si>
    <t>53142285</t>
  </si>
  <si>
    <t>241021488280</t>
  </si>
  <si>
    <t>2022-07-24   10:13:19</t>
  </si>
  <si>
    <t xml:space="preserve">4854-6200-0353-4462    </t>
  </si>
  <si>
    <t>케이뱅크체크</t>
  </si>
  <si>
    <t>54284554</t>
  </si>
  <si>
    <t>241033873224</t>
  </si>
  <si>
    <t>2022-07-24   10:51:45</t>
  </si>
  <si>
    <t>30062906</t>
  </si>
  <si>
    <t>241112932116</t>
  </si>
  <si>
    <t>2022-07-24   11:31:23</t>
  </si>
  <si>
    <t xml:space="preserve">4854-9808-0262-7994    </t>
  </si>
  <si>
    <t>해외비자</t>
  </si>
  <si>
    <t>하나구외환</t>
  </si>
  <si>
    <t>000058</t>
  </si>
  <si>
    <t>241322995681</t>
  </si>
  <si>
    <t>2022-07-24   13:44:57</t>
  </si>
  <si>
    <t xml:space="preserve">4619-5410-4056-5887    </t>
  </si>
  <si>
    <t>신한카드체크</t>
  </si>
  <si>
    <t>신한카드</t>
  </si>
  <si>
    <t>43826200</t>
  </si>
  <si>
    <t>241333446587</t>
  </si>
  <si>
    <t>2022-07-24   13:47:05</t>
  </si>
  <si>
    <t xml:space="preserve">5306-3800-1233-0854    </t>
  </si>
  <si>
    <t>5ATY16</t>
  </si>
  <si>
    <t>241322105072</t>
  </si>
  <si>
    <t>2022-07-24   13:57:55</t>
  </si>
  <si>
    <t xml:space="preserve">9479-2000-0033-5926    </t>
  </si>
  <si>
    <t>우리카드</t>
  </si>
  <si>
    <t>55489103</t>
  </si>
  <si>
    <t>241411136635</t>
  </si>
  <si>
    <t>2022-07-24   14:01:39</t>
  </si>
  <si>
    <t xml:space="preserve">6556-2082-0761-0563    </t>
  </si>
  <si>
    <t>55519241</t>
  </si>
  <si>
    <t>241412503762</t>
  </si>
  <si>
    <t>2022-07-24   14:46:09</t>
  </si>
  <si>
    <t xml:space="preserve">5188-3168-0265-5426    </t>
  </si>
  <si>
    <t>삼성카드</t>
  </si>
  <si>
    <t>24829398</t>
  </si>
  <si>
    <t>241521689424</t>
  </si>
  <si>
    <t>2022-07-24   15:08:59</t>
  </si>
  <si>
    <t xml:space="preserve">4231-7400-0052-9291    </t>
  </si>
  <si>
    <t>국민행복신용</t>
  </si>
  <si>
    <t>44896693</t>
  </si>
  <si>
    <t>241533765951</t>
  </si>
  <si>
    <t>2022-07-24   15:13:28</t>
  </si>
  <si>
    <t xml:space="preserve">4673-0905-2406-4036    </t>
  </si>
  <si>
    <t>KB체크카드</t>
  </si>
  <si>
    <t>30059082</t>
  </si>
  <si>
    <t>241611106849</t>
  </si>
  <si>
    <t>2022-07-24   16:02:10</t>
  </si>
  <si>
    <t xml:space="preserve">5265-3230-0011-1281    </t>
  </si>
  <si>
    <t>892037</t>
  </si>
  <si>
    <t>241633079933</t>
  </si>
  <si>
    <t>2022-07-24   16:45:54</t>
  </si>
  <si>
    <t xml:space="preserve">5235-2760-0040-9302    </t>
  </si>
  <si>
    <t>SC비씨카드</t>
  </si>
  <si>
    <t>56741959</t>
  </si>
  <si>
    <t>241621505236</t>
  </si>
  <si>
    <t>2022-07-24   16:56:11</t>
  </si>
  <si>
    <t xml:space="preserve">5409-2606-3332-2041    </t>
  </si>
  <si>
    <t>30050740</t>
  </si>
  <si>
    <t>241611512366</t>
  </si>
  <si>
    <t>2022-07-24   16:57:10</t>
  </si>
  <si>
    <t xml:space="preserve">4137-2000-0405-8412    </t>
  </si>
  <si>
    <t>삼성비자</t>
  </si>
  <si>
    <t>98759705</t>
  </si>
  <si>
    <t>241712934024</t>
  </si>
  <si>
    <t>2022-07-24   17:56:57</t>
  </si>
  <si>
    <t xml:space="preserve">4032-9380-2627-6316    </t>
  </si>
  <si>
    <t>00518394</t>
  </si>
  <si>
    <t>241821955844</t>
  </si>
  <si>
    <t>2022-07-24   18:00:00</t>
  </si>
  <si>
    <t xml:space="preserve">5188-3167-0032-4711    </t>
  </si>
  <si>
    <t>31431937</t>
  </si>
  <si>
    <t>241821284407</t>
  </si>
  <si>
    <t>2022-07-24   18:47:00</t>
  </si>
  <si>
    <t xml:space="preserve">5137-9680-0060-0166    </t>
  </si>
  <si>
    <t>392513</t>
  </si>
  <si>
    <t>241811309251</t>
  </si>
  <si>
    <t>2022-07-24   18:50:34</t>
  </si>
  <si>
    <t xml:space="preserve">5587-1725-5053-8380    </t>
  </si>
  <si>
    <t>185492</t>
  </si>
  <si>
    <t>241911390905</t>
  </si>
  <si>
    <t>2022-07-24   19:02:31</t>
  </si>
  <si>
    <t xml:space="preserve">5567-1745-9870-4325    </t>
  </si>
  <si>
    <t>068354</t>
  </si>
  <si>
    <t>241912423526</t>
  </si>
  <si>
    <t>2022-07-24   19:07:20</t>
  </si>
  <si>
    <t xml:space="preserve">5557-9774-5826-4996    </t>
  </si>
  <si>
    <t>647500</t>
  </si>
  <si>
    <t>241921446712</t>
  </si>
  <si>
    <t>2022-07-24   19:10:43</t>
  </si>
  <si>
    <t xml:space="preserve">5567-1708-9695-1949    </t>
  </si>
  <si>
    <t>085655</t>
  </si>
  <si>
    <t>241933531087</t>
  </si>
  <si>
    <t>2022-07-24   19:13:34</t>
  </si>
  <si>
    <t xml:space="preserve">5405-4250-0973-4301    </t>
  </si>
  <si>
    <t>2AZ0SD</t>
  </si>
  <si>
    <t>242111293472</t>
  </si>
  <si>
    <t>2022-07-24   21:45:54</t>
  </si>
  <si>
    <t xml:space="preserve">4579-7207-0862-9064    </t>
  </si>
  <si>
    <t>30044352</t>
  </si>
  <si>
    <t>242221471129</t>
  </si>
  <si>
    <t>2022-07-24   22:43:20</t>
  </si>
  <si>
    <t xml:space="preserve">3791-8399-5202-220     </t>
  </si>
  <si>
    <t>삼성아멕스</t>
  </si>
  <si>
    <t>77686360</t>
  </si>
  <si>
    <t>242221475687</t>
  </si>
  <si>
    <t>2022-07-24   22:45:21</t>
  </si>
  <si>
    <t>42946633</t>
  </si>
  <si>
    <t>값</t>
  </si>
  <si>
    <t>초기 30건</t>
    <phoneticPr fontId="1" type="noConversion"/>
  </si>
  <si>
    <t>250011639624</t>
  </si>
  <si>
    <t>2022-07-25   00:04:27</t>
  </si>
  <si>
    <t xml:space="preserve">5102-7990-0010-9820    </t>
  </si>
  <si>
    <t>씨티카드</t>
  </si>
  <si>
    <t>59136114</t>
  </si>
  <si>
    <t>citi 7/25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</si>
</sst>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name val="Arial"/>
      <family val="2"/>
    </font>
    <font>
      <b/>
      <sz val="18"/>
      <color theme="3"/>
      <name val="맑은 고딕"/>
      <family val="2"/>
      <scheme val="major"/>
    </font>
    <font>
      <b/>
      <sz val="11"/>
      <name val="Arial"/>
      <family val="2"/>
    </font>
    <font>
      <sz val="11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>
      <alignment vertical="center"/>
    </xf>
    <xf numFmtId="41" fontId="4" fillId="0" borderId="0"/>
    <xf numFmtId="0" fontId="5" fillId="0" borderId="0"/>
  </cellStyleXfs>
  <cellXfs count="18"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vertical="center"/>
    </xf>
    <xf numFmtId="0" fontId="0" fillId="0" borderId="0" xfId="0" applyAlignment="1"/>
    <xf numFmtId="41" fontId="0" fillId="0" borderId="0" xfId="1" applyFont="1" applyAlignment="1">
      <alignment vertical="center"/>
    </xf>
    <xf numFmtId="41" fontId="0" fillId="0" borderId="0" xfId="0" applyNumberFormat="1" applyAlignment="1">
      <alignment vertical="center"/>
    </xf>
    <xf numFmtId="0" fontId="5" fillId="0" borderId="0" xfId="3"/>
    <xf numFmtId="41" fontId="3" fillId="2" borderId="0" xfId="0" applyNumberFormat="1" applyFont="1" applyFill="1" applyAlignment="1">
      <alignment vertical="center"/>
    </xf>
    <xf numFmtId="0" fontId="0" fillId="0" borderId="0" xfId="0" applyNumberFormat="1" applyAlignment="1">
      <alignment vertical="center"/>
    </xf>
    <xf numFmtId="41" fontId="6" fillId="3" borderId="1" xfId="2" applyFont="1" applyFill="1" applyBorder="1" applyAlignment="1">
      <alignment vertical="center"/>
    </xf>
    <xf numFmtId="41" fontId="3" fillId="4" borderId="0" xfId="0" applyNumberFormat="1" applyFont="1" applyFill="1" applyAlignment="1">
      <alignment vertical="center"/>
    </xf>
    <xf numFmtId="0" fontId="3" fillId="0" borderId="0" xfId="0" applyFont="1" applyAlignment="1"/>
    <xf numFmtId="0" fontId="8" fillId="0" borderId="0" xfId="0" applyFont="1" applyAlignment="1"/>
    <xf numFmtId="41" fontId="0" fillId="4" borderId="0" xfId="1" applyFont="1" applyFill="1" applyAlignment="1">
      <alignment vertical="center"/>
    </xf>
    <xf numFmtId="0" fontId="0" fillId="4" borderId="0" xfId="0" applyFill="1" applyAlignment="1">
      <alignment vertical="center"/>
    </xf>
    <xf numFmtId="41" fontId="7" fillId="4" borderId="0" xfId="0" applyNumberFormat="1" applyFont="1" applyFill="1" applyAlignment="1">
      <alignment vertical="center"/>
    </xf>
  </cellXfs>
  <cellStyles count="4">
    <cellStyle name="쉼표 [0]" xfId="1" builtinId="6"/>
    <cellStyle name="쉼표 [0] 2" xfId="2" xr:uid="{00000000-0005-0000-0000-000002000000}"/>
    <cellStyle name="제목" xfId="3" builtinId="15"/>
    <cellStyle name="표준" xfId="0" builtinId="0"/>
  </cellStyles>
  <dxfs count="39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IS Ambassador Busan City Centre IT" refreshedDate="44767.572694444447" createdVersion="8" refreshedVersion="8" minRefreshableVersion="3" recordCount="31" xr:uid="{C78CB480-735C-419D-B564-208EBD348B24}">
  <cacheSource type="worksheet">
    <worksheetSource ref="A1:I32" sheet="220724"/>
  </cacheSource>
  <cacheFields count="9">
    <cacheField name="거래고유번호" numFmtId="0">
      <sharedItems/>
    </cacheField>
    <cacheField name="승인구분" numFmtId="0">
      <sharedItems/>
    </cacheField>
    <cacheField name="date" numFmtId="0">
      <sharedItems/>
    </cacheField>
    <cacheField name="카드번호" numFmtId="0">
      <sharedItems/>
    </cacheField>
    <cacheField name="발급카드사" numFmtId="0">
      <sharedItems count="18">
        <s v="KB국민카드"/>
        <s v="NH체크카드"/>
        <s v="현대로컬법인"/>
        <s v="부산비씨체크"/>
        <s v="NH카드"/>
        <s v="케이뱅크체크"/>
        <s v="해외비자"/>
        <s v="신한카드체크"/>
        <s v="해외마스타"/>
        <s v="우리카드"/>
        <s v="삼성 마스타"/>
        <s v="국민행복신용"/>
        <s v="KB체크카드"/>
        <s v="SC비씨카드"/>
        <s v="삼성비자"/>
        <s v="현대비자개인"/>
        <s v="삼성아멕스"/>
        <s v="씨티카드"/>
      </sharedItems>
    </cacheField>
    <cacheField name="매입카드사" numFmtId="0">
      <sharedItems count="7">
        <s v="국민카드"/>
        <s v="NH카드"/>
        <s v="현대카드"/>
        <s v="비씨카드"/>
        <s v="하나구외환"/>
        <s v="신한카드"/>
        <s v="삼성카드"/>
      </sharedItems>
    </cacheField>
    <cacheField name="금액" numFmtId="0">
      <sharedItems containsSemiMixedTypes="0" containsString="0" containsNumber="1" containsInteger="1" minValue="5500" maxValue="579810"/>
    </cacheField>
    <cacheField name="할부개월" numFmtId="0">
      <sharedItems/>
    </cacheField>
    <cacheField name="승인번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240122755544"/>
    <s v="승인"/>
    <s v="2022-07-24   01:04:00"/>
    <s v="4579-7308-2614-6024    "/>
    <x v="0"/>
    <x v="0"/>
    <n v="151800"/>
    <s v="일시불"/>
    <s v="30062894"/>
  </r>
  <r>
    <s v="240333533265"/>
    <s v="승인"/>
    <s v="2022-07-24   03:09:09"/>
    <s v="6243-6303-5938-3583    "/>
    <x v="1"/>
    <x v="1"/>
    <n v="151800"/>
    <s v="일시불"/>
    <s v="52401181"/>
  </r>
  <r>
    <s v="240522901884"/>
    <s v="승인"/>
    <s v="2022-07-24   05:27:15"/>
    <s v="9490-5200-1414-3429    "/>
    <x v="2"/>
    <x v="2"/>
    <n v="69000"/>
    <s v="일시불"/>
    <s v="00195902"/>
  </r>
  <r>
    <s v="240933672713"/>
    <s v="승인"/>
    <s v="2022-07-24   09:04:58"/>
    <s v="6570-3212-7641-0104    "/>
    <x v="3"/>
    <x v="3"/>
    <n v="73700"/>
    <s v="일시불"/>
    <s v="54018518"/>
  </r>
  <r>
    <s v="240933750867"/>
    <s v="승인"/>
    <s v="2022-07-24   09:53:04"/>
    <s v="9411-1703-5701-5309    "/>
    <x v="4"/>
    <x v="1"/>
    <n v="16500"/>
    <s v="일시불"/>
    <s v="53142285"/>
  </r>
  <r>
    <s v="241021488280"/>
    <s v="승인"/>
    <s v="2022-07-24   10:13:19"/>
    <s v="4854-6200-0353-4462    "/>
    <x v="5"/>
    <x v="3"/>
    <n v="11117"/>
    <s v="일시불"/>
    <s v="54284554"/>
  </r>
  <r>
    <s v="241033873224"/>
    <s v="승인"/>
    <s v="2022-07-24   10:51:45"/>
    <s v="4579-7308-2614-6024    "/>
    <x v="0"/>
    <x v="0"/>
    <n v="100000"/>
    <s v="일시불"/>
    <s v="30062906"/>
  </r>
  <r>
    <s v="241112932116"/>
    <s v="승인"/>
    <s v="2022-07-24   11:31:23"/>
    <s v="4854-9808-0262-7994    "/>
    <x v="6"/>
    <x v="4"/>
    <n v="56712"/>
    <s v="일시불"/>
    <s v="000058"/>
  </r>
  <r>
    <s v="241322995681"/>
    <s v="승인"/>
    <s v="2022-07-24   13:44:57"/>
    <s v="4619-5410-4056-5887    "/>
    <x v="7"/>
    <x v="5"/>
    <n v="33000"/>
    <s v="일시불"/>
    <s v="43826200"/>
  </r>
  <r>
    <s v="241333446587"/>
    <s v="승인"/>
    <s v="2022-07-24   13:47:05"/>
    <s v="5306-3800-1233-0854    "/>
    <x v="8"/>
    <x v="4"/>
    <n v="140800"/>
    <s v="일시불"/>
    <s v="5ATY16"/>
  </r>
  <r>
    <s v="241322105072"/>
    <s v="승인"/>
    <s v="2022-07-24   13:57:55"/>
    <s v="9479-2000-0033-5926    "/>
    <x v="9"/>
    <x v="3"/>
    <n v="264000"/>
    <s v="일시불"/>
    <s v="55489103"/>
  </r>
  <r>
    <s v="241411136635"/>
    <s v="승인"/>
    <s v="2022-07-24   14:01:39"/>
    <s v="6556-2082-0761-0563    "/>
    <x v="9"/>
    <x v="3"/>
    <n v="33000"/>
    <s v="일시불"/>
    <s v="55519241"/>
  </r>
  <r>
    <s v="241412503762"/>
    <s v="승인"/>
    <s v="2022-07-24   14:46:09"/>
    <s v="5188-3168-0265-5426    "/>
    <x v="10"/>
    <x v="6"/>
    <n v="117920"/>
    <s v="일시불"/>
    <s v="24829398"/>
  </r>
  <r>
    <s v="241521689424"/>
    <s v="승인"/>
    <s v="2022-07-24   15:08:59"/>
    <s v="4231-7400-0052-9291    "/>
    <x v="11"/>
    <x v="5"/>
    <n v="147400"/>
    <s v="일시불"/>
    <s v="44896693"/>
  </r>
  <r>
    <s v="241533765951"/>
    <s v="승인"/>
    <s v="2022-07-24   15:13:28"/>
    <s v="4673-0905-2406-4036    "/>
    <x v="12"/>
    <x v="0"/>
    <n v="128700"/>
    <s v="일시불"/>
    <s v="30059082"/>
  </r>
  <r>
    <s v="241611106849"/>
    <s v="승인"/>
    <s v="2022-07-24   16:02:10"/>
    <s v="5265-3230-0011-1281    "/>
    <x v="8"/>
    <x v="4"/>
    <n v="579810"/>
    <s v="일시불"/>
    <s v="892037"/>
  </r>
  <r>
    <s v="241633079933"/>
    <s v="승인"/>
    <s v="2022-07-24   16:45:54"/>
    <s v="5235-2760-0040-9302    "/>
    <x v="13"/>
    <x v="3"/>
    <n v="237600"/>
    <s v="일시불"/>
    <s v="56741959"/>
  </r>
  <r>
    <s v="241621505236"/>
    <s v="승인"/>
    <s v="2022-07-24   16:56:11"/>
    <s v="5409-2606-3332-2041    "/>
    <x v="0"/>
    <x v="0"/>
    <n v="127909"/>
    <s v="일시불"/>
    <s v="30050740"/>
  </r>
  <r>
    <s v="241611512366"/>
    <s v="승인"/>
    <s v="2022-07-24   16:57:10"/>
    <s v="4137-2000-0405-8412    "/>
    <x v="14"/>
    <x v="6"/>
    <n v="5500"/>
    <s v="일시불"/>
    <s v="98759705"/>
  </r>
  <r>
    <s v="241712934024"/>
    <s v="승인"/>
    <s v="2022-07-24   17:56:57"/>
    <s v="4032-9380-2627-6316    "/>
    <x v="15"/>
    <x v="2"/>
    <n v="62645"/>
    <s v="일시불"/>
    <s v="00518394"/>
  </r>
  <r>
    <s v="241821955844"/>
    <s v="승인"/>
    <s v="2022-07-24   18:00:00"/>
    <s v="5188-3167-0032-4711    "/>
    <x v="10"/>
    <x v="6"/>
    <n v="66330"/>
    <s v="일시불"/>
    <s v="31431937"/>
  </r>
  <r>
    <s v="241821284407"/>
    <s v="승인"/>
    <s v="2022-07-24   18:47:00"/>
    <s v="5137-9680-0060-0166    "/>
    <x v="8"/>
    <x v="4"/>
    <n v="160000"/>
    <s v="일시불"/>
    <s v="392513"/>
  </r>
  <r>
    <s v="241811309251"/>
    <s v="승인"/>
    <s v="2022-07-24   18:50:34"/>
    <s v="5587-1725-5053-8380    "/>
    <x v="8"/>
    <x v="4"/>
    <n v="61196"/>
    <s v="일시불"/>
    <s v="185492"/>
  </r>
  <r>
    <s v="241911390905"/>
    <s v="승인"/>
    <s v="2022-07-24   19:02:31"/>
    <s v="5567-1745-9870-4325    "/>
    <x v="8"/>
    <x v="4"/>
    <n v="103356"/>
    <s v="일시불"/>
    <s v="068354"/>
  </r>
  <r>
    <s v="241912423526"/>
    <s v="승인"/>
    <s v="2022-07-24   19:07:20"/>
    <s v="5557-9774-5826-4996    "/>
    <x v="8"/>
    <x v="4"/>
    <n v="197134"/>
    <s v="일시불"/>
    <s v="647500"/>
  </r>
  <r>
    <s v="241921446712"/>
    <s v="승인"/>
    <s v="2022-07-24   19:10:43"/>
    <s v="5567-1708-9695-1949    "/>
    <x v="8"/>
    <x v="4"/>
    <n v="244035"/>
    <s v="일시불"/>
    <s v="085655"/>
  </r>
  <r>
    <s v="241933531087"/>
    <s v="승인"/>
    <s v="2022-07-24   19:13:34"/>
    <s v="5405-4250-0973-4301    "/>
    <x v="8"/>
    <x v="4"/>
    <n v="54501"/>
    <s v="일시불"/>
    <s v="2AZ0SD"/>
  </r>
  <r>
    <s v="242111293472"/>
    <s v="승인"/>
    <s v="2022-07-24   21:45:54"/>
    <s v="4579-7207-0862-9064    "/>
    <x v="0"/>
    <x v="0"/>
    <n v="73700"/>
    <s v="일시불"/>
    <s v="30044352"/>
  </r>
  <r>
    <s v="242221471129"/>
    <s v="승인"/>
    <s v="2022-07-24   22:43:20"/>
    <s v="3791-8399-5202-220     "/>
    <x v="16"/>
    <x v="6"/>
    <n v="63014"/>
    <s v="일시불"/>
    <s v="77686360"/>
  </r>
  <r>
    <s v="242221475687"/>
    <s v="승인"/>
    <s v="2022-07-24   22:45:21"/>
    <s v="3791-8399-5202-220     "/>
    <x v="16"/>
    <x v="6"/>
    <n v="59513"/>
    <s v="일시불"/>
    <s v="42946633"/>
  </r>
  <r>
    <s v="250011639624"/>
    <s v="승인"/>
    <s v="2022-07-25   00:04:27"/>
    <s v="5102-7990-0010-9820    "/>
    <x v="17"/>
    <x v="3"/>
    <n v="60000"/>
    <s v="일시불"/>
    <s v="5913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B99F3-439C-4288-A02A-69D13537AAA7}" name="피벗 테이블2" cacheId="4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23" firstHeaderRow="1" firstDataRow="2" firstDataCol="1" rowPageCount="1" colPageCount="1"/>
  <pivotFields count="9">
    <pivotField showAll="0"/>
    <pivotField showAll="0"/>
    <pivotField showAll="0"/>
    <pivotField showAll="0"/>
    <pivotField axis="axisRow" showAll="0">
      <items count="19">
        <item x="0"/>
        <item x="1"/>
        <item x="10"/>
        <item x="8"/>
        <item x="15"/>
        <item x="2"/>
        <item x="3"/>
        <item x="4"/>
        <item x="5"/>
        <item x="6"/>
        <item x="7"/>
        <item x="9"/>
        <item x="11"/>
        <item x="12"/>
        <item x="13"/>
        <item x="14"/>
        <item x="16"/>
        <item x="17"/>
        <item t="default"/>
      </items>
    </pivotField>
    <pivotField axis="axisPage" showAll="0">
      <items count="8">
        <item x="1"/>
        <item x="0"/>
        <item x="3"/>
        <item x="6"/>
        <item x="5"/>
        <item x="4"/>
        <item x="2"/>
        <item t="default"/>
      </items>
    </pivotField>
    <pivotField dataField="1" numFmtId="3" showAll="0"/>
    <pivotField showAll="0"/>
    <pivotField dataField="1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합계 : 금액" fld="6" baseField="0" baseItem="0" numFmtId="41"/>
    <dataField name="개수 : 승인번호" fld="8" subtotal="count" baseField="0" baseItem="0"/>
  </dataFields>
  <formats count="31">
    <format dxfId="39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2">
      <pivotArea dataOnly="0" labelOnly="1" outline="0" fieldPosition="0">
        <references count="1">
          <reference field="5" count="0"/>
        </references>
      </pivotArea>
    </format>
    <format dxfId="3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0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389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388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387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386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385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384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383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382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381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380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379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378">
      <pivotArea collapsedLevelsAreSubtotals="1" fieldPosition="0">
        <references count="2">
          <reference field="4294967294" count="1" selected="0">
            <x v="0"/>
          </reference>
          <reference field="4" count="1">
            <x v="9"/>
          </reference>
        </references>
      </pivotArea>
    </format>
    <format dxfId="377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376">
      <pivotArea collapsedLevelsAreSubtotals="1" fieldPosition="0">
        <references count="2">
          <reference field="4294967294" count="1" selected="0">
            <x v="0"/>
          </reference>
          <reference field="4" count="3">
            <x v="2"/>
            <x v="15"/>
            <x v="16"/>
          </reference>
        </references>
      </pivotArea>
    </format>
    <format dxfId="375">
      <pivotArea collapsedLevelsAreSubtotals="1" fieldPosition="0">
        <references count="2">
          <reference field="4294967294" count="1" selected="0">
            <x v="0"/>
          </reference>
          <reference field="4" count="2">
            <x v="10"/>
            <x v="12"/>
          </reference>
        </references>
      </pivotArea>
    </format>
    <format dxfId="374">
      <pivotArea collapsedLevelsAreSubtotals="1" fieldPosition="0">
        <references count="2">
          <reference field="4294967294" count="1" selected="0">
            <x v="0"/>
          </reference>
          <reference field="4" count="4">
            <x v="6"/>
            <x v="8"/>
            <x v="11"/>
            <x v="14"/>
          </reference>
        </references>
      </pivotArea>
    </format>
    <format dxfId="373">
      <pivotArea collapsedLevelsAreSubtotals="1" fieldPosition="0">
        <references count="2">
          <reference field="4294967294" count="1" selected="0">
            <x v="0"/>
          </reference>
          <reference field="4" count="2">
            <x v="0"/>
            <x v="13"/>
          </reference>
        </references>
      </pivotArea>
    </format>
    <format dxfId="372">
      <pivotArea collapsedLevelsAreSubtotals="1" fieldPosition="0">
        <references count="2">
          <reference field="4294967294" count="1" selected="0">
            <x v="0"/>
          </reference>
          <reference field="4" count="2">
            <x v="4"/>
            <x v="5"/>
          </reference>
        </references>
      </pivotArea>
    </format>
    <format dxfId="371">
      <pivotArea collapsedLevelsAreSubtotals="1" fieldPosition="0">
        <references count="2">
          <reference field="4294967294" count="1" selected="0">
            <x v="0"/>
          </reference>
          <reference field="4" count="2">
            <x v="1"/>
            <x v="7"/>
          </reference>
        </references>
      </pivotArea>
    </format>
    <format dxfId="347">
      <pivotArea collapsedLevelsAreSubtotals="1" fieldPosition="0">
        <references count="2">
          <reference field="4294967294" count="1" selected="0">
            <x v="0"/>
          </reference>
          <reference field="4" count="2">
            <x v="1"/>
            <x v="7"/>
          </reference>
        </references>
      </pivotArea>
    </format>
    <format dxfId="322">
      <pivotArea collapsedLevelsAreSubtotals="1" fieldPosition="0">
        <references count="2">
          <reference field="4294967294" count="1" selected="0">
            <x v="0"/>
          </reference>
          <reference field="4" count="2">
            <x v="0"/>
            <x v="13"/>
          </reference>
        </references>
      </pivotArea>
    </format>
    <format dxfId="296">
      <pivotArea collapsedLevelsAreSubtotals="1" fieldPosition="0">
        <references count="2">
          <reference field="4294967294" count="1" selected="0">
            <x v="0"/>
          </reference>
          <reference field="4" count="4">
            <x v="6"/>
            <x v="8"/>
            <x v="11"/>
            <x v="14"/>
          </reference>
        </references>
      </pivotArea>
    </format>
    <format dxfId="269">
      <pivotArea collapsedLevelsAreSubtotals="1" fieldPosition="0">
        <references count="2">
          <reference field="4294967294" count="1" selected="0">
            <x v="0"/>
          </reference>
          <reference field="4" count="3">
            <x v="2"/>
            <x v="15"/>
            <x v="16"/>
          </reference>
        </references>
      </pivotArea>
    </format>
    <format dxfId="241">
      <pivotArea collapsedLevelsAreSubtotals="1" fieldPosition="0">
        <references count="2">
          <reference field="4294967294" count="1" selected="0">
            <x v="0"/>
          </reference>
          <reference field="4" count="2">
            <x v="10"/>
            <x v="12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0"/>
          </reference>
          <reference field="4" count="2">
            <x v="3"/>
            <x v="9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0"/>
          </reference>
          <reference field="4" count="2">
            <x v="4"/>
            <x v="5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4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D4" sqref="D4"/>
    </sheetView>
  </sheetViews>
  <sheetFormatPr defaultRowHeight="16.5" x14ac:dyDescent="0.3"/>
  <cols>
    <col min="1" max="1" width="13" style="5" bestFit="1" customWidth="1"/>
    <col min="2" max="2" width="12.75" style="6" bestFit="1" customWidth="1"/>
    <col min="3" max="3" width="15.25" style="5" bestFit="1" customWidth="1"/>
    <col min="4" max="7" width="11" style="6" customWidth="1"/>
    <col min="8" max="8" width="11" style="4" customWidth="1"/>
  </cols>
  <sheetData>
    <row r="1" spans="1:8" x14ac:dyDescent="0.3">
      <c r="A1" s="1" t="s">
        <v>0</v>
      </c>
      <c r="B1" s="7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4" t="s">
        <v>6</v>
      </c>
    </row>
    <row r="2" spans="1:8" ht="15.75" customHeight="1" x14ac:dyDescent="0.45">
      <c r="A2" s="8"/>
      <c r="D2" s="11">
        <v>3651692</v>
      </c>
      <c r="E2" s="6">
        <f>D2-GETPIVOTDATA("합계 : 금액",$A$3)</f>
        <v>0</v>
      </c>
      <c r="F2" s="6" t="s">
        <v>161</v>
      </c>
      <c r="G2" s="6">
        <v>3591692</v>
      </c>
    </row>
    <row r="3" spans="1:8" x14ac:dyDescent="0.3">
      <c r="A3"/>
      <c r="B3" s="1" t="s">
        <v>160</v>
      </c>
      <c r="C3"/>
      <c r="F3" s="6" t="s">
        <v>167</v>
      </c>
      <c r="G3" s="15">
        <v>60000</v>
      </c>
      <c r="H3" s="16" t="s">
        <v>166</v>
      </c>
    </row>
    <row r="4" spans="1:8" x14ac:dyDescent="0.3">
      <c r="A4" s="1" t="s">
        <v>7</v>
      </c>
      <c r="B4" s="7" t="s">
        <v>8</v>
      </c>
      <c r="C4" s="3" t="s">
        <v>9</v>
      </c>
    </row>
    <row r="5" spans="1:8" x14ac:dyDescent="0.3">
      <c r="A5" s="2" t="s">
        <v>10</v>
      </c>
      <c r="B5" s="12">
        <v>453409</v>
      </c>
      <c r="C5" s="10">
        <v>4</v>
      </c>
    </row>
    <row r="6" spans="1:8" x14ac:dyDescent="0.3">
      <c r="A6" s="2" t="s">
        <v>11</v>
      </c>
      <c r="B6" s="12">
        <v>151800</v>
      </c>
      <c r="C6" s="10">
        <v>1</v>
      </c>
    </row>
    <row r="7" spans="1:8" x14ac:dyDescent="0.3">
      <c r="A7" s="2" t="s">
        <v>12</v>
      </c>
      <c r="B7" s="12">
        <v>184250</v>
      </c>
      <c r="C7" s="10">
        <v>2</v>
      </c>
      <c r="E7" s="9"/>
    </row>
    <row r="8" spans="1:8" x14ac:dyDescent="0.3">
      <c r="A8" s="2" t="s">
        <v>13</v>
      </c>
      <c r="B8" s="12">
        <v>1540832</v>
      </c>
      <c r="C8" s="10">
        <v>8</v>
      </c>
      <c r="E8" s="9"/>
    </row>
    <row r="9" spans="1:8" x14ac:dyDescent="0.3">
      <c r="A9" s="2" t="s">
        <v>14</v>
      </c>
      <c r="B9" s="12">
        <v>62645</v>
      </c>
      <c r="C9" s="10">
        <v>1</v>
      </c>
      <c r="E9" s="9"/>
    </row>
    <row r="10" spans="1:8" x14ac:dyDescent="0.3">
      <c r="A10" s="2" t="s">
        <v>37</v>
      </c>
      <c r="B10" s="12">
        <v>69000</v>
      </c>
      <c r="C10" s="10">
        <v>1</v>
      </c>
      <c r="E10" s="9"/>
    </row>
    <row r="11" spans="1:8" x14ac:dyDescent="0.3">
      <c r="A11" s="2" t="s">
        <v>43</v>
      </c>
      <c r="B11" s="12">
        <v>73700</v>
      </c>
      <c r="C11" s="10">
        <v>1</v>
      </c>
      <c r="E11" s="9"/>
    </row>
    <row r="12" spans="1:8" x14ac:dyDescent="0.3">
      <c r="A12" s="2" t="s">
        <v>32</v>
      </c>
      <c r="B12" s="12">
        <v>16500</v>
      </c>
      <c r="C12" s="10">
        <v>1</v>
      </c>
      <c r="E12" s="9"/>
    </row>
    <row r="13" spans="1:8" x14ac:dyDescent="0.3">
      <c r="A13" s="2" t="s">
        <v>53</v>
      </c>
      <c r="B13" s="12">
        <v>11117</v>
      </c>
      <c r="C13" s="10">
        <v>1</v>
      </c>
      <c r="E13" s="9"/>
    </row>
    <row r="14" spans="1:8" x14ac:dyDescent="0.3">
      <c r="A14" s="2" t="s">
        <v>61</v>
      </c>
      <c r="B14" s="12">
        <v>56712</v>
      </c>
      <c r="C14" s="10">
        <v>1</v>
      </c>
      <c r="E14" s="9"/>
    </row>
    <row r="15" spans="1:8" x14ac:dyDescent="0.3">
      <c r="A15" s="2" t="s">
        <v>67</v>
      </c>
      <c r="B15" s="12">
        <v>33000</v>
      </c>
      <c r="C15" s="10">
        <v>1</v>
      </c>
      <c r="E15" s="9"/>
    </row>
    <row r="16" spans="1:8" x14ac:dyDescent="0.3">
      <c r="A16" s="2" t="s">
        <v>77</v>
      </c>
      <c r="B16" s="12">
        <v>297000</v>
      </c>
      <c r="C16" s="10">
        <v>2</v>
      </c>
      <c r="E16" s="9"/>
    </row>
    <row r="17" spans="1:5" x14ac:dyDescent="0.3">
      <c r="A17" s="2" t="s">
        <v>91</v>
      </c>
      <c r="B17" s="12">
        <v>147400</v>
      </c>
      <c r="C17" s="10">
        <v>1</v>
      </c>
      <c r="E17" s="9"/>
    </row>
    <row r="18" spans="1:5" x14ac:dyDescent="0.3">
      <c r="A18" s="2" t="s">
        <v>96</v>
      </c>
      <c r="B18" s="12">
        <v>128700</v>
      </c>
      <c r="C18" s="10">
        <v>1</v>
      </c>
      <c r="E18" s="9"/>
    </row>
    <row r="19" spans="1:5" x14ac:dyDescent="0.3">
      <c r="A19" s="2" t="s">
        <v>105</v>
      </c>
      <c r="B19" s="12">
        <v>237600</v>
      </c>
      <c r="C19" s="10">
        <v>1</v>
      </c>
      <c r="E19" s="9"/>
    </row>
    <row r="20" spans="1:5" x14ac:dyDescent="0.3">
      <c r="A20" s="2" t="s">
        <v>114</v>
      </c>
      <c r="B20" s="12">
        <v>5500</v>
      </c>
      <c r="C20" s="10">
        <v>1</v>
      </c>
      <c r="E20" s="9"/>
    </row>
    <row r="21" spans="1:5" x14ac:dyDescent="0.3">
      <c r="A21" s="2" t="s">
        <v>155</v>
      </c>
      <c r="B21" s="12">
        <v>122527</v>
      </c>
      <c r="C21" s="10">
        <v>2</v>
      </c>
      <c r="E21" s="9"/>
    </row>
    <row r="22" spans="1:5" x14ac:dyDescent="0.3">
      <c r="A22" s="2" t="s">
        <v>165</v>
      </c>
      <c r="B22" s="17">
        <v>60000</v>
      </c>
      <c r="C22" s="10">
        <v>1</v>
      </c>
      <c r="E22" s="9"/>
    </row>
    <row r="23" spans="1:5" x14ac:dyDescent="0.3">
      <c r="A23" s="2" t="s">
        <v>15</v>
      </c>
      <c r="B23" s="7">
        <v>3651692</v>
      </c>
      <c r="C23" s="10">
        <v>31</v>
      </c>
      <c r="E23" s="9"/>
    </row>
    <row r="24" spans="1:5" x14ac:dyDescent="0.3">
      <c r="E24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>
      <selection activeCell="G32" sqref="G32:I32"/>
    </sheetView>
  </sheetViews>
  <sheetFormatPr defaultRowHeight="16.5" x14ac:dyDescent="0.3"/>
  <cols>
    <col min="1" max="1" width="13" style="5" customWidth="1"/>
    <col min="2" max="2" width="9.75" style="5" customWidth="1"/>
    <col min="3" max="3" width="20.375" style="5" customWidth="1"/>
    <col min="4" max="4" width="24.375" style="5" customWidth="1"/>
    <col min="5" max="6" width="13" style="5" customWidth="1"/>
    <col min="7" max="7" width="16.25" style="5" customWidth="1"/>
    <col min="8" max="8" width="9.75" style="5" customWidth="1"/>
    <col min="9" max="9" width="10.625" style="5" customWidth="1"/>
  </cols>
  <sheetData>
    <row r="1" spans="1:9" ht="18" customHeight="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0</v>
      </c>
      <c r="G1" t="s">
        <v>5</v>
      </c>
      <c r="H1" t="s">
        <v>21</v>
      </c>
      <c r="I1" t="s">
        <v>6</v>
      </c>
    </row>
    <row r="2" spans="1:9" ht="18" customHeight="1" x14ac:dyDescent="0.3">
      <c r="A2" t="s">
        <v>22</v>
      </c>
      <c r="B2" t="s">
        <v>23</v>
      </c>
      <c r="C2" t="s">
        <v>24</v>
      </c>
      <c r="D2" t="s">
        <v>25</v>
      </c>
      <c r="E2" t="s">
        <v>10</v>
      </c>
      <c r="F2" t="s">
        <v>26</v>
      </c>
      <c r="G2">
        <v>151800</v>
      </c>
      <c r="H2" t="s">
        <v>27</v>
      </c>
      <c r="I2" t="s">
        <v>28</v>
      </c>
    </row>
    <row r="3" spans="1:9" ht="18" customHeight="1" x14ac:dyDescent="0.3">
      <c r="A3" t="s">
        <v>29</v>
      </c>
      <c r="B3" t="s">
        <v>23</v>
      </c>
      <c r="C3" t="s">
        <v>30</v>
      </c>
      <c r="D3" t="s">
        <v>31</v>
      </c>
      <c r="E3" t="s">
        <v>11</v>
      </c>
      <c r="F3" t="s">
        <v>32</v>
      </c>
      <c r="G3">
        <v>151800</v>
      </c>
      <c r="H3" t="s">
        <v>27</v>
      </c>
      <c r="I3" t="s">
        <v>33</v>
      </c>
    </row>
    <row r="4" spans="1:9" ht="18" customHeight="1" x14ac:dyDescent="0.3">
      <c r="A4" t="s">
        <v>34</v>
      </c>
      <c r="B4" t="s">
        <v>23</v>
      </c>
      <c r="C4" t="s">
        <v>35</v>
      </c>
      <c r="D4" t="s">
        <v>36</v>
      </c>
      <c r="E4" t="s">
        <v>37</v>
      </c>
      <c r="F4" t="s">
        <v>38</v>
      </c>
      <c r="G4">
        <v>69000</v>
      </c>
      <c r="H4" t="s">
        <v>27</v>
      </c>
      <c r="I4" t="s">
        <v>39</v>
      </c>
    </row>
    <row r="5" spans="1:9" ht="18" customHeight="1" x14ac:dyDescent="0.3">
      <c r="A5" t="s">
        <v>40</v>
      </c>
      <c r="B5" t="s">
        <v>23</v>
      </c>
      <c r="C5" t="s">
        <v>41</v>
      </c>
      <c r="D5" t="s">
        <v>42</v>
      </c>
      <c r="E5" t="s">
        <v>43</v>
      </c>
      <c r="F5" t="s">
        <v>44</v>
      </c>
      <c r="G5">
        <v>73700</v>
      </c>
      <c r="H5" t="s">
        <v>27</v>
      </c>
      <c r="I5" t="s">
        <v>45</v>
      </c>
    </row>
    <row r="6" spans="1:9" ht="18" customHeight="1" x14ac:dyDescent="0.3">
      <c r="A6" t="s">
        <v>46</v>
      </c>
      <c r="B6" t="s">
        <v>23</v>
      </c>
      <c r="C6" t="s">
        <v>47</v>
      </c>
      <c r="D6" t="s">
        <v>48</v>
      </c>
      <c r="E6" t="s">
        <v>32</v>
      </c>
      <c r="F6" t="s">
        <v>32</v>
      </c>
      <c r="G6">
        <v>16500</v>
      </c>
      <c r="H6" t="s">
        <v>27</v>
      </c>
      <c r="I6" t="s">
        <v>49</v>
      </c>
    </row>
    <row r="7" spans="1:9" ht="18" customHeight="1" x14ac:dyDescent="0.3">
      <c r="A7" t="s">
        <v>50</v>
      </c>
      <c r="B7" t="s">
        <v>23</v>
      </c>
      <c r="C7" t="s">
        <v>51</v>
      </c>
      <c r="D7" t="s">
        <v>52</v>
      </c>
      <c r="E7" t="s">
        <v>53</v>
      </c>
      <c r="F7" t="s">
        <v>44</v>
      </c>
      <c r="G7">
        <v>11117</v>
      </c>
      <c r="H7" t="s">
        <v>27</v>
      </c>
      <c r="I7" t="s">
        <v>54</v>
      </c>
    </row>
    <row r="8" spans="1:9" ht="18" customHeight="1" x14ac:dyDescent="0.3">
      <c r="A8" t="s">
        <v>55</v>
      </c>
      <c r="B8" t="s">
        <v>23</v>
      </c>
      <c r="C8" t="s">
        <v>56</v>
      </c>
      <c r="D8" t="s">
        <v>25</v>
      </c>
      <c r="E8" t="s">
        <v>10</v>
      </c>
      <c r="F8" t="s">
        <v>26</v>
      </c>
      <c r="G8">
        <v>100000</v>
      </c>
      <c r="H8" t="s">
        <v>27</v>
      </c>
      <c r="I8" t="s">
        <v>57</v>
      </c>
    </row>
    <row r="9" spans="1:9" ht="18" customHeight="1" x14ac:dyDescent="0.3">
      <c r="A9" t="s">
        <v>58</v>
      </c>
      <c r="B9" t="s">
        <v>23</v>
      </c>
      <c r="C9" t="s">
        <v>59</v>
      </c>
      <c r="D9" t="s">
        <v>60</v>
      </c>
      <c r="E9" t="s">
        <v>61</v>
      </c>
      <c r="F9" t="s">
        <v>62</v>
      </c>
      <c r="G9">
        <v>56712</v>
      </c>
      <c r="H9" t="s">
        <v>27</v>
      </c>
      <c r="I9" t="s">
        <v>63</v>
      </c>
    </row>
    <row r="10" spans="1:9" ht="18" customHeight="1" x14ac:dyDescent="0.3">
      <c r="A10" t="s">
        <v>64</v>
      </c>
      <c r="B10" t="s">
        <v>23</v>
      </c>
      <c r="C10" t="s">
        <v>65</v>
      </c>
      <c r="D10" t="s">
        <v>66</v>
      </c>
      <c r="E10" t="s">
        <v>67</v>
      </c>
      <c r="F10" t="s">
        <v>68</v>
      </c>
      <c r="G10">
        <v>33000</v>
      </c>
      <c r="H10" t="s">
        <v>27</v>
      </c>
      <c r="I10" t="s">
        <v>69</v>
      </c>
    </row>
    <row r="11" spans="1:9" ht="18" customHeight="1" x14ac:dyDescent="0.3">
      <c r="A11" t="s">
        <v>70</v>
      </c>
      <c r="B11" t="s">
        <v>23</v>
      </c>
      <c r="C11" t="s">
        <v>71</v>
      </c>
      <c r="D11" t="s">
        <v>72</v>
      </c>
      <c r="E11" t="s">
        <v>13</v>
      </c>
      <c r="F11" t="s">
        <v>62</v>
      </c>
      <c r="G11">
        <v>140800</v>
      </c>
      <c r="H11" t="s">
        <v>27</v>
      </c>
      <c r="I11" t="s">
        <v>73</v>
      </c>
    </row>
    <row r="12" spans="1:9" ht="18" customHeight="1" x14ac:dyDescent="0.3">
      <c r="A12" t="s">
        <v>74</v>
      </c>
      <c r="B12" t="s">
        <v>23</v>
      </c>
      <c r="C12" t="s">
        <v>75</v>
      </c>
      <c r="D12" t="s">
        <v>76</v>
      </c>
      <c r="E12" t="s">
        <v>77</v>
      </c>
      <c r="F12" t="s">
        <v>44</v>
      </c>
      <c r="G12">
        <v>264000</v>
      </c>
      <c r="H12" t="s">
        <v>27</v>
      </c>
      <c r="I12" t="s">
        <v>78</v>
      </c>
    </row>
    <row r="13" spans="1:9" ht="18" customHeight="1" x14ac:dyDescent="0.3">
      <c r="A13" t="s">
        <v>79</v>
      </c>
      <c r="B13" t="s">
        <v>23</v>
      </c>
      <c r="C13" t="s">
        <v>80</v>
      </c>
      <c r="D13" t="s">
        <v>81</v>
      </c>
      <c r="E13" t="s">
        <v>77</v>
      </c>
      <c r="F13" t="s">
        <v>44</v>
      </c>
      <c r="G13">
        <v>33000</v>
      </c>
      <c r="H13" t="s">
        <v>27</v>
      </c>
      <c r="I13" t="s">
        <v>82</v>
      </c>
    </row>
    <row r="14" spans="1:9" ht="18" customHeight="1" x14ac:dyDescent="0.3">
      <c r="A14" t="s">
        <v>83</v>
      </c>
      <c r="B14" t="s">
        <v>23</v>
      </c>
      <c r="C14" t="s">
        <v>84</v>
      </c>
      <c r="D14" t="s">
        <v>85</v>
      </c>
      <c r="E14" t="s">
        <v>12</v>
      </c>
      <c r="F14" t="s">
        <v>86</v>
      </c>
      <c r="G14">
        <v>117920</v>
      </c>
      <c r="H14" t="s">
        <v>27</v>
      </c>
      <c r="I14" t="s">
        <v>87</v>
      </c>
    </row>
    <row r="15" spans="1:9" ht="18" customHeight="1" x14ac:dyDescent="0.3">
      <c r="A15" t="s">
        <v>88</v>
      </c>
      <c r="B15" t="s">
        <v>23</v>
      </c>
      <c r="C15" t="s">
        <v>89</v>
      </c>
      <c r="D15" t="s">
        <v>90</v>
      </c>
      <c r="E15" t="s">
        <v>91</v>
      </c>
      <c r="F15" t="s">
        <v>68</v>
      </c>
      <c r="G15">
        <v>147400</v>
      </c>
      <c r="H15" t="s">
        <v>27</v>
      </c>
      <c r="I15" t="s">
        <v>92</v>
      </c>
    </row>
    <row r="16" spans="1:9" ht="18" customHeight="1" x14ac:dyDescent="0.3">
      <c r="A16" t="s">
        <v>93</v>
      </c>
      <c r="B16" t="s">
        <v>23</v>
      </c>
      <c r="C16" t="s">
        <v>94</v>
      </c>
      <c r="D16" t="s">
        <v>95</v>
      </c>
      <c r="E16" t="s">
        <v>96</v>
      </c>
      <c r="F16" t="s">
        <v>26</v>
      </c>
      <c r="G16">
        <v>128700</v>
      </c>
      <c r="H16" t="s">
        <v>27</v>
      </c>
      <c r="I16" t="s">
        <v>97</v>
      </c>
    </row>
    <row r="17" spans="1:9" ht="18" customHeight="1" x14ac:dyDescent="0.3">
      <c r="A17" t="s">
        <v>98</v>
      </c>
      <c r="B17" t="s">
        <v>23</v>
      </c>
      <c r="C17" t="s">
        <v>99</v>
      </c>
      <c r="D17" t="s">
        <v>100</v>
      </c>
      <c r="E17" t="s">
        <v>13</v>
      </c>
      <c r="F17" t="s">
        <v>62</v>
      </c>
      <c r="G17">
        <v>579810</v>
      </c>
      <c r="H17" t="s">
        <v>27</v>
      </c>
      <c r="I17" t="s">
        <v>101</v>
      </c>
    </row>
    <row r="18" spans="1:9" ht="18" customHeight="1" x14ac:dyDescent="0.3">
      <c r="A18" t="s">
        <v>102</v>
      </c>
      <c r="B18" t="s">
        <v>23</v>
      </c>
      <c r="C18" t="s">
        <v>103</v>
      </c>
      <c r="D18" t="s">
        <v>104</v>
      </c>
      <c r="E18" t="s">
        <v>105</v>
      </c>
      <c r="F18" t="s">
        <v>44</v>
      </c>
      <c r="G18">
        <v>237600</v>
      </c>
      <c r="H18" t="s">
        <v>27</v>
      </c>
      <c r="I18" t="s">
        <v>106</v>
      </c>
    </row>
    <row r="19" spans="1:9" ht="18" customHeight="1" x14ac:dyDescent="0.3">
      <c r="A19" t="s">
        <v>107</v>
      </c>
      <c r="B19" t="s">
        <v>23</v>
      </c>
      <c r="C19" t="s">
        <v>108</v>
      </c>
      <c r="D19" t="s">
        <v>109</v>
      </c>
      <c r="E19" t="s">
        <v>10</v>
      </c>
      <c r="F19" t="s">
        <v>26</v>
      </c>
      <c r="G19">
        <v>127909</v>
      </c>
      <c r="H19" t="s">
        <v>27</v>
      </c>
      <c r="I19" t="s">
        <v>110</v>
      </c>
    </row>
    <row r="20" spans="1:9" ht="18" customHeight="1" x14ac:dyDescent="0.3">
      <c r="A20" t="s">
        <v>111</v>
      </c>
      <c r="B20" t="s">
        <v>23</v>
      </c>
      <c r="C20" t="s">
        <v>112</v>
      </c>
      <c r="D20" t="s">
        <v>113</v>
      </c>
      <c r="E20" t="s">
        <v>114</v>
      </c>
      <c r="F20" t="s">
        <v>86</v>
      </c>
      <c r="G20">
        <v>5500</v>
      </c>
      <c r="H20" t="s">
        <v>27</v>
      </c>
      <c r="I20" t="s">
        <v>115</v>
      </c>
    </row>
    <row r="21" spans="1:9" ht="18" customHeight="1" x14ac:dyDescent="0.3">
      <c r="A21" t="s">
        <v>116</v>
      </c>
      <c r="B21" t="s">
        <v>23</v>
      </c>
      <c r="C21" t="s">
        <v>117</v>
      </c>
      <c r="D21" t="s">
        <v>118</v>
      </c>
      <c r="E21" t="s">
        <v>14</v>
      </c>
      <c r="F21" t="s">
        <v>38</v>
      </c>
      <c r="G21">
        <v>62645</v>
      </c>
      <c r="H21" t="s">
        <v>27</v>
      </c>
      <c r="I21" t="s">
        <v>119</v>
      </c>
    </row>
    <row r="22" spans="1:9" ht="18" customHeight="1" x14ac:dyDescent="0.3">
      <c r="A22" t="s">
        <v>120</v>
      </c>
      <c r="B22" t="s">
        <v>23</v>
      </c>
      <c r="C22" t="s">
        <v>121</v>
      </c>
      <c r="D22" t="s">
        <v>122</v>
      </c>
      <c r="E22" t="s">
        <v>12</v>
      </c>
      <c r="F22" t="s">
        <v>86</v>
      </c>
      <c r="G22">
        <v>66330</v>
      </c>
      <c r="H22" t="s">
        <v>27</v>
      </c>
      <c r="I22" t="s">
        <v>123</v>
      </c>
    </row>
    <row r="23" spans="1:9" ht="18" customHeight="1" x14ac:dyDescent="0.3">
      <c r="A23" t="s">
        <v>124</v>
      </c>
      <c r="B23" t="s">
        <v>23</v>
      </c>
      <c r="C23" t="s">
        <v>125</v>
      </c>
      <c r="D23" t="s">
        <v>126</v>
      </c>
      <c r="E23" t="s">
        <v>13</v>
      </c>
      <c r="F23" t="s">
        <v>62</v>
      </c>
      <c r="G23">
        <v>160000</v>
      </c>
      <c r="H23" t="s">
        <v>27</v>
      </c>
      <c r="I23" t="s">
        <v>127</v>
      </c>
    </row>
    <row r="24" spans="1:9" ht="18" customHeight="1" x14ac:dyDescent="0.3">
      <c r="A24" t="s">
        <v>128</v>
      </c>
      <c r="B24" t="s">
        <v>23</v>
      </c>
      <c r="C24" t="s">
        <v>129</v>
      </c>
      <c r="D24" t="s">
        <v>130</v>
      </c>
      <c r="E24" t="s">
        <v>13</v>
      </c>
      <c r="F24" t="s">
        <v>62</v>
      </c>
      <c r="G24">
        <v>61196</v>
      </c>
      <c r="H24" t="s">
        <v>27</v>
      </c>
      <c r="I24" t="s">
        <v>131</v>
      </c>
    </row>
    <row r="25" spans="1:9" ht="18" customHeight="1" x14ac:dyDescent="0.3">
      <c r="A25" t="s">
        <v>132</v>
      </c>
      <c r="B25" t="s">
        <v>23</v>
      </c>
      <c r="C25" t="s">
        <v>133</v>
      </c>
      <c r="D25" t="s">
        <v>134</v>
      </c>
      <c r="E25" t="s">
        <v>13</v>
      </c>
      <c r="F25" t="s">
        <v>62</v>
      </c>
      <c r="G25">
        <v>103356</v>
      </c>
      <c r="H25" t="s">
        <v>27</v>
      </c>
      <c r="I25" t="s">
        <v>135</v>
      </c>
    </row>
    <row r="26" spans="1:9" ht="18" customHeight="1" x14ac:dyDescent="0.3">
      <c r="A26" t="s">
        <v>136</v>
      </c>
      <c r="B26" t="s">
        <v>23</v>
      </c>
      <c r="C26" t="s">
        <v>137</v>
      </c>
      <c r="D26" t="s">
        <v>138</v>
      </c>
      <c r="E26" t="s">
        <v>13</v>
      </c>
      <c r="F26" t="s">
        <v>62</v>
      </c>
      <c r="G26">
        <v>197134</v>
      </c>
      <c r="H26" t="s">
        <v>27</v>
      </c>
      <c r="I26" t="s">
        <v>139</v>
      </c>
    </row>
    <row r="27" spans="1:9" ht="18" customHeight="1" x14ac:dyDescent="0.3">
      <c r="A27" t="s">
        <v>140</v>
      </c>
      <c r="B27" t="s">
        <v>23</v>
      </c>
      <c r="C27" t="s">
        <v>141</v>
      </c>
      <c r="D27" t="s">
        <v>142</v>
      </c>
      <c r="E27" t="s">
        <v>13</v>
      </c>
      <c r="F27" t="s">
        <v>62</v>
      </c>
      <c r="G27">
        <v>244035</v>
      </c>
      <c r="H27" t="s">
        <v>27</v>
      </c>
      <c r="I27" t="s">
        <v>143</v>
      </c>
    </row>
    <row r="28" spans="1:9" ht="18" customHeight="1" x14ac:dyDescent="0.3">
      <c r="A28" t="s">
        <v>144</v>
      </c>
      <c r="B28" t="s">
        <v>23</v>
      </c>
      <c r="C28" t="s">
        <v>145</v>
      </c>
      <c r="D28" t="s">
        <v>146</v>
      </c>
      <c r="E28" t="s">
        <v>13</v>
      </c>
      <c r="F28" t="s">
        <v>62</v>
      </c>
      <c r="G28">
        <v>54501</v>
      </c>
      <c r="H28" t="s">
        <v>27</v>
      </c>
      <c r="I28" t="s">
        <v>147</v>
      </c>
    </row>
    <row r="29" spans="1:9" ht="18" customHeight="1" x14ac:dyDescent="0.3">
      <c r="A29" t="s">
        <v>148</v>
      </c>
      <c r="B29" t="s">
        <v>23</v>
      </c>
      <c r="C29" t="s">
        <v>149</v>
      </c>
      <c r="D29" t="s">
        <v>150</v>
      </c>
      <c r="E29" t="s">
        <v>10</v>
      </c>
      <c r="F29" t="s">
        <v>26</v>
      </c>
      <c r="G29">
        <v>73700</v>
      </c>
      <c r="H29" t="s">
        <v>27</v>
      </c>
      <c r="I29" t="s">
        <v>151</v>
      </c>
    </row>
    <row r="30" spans="1:9" ht="18" customHeight="1" x14ac:dyDescent="0.3">
      <c r="A30" t="s">
        <v>152</v>
      </c>
      <c r="B30" t="s">
        <v>23</v>
      </c>
      <c r="C30" t="s">
        <v>153</v>
      </c>
      <c r="D30" t="s">
        <v>154</v>
      </c>
      <c r="E30" t="s">
        <v>155</v>
      </c>
      <c r="F30" t="s">
        <v>86</v>
      </c>
      <c r="G30">
        <v>63014</v>
      </c>
      <c r="H30" t="s">
        <v>27</v>
      </c>
      <c r="I30" t="s">
        <v>156</v>
      </c>
    </row>
    <row r="31" spans="1:9" ht="18" customHeight="1" x14ac:dyDescent="0.3">
      <c r="A31" t="s">
        <v>157</v>
      </c>
      <c r="B31" t="s">
        <v>23</v>
      </c>
      <c r="C31" t="s">
        <v>158</v>
      </c>
      <c r="D31" t="s">
        <v>154</v>
      </c>
      <c r="E31" t="s">
        <v>155</v>
      </c>
      <c r="F31" t="s">
        <v>86</v>
      </c>
      <c r="G31">
        <v>59513</v>
      </c>
      <c r="H31" t="s">
        <v>27</v>
      </c>
      <c r="I31" t="s">
        <v>159</v>
      </c>
    </row>
    <row r="32" spans="1:9" s="5" customFormat="1" x14ac:dyDescent="0.3">
      <c r="A32" s="13" t="s">
        <v>162</v>
      </c>
      <c r="B32" s="14" t="s">
        <v>23</v>
      </c>
      <c r="C32" s="14" t="s">
        <v>163</v>
      </c>
      <c r="D32" s="14" t="s">
        <v>164</v>
      </c>
      <c r="E32" s="14" t="s">
        <v>165</v>
      </c>
      <c r="F32" s="14" t="s">
        <v>44</v>
      </c>
      <c r="G32" s="14">
        <v>60000</v>
      </c>
      <c r="H32" s="14" t="s">
        <v>27</v>
      </c>
      <c r="I32" s="14" t="s">
        <v>166</v>
      </c>
    </row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  <row r="47" ht="18" customHeight="1" x14ac:dyDescent="0.3"/>
    <row r="48" ht="18" customHeight="1" x14ac:dyDescent="0.3"/>
  </sheetData>
  <autoFilter ref="A1:I33" xr:uid="{00000000-0009-0000-0000-000001000000}">
    <sortState xmlns:xlrd2="http://schemas.microsoft.com/office/spreadsheetml/2017/richdata2" ref="A2:I33">
      <sortCondition ref="C1:C33"/>
    </sortState>
  </autoFilter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220724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IBIS Ambassador Busan City Centre IT</cp:lastModifiedBy>
  <dcterms:created xsi:type="dcterms:W3CDTF">2022-06-19T23:51:23Z</dcterms:created>
  <dcterms:modified xsi:type="dcterms:W3CDTF">2022-07-25T04:45:38Z</dcterms:modified>
</cp:coreProperties>
</file>