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202300"/>
  <mc:AlternateContent xmlns:mc="http://schemas.openxmlformats.org/markup-compatibility/2006">
    <mc:Choice Requires="x15">
      <x15ac:absPath xmlns:x15ac="http://schemas.microsoft.com/office/spreadsheetml/2010/11/ac" url="https://trioscollege-my.sharepoint.com/personal/joseph_dennis_triosstudent_com/Documents/1. triOS/4. Swifty/repositories/"/>
    </mc:Choice>
  </mc:AlternateContent>
  <xr:revisionPtr revIDLastSave="35" documentId="8_{6D793FBF-E15C-324D-B868-0DB7C1724BA6}" xr6:coauthVersionLast="47" xr6:coauthVersionMax="47" xr10:uidLastSave="{7A35CB4F-DB35-D74A-963A-6DE2A40973B6}"/>
  <bookViews>
    <workbookView xWindow="4680" yWindow="920" windowWidth="28040" windowHeight="17440" xr2:uid="{01F6EAA5-AAA0-6341-873A-7153EE5BB8B7}"/>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1" l="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3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2" i="1"/>
  <c r="J3" i="1"/>
  <c r="J4" i="1"/>
  <c r="J5" i="1"/>
  <c r="J6" i="1"/>
  <c r="J7" i="1"/>
  <c r="J8" i="1"/>
  <c r="J9" i="1"/>
  <c r="J10" i="1"/>
  <c r="J11" i="1"/>
  <c r="J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2" i="1"/>
  <c r="H2" i="2"/>
  <c r="J1" i="1" l="1"/>
  <c r="F1" i="1"/>
  <c r="G1" i="1"/>
</calcChain>
</file>

<file path=xl/sharedStrings.xml><?xml version="1.0" encoding="utf-8"?>
<sst xmlns="http://schemas.openxmlformats.org/spreadsheetml/2006/main" count="308" uniqueCount="179">
  <si>
    <t>Dick Van Dyke</t>
  </si>
  <si>
    <t>Rose Marie</t>
  </si>
  <si>
    <t>Morey Amsterdam</t>
  </si>
  <si>
    <t>Larry Mathews</t>
  </si>
  <si>
    <t>Mary Tyler Moore</t>
  </si>
  <si>
    <t>Richard Deacon</t>
  </si>
  <si>
    <t>Ann Morgan Guilbert</t>
  </si>
  <si>
    <t>Frank Adamo</t>
  </si>
  <si>
    <t>Jerry Paris</t>
  </si>
  <si>
    <t>Carl Reiner</t>
  </si>
  <si>
    <t>The Sick Boy and the Sitter</t>
  </si>
  <si>
    <t>My Blonde-Haired Brunette</t>
  </si>
  <si>
    <t>Sally and the Lab Technician</t>
  </si>
  <si>
    <t>Title</t>
  </si>
  <si>
    <t>Original release date</t>
  </si>
  <si>
    <t>"The Sick Boy and the Sitter"</t>
  </si>
  <si>
    <t>"My Blonde-Haired Brunette"</t>
  </si>
  <si>
    <t>"Sally and the Lab Technician"</t>
  </si>
  <si>
    <t>"Washington vs. the Bunny"</t>
  </si>
  <si>
    <t>"Oh How We Met on the Night That We Danced"</t>
  </si>
  <si>
    <t>"Harrison B. Harding of Camp Crowder, Mo."</t>
  </si>
  <si>
    <t>"Jealousy!"</t>
  </si>
  <si>
    <t>"To Tell or Not to Tell"</t>
  </si>
  <si>
    <t>"The Unwelcome Houseguest"</t>
  </si>
  <si>
    <t>"The Meershatz Pipe"</t>
  </si>
  <si>
    <t>"Forty-Four Tickets"</t>
  </si>
  <si>
    <t>"Empress Carlotta's Necklace"</t>
  </si>
  <si>
    <t>"Sally is a Girl"</t>
  </si>
  <si>
    <t>"Buddy, Can You Spare a Job?"</t>
  </si>
  <si>
    <t>"Where Did I Come From?"</t>
  </si>
  <si>
    <t>"The Curious Thing About Women"</t>
  </si>
  <si>
    <t>"Punch Thy Neighbor"</t>
  </si>
  <si>
    <t>"Who Owes Who What?"</t>
  </si>
  <si>
    <t>"The Talented Neighborhood"</t>
  </si>
  <si>
    <t>"A Word a Day"</t>
  </si>
  <si>
    <t>"The Boarder Incident"</t>
  </si>
  <si>
    <t>"Father of the Week"</t>
  </si>
  <si>
    <t>"The Twizzle"</t>
  </si>
  <si>
    <t>"One Angry Man"</t>
  </si>
  <si>
    <t>"Where You Been, Fassbinder?"</t>
  </si>
  <si>
    <t>"I Am My Brother's Keeper"</t>
  </si>
  <si>
    <t>"The Sleeping Brother"</t>
  </si>
  <si>
    <t>"The Bad Old Days"</t>
  </si>
  <si>
    <t>"Sol and the Sponsor"</t>
  </si>
  <si>
    <t>"The Return of Happy Spangler"</t>
  </si>
  <si>
    <t>Overview</t>
  </si>
  <si>
    <t>The Dick Van Dyke Show centers around the work and home life of television comedy writer Rob Petrie. The plots generally revolve around problems at work, where Rob got into various comedic jams with fellow writers Buddy Sorrell, Sally Rogers and producer Mel Cooley.</t>
  </si>
  <si>
    <t>Creator</t>
  </si>
  <si>
    <t>Stars</t>
  </si>
  <si>
    <t>Genres</t>
  </si>
  <si>
    <t>Comedy</t>
  </si>
  <si>
    <t>Family</t>
  </si>
  <si>
    <t>Country of origin</t>
  </si>
  <si>
    <t>United States</t>
  </si>
  <si>
    <t>Washington vs. the Bunny</t>
  </si>
  <si>
    <t>Oh How We Met on the Night That We Danced</t>
  </si>
  <si>
    <t>Harrison B. Harding of Camp Crowder, Mo.</t>
  </si>
  <si>
    <t>Jealousy!</t>
  </si>
  <si>
    <t>To Tell or Not to Tell</t>
  </si>
  <si>
    <t>The Unwelcome Houseguest</t>
  </si>
  <si>
    <t>The Meershatz Pipe</t>
  </si>
  <si>
    <t>Forty-Four Tickets</t>
  </si>
  <si>
    <t>Empress Carlotta's Necklace</t>
  </si>
  <si>
    <t>Sally is a Girl</t>
  </si>
  <si>
    <t>Buddy, Can You Spare a Job?</t>
  </si>
  <si>
    <t>Where Did I Come From?</t>
  </si>
  <si>
    <t>The Curious Thing About Women</t>
  </si>
  <si>
    <t>Punch Thy Neighbor</t>
  </si>
  <si>
    <t>Who Owes Who What?</t>
  </si>
  <si>
    <t>The Talented Neighborhood</t>
  </si>
  <si>
    <t>A Word a Day</t>
  </si>
  <si>
    <t>The Boarder Incident</t>
  </si>
  <si>
    <t>Father of the Week</t>
  </si>
  <si>
    <t>The Twizzle</t>
  </si>
  <si>
    <t>One Angry Man</t>
  </si>
  <si>
    <t>Where You Been, Fassbinder?</t>
  </si>
  <si>
    <t>I Am My Brother's Keeper</t>
  </si>
  <si>
    <t>The Sleeping Brother</t>
  </si>
  <si>
    <t>The Bad Old Days</t>
  </si>
  <si>
    <t>Sol and the Sponsor</t>
  </si>
  <si>
    <t>The Return of Happy Spangler</t>
  </si>
  <si>
    <t>Cast</t>
  </si>
  <si>
    <t>S1E1</t>
  </si>
  <si>
    <t>S1E2</t>
  </si>
  <si>
    <t>S1E3</t>
  </si>
  <si>
    <t>S1E4</t>
  </si>
  <si>
    <t>S1E5</t>
  </si>
  <si>
    <t>S1E6</t>
  </si>
  <si>
    <t>S1E7</t>
  </si>
  <si>
    <t>S1E8</t>
  </si>
  <si>
    <t>S1E9</t>
  </si>
  <si>
    <t>S1E10</t>
  </si>
  <si>
    <t>S1E11</t>
  </si>
  <si>
    <t>S1E12</t>
  </si>
  <si>
    <t>S1E13</t>
  </si>
  <si>
    <t>S1E14</t>
  </si>
  <si>
    <t>S1E15</t>
  </si>
  <si>
    <t>S1E16</t>
  </si>
  <si>
    <t>S1E17</t>
  </si>
  <si>
    <t>S1E18</t>
  </si>
  <si>
    <t>S1E19</t>
  </si>
  <si>
    <t>S1E20</t>
  </si>
  <si>
    <t>S1E21</t>
  </si>
  <si>
    <t>S1E22</t>
  </si>
  <si>
    <t>S1E23</t>
  </si>
  <si>
    <t>S1E24</t>
  </si>
  <si>
    <t>S1E25</t>
  </si>
  <si>
    <t>S1E26</t>
  </si>
  <si>
    <t>S1E27</t>
  </si>
  <si>
    <t>S1E28</t>
  </si>
  <si>
    <t>S1E29</t>
  </si>
  <si>
    <t>S1E30</t>
  </si>
  <si>
    <t>"</t>
  </si>
  <si>
    <t>No. in</t>
  </si>
  <si>
    <t>season</t>
  </si>
  <si>
    <t>"Never Name a Duck"</t>
  </si>
  <si>
    <t>"The Two Faces of Rob"</t>
  </si>
  <si>
    <t>"The Attempted Marriage"</t>
  </si>
  <si>
    <t>"Bank Book 6565696"</t>
  </si>
  <si>
    <t>"Hustling the Hustler"</t>
  </si>
  <si>
    <t>"My Husband is Not a Drunk"</t>
  </si>
  <si>
    <t>"What's in a Middle Name?"</t>
  </si>
  <si>
    <t>"Like a Sister"</t>
  </si>
  <si>
    <t>"The Night the Roof Fell In"</t>
  </si>
  <si>
    <t>"The Secret Life of Buddy and Sally"</t>
  </si>
  <si>
    <t>"A Bird in the Head Hurts"</t>
  </si>
  <si>
    <t>"Gesundheit, Darling"</t>
  </si>
  <si>
    <t>"A Man's Teeth Are Not His Own"</t>
  </si>
  <si>
    <t>"Somebody Has to Play Cleopatra"</t>
  </si>
  <si>
    <t>"The Cat Burglar"</t>
  </si>
  <si>
    <t>"The Foul Weather Girl"</t>
  </si>
  <si>
    <t>"Will You Two Be My Wife?"</t>
  </si>
  <si>
    <t>"Ray Murdock's X-Ray"</t>
  </si>
  <si>
    <t>"I Was a Teenage Head Writer"</t>
  </si>
  <si>
    <t>"It May Look Like a Walnut"</t>
  </si>
  <si>
    <t>"My Husband is a Check-Grabber"</t>
  </si>
  <si>
    <t>"Don't Trip Over That Mountain"</t>
  </si>
  <si>
    <t>"Give Me Your Walls!"</t>
  </si>
  <si>
    <t>"The Sam Pomerantz Scandals"</t>
  </si>
  <si>
    <t>"The Square Triangle"</t>
  </si>
  <si>
    <t>"I'm No Henry Walden!"</t>
  </si>
  <si>
    <t>"Racy Tracy Rattigan"</t>
  </si>
  <si>
    <t>"Divorce"</t>
  </si>
  <si>
    <t>"It's a Shame She Married Me"</t>
  </si>
  <si>
    <t>"A Surprise Surprise is a Surprise"</t>
  </si>
  <si>
    <t>"Jilting the Jilter"</t>
  </si>
  <si>
    <t>"When a Bowling Pin Talks, Listen"</t>
  </si>
  <si>
    <t>S2E1</t>
  </si>
  <si>
    <t>S2E2</t>
  </si>
  <si>
    <t>S2E3</t>
  </si>
  <si>
    <t>S2E4</t>
  </si>
  <si>
    <t>S2E5</t>
  </si>
  <si>
    <t>S2E6</t>
  </si>
  <si>
    <t>S2E7</t>
  </si>
  <si>
    <t>S2E8</t>
  </si>
  <si>
    <t>S2E9</t>
  </si>
  <si>
    <t>S2E10</t>
  </si>
  <si>
    <t>S2E11</t>
  </si>
  <si>
    <t>S2E12</t>
  </si>
  <si>
    <t>S2E13</t>
  </si>
  <si>
    <t>S2E14</t>
  </si>
  <si>
    <t>S2E15</t>
  </si>
  <si>
    <t>S2E16</t>
  </si>
  <si>
    <t>S2E17</t>
  </si>
  <si>
    <t>S2E18</t>
  </si>
  <si>
    <t>S2E19</t>
  </si>
  <si>
    <t>S2E20</t>
  </si>
  <si>
    <t>S2E21</t>
  </si>
  <si>
    <t>S2E22</t>
  </si>
  <si>
    <t>S2E23</t>
  </si>
  <si>
    <t>S2E24</t>
  </si>
  <si>
    <t>S2E25</t>
  </si>
  <si>
    <t>S2E26</t>
  </si>
  <si>
    <t>S2E27</t>
  </si>
  <si>
    <t>S2E28</t>
  </si>
  <si>
    <t>S2E29</t>
  </si>
  <si>
    <t>S2E30</t>
  </si>
  <si>
    <t>S2E31</t>
  </si>
  <si>
    <t>S2E32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</si>
</sst>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mmmm\ d\,\ yyyy;@"/>
  </numFmts>
  <fonts count="2" x14ac:knownFonts="1">
    <font>
      <sz val="12"/>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C26AD-4EAB-8246-ADFC-F9202F05E69B}">
  <dimension ref="A1:O63"/>
  <sheetViews>
    <sheetView tabSelected="1" topLeftCell="A27" zoomScale="120" zoomScaleNormal="120" workbookViewId="0">
      <selection activeCell="E32" sqref="E32:E63"/>
    </sheetView>
  </sheetViews>
  <sheetFormatPr baseColWidth="10" defaultRowHeight="16" x14ac:dyDescent="0.2"/>
  <cols>
    <col min="4" max="4" width="38.33203125" bestFit="1" customWidth="1"/>
    <col min="5" max="5" width="38.33203125" customWidth="1"/>
    <col min="6" max="6" width="44.1640625" customWidth="1"/>
    <col min="7" max="7" width="38.33203125" customWidth="1"/>
    <col min="8" max="8" width="26" bestFit="1" customWidth="1"/>
    <col min="9" max="9" width="17.6640625" bestFit="1" customWidth="1"/>
    <col min="10" max="10" width="17.6640625" customWidth="1"/>
    <col min="11" max="11" width="14.83203125" bestFit="1" customWidth="1"/>
    <col min="14" max="14" width="14.33203125" bestFit="1" customWidth="1"/>
    <col min="15" max="15" width="7.83203125" bestFit="1" customWidth="1"/>
  </cols>
  <sheetData>
    <row r="1" spans="1:15" x14ac:dyDescent="0.2">
      <c r="D1" t="s">
        <v>13</v>
      </c>
      <c r="F1" t="str">
        <f>_xlfn.TEXTJOIN(", ",TRUE,F2:F31)</f>
        <v>"S1E1-The Sick Boy and the Sitter", "S1E2-My Blonde-Haired Brunette", "S1E3-Sally and the Lab Technician", "S1E4-Washington vs. the Bunny", "S1E5-Oh How We Met on the Night That We Danced", "S1E6-Harrison B. Harding of Camp Crowder, Mo.", "S1E7-Jealousy!", "S1E8-To Tell or Not to Tell", "S1E9-The Unwelcome Houseguest", "S1E10-The Meershatz Pipe", "S1E11-Forty-Four Tickets", "S1E12-Empress Carlotta's Necklace", "S1E13-Sally is a Girl", "S1E14-Buddy, Can You Spare a Job?", "S1E15-Where Did I Come From?", "S1E16-The Curious Thing About Women", "S1E17-Punch Thy Neighbor", "S1E18-Who Owes Who What?", "S1E19-The Talented Neighborhood", "S1E20-A Word a Day", "S1E21-The Boarder Incident", "S1E22-Father of the Week", "S1E23-The Twizzle", "S1E24-One Angry Man", "S1E25-Where You Been, Fassbinder?", "S1E26-I Am My Brother's Keeper", "S1E27-The Sleeping Brother", "S1E28-The Bad Old Days", "S1E29-Sol and the Sponsor", "S1E30-The Return of Happy Spangler"</v>
      </c>
      <c r="G1" t="str">
        <f>_xlfn.TEXTJOIN(", ",TRUE,G2:G31)</f>
        <v>"S1E1": "The Sick Boy and the Sitter", "S1E2": "My Blonde-Haired Brunette", "S1E3": "Sally and the Lab Technician", "S1E4": "Washington vs. the Bunny", "S1E5": "Oh How We Met on the Night That We Danced", "S1E6": "Harrison B. Harding of Camp Crowder, Mo.", "S1E7": "Jealousy!", "S1E8": "To Tell or Not to Tell", "S1E9": "The Unwelcome Houseguest", "S1E10": "The Meershatz Pipe", "S1E11": "Forty-Four Tickets", "S1E12": "Empress Carlotta's Necklace", "S1E13": "Sally is a Girl", "S1E14": "Buddy, Can You Spare a Job?", "S1E15": "Where Did I Come From?", "S1E16": "The Curious Thing About Women", "S1E17": "Punch Thy Neighbor", "S1E18": "Who Owes Who What?", "S1E19": "The Talented Neighborhood", "S1E20": "A Word a Day", "S1E21": "The Boarder Incident", "S1E22": "Father of the Week", "S1E23": "The Twizzle", "S1E24": "One Angry Man", "S1E25": "Where You Been, Fassbinder?", "S1E26": "I Am My Brother's Keeper", "S1E27": "The Sleeping Brother", "S1E28": "The Bad Old Days", "S1E29": "Sol and the Sponsor", "S1E30": "The Return of Happy Spangler"</v>
      </c>
      <c r="H1" t="s">
        <v>14</v>
      </c>
      <c r="I1" t="s">
        <v>81</v>
      </c>
      <c r="J1" t="str">
        <f>_xlfn.TEXTJOIN(", ",TRUE,J2:J11)</f>
        <v>"Dick Van Dyke", "Rose Marie", "Morey Amsterdam", "Larry Mathews", "Mary Tyler Moore", "Richard Deacon", "Ann Morgan Guilbert", "Frank Adamo", "Jerry Paris", "Carl Reiner"</v>
      </c>
      <c r="K1" t="s">
        <v>48</v>
      </c>
      <c r="L1" t="s">
        <v>47</v>
      </c>
      <c r="M1" t="s">
        <v>45</v>
      </c>
      <c r="N1" t="s">
        <v>52</v>
      </c>
      <c r="O1" t="s">
        <v>49</v>
      </c>
    </row>
    <row r="2" spans="1:15" x14ac:dyDescent="0.2">
      <c r="A2" s="2" t="s">
        <v>112</v>
      </c>
      <c r="B2" t="s">
        <v>82</v>
      </c>
      <c r="C2">
        <v>1</v>
      </c>
      <c r="D2" t="s">
        <v>10</v>
      </c>
      <c r="E2" t="str">
        <f>_xlfn.CONCAT(C2,": ",A2,D2,A2,",")</f>
        <v>1: "The Sick Boy and the Sitter",</v>
      </c>
      <c r="F2" t="str">
        <f>_xlfn.CONCAT(A2,B2,"-",D2,A2)</f>
        <v>"S1E1-The Sick Boy and the Sitter"</v>
      </c>
      <c r="G2" t="str">
        <f>_xlfn.CONCAT(A2,B2,A2,": ", A2,D2,A2)</f>
        <v>"S1E1": "The Sick Boy and the Sitter"</v>
      </c>
      <c r="H2" s="1">
        <v>22557</v>
      </c>
      <c r="I2" t="s">
        <v>0</v>
      </c>
      <c r="J2" t="str">
        <f>_xlfn.CONCAT(A2,I2,A2)</f>
        <v>"Dick Van Dyke"</v>
      </c>
      <c r="K2" t="s">
        <v>0</v>
      </c>
      <c r="L2" t="s">
        <v>9</v>
      </c>
      <c r="M2" t="s">
        <v>46</v>
      </c>
      <c r="N2" t="s">
        <v>53</v>
      </c>
      <c r="O2" t="s">
        <v>50</v>
      </c>
    </row>
    <row r="3" spans="1:15" x14ac:dyDescent="0.2">
      <c r="A3" s="2" t="s">
        <v>112</v>
      </c>
      <c r="B3" t="s">
        <v>83</v>
      </c>
      <c r="C3">
        <v>2</v>
      </c>
      <c r="D3" t="s">
        <v>11</v>
      </c>
      <c r="E3" t="str">
        <f t="shared" ref="E3:E63" si="0">_xlfn.CONCAT(C3,": ",A3,D3,A3,",")</f>
        <v>2: "My Blonde-Haired Brunette",</v>
      </c>
      <c r="F3" t="str">
        <f t="shared" ref="F3:F31" si="1">_xlfn.CONCAT(A3,B3,"-",D3,A3)</f>
        <v>"S1E2-My Blonde-Haired Brunette"</v>
      </c>
      <c r="G3" t="str">
        <f t="shared" ref="G3:G31" si="2">_xlfn.CONCAT(A3,B3,A3,": ", A3,D3,A3)</f>
        <v>"S1E2": "My Blonde-Haired Brunette"</v>
      </c>
      <c r="H3" s="1">
        <v>22564</v>
      </c>
      <c r="I3" t="s">
        <v>1</v>
      </c>
      <c r="J3" t="str">
        <f t="shared" ref="J3:J11" si="3">_xlfn.CONCAT(A3,I3,A3)</f>
        <v>"Rose Marie"</v>
      </c>
      <c r="K3" t="s">
        <v>4</v>
      </c>
      <c r="O3" t="s">
        <v>51</v>
      </c>
    </row>
    <row r="4" spans="1:15" x14ac:dyDescent="0.2">
      <c r="A4" s="2" t="s">
        <v>112</v>
      </c>
      <c r="B4" t="s">
        <v>84</v>
      </c>
      <c r="C4">
        <v>3</v>
      </c>
      <c r="D4" t="s">
        <v>12</v>
      </c>
      <c r="E4" t="str">
        <f t="shared" si="0"/>
        <v>3: "Sally and the Lab Technician",</v>
      </c>
      <c r="F4" t="str">
        <f t="shared" si="1"/>
        <v>"S1E3-Sally and the Lab Technician"</v>
      </c>
      <c r="G4" t="str">
        <f t="shared" si="2"/>
        <v>"S1E3": "Sally and the Lab Technician"</v>
      </c>
      <c r="H4" s="1">
        <v>22571</v>
      </c>
      <c r="I4" t="s">
        <v>2</v>
      </c>
      <c r="J4" t="str">
        <f t="shared" si="3"/>
        <v>"Morey Amsterdam"</v>
      </c>
      <c r="K4" t="s">
        <v>1</v>
      </c>
    </row>
    <row r="5" spans="1:15" x14ac:dyDescent="0.2">
      <c r="A5" s="2" t="s">
        <v>112</v>
      </c>
      <c r="B5" t="s">
        <v>85</v>
      </c>
      <c r="C5">
        <v>4</v>
      </c>
      <c r="D5" t="s">
        <v>54</v>
      </c>
      <c r="E5" t="str">
        <f t="shared" si="0"/>
        <v>4: "Washington vs. the Bunny",</v>
      </c>
      <c r="F5" t="str">
        <f t="shared" si="1"/>
        <v>"S1E4-Washington vs. the Bunny"</v>
      </c>
      <c r="G5" t="str">
        <f t="shared" si="2"/>
        <v>"S1E4": "Washington vs. the Bunny"</v>
      </c>
      <c r="H5" s="1">
        <v>22578</v>
      </c>
      <c r="I5" t="s">
        <v>3</v>
      </c>
      <c r="J5" t="str">
        <f t="shared" si="3"/>
        <v>"Larry Mathews"</v>
      </c>
    </row>
    <row r="6" spans="1:15" x14ac:dyDescent="0.2">
      <c r="A6" s="2" t="s">
        <v>112</v>
      </c>
      <c r="B6" t="s">
        <v>86</v>
      </c>
      <c r="C6">
        <v>5</v>
      </c>
      <c r="D6" t="s">
        <v>55</v>
      </c>
      <c r="E6" t="str">
        <f t="shared" si="0"/>
        <v>5: "Oh How We Met on the Night That We Danced",</v>
      </c>
      <c r="F6" t="str">
        <f t="shared" si="1"/>
        <v>"S1E5-Oh How We Met on the Night That We Danced"</v>
      </c>
      <c r="G6" t="str">
        <f t="shared" si="2"/>
        <v>"S1E5": "Oh How We Met on the Night That We Danced"</v>
      </c>
      <c r="H6" s="1">
        <v>22585</v>
      </c>
      <c r="I6" t="s">
        <v>4</v>
      </c>
      <c r="J6" t="str">
        <f t="shared" si="3"/>
        <v>"Mary Tyler Moore"</v>
      </c>
    </row>
    <row r="7" spans="1:15" x14ac:dyDescent="0.2">
      <c r="A7" s="2" t="s">
        <v>112</v>
      </c>
      <c r="B7" t="s">
        <v>87</v>
      </c>
      <c r="C7">
        <v>6</v>
      </c>
      <c r="D7" t="s">
        <v>56</v>
      </c>
      <c r="E7" t="str">
        <f t="shared" si="0"/>
        <v>6: "Harrison B. Harding of Camp Crowder, Mo.",</v>
      </c>
      <c r="F7" t="str">
        <f t="shared" si="1"/>
        <v>"S1E6-Harrison B. Harding of Camp Crowder, Mo."</v>
      </c>
      <c r="G7" t="str">
        <f t="shared" si="2"/>
        <v>"S1E6": "Harrison B. Harding of Camp Crowder, Mo."</v>
      </c>
      <c r="H7" s="1">
        <v>22591</v>
      </c>
      <c r="I7" t="s">
        <v>5</v>
      </c>
      <c r="J7" t="str">
        <f t="shared" si="3"/>
        <v>"Richard Deacon"</v>
      </c>
    </row>
    <row r="8" spans="1:15" x14ac:dyDescent="0.2">
      <c r="A8" s="2" t="s">
        <v>112</v>
      </c>
      <c r="B8" t="s">
        <v>88</v>
      </c>
      <c r="C8">
        <v>7</v>
      </c>
      <c r="D8" t="s">
        <v>57</v>
      </c>
      <c r="E8" t="str">
        <f t="shared" si="0"/>
        <v>7: "Jealousy!",</v>
      </c>
      <c r="F8" t="str">
        <f t="shared" si="1"/>
        <v>"S1E7-Jealousy!"</v>
      </c>
      <c r="G8" t="str">
        <f t="shared" si="2"/>
        <v>"S1E7": "Jealousy!"</v>
      </c>
      <c r="H8" s="1">
        <v>22592</v>
      </c>
      <c r="I8" t="s">
        <v>6</v>
      </c>
      <c r="J8" t="str">
        <f t="shared" si="3"/>
        <v>"Ann Morgan Guilbert"</v>
      </c>
    </row>
    <row r="9" spans="1:15" x14ac:dyDescent="0.2">
      <c r="A9" s="2" t="s">
        <v>112</v>
      </c>
      <c r="B9" t="s">
        <v>89</v>
      </c>
      <c r="C9">
        <v>8</v>
      </c>
      <c r="D9" t="s">
        <v>58</v>
      </c>
      <c r="E9" t="str">
        <f t="shared" si="0"/>
        <v>8: "To Tell or Not to Tell",</v>
      </c>
      <c r="F9" t="str">
        <f t="shared" si="1"/>
        <v>"S1E8-To Tell or Not to Tell"</v>
      </c>
      <c r="G9" t="str">
        <f t="shared" si="2"/>
        <v>"S1E8": "To Tell or Not to Tell"</v>
      </c>
      <c r="H9" s="1">
        <v>22599</v>
      </c>
      <c r="I9" t="s">
        <v>7</v>
      </c>
      <c r="J9" t="str">
        <f t="shared" si="3"/>
        <v>"Frank Adamo"</v>
      </c>
    </row>
    <row r="10" spans="1:15" x14ac:dyDescent="0.2">
      <c r="A10" s="2" t="s">
        <v>112</v>
      </c>
      <c r="B10" t="s">
        <v>90</v>
      </c>
      <c r="C10">
        <v>9</v>
      </c>
      <c r="D10" t="s">
        <v>59</v>
      </c>
      <c r="E10" t="str">
        <f t="shared" si="0"/>
        <v>9: "The Unwelcome Houseguest",</v>
      </c>
      <c r="F10" t="str">
        <f t="shared" si="1"/>
        <v>"S1E9-The Unwelcome Houseguest"</v>
      </c>
      <c r="G10" t="str">
        <f t="shared" si="2"/>
        <v>"S1E9": "The Unwelcome Houseguest"</v>
      </c>
      <c r="H10" s="1">
        <v>22606</v>
      </c>
      <c r="I10" t="s">
        <v>8</v>
      </c>
      <c r="J10" t="str">
        <f t="shared" si="3"/>
        <v>"Jerry Paris"</v>
      </c>
    </row>
    <row r="11" spans="1:15" x14ac:dyDescent="0.2">
      <c r="A11" s="2" t="s">
        <v>112</v>
      </c>
      <c r="B11" t="s">
        <v>91</v>
      </c>
      <c r="C11">
        <v>10</v>
      </c>
      <c r="D11" t="s">
        <v>60</v>
      </c>
      <c r="E11" t="str">
        <f t="shared" si="0"/>
        <v>10: "The Meershatz Pipe",</v>
      </c>
      <c r="F11" t="str">
        <f t="shared" si="1"/>
        <v>"S1E10-The Meershatz Pipe"</v>
      </c>
      <c r="G11" t="str">
        <f t="shared" si="2"/>
        <v>"S1E10": "The Meershatz Pipe"</v>
      </c>
      <c r="H11" s="1">
        <v>22613</v>
      </c>
      <c r="I11" t="s">
        <v>9</v>
      </c>
      <c r="J11" t="str">
        <f t="shared" si="3"/>
        <v>"Carl Reiner"</v>
      </c>
    </row>
    <row r="12" spans="1:15" x14ac:dyDescent="0.2">
      <c r="A12" s="2" t="s">
        <v>112</v>
      </c>
      <c r="B12" t="s">
        <v>92</v>
      </c>
      <c r="C12">
        <v>11</v>
      </c>
      <c r="D12" t="s">
        <v>61</v>
      </c>
      <c r="E12" t="str">
        <f t="shared" si="0"/>
        <v>11: "Forty-Four Tickets",</v>
      </c>
      <c r="F12" t="str">
        <f t="shared" si="1"/>
        <v>"S1E11-Forty-Four Tickets"</v>
      </c>
      <c r="G12" t="str">
        <f t="shared" si="2"/>
        <v>"S1E11": "Forty-Four Tickets"</v>
      </c>
      <c r="H12" s="1">
        <v>22620</v>
      </c>
    </row>
    <row r="13" spans="1:15" x14ac:dyDescent="0.2">
      <c r="A13" s="2" t="s">
        <v>112</v>
      </c>
      <c r="B13" t="s">
        <v>93</v>
      </c>
      <c r="C13">
        <v>12</v>
      </c>
      <c r="D13" t="s">
        <v>62</v>
      </c>
      <c r="E13" t="str">
        <f t="shared" si="0"/>
        <v>12: "Empress Carlotta's Necklace",</v>
      </c>
      <c r="F13" t="str">
        <f t="shared" si="1"/>
        <v>"S1E12-Empress Carlotta's Necklace"</v>
      </c>
      <c r="G13" t="str">
        <f t="shared" si="2"/>
        <v>"S1E12": "Empress Carlotta's Necklace"</v>
      </c>
      <c r="H13" s="1">
        <v>22627</v>
      </c>
    </row>
    <row r="14" spans="1:15" x14ac:dyDescent="0.2">
      <c r="A14" s="2" t="s">
        <v>112</v>
      </c>
      <c r="B14" t="s">
        <v>94</v>
      </c>
      <c r="C14">
        <v>13</v>
      </c>
      <c r="D14" t="s">
        <v>63</v>
      </c>
      <c r="E14" t="str">
        <f t="shared" si="0"/>
        <v>13: "Sally is a Girl",</v>
      </c>
      <c r="F14" t="str">
        <f t="shared" si="1"/>
        <v>"S1E13-Sally is a Girl"</v>
      </c>
      <c r="G14" t="str">
        <f t="shared" si="2"/>
        <v>"S1E13": "Sally is a Girl"</v>
      </c>
      <c r="H14" s="1">
        <v>22634</v>
      </c>
    </row>
    <row r="15" spans="1:15" x14ac:dyDescent="0.2">
      <c r="A15" s="2" t="s">
        <v>112</v>
      </c>
      <c r="B15" t="s">
        <v>95</v>
      </c>
      <c r="C15">
        <v>14</v>
      </c>
      <c r="D15" t="s">
        <v>64</v>
      </c>
      <c r="E15" t="str">
        <f t="shared" si="0"/>
        <v>14: "Buddy, Can You Spare a Job?",</v>
      </c>
      <c r="F15" t="str">
        <f t="shared" si="1"/>
        <v>"S1E14-Buddy, Can You Spare a Job?"</v>
      </c>
      <c r="G15" t="str">
        <f t="shared" si="2"/>
        <v>"S1E14": "Buddy, Can You Spare a Job?"</v>
      </c>
      <c r="H15" s="1">
        <v>22641</v>
      </c>
    </row>
    <row r="16" spans="1:15" x14ac:dyDescent="0.2">
      <c r="A16" s="2" t="s">
        <v>112</v>
      </c>
      <c r="B16" t="s">
        <v>96</v>
      </c>
      <c r="C16">
        <v>15</v>
      </c>
      <c r="D16" t="s">
        <v>65</v>
      </c>
      <c r="E16" t="str">
        <f t="shared" si="0"/>
        <v>15: "Where Did I Come From?",</v>
      </c>
      <c r="F16" t="str">
        <f t="shared" si="1"/>
        <v>"S1E15-Where Did I Come From?"</v>
      </c>
      <c r="G16" t="str">
        <f t="shared" si="2"/>
        <v>"S1E15": "Where Did I Come From?"</v>
      </c>
      <c r="H16" s="1">
        <v>22649</v>
      </c>
    </row>
    <row r="17" spans="1:8" x14ac:dyDescent="0.2">
      <c r="A17" s="2" t="s">
        <v>112</v>
      </c>
      <c r="B17" t="s">
        <v>97</v>
      </c>
      <c r="C17">
        <v>16</v>
      </c>
      <c r="D17" t="s">
        <v>66</v>
      </c>
      <c r="E17" t="str">
        <f t="shared" si="0"/>
        <v>16: "The Curious Thing About Women",</v>
      </c>
      <c r="F17" t="str">
        <f t="shared" si="1"/>
        <v>"S1E16-The Curious Thing About Women"</v>
      </c>
      <c r="G17" t="str">
        <f t="shared" si="2"/>
        <v>"S1E16": "The Curious Thing About Women"</v>
      </c>
      <c r="H17" s="1">
        <v>22656</v>
      </c>
    </row>
    <row r="18" spans="1:8" x14ac:dyDescent="0.2">
      <c r="A18" s="2" t="s">
        <v>112</v>
      </c>
      <c r="B18" t="s">
        <v>98</v>
      </c>
      <c r="C18">
        <v>17</v>
      </c>
      <c r="D18" t="s">
        <v>67</v>
      </c>
      <c r="E18" t="str">
        <f t="shared" si="0"/>
        <v>17: "Punch Thy Neighbor",</v>
      </c>
      <c r="F18" t="str">
        <f t="shared" si="1"/>
        <v>"S1E17-Punch Thy Neighbor"</v>
      </c>
      <c r="G18" t="str">
        <f t="shared" si="2"/>
        <v>"S1E17": "Punch Thy Neighbor"</v>
      </c>
      <c r="H18" s="1">
        <v>22663</v>
      </c>
    </row>
    <row r="19" spans="1:8" x14ac:dyDescent="0.2">
      <c r="A19" s="2" t="s">
        <v>112</v>
      </c>
      <c r="B19" t="s">
        <v>99</v>
      </c>
      <c r="C19">
        <v>18</v>
      </c>
      <c r="D19" t="s">
        <v>68</v>
      </c>
      <c r="E19" t="str">
        <f t="shared" si="0"/>
        <v>18: "Who Owes Who What?",</v>
      </c>
      <c r="F19" t="str">
        <f t="shared" si="1"/>
        <v>"S1E18-Who Owes Who What?"</v>
      </c>
      <c r="G19" t="str">
        <f t="shared" si="2"/>
        <v>"S1E18": "Who Owes Who What?"</v>
      </c>
      <c r="H19" s="1">
        <v>22670</v>
      </c>
    </row>
    <row r="20" spans="1:8" x14ac:dyDescent="0.2">
      <c r="A20" s="2" t="s">
        <v>112</v>
      </c>
      <c r="B20" t="s">
        <v>100</v>
      </c>
      <c r="C20">
        <v>19</v>
      </c>
      <c r="D20" t="s">
        <v>69</v>
      </c>
      <c r="E20" t="str">
        <f t="shared" si="0"/>
        <v>19: "The Talented Neighborhood",</v>
      </c>
      <c r="F20" t="str">
        <f t="shared" si="1"/>
        <v>"S1E19-The Talented Neighborhood"</v>
      </c>
      <c r="G20" t="str">
        <f t="shared" si="2"/>
        <v>"S1E19": "The Talented Neighborhood"</v>
      </c>
      <c r="H20" s="1">
        <v>22677</v>
      </c>
    </row>
    <row r="21" spans="1:8" x14ac:dyDescent="0.2">
      <c r="A21" s="2" t="s">
        <v>112</v>
      </c>
      <c r="B21" t="s">
        <v>101</v>
      </c>
      <c r="C21">
        <v>20</v>
      </c>
      <c r="D21" t="s">
        <v>70</v>
      </c>
      <c r="E21" t="str">
        <f t="shared" si="0"/>
        <v>20: "A Word a Day",</v>
      </c>
      <c r="F21" t="str">
        <f t="shared" si="1"/>
        <v>"S1E20-A Word a Day"</v>
      </c>
      <c r="G21" t="str">
        <f t="shared" si="2"/>
        <v>"S1E20": "A Word a Day"</v>
      </c>
      <c r="H21" s="1">
        <v>22684</v>
      </c>
    </row>
    <row r="22" spans="1:8" x14ac:dyDescent="0.2">
      <c r="A22" s="2" t="s">
        <v>112</v>
      </c>
      <c r="B22" t="s">
        <v>102</v>
      </c>
      <c r="C22">
        <v>21</v>
      </c>
      <c r="D22" t="s">
        <v>71</v>
      </c>
      <c r="E22" t="str">
        <f t="shared" si="0"/>
        <v>21: "The Boarder Incident",</v>
      </c>
      <c r="F22" t="str">
        <f t="shared" si="1"/>
        <v>"S1E21-The Boarder Incident"</v>
      </c>
      <c r="G22" t="str">
        <f t="shared" si="2"/>
        <v>"S1E21": "The Boarder Incident"</v>
      </c>
      <c r="H22" s="1">
        <v>22691</v>
      </c>
    </row>
    <row r="23" spans="1:8" x14ac:dyDescent="0.2">
      <c r="A23" s="2" t="s">
        <v>112</v>
      </c>
      <c r="B23" t="s">
        <v>103</v>
      </c>
      <c r="C23">
        <v>22</v>
      </c>
      <c r="D23" t="s">
        <v>72</v>
      </c>
      <c r="E23" t="str">
        <f t="shared" si="0"/>
        <v>22: "Father of the Week",</v>
      </c>
      <c r="F23" t="str">
        <f t="shared" si="1"/>
        <v>"S1E22-Father of the Week"</v>
      </c>
      <c r="G23" t="str">
        <f t="shared" si="2"/>
        <v>"S1E22": "Father of the Week"</v>
      </c>
      <c r="H23" s="1">
        <v>22698</v>
      </c>
    </row>
    <row r="24" spans="1:8" x14ac:dyDescent="0.2">
      <c r="A24" s="2" t="s">
        <v>112</v>
      </c>
      <c r="B24" t="s">
        <v>104</v>
      </c>
      <c r="C24">
        <v>23</v>
      </c>
      <c r="D24" t="s">
        <v>73</v>
      </c>
      <c r="E24" t="str">
        <f t="shared" si="0"/>
        <v>23: "The Twizzle",</v>
      </c>
      <c r="F24" t="str">
        <f t="shared" si="1"/>
        <v>"S1E23-The Twizzle"</v>
      </c>
      <c r="G24" t="str">
        <f t="shared" si="2"/>
        <v>"S1E23": "The Twizzle"</v>
      </c>
      <c r="H24" s="1">
        <v>22705</v>
      </c>
    </row>
    <row r="25" spans="1:8" x14ac:dyDescent="0.2">
      <c r="A25" s="2" t="s">
        <v>112</v>
      </c>
      <c r="B25" t="s">
        <v>105</v>
      </c>
      <c r="C25">
        <v>24</v>
      </c>
      <c r="D25" t="s">
        <v>74</v>
      </c>
      <c r="E25" t="str">
        <f t="shared" si="0"/>
        <v>24: "One Angry Man",</v>
      </c>
      <c r="F25" t="str">
        <f t="shared" si="1"/>
        <v>"S1E24-One Angry Man"</v>
      </c>
      <c r="G25" t="str">
        <f t="shared" si="2"/>
        <v>"S1E24": "One Angry Man"</v>
      </c>
      <c r="H25" s="1">
        <v>22712</v>
      </c>
    </row>
    <row r="26" spans="1:8" x14ac:dyDescent="0.2">
      <c r="A26" s="2" t="s">
        <v>112</v>
      </c>
      <c r="B26" t="s">
        <v>106</v>
      </c>
      <c r="C26">
        <v>25</v>
      </c>
      <c r="D26" t="s">
        <v>75</v>
      </c>
      <c r="E26" t="str">
        <f t="shared" si="0"/>
        <v>25: "Where You Been, Fassbinder?",</v>
      </c>
      <c r="F26" t="str">
        <f t="shared" si="1"/>
        <v>"S1E25-Where You Been, Fassbinder?"</v>
      </c>
      <c r="G26" t="str">
        <f t="shared" si="2"/>
        <v>"S1E25": "Where You Been, Fassbinder?"</v>
      </c>
      <c r="H26" s="1">
        <v>22719</v>
      </c>
    </row>
    <row r="27" spans="1:8" x14ac:dyDescent="0.2">
      <c r="A27" s="2" t="s">
        <v>112</v>
      </c>
      <c r="B27" t="s">
        <v>107</v>
      </c>
      <c r="C27">
        <v>26</v>
      </c>
      <c r="D27" t="s">
        <v>76</v>
      </c>
      <c r="E27" t="str">
        <f t="shared" si="0"/>
        <v>26: "I Am My Brother's Keeper",</v>
      </c>
      <c r="F27" t="str">
        <f t="shared" si="1"/>
        <v>"S1E26-I Am My Brother's Keeper"</v>
      </c>
      <c r="G27" t="str">
        <f t="shared" si="2"/>
        <v>"S1E26": "I Am My Brother's Keeper"</v>
      </c>
      <c r="H27" s="1">
        <v>22726</v>
      </c>
    </row>
    <row r="28" spans="1:8" x14ac:dyDescent="0.2">
      <c r="A28" s="2" t="s">
        <v>112</v>
      </c>
      <c r="B28" t="s">
        <v>108</v>
      </c>
      <c r="C28">
        <v>27</v>
      </c>
      <c r="D28" t="s">
        <v>77</v>
      </c>
      <c r="E28" t="str">
        <f t="shared" si="0"/>
        <v>27: "The Sleeping Brother",</v>
      </c>
      <c r="F28" t="str">
        <f t="shared" si="1"/>
        <v>"S1E27-The Sleeping Brother"</v>
      </c>
      <c r="G28" t="str">
        <f t="shared" si="2"/>
        <v>"S1E27": "The Sleeping Brother"</v>
      </c>
      <c r="H28" s="1">
        <v>22733</v>
      </c>
    </row>
    <row r="29" spans="1:8" x14ac:dyDescent="0.2">
      <c r="A29" s="2" t="s">
        <v>112</v>
      </c>
      <c r="B29" t="s">
        <v>109</v>
      </c>
      <c r="C29">
        <v>28</v>
      </c>
      <c r="D29" t="s">
        <v>78</v>
      </c>
      <c r="E29" t="str">
        <f t="shared" si="0"/>
        <v>28: "The Bad Old Days",</v>
      </c>
      <c r="F29" t="str">
        <f t="shared" si="1"/>
        <v>"S1E28-The Bad Old Days"</v>
      </c>
      <c r="G29" t="str">
        <f t="shared" si="2"/>
        <v>"S1E28": "The Bad Old Days"</v>
      </c>
      <c r="H29" s="1">
        <v>22740</v>
      </c>
    </row>
    <row r="30" spans="1:8" x14ac:dyDescent="0.2">
      <c r="A30" s="2" t="s">
        <v>112</v>
      </c>
      <c r="B30" t="s">
        <v>110</v>
      </c>
      <c r="C30">
        <v>29</v>
      </c>
      <c r="D30" t="s">
        <v>79</v>
      </c>
      <c r="E30" t="str">
        <f t="shared" si="0"/>
        <v>29: "Sol and the Sponsor",</v>
      </c>
      <c r="F30" t="str">
        <f t="shared" si="1"/>
        <v>"S1E29-Sol and the Sponsor"</v>
      </c>
      <c r="G30" t="str">
        <f t="shared" si="2"/>
        <v>"S1E29": "Sol and the Sponsor"</v>
      </c>
      <c r="H30" s="1">
        <v>22747</v>
      </c>
    </row>
    <row r="31" spans="1:8" x14ac:dyDescent="0.2">
      <c r="A31" s="2" t="s">
        <v>112</v>
      </c>
      <c r="B31" t="s">
        <v>111</v>
      </c>
      <c r="C31">
        <v>30</v>
      </c>
      <c r="D31" t="s">
        <v>80</v>
      </c>
      <c r="E31" t="str">
        <f t="shared" si="0"/>
        <v>30: "The Return of Happy Spangler",</v>
      </c>
      <c r="F31" t="str">
        <f t="shared" si="1"/>
        <v>"S1E30-The Return of Happy Spangler"</v>
      </c>
      <c r="G31" t="str">
        <f t="shared" si="2"/>
        <v>"S1E30": "The Return of Happy Spangler"</v>
      </c>
      <c r="H31" s="1">
        <v>22754</v>
      </c>
    </row>
    <row r="32" spans="1:8" x14ac:dyDescent="0.2">
      <c r="A32" s="2" t="s">
        <v>112</v>
      </c>
      <c r="B32" t="s">
        <v>147</v>
      </c>
      <c r="C32">
        <v>1</v>
      </c>
      <c r="D32" t="s">
        <v>115</v>
      </c>
      <c r="E32" t="str">
        <f>_xlfn.CONCAT(C32,": ",,D32,",")</f>
        <v>1: "Never Name a Duck",</v>
      </c>
    </row>
    <row r="33" spans="1:5" x14ac:dyDescent="0.2">
      <c r="A33" s="2" t="s">
        <v>112</v>
      </c>
      <c r="B33" t="s">
        <v>148</v>
      </c>
      <c r="C33">
        <v>2</v>
      </c>
      <c r="D33" t="s">
        <v>116</v>
      </c>
      <c r="E33" t="str">
        <f t="shared" ref="E33:E63" si="4">_xlfn.CONCAT(C33,": ",,D33,",")</f>
        <v>2: "The Two Faces of Rob",</v>
      </c>
    </row>
    <row r="34" spans="1:5" x14ac:dyDescent="0.2">
      <c r="A34" s="2" t="s">
        <v>112</v>
      </c>
      <c r="B34" t="s">
        <v>149</v>
      </c>
      <c r="C34">
        <v>3</v>
      </c>
      <c r="D34" t="s">
        <v>117</v>
      </c>
      <c r="E34" t="str">
        <f t="shared" si="4"/>
        <v>3: "The Attempted Marriage",</v>
      </c>
    </row>
    <row r="35" spans="1:5" x14ac:dyDescent="0.2">
      <c r="A35" s="2" t="s">
        <v>112</v>
      </c>
      <c r="B35" t="s">
        <v>150</v>
      </c>
      <c r="C35">
        <v>4</v>
      </c>
      <c r="D35" t="s">
        <v>118</v>
      </c>
      <c r="E35" t="str">
        <f t="shared" si="4"/>
        <v>4: "Bank Book 6565696",</v>
      </c>
    </row>
    <row r="36" spans="1:5" x14ac:dyDescent="0.2">
      <c r="A36" s="2" t="s">
        <v>112</v>
      </c>
      <c r="B36" t="s">
        <v>151</v>
      </c>
      <c r="C36">
        <v>5</v>
      </c>
      <c r="D36" t="s">
        <v>119</v>
      </c>
      <c r="E36" t="str">
        <f t="shared" si="4"/>
        <v>5: "Hustling the Hustler",</v>
      </c>
    </row>
    <row r="37" spans="1:5" x14ac:dyDescent="0.2">
      <c r="A37" s="2" t="s">
        <v>112</v>
      </c>
      <c r="B37" t="s">
        <v>152</v>
      </c>
      <c r="C37">
        <v>6</v>
      </c>
      <c r="D37" t="s">
        <v>120</v>
      </c>
      <c r="E37" t="str">
        <f t="shared" si="4"/>
        <v>6: "My Husband is Not a Drunk",</v>
      </c>
    </row>
    <row r="38" spans="1:5" x14ac:dyDescent="0.2">
      <c r="A38" s="2" t="s">
        <v>112</v>
      </c>
      <c r="B38" t="s">
        <v>153</v>
      </c>
      <c r="C38">
        <v>7</v>
      </c>
      <c r="D38" t="s">
        <v>121</v>
      </c>
      <c r="E38" t="str">
        <f t="shared" si="4"/>
        <v>7: "What's in a Middle Name?",</v>
      </c>
    </row>
    <row r="39" spans="1:5" x14ac:dyDescent="0.2">
      <c r="A39" s="2" t="s">
        <v>112</v>
      </c>
      <c r="B39" t="s">
        <v>154</v>
      </c>
      <c r="C39">
        <v>8</v>
      </c>
      <c r="D39" t="s">
        <v>122</v>
      </c>
      <c r="E39" t="str">
        <f t="shared" si="4"/>
        <v>8: "Like a Sister",</v>
      </c>
    </row>
    <row r="40" spans="1:5" x14ac:dyDescent="0.2">
      <c r="A40" s="2" t="s">
        <v>112</v>
      </c>
      <c r="B40" t="s">
        <v>155</v>
      </c>
      <c r="C40">
        <v>9</v>
      </c>
      <c r="D40" t="s">
        <v>123</v>
      </c>
      <c r="E40" t="str">
        <f t="shared" si="4"/>
        <v>9: "The Night the Roof Fell In",</v>
      </c>
    </row>
    <row r="41" spans="1:5" x14ac:dyDescent="0.2">
      <c r="A41" s="2" t="s">
        <v>112</v>
      </c>
      <c r="B41" t="s">
        <v>156</v>
      </c>
      <c r="C41">
        <v>10</v>
      </c>
      <c r="D41" t="s">
        <v>124</v>
      </c>
      <c r="E41" t="str">
        <f t="shared" si="4"/>
        <v>10: "The Secret Life of Buddy and Sally",</v>
      </c>
    </row>
    <row r="42" spans="1:5" x14ac:dyDescent="0.2">
      <c r="A42" s="2" t="s">
        <v>112</v>
      </c>
      <c r="B42" t="s">
        <v>157</v>
      </c>
      <c r="C42">
        <v>11</v>
      </c>
      <c r="D42" t="s">
        <v>125</v>
      </c>
      <c r="E42" t="str">
        <f t="shared" si="4"/>
        <v>11: "A Bird in the Head Hurts",</v>
      </c>
    </row>
    <row r="43" spans="1:5" x14ac:dyDescent="0.2">
      <c r="A43" s="2" t="s">
        <v>112</v>
      </c>
      <c r="B43" t="s">
        <v>158</v>
      </c>
      <c r="C43">
        <v>12</v>
      </c>
      <c r="D43" t="s">
        <v>126</v>
      </c>
      <c r="E43" t="str">
        <f t="shared" si="4"/>
        <v>12: "Gesundheit, Darling",</v>
      </c>
    </row>
    <row r="44" spans="1:5" x14ac:dyDescent="0.2">
      <c r="A44" s="2" t="s">
        <v>112</v>
      </c>
      <c r="B44" t="s">
        <v>159</v>
      </c>
      <c r="C44">
        <v>13</v>
      </c>
      <c r="D44" t="s">
        <v>127</v>
      </c>
      <c r="E44" t="str">
        <f t="shared" si="4"/>
        <v>13: "A Man's Teeth Are Not His Own",</v>
      </c>
    </row>
    <row r="45" spans="1:5" x14ac:dyDescent="0.2">
      <c r="A45" s="2" t="s">
        <v>112</v>
      </c>
      <c r="B45" t="s">
        <v>160</v>
      </c>
      <c r="C45">
        <v>14</v>
      </c>
      <c r="D45" t="s">
        <v>128</v>
      </c>
      <c r="E45" t="str">
        <f t="shared" si="4"/>
        <v>14: "Somebody Has to Play Cleopatra",</v>
      </c>
    </row>
    <row r="46" spans="1:5" x14ac:dyDescent="0.2">
      <c r="A46" s="2" t="s">
        <v>112</v>
      </c>
      <c r="B46" t="s">
        <v>161</v>
      </c>
      <c r="C46">
        <v>15</v>
      </c>
      <c r="D46" t="s">
        <v>129</v>
      </c>
      <c r="E46" t="str">
        <f t="shared" si="4"/>
        <v>15: "The Cat Burglar",</v>
      </c>
    </row>
    <row r="47" spans="1:5" x14ac:dyDescent="0.2">
      <c r="A47" s="2" t="s">
        <v>112</v>
      </c>
      <c r="B47" t="s">
        <v>162</v>
      </c>
      <c r="C47">
        <v>16</v>
      </c>
      <c r="D47" t="s">
        <v>130</v>
      </c>
      <c r="E47" t="str">
        <f t="shared" si="4"/>
        <v>16: "The Foul Weather Girl",</v>
      </c>
    </row>
    <row r="48" spans="1:5" x14ac:dyDescent="0.2">
      <c r="A48" s="2" t="s">
        <v>112</v>
      </c>
      <c r="B48" t="s">
        <v>163</v>
      </c>
      <c r="C48">
        <v>17</v>
      </c>
      <c r="D48" t="s">
        <v>131</v>
      </c>
      <c r="E48" t="str">
        <f t="shared" si="4"/>
        <v>17: "Will You Two Be My Wife?",</v>
      </c>
    </row>
    <row r="49" spans="1:5" x14ac:dyDescent="0.2">
      <c r="A49" s="2" t="s">
        <v>112</v>
      </c>
      <c r="B49" t="s">
        <v>164</v>
      </c>
      <c r="C49">
        <v>18</v>
      </c>
      <c r="D49" t="s">
        <v>132</v>
      </c>
      <c r="E49" t="str">
        <f t="shared" si="4"/>
        <v>18: "Ray Murdock's X-Ray",</v>
      </c>
    </row>
    <row r="50" spans="1:5" x14ac:dyDescent="0.2">
      <c r="A50" s="2" t="s">
        <v>112</v>
      </c>
      <c r="B50" t="s">
        <v>165</v>
      </c>
      <c r="C50">
        <v>19</v>
      </c>
      <c r="D50" t="s">
        <v>133</v>
      </c>
      <c r="E50" t="str">
        <f t="shared" si="4"/>
        <v>19: "I Was a Teenage Head Writer",</v>
      </c>
    </row>
    <row r="51" spans="1:5" x14ac:dyDescent="0.2">
      <c r="A51" s="2" t="s">
        <v>112</v>
      </c>
      <c r="B51" t="s">
        <v>166</v>
      </c>
      <c r="C51">
        <v>20</v>
      </c>
      <c r="D51" t="s">
        <v>134</v>
      </c>
      <c r="E51" t="str">
        <f t="shared" si="4"/>
        <v>20: "It May Look Like a Walnut",</v>
      </c>
    </row>
    <row r="52" spans="1:5" x14ac:dyDescent="0.2">
      <c r="A52" s="2" t="s">
        <v>112</v>
      </c>
      <c r="B52" t="s">
        <v>167</v>
      </c>
      <c r="C52">
        <v>21</v>
      </c>
      <c r="D52" t="s">
        <v>135</v>
      </c>
      <c r="E52" t="str">
        <f t="shared" si="4"/>
        <v>21: "My Husband is a Check-Grabber",</v>
      </c>
    </row>
    <row r="53" spans="1:5" x14ac:dyDescent="0.2">
      <c r="A53" s="2" t="s">
        <v>112</v>
      </c>
      <c r="B53" t="s">
        <v>168</v>
      </c>
      <c r="C53">
        <v>22</v>
      </c>
      <c r="D53" t="s">
        <v>136</v>
      </c>
      <c r="E53" t="str">
        <f t="shared" si="4"/>
        <v>22: "Don't Trip Over That Mountain",</v>
      </c>
    </row>
    <row r="54" spans="1:5" x14ac:dyDescent="0.2">
      <c r="A54" s="2" t="s">
        <v>112</v>
      </c>
      <c r="B54" t="s">
        <v>169</v>
      </c>
      <c r="C54">
        <v>23</v>
      </c>
      <c r="D54" t="s">
        <v>137</v>
      </c>
      <c r="E54" t="str">
        <f t="shared" si="4"/>
        <v>23: "Give Me Your Walls!",</v>
      </c>
    </row>
    <row r="55" spans="1:5" x14ac:dyDescent="0.2">
      <c r="A55" s="2" t="s">
        <v>112</v>
      </c>
      <c r="B55" t="s">
        <v>170</v>
      </c>
      <c r="C55">
        <v>24</v>
      </c>
      <c r="D55" t="s">
        <v>138</v>
      </c>
      <c r="E55" t="str">
        <f t="shared" si="4"/>
        <v>24: "The Sam Pomerantz Scandals",</v>
      </c>
    </row>
    <row r="56" spans="1:5" x14ac:dyDescent="0.2">
      <c r="A56" s="2" t="s">
        <v>112</v>
      </c>
      <c r="B56" t="s">
        <v>171</v>
      </c>
      <c r="C56">
        <v>25</v>
      </c>
      <c r="D56" t="s">
        <v>139</v>
      </c>
      <c r="E56" t="str">
        <f t="shared" si="4"/>
        <v>25: "The Square Triangle",</v>
      </c>
    </row>
    <row r="57" spans="1:5" x14ac:dyDescent="0.2">
      <c r="A57" s="2" t="s">
        <v>112</v>
      </c>
      <c r="B57" t="s">
        <v>172</v>
      </c>
      <c r="C57">
        <v>26</v>
      </c>
      <c r="D57" t="s">
        <v>140</v>
      </c>
      <c r="E57" t="str">
        <f t="shared" si="4"/>
        <v>26: "I'm No Henry Walden!",</v>
      </c>
    </row>
    <row r="58" spans="1:5" x14ac:dyDescent="0.2">
      <c r="A58" s="2" t="s">
        <v>112</v>
      </c>
      <c r="B58" t="s">
        <v>173</v>
      </c>
      <c r="C58">
        <v>27</v>
      </c>
      <c r="D58" t="s">
        <v>141</v>
      </c>
      <c r="E58" t="str">
        <f t="shared" si="4"/>
        <v>27: "Racy Tracy Rattigan",</v>
      </c>
    </row>
    <row r="59" spans="1:5" x14ac:dyDescent="0.2">
      <c r="A59" s="2" t="s">
        <v>112</v>
      </c>
      <c r="B59" t="s">
        <v>174</v>
      </c>
      <c r="C59">
        <v>28</v>
      </c>
      <c r="D59" t="s">
        <v>142</v>
      </c>
      <c r="E59" t="str">
        <f t="shared" si="4"/>
        <v>28: "Divorce",</v>
      </c>
    </row>
    <row r="60" spans="1:5" x14ac:dyDescent="0.2">
      <c r="A60" s="2" t="s">
        <v>112</v>
      </c>
      <c r="B60" t="s">
        <v>175</v>
      </c>
      <c r="C60">
        <v>29</v>
      </c>
      <c r="D60" t="s">
        <v>143</v>
      </c>
      <c r="E60" t="str">
        <f t="shared" si="4"/>
        <v>29: "It's a Shame She Married Me",</v>
      </c>
    </row>
    <row r="61" spans="1:5" x14ac:dyDescent="0.2">
      <c r="A61" s="2" t="s">
        <v>112</v>
      </c>
      <c r="B61" t="s">
        <v>176</v>
      </c>
      <c r="C61">
        <v>30</v>
      </c>
      <c r="D61" t="s">
        <v>144</v>
      </c>
      <c r="E61" t="str">
        <f t="shared" si="4"/>
        <v>30: "A Surprise Surprise is a Surprise",</v>
      </c>
    </row>
    <row r="62" spans="1:5" x14ac:dyDescent="0.2">
      <c r="A62" s="2" t="s">
        <v>112</v>
      </c>
      <c r="B62" t="s">
        <v>177</v>
      </c>
      <c r="C62">
        <v>31</v>
      </c>
      <c r="D62" t="s">
        <v>145</v>
      </c>
      <c r="E62" t="str">
        <f t="shared" si="4"/>
        <v>31: "Jilting the Jilter",</v>
      </c>
    </row>
    <row r="63" spans="1:5" x14ac:dyDescent="0.2">
      <c r="A63" s="2" t="s">
        <v>112</v>
      </c>
      <c r="B63" t="s">
        <v>178</v>
      </c>
      <c r="C63">
        <v>32</v>
      </c>
      <c r="D63" t="s">
        <v>146</v>
      </c>
      <c r="E63" t="str">
        <f t="shared" si="4"/>
        <v>32: "When a Bowling Pin Talks, Listen",</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7DDEC-A3BD-ED46-961F-133E980E8E2A}">
  <dimension ref="A1:H31"/>
  <sheetViews>
    <sheetView workbookViewId="0">
      <selection activeCell="A2" sqref="A2:A31"/>
    </sheetView>
  </sheetViews>
  <sheetFormatPr baseColWidth="10" defaultRowHeight="16" x14ac:dyDescent="0.2"/>
  <cols>
    <col min="2" max="2" width="39.6640625" bestFit="1" customWidth="1"/>
  </cols>
  <sheetData>
    <row r="1" spans="1:8" x14ac:dyDescent="0.2">
      <c r="B1" t="s">
        <v>13</v>
      </c>
    </row>
    <row r="2" spans="1:8" x14ac:dyDescent="0.2">
      <c r="A2" t="s">
        <v>82</v>
      </c>
      <c r="B2" t="s">
        <v>15</v>
      </c>
      <c r="H2" t="str">
        <f>_xlfn.TEXTJOIN(", ",TRUE,B2:B31)</f>
        <v>"The Sick Boy and the Sitter", "My Blonde-Haired Brunette", "Sally and the Lab Technician", "Washington vs. the Bunny", "Oh How We Met on the Night That We Danced", "Harrison B. Harding of Camp Crowder, Mo.", "Jealousy!", "To Tell or Not to Tell", "The Unwelcome Houseguest", "The Meershatz Pipe", "Forty-Four Tickets", "Empress Carlotta's Necklace", "Sally is a Girl", "Buddy, Can You Spare a Job?", "Where Did I Come From?", "The Curious Thing About Women", "Punch Thy Neighbor", "Who Owes Who What?", "The Talented Neighborhood", "A Word a Day", "The Boarder Incident", "Father of the Week", "The Twizzle", "One Angry Man", "Where You Been, Fassbinder?", "I Am My Brother's Keeper", "The Sleeping Brother", "The Bad Old Days", "Sol and the Sponsor", "The Return of Happy Spangler"</v>
      </c>
    </row>
    <row r="3" spans="1:8" x14ac:dyDescent="0.2">
      <c r="A3" t="s">
        <v>83</v>
      </c>
      <c r="B3" t="s">
        <v>16</v>
      </c>
    </row>
    <row r="4" spans="1:8" x14ac:dyDescent="0.2">
      <c r="A4" t="s">
        <v>84</v>
      </c>
      <c r="B4" t="s">
        <v>17</v>
      </c>
    </row>
    <row r="5" spans="1:8" x14ac:dyDescent="0.2">
      <c r="A5" t="s">
        <v>85</v>
      </c>
      <c r="B5" t="s">
        <v>18</v>
      </c>
    </row>
    <row r="6" spans="1:8" x14ac:dyDescent="0.2">
      <c r="A6" t="s">
        <v>86</v>
      </c>
      <c r="B6" t="s">
        <v>19</v>
      </c>
    </row>
    <row r="7" spans="1:8" x14ac:dyDescent="0.2">
      <c r="A7" t="s">
        <v>87</v>
      </c>
      <c r="B7" t="s">
        <v>20</v>
      </c>
    </row>
    <row r="8" spans="1:8" x14ac:dyDescent="0.2">
      <c r="A8" t="s">
        <v>88</v>
      </c>
      <c r="B8" t="s">
        <v>21</v>
      </c>
    </row>
    <row r="9" spans="1:8" x14ac:dyDescent="0.2">
      <c r="A9" t="s">
        <v>89</v>
      </c>
      <c r="B9" t="s">
        <v>22</v>
      </c>
    </row>
    <row r="10" spans="1:8" x14ac:dyDescent="0.2">
      <c r="A10" t="s">
        <v>90</v>
      </c>
      <c r="B10" t="s">
        <v>23</v>
      </c>
    </row>
    <row r="11" spans="1:8" x14ac:dyDescent="0.2">
      <c r="A11" t="s">
        <v>91</v>
      </c>
      <c r="B11" t="s">
        <v>24</v>
      </c>
    </row>
    <row r="12" spans="1:8" x14ac:dyDescent="0.2">
      <c r="A12" t="s">
        <v>92</v>
      </c>
      <c r="B12" t="s">
        <v>25</v>
      </c>
    </row>
    <row r="13" spans="1:8" x14ac:dyDescent="0.2">
      <c r="A13" t="s">
        <v>93</v>
      </c>
      <c r="B13" t="s">
        <v>26</v>
      </c>
    </row>
    <row r="14" spans="1:8" x14ac:dyDescent="0.2">
      <c r="A14" t="s">
        <v>94</v>
      </c>
      <c r="B14" t="s">
        <v>27</v>
      </c>
    </row>
    <row r="15" spans="1:8" x14ac:dyDescent="0.2">
      <c r="A15" t="s">
        <v>95</v>
      </c>
      <c r="B15" t="s">
        <v>28</v>
      </c>
    </row>
    <row r="16" spans="1:8" x14ac:dyDescent="0.2">
      <c r="A16" t="s">
        <v>96</v>
      </c>
      <c r="B16" t="s">
        <v>29</v>
      </c>
    </row>
    <row r="17" spans="1:2" x14ac:dyDescent="0.2">
      <c r="A17" t="s">
        <v>97</v>
      </c>
      <c r="B17" t="s">
        <v>30</v>
      </c>
    </row>
    <row r="18" spans="1:2" x14ac:dyDescent="0.2">
      <c r="A18" t="s">
        <v>98</v>
      </c>
      <c r="B18" t="s">
        <v>31</v>
      </c>
    </row>
    <row r="19" spans="1:2" x14ac:dyDescent="0.2">
      <c r="A19" t="s">
        <v>99</v>
      </c>
      <c r="B19" t="s">
        <v>32</v>
      </c>
    </row>
    <row r="20" spans="1:2" x14ac:dyDescent="0.2">
      <c r="A20" t="s">
        <v>100</v>
      </c>
      <c r="B20" t="s">
        <v>33</v>
      </c>
    </row>
    <row r="21" spans="1:2" x14ac:dyDescent="0.2">
      <c r="A21" t="s">
        <v>101</v>
      </c>
      <c r="B21" t="s">
        <v>34</v>
      </c>
    </row>
    <row r="22" spans="1:2" x14ac:dyDescent="0.2">
      <c r="A22" t="s">
        <v>102</v>
      </c>
      <c r="B22" t="s">
        <v>35</v>
      </c>
    </row>
    <row r="23" spans="1:2" x14ac:dyDescent="0.2">
      <c r="A23" t="s">
        <v>103</v>
      </c>
      <c r="B23" t="s">
        <v>36</v>
      </c>
    </row>
    <row r="24" spans="1:2" x14ac:dyDescent="0.2">
      <c r="A24" t="s">
        <v>104</v>
      </c>
      <c r="B24" t="s">
        <v>37</v>
      </c>
    </row>
    <row r="25" spans="1:2" x14ac:dyDescent="0.2">
      <c r="A25" t="s">
        <v>105</v>
      </c>
      <c r="B25" t="s">
        <v>38</v>
      </c>
    </row>
    <row r="26" spans="1:2" x14ac:dyDescent="0.2">
      <c r="A26" t="s">
        <v>106</v>
      </c>
      <c r="B26" t="s">
        <v>39</v>
      </c>
    </row>
    <row r="27" spans="1:2" x14ac:dyDescent="0.2">
      <c r="A27" t="s">
        <v>107</v>
      </c>
      <c r="B27" t="s">
        <v>40</v>
      </c>
    </row>
    <row r="28" spans="1:2" x14ac:dyDescent="0.2">
      <c r="A28" t="s">
        <v>108</v>
      </c>
      <c r="B28" t="s">
        <v>41</v>
      </c>
    </row>
    <row r="29" spans="1:2" x14ac:dyDescent="0.2">
      <c r="A29" t="s">
        <v>109</v>
      </c>
      <c r="B29" t="s">
        <v>42</v>
      </c>
    </row>
    <row r="30" spans="1:2" x14ac:dyDescent="0.2">
      <c r="A30" t="s">
        <v>110</v>
      </c>
      <c r="B30" t="s">
        <v>43</v>
      </c>
    </row>
    <row r="31" spans="1:2" x14ac:dyDescent="0.2">
      <c r="A31" t="s">
        <v>111</v>
      </c>
      <c r="B31" t="s">
        <v>44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38823-92C9-B443-9B2D-666F002C8D4E}">
  <dimension ref="B2:C35"/>
  <sheetViews>
    <sheetView zoomScale="140" zoomScaleNormal="140" workbookViewId="0">
      <selection activeCell="B4" sqref="B4:C35"/>
    </sheetView>
  </sheetViews>
  <sheetFormatPr baseColWidth="10" defaultRowHeight="16" x14ac:dyDescent="0.2"/>
  <cols>
    <col min="3" max="3" width="29.6640625" bestFit="1" customWidth="1"/>
  </cols>
  <sheetData>
    <row r="2" spans="2:3" x14ac:dyDescent="0.2">
      <c r="B2" t="s">
        <v>113</v>
      </c>
      <c r="C2" t="s">
        <v>13</v>
      </c>
    </row>
    <row r="3" spans="2:3" x14ac:dyDescent="0.2">
      <c r="B3" t="s">
        <v>114</v>
      </c>
    </row>
    <row r="4" spans="2:3" x14ac:dyDescent="0.2">
      <c r="B4">
        <v>1</v>
      </c>
      <c r="C4" t="s">
        <v>115</v>
      </c>
    </row>
    <row r="5" spans="2:3" x14ac:dyDescent="0.2">
      <c r="B5">
        <v>2</v>
      </c>
      <c r="C5" t="s">
        <v>116</v>
      </c>
    </row>
    <row r="6" spans="2:3" x14ac:dyDescent="0.2">
      <c r="B6">
        <v>3</v>
      </c>
      <c r="C6" t="s">
        <v>117</v>
      </c>
    </row>
    <row r="7" spans="2:3" x14ac:dyDescent="0.2">
      <c r="B7">
        <v>4</v>
      </c>
      <c r="C7" t="s">
        <v>118</v>
      </c>
    </row>
    <row r="8" spans="2:3" x14ac:dyDescent="0.2">
      <c r="B8">
        <v>5</v>
      </c>
      <c r="C8" t="s">
        <v>119</v>
      </c>
    </row>
    <row r="9" spans="2:3" x14ac:dyDescent="0.2">
      <c r="B9">
        <v>6</v>
      </c>
      <c r="C9" t="s">
        <v>120</v>
      </c>
    </row>
    <row r="10" spans="2:3" x14ac:dyDescent="0.2">
      <c r="B10">
        <v>7</v>
      </c>
      <c r="C10" t="s">
        <v>121</v>
      </c>
    </row>
    <row r="11" spans="2:3" x14ac:dyDescent="0.2">
      <c r="B11">
        <v>8</v>
      </c>
      <c r="C11" t="s">
        <v>122</v>
      </c>
    </row>
    <row r="12" spans="2:3" x14ac:dyDescent="0.2">
      <c r="B12">
        <v>9</v>
      </c>
      <c r="C12" t="s">
        <v>123</v>
      </c>
    </row>
    <row r="13" spans="2:3" x14ac:dyDescent="0.2">
      <c r="B13">
        <v>10</v>
      </c>
      <c r="C13" t="s">
        <v>124</v>
      </c>
    </row>
    <row r="14" spans="2:3" x14ac:dyDescent="0.2">
      <c r="B14">
        <v>11</v>
      </c>
      <c r="C14" t="s">
        <v>125</v>
      </c>
    </row>
    <row r="15" spans="2:3" x14ac:dyDescent="0.2">
      <c r="B15">
        <v>12</v>
      </c>
      <c r="C15" t="s">
        <v>126</v>
      </c>
    </row>
    <row r="16" spans="2:3" x14ac:dyDescent="0.2">
      <c r="B16">
        <v>13</v>
      </c>
      <c r="C16" t="s">
        <v>127</v>
      </c>
    </row>
    <row r="17" spans="2:3" x14ac:dyDescent="0.2">
      <c r="B17">
        <v>14</v>
      </c>
      <c r="C17" t="s">
        <v>128</v>
      </c>
    </row>
    <row r="18" spans="2:3" x14ac:dyDescent="0.2">
      <c r="B18">
        <v>15</v>
      </c>
      <c r="C18" t="s">
        <v>129</v>
      </c>
    </row>
    <row r="19" spans="2:3" x14ac:dyDescent="0.2">
      <c r="B19">
        <v>16</v>
      </c>
      <c r="C19" t="s">
        <v>130</v>
      </c>
    </row>
    <row r="20" spans="2:3" x14ac:dyDescent="0.2">
      <c r="B20">
        <v>17</v>
      </c>
      <c r="C20" t="s">
        <v>131</v>
      </c>
    </row>
    <row r="21" spans="2:3" x14ac:dyDescent="0.2">
      <c r="B21">
        <v>18</v>
      </c>
      <c r="C21" t="s">
        <v>132</v>
      </c>
    </row>
    <row r="22" spans="2:3" x14ac:dyDescent="0.2">
      <c r="B22">
        <v>19</v>
      </c>
      <c r="C22" t="s">
        <v>133</v>
      </c>
    </row>
    <row r="23" spans="2:3" x14ac:dyDescent="0.2">
      <c r="B23">
        <v>20</v>
      </c>
      <c r="C23" t="s">
        <v>134</v>
      </c>
    </row>
    <row r="24" spans="2:3" x14ac:dyDescent="0.2">
      <c r="B24">
        <v>21</v>
      </c>
      <c r="C24" t="s">
        <v>135</v>
      </c>
    </row>
    <row r="25" spans="2:3" x14ac:dyDescent="0.2">
      <c r="B25">
        <v>22</v>
      </c>
      <c r="C25" t="s">
        <v>136</v>
      </c>
    </row>
    <row r="26" spans="2:3" x14ac:dyDescent="0.2">
      <c r="B26">
        <v>23</v>
      </c>
      <c r="C26" t="s">
        <v>137</v>
      </c>
    </row>
    <row r="27" spans="2:3" x14ac:dyDescent="0.2">
      <c r="B27">
        <v>24</v>
      </c>
      <c r="C27" t="s">
        <v>138</v>
      </c>
    </row>
    <row r="28" spans="2:3" x14ac:dyDescent="0.2">
      <c r="B28">
        <v>25</v>
      </c>
      <c r="C28" t="s">
        <v>139</v>
      </c>
    </row>
    <row r="29" spans="2:3" x14ac:dyDescent="0.2">
      <c r="B29">
        <v>26</v>
      </c>
      <c r="C29" t="s">
        <v>140</v>
      </c>
    </row>
    <row r="30" spans="2:3" x14ac:dyDescent="0.2">
      <c r="B30">
        <v>27</v>
      </c>
      <c r="C30" t="s">
        <v>141</v>
      </c>
    </row>
    <row r="31" spans="2:3" x14ac:dyDescent="0.2">
      <c r="B31">
        <v>28</v>
      </c>
      <c r="C31" t="s">
        <v>142</v>
      </c>
    </row>
    <row r="32" spans="2:3" x14ac:dyDescent="0.2">
      <c r="B32">
        <v>29</v>
      </c>
      <c r="C32" t="s">
        <v>143</v>
      </c>
    </row>
    <row r="33" spans="2:3" x14ac:dyDescent="0.2">
      <c r="B33">
        <v>30</v>
      </c>
      <c r="C33" t="s">
        <v>144</v>
      </c>
    </row>
    <row r="34" spans="2:3" x14ac:dyDescent="0.2">
      <c r="B34">
        <v>31</v>
      </c>
      <c r="C34" t="s">
        <v>145</v>
      </c>
    </row>
    <row r="35" spans="2:3" x14ac:dyDescent="0.2">
      <c r="B35">
        <v>32</v>
      </c>
      <c r="C35" t="s">
        <v>146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admin@venture31.com</dc:creator>
  <cp:lastModifiedBy>admin@venture31.com</cp:lastModifiedBy>
  <dcterms:created xsi:type="dcterms:W3CDTF">2025-08-29T14:43:17Z</dcterms:created>
  <dcterms:modified xsi:type="dcterms:W3CDTF">2025-08-31T03:52:02Z</dcterms:modified>
</cp:coreProperties>
</file>