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fraga\Downloads\"/>
    </mc:Choice>
  </mc:AlternateContent>
  <xr:revisionPtr revIDLastSave="0" documentId="13_ncr:1_{B0AD80AD-466A-4627-B684-8DB3BC1B6501}" xr6:coauthVersionLast="47" xr6:coauthVersionMax="47" xr10:uidLastSave="{00000000-0000-0000-0000-000000000000}"/>
  <bookViews>
    <workbookView xWindow="-120" yWindow="-120" windowWidth="20730" windowHeight="11310" tabRatio="4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7" i="3"/>
</calcChain>
</file>

<file path=xl/sharedStrings.xml><?xml version="1.0" encoding="utf-8"?>
<sst xmlns="http://schemas.openxmlformats.org/spreadsheetml/2006/main" count="2029" uniqueCount="325">
  <si>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</si>
  <si>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</si>
  <si>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</si>
  <si>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</si>
  <si>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</si>
  <si>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</si>
  <si>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</si>
  <si>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</si>
  <si>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</si>
  <si>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</si>
  <si>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</si>
  <si>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</si>
  <si>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</si>
  <si>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</si>
  <si>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</si>
  <si>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</si>
  <si>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</si>
  <si>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</si>
  <si>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</si>
  <si>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</si>
  <si>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</si>
  <si>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</si>
  <si>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</si>
  <si>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</si>
  <si>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</si>
  <si>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</si>
  <si>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</si>
  <si>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</si>
  <si>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</si>
  <si>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</si>
  <si>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</si>
  <si>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</si>
  <si>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</si>
  <si>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</si>
  <si>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</si>
  <si>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</si>
  <si>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</si>
  <si>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</si>
  <si>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</si>
  <si>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</si>
  <si>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</si>
  <si>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</si>
  <si>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</si>
  <si>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</si>
  <si>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</si>
  <si>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</si>
  <si>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</si>
  <si>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</si>
  <si>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</si>
  <si>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</si>
  <si>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</si>
  <si>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</si>
  <si>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</si>
  <si>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</si>
  <si>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</si>
  <si>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</si>
  <si>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</si>
  <si>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</si>
  <si>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</si>
  <si>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</si>
  <si>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</si>
  <si>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</si>
  <si>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</si>
  <si>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</si>
  <si>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</si>
  <si>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</si>
  <si>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</si>
  <si>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</si>
  <si>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</si>
  <si>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</si>
  <si>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</si>
  <si>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</si>
  <si>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</si>
  <si>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</si>
  <si>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</si>
  <si>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</si>
  <si>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</si>
  <si>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</si>
  <si>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</si>
  <si>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</si>
  <si>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</si>
  <si>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</si>
  <si>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</si>
  <si>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</si>
  <si>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</si>
  <si>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</si>
  <si>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</si>
  <si>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</si>
  <si>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</si>
  <si>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</si>
  <si>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</si>
  <si>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</si>
  <si>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</si>
  <si>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</si>
  <si>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</si>
  <si>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</si>
  <si>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</si>
  <si>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</si>
  <si>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</si>
  <si>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</si>
  <si>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</si>
  <si>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</si>
  <si>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</si>
  <si>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</si>
  <si>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</si>
  <si>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</si>
  <si>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</si>
  <si>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</si>
  <si>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</si>
  <si>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</si>
  <si>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</si>
  <si>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</si>
  <si>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</si>
  <si>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</si>
  <si>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</si>
  <si>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</si>
  <si>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</si>
  <si>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</si>
  <si>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</si>
  <si>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</si>
  <si>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</si>
  <si>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</si>
  <si>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</si>
  <si>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</si>
  <si>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</si>
  <si>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</si>
  <si>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</si>
  <si>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</si>
  <si>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</si>
  <si>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</si>
  <si>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</si>
  <si>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</si>
  <si>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</si>
  <si>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</si>
  <si>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</si>
  <si>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</si>
  <si>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</si>
  <si>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</si>
  <si>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</si>
  <si>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</si>
  <si>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</si>
  <si>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</si>
  <si>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</si>
  <si>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</si>
  <si>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</si>
  <si>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</si>
  <si>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</si>
  <si>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</si>
  <si>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</si>
  <si>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</si>
  <si>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</si>
  <si>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</si>
  <si>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</si>
  <si>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</si>
  <si>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</si>
  <si>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</si>
  <si>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</si>
  <si>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</si>
  <si>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</si>
  <si>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</si>
  <si>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</si>
  <si>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</si>
  <si>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</si>
  <si>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</si>
  <si>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</si>
  <si>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</si>
  <si>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</si>
  <si>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</si>
  <si>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</si>
  <si>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</si>
  <si>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</si>
  <si>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</si>
  <si>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</si>
  <si>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</si>
  <si>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</si>
  <si>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</si>
  <si>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</si>
  <si>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</si>
  <si>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</si>
  <si>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</si>
  <si>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</si>
  <si>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</si>
  <si>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</si>
  <si>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</si>
  <si>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</si>
  <si>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</si>
  <si>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</si>
  <si>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</si>
  <si>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</si>
  <si>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</si>
  <si>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</si>
  <si>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</si>
  <si>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</si>
  <si>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</si>
  <si>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</si>
  <si>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</si>
  <si>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</si>
  <si>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</si>
  <si>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</si>
  <si>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</si>
  <si>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</si>
  <si>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</si>
  <si>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</si>
  <si>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</si>
  <si>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</si>
  <si>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</si>
  <si>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</si>
  <si>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</si>
  <si>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</si>
  <si>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</si>
  <si>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</si>
  <si>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</si>
  <si>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</si>
  <si>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</si>
  <si>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</si>
  <si>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</si>
  <si>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</si>
  <si>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</si>
  <si>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</si>
  <si>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</si>
  <si>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</si>
  <si>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</si>
  <si>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</si>
  <si>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</si>
  <si>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</si>
  <si>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</si>
  <si>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</si>
  <si>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</si>
  <si>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</si>
  <si>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</si>
  <si>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</si>
  <si>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</si>
  <si>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</si>
  <si>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</si>
  <si>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</si>
  <si>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</si>
  <si>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</si>
  <si>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</si>
  <si>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</si>
  <si>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</si>
  <si>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</si>
  <si>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</si>
  <si>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</si>
  <si>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</si>
  <si>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</si>
  <si>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</si>
  <si>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</si>
  <si>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</si>
  <si>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</si>
  <si>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</si>
  <si>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</si>
  <si>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</si>
  <si>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</si>
  <si>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</si>
  <si>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</si>
  <si>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</si>
  <si>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</si>
  <si>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</si>
  <si>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</si>
  <si>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</si>
  <si>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</si>
  <si>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</si>
  <si>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</si>
  <si>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</si>
  <si>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</si>
  <si>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</si>
  <si>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</si>
  <si>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</si>
  <si>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</si>
  <si>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</si>
  <si>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</si>
  <si>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</si>
  <si>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</si>
  <si>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</si>
  <si>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</si>
  <si>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</si>
  <si>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</si>
  <si>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</si>
  <si>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</si>
  <si>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</si>
  <si>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</si>
  <si>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</si>
  <si>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</si>
  <si>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</si>
  <si>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</si>
  <si>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</si>
  <si>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</si>
  <si>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</si>
  <si>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</si>
  <si>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</si>
  <si>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</si>
  <si>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</si>
  <si>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</si>
  <si>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</si>
  <si>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</si>
  <si>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</si>
  <si>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</si>
  <si>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</si>
  <si>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</si>
  <si>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</si>
  <si>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</si>
  <si>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</si>
  <si>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</si>
  <si>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</si>
  <si>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</si>
  <si>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</si>
  <si>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</si>
  <si>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</si>
  <si>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</si>
  <si>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</si>
  <si>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</si>
  <si>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</si>
  <si>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</si>
  <si>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</si>
  <si>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</si>
  <si>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</si>
  <si>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negócio respondida através de alguma análise de dados específica</t>
  </si>
  <si>
    <r>
      <t xml:space="preserve">Pergunta de Négocio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</si>
  <si>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Négocio 2 -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e  por não auto renovação</t>
    </r>
  </si>
  <si>
    <t>XBOX GAME PASSA SUBCRISPTIONS SALES</t>
  </si>
  <si>
    <t>Pergunta de Negócio 3 - Total de Vendas de assinaturas do EA Play</t>
  </si>
  <si>
    <t>Soma de EA Play Season Pass</t>
  </si>
  <si>
    <t>Pergunta de Negócio 3 - Total de Vendas de assinaturas do Minecraft Season Pass</t>
  </si>
  <si>
    <t>Soma de Minecraft Season Pass Price</t>
  </si>
  <si>
    <t>Contagem de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</si>
</sst>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R$&quot;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2" xfId="1" applyFont="1" applyBorder="1"/>
    <xf numFmtId="165" fontId="0" fillId="0" borderId="0" xfId="2" applyNumberFormat="1" applyFont="1"/>
    <xf numFmtId="165" fontId="0" fillId="0" borderId="0" xfId="0" applyNumberFormat="1"/>
    <xf numFmtId="0" fontId="0" fillId="0" borderId="2" xfId="0" applyBorder="1"/>
    <xf numFmtId="0" fontId="5" fillId="0" borderId="2" xfId="1" applyFont="1" applyBorder="1" applyAlignment="1">
      <alignment horizontal="left" indent="8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447C3FFF-D979-41B7-A952-52FBF1BAC651}">
      <tableStyleElement type="wholeTable" dxfId="15"/>
      <tableStyleElement type="headerRow" dxfId="14"/>
    </tableStyle>
  </tableStyles>
  <colors>
    <mruColors>
      <color rgb="FF22C55E"/>
      <color rgb="FF2AE6B1"/>
      <color rgb="FF5BF6A8"/>
      <color rgb="FF02AE6B"/>
      <color rgb="FF9BC848"/>
      <color rgb="FFE8E6E9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142659999908663E-2"/>
          <c:y val="3.3181333910737229E-2"/>
          <c:w val="0.81683802696205388"/>
          <c:h val="0.88792196979293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8-4560-805B-F9DE327FF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4436464"/>
        <c:axId val="774426384"/>
      </c:barChart>
      <c:catAx>
        <c:axId val="77443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426384"/>
        <c:crosses val="autoZero"/>
        <c:auto val="1"/>
        <c:lblAlgn val="ctr"/>
        <c:lblOffset val="100"/>
        <c:noMultiLvlLbl val="0"/>
      </c:catAx>
      <c:valAx>
        <c:axId val="774426384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77443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[dashboard_XBOX.xlsx]C̳álculos!Tabela dinâmica1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404988563052655E-2"/>
          <c:y val="6.5630255547807534E-2"/>
          <c:w val="0.95319002287389465"/>
          <c:h val="0.793715903031297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C̳álculos!$B$44:$B$46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C̳álculos!$C$44:$C$46</c:f>
              <c:numCache>
                <c:formatCode>General</c:formatCode>
                <c:ptCount val="2"/>
                <c:pt idx="0">
                  <c:v>11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C-41BF-B916-C0D69E69C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0004767"/>
        <c:axId val="1670005247"/>
      </c:barChart>
      <c:catAx>
        <c:axId val="167000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670005247"/>
        <c:crosses val="autoZero"/>
        <c:auto val="1"/>
        <c:lblAlgn val="ctr"/>
        <c:lblOffset val="100"/>
        <c:noMultiLvlLbl val="0"/>
      </c:catAx>
      <c:valAx>
        <c:axId val="1670005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000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7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7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125661</xdr:colOff>
      <xdr:row>0</xdr:row>
      <xdr:rowOff>78389</xdr:rowOff>
    </xdr:from>
    <xdr:to>
      <xdr:col>2</xdr:col>
      <xdr:colOff>501351</xdr:colOff>
      <xdr:row>1</xdr:row>
      <xdr:rowOff>571607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CE5CD02-7522-4841-BEEB-D666EDDE6A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31" t="15444" r="72694" b="19471"/>
        <a:stretch>
          <a:fillRect/>
        </a:stretch>
      </xdr:blipFill>
      <xdr:spPr>
        <a:xfrm>
          <a:off x="2584141" y="78389"/>
          <a:ext cx="620251" cy="686292"/>
        </a:xfrm>
        <a:prstGeom prst="rect">
          <a:avLst/>
        </a:prstGeom>
      </xdr:spPr>
    </xdr:pic>
    <xdr:clientData/>
  </xdr:twoCellAnchor>
  <xdr:twoCellAnchor editAs="oneCell">
    <xdr:from>
      <xdr:col>0</xdr:col>
      <xdr:colOff>81643</xdr:colOff>
      <xdr:row>6</xdr:row>
      <xdr:rowOff>35946</xdr:rowOff>
    </xdr:from>
    <xdr:to>
      <xdr:col>0</xdr:col>
      <xdr:colOff>2145679</xdr:colOff>
      <xdr:row>17</xdr:row>
      <xdr:rowOff>35756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5A4F2D76-2EAB-4EB1-AB4A-AD1670DB13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43" y="1709625"/>
              <a:ext cx="2064036" cy="2095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112438</xdr:colOff>
      <xdr:row>5</xdr:row>
      <xdr:rowOff>53119</xdr:rowOff>
    </xdr:from>
    <xdr:to>
      <xdr:col>11</xdr:col>
      <xdr:colOff>60476</xdr:colOff>
      <xdr:row>17</xdr:row>
      <xdr:rowOff>151407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DBD11782-688C-5262-CE05-1317A118E1F7}"/>
            </a:ext>
          </a:extLst>
        </xdr:cNvPr>
        <xdr:cNvGrpSpPr/>
      </xdr:nvGrpSpPr>
      <xdr:grpSpPr>
        <a:xfrm>
          <a:off x="2575331" y="1536298"/>
          <a:ext cx="5703859" cy="2384288"/>
          <a:chOff x="1626439" y="1195117"/>
          <a:chExt cx="4232335" cy="1659508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D8ED135C-C996-CB48-41DC-3C69E2427FDF}"/>
              </a:ext>
            </a:extLst>
          </xdr:cNvPr>
          <xdr:cNvSpPr/>
        </xdr:nvSpPr>
        <xdr:spPr>
          <a:xfrm>
            <a:off x="1635425" y="1195117"/>
            <a:ext cx="4223349" cy="165339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FE9F9783-0B70-4968-ACE5-F8D45D757FAC}"/>
              </a:ext>
            </a:extLst>
          </xdr:cNvPr>
          <xdr:cNvSpPr/>
        </xdr:nvSpPr>
        <xdr:spPr>
          <a:xfrm>
            <a:off x="3288465" y="1844976"/>
            <a:ext cx="2453494" cy="800099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CBF83E6-00CA-4C61-BCEB-2B3CC5D10413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R$600,00</a:t>
            </a:fld>
            <a:endParaRPr lang="pt-BR" sz="4000">
              <a:solidFill>
                <a:srgbClr val="22C55E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23D4A2B9-E641-4589-B650-0DDA34013C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69057" y="1635425"/>
            <a:ext cx="1219200" cy="121920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D1EE4719-62C1-30FC-D9D9-58C1808BF47C}"/>
              </a:ext>
            </a:extLst>
          </xdr:cNvPr>
          <xdr:cNvSpPr/>
        </xdr:nvSpPr>
        <xdr:spPr>
          <a:xfrm>
            <a:off x="1626439" y="1195117"/>
            <a:ext cx="4232335" cy="476250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 DE SUBSCRIPTIONS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112438</xdr:colOff>
      <xdr:row>23</xdr:row>
      <xdr:rowOff>43244</xdr:rowOff>
    </xdr:from>
    <xdr:to>
      <xdr:col>11</xdr:col>
      <xdr:colOff>101736</xdr:colOff>
      <xdr:row>37</xdr:row>
      <xdr:rowOff>181427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49B03705-FFA6-8251-2C73-C58633DEB09A}"/>
            </a:ext>
          </a:extLst>
        </xdr:cNvPr>
        <xdr:cNvGrpSpPr/>
      </xdr:nvGrpSpPr>
      <xdr:grpSpPr>
        <a:xfrm>
          <a:off x="2575331" y="4955423"/>
          <a:ext cx="5745119" cy="2805183"/>
          <a:chOff x="6532713" y="1150189"/>
          <a:chExt cx="4232335" cy="1840699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B2BBA7F1-CB91-0FB9-8169-34F7725298F4}"/>
              </a:ext>
            </a:extLst>
          </xdr:cNvPr>
          <xdr:cNvSpPr/>
        </xdr:nvSpPr>
        <xdr:spPr>
          <a:xfrm>
            <a:off x="6541699" y="1150190"/>
            <a:ext cx="4223349" cy="184069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7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76374B8E-B835-66F2-426E-1946E53A6CC4}"/>
              </a:ext>
            </a:extLst>
          </xdr:cNvPr>
          <xdr:cNvSpPr/>
        </xdr:nvSpPr>
        <xdr:spPr>
          <a:xfrm>
            <a:off x="8248654" y="1809034"/>
            <a:ext cx="2453494" cy="800099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02DB3BC-561B-4C90-AC44-6E098AC5100B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R$940,00</a:t>
            </a:fld>
            <a:endParaRPr lang="en-US" sz="9600" b="0" i="0" u="none" strike="noStrike">
              <a:solidFill>
                <a:srgbClr val="22C55E"/>
              </a:solidFill>
              <a:latin typeface="Aptos Narrow"/>
            </a:endParaRPr>
          </a:p>
        </xdr:txBody>
      </xdr: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8CA50EA2-2727-7A71-EB9A-5FAED06C1785}"/>
              </a:ext>
            </a:extLst>
          </xdr:cNvPr>
          <xdr:cNvSpPr/>
        </xdr:nvSpPr>
        <xdr:spPr>
          <a:xfrm>
            <a:off x="6532713" y="1150189"/>
            <a:ext cx="4232335" cy="476250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 DE SUBSCRIPTIONS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MINECRAFT SEASON PASS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B7A949EA-B9A2-40C9-9265-D59A5709A3C9}"/>
              </a:ext>
            </a:extLst>
          </xdr:cNvPr>
          <xdr:cNvGrpSpPr/>
        </xdr:nvGrpSpPr>
        <xdr:grpSpPr>
          <a:xfrm>
            <a:off x="6901133" y="1903565"/>
            <a:ext cx="1105259" cy="611037"/>
            <a:chOff x="3495675" y="5400674"/>
            <a:chExt cx="1549476" cy="752476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DBDE01CF-F1A5-2993-DDD8-8382681372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3E1E8EF8-0881-3B16-0FB8-BB9BB9E98DB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12</xdr:col>
      <xdr:colOff>90716</xdr:colOff>
      <xdr:row>5</xdr:row>
      <xdr:rowOff>53118</xdr:rowOff>
    </xdr:from>
    <xdr:to>
      <xdr:col>27</xdr:col>
      <xdr:colOff>498928</xdr:colOff>
      <xdr:row>20</xdr:row>
      <xdr:rowOff>15119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8F7715CB-1745-6474-62A1-DF854CAF3AB5}"/>
            </a:ext>
          </a:extLst>
        </xdr:cNvPr>
        <xdr:cNvGrpSpPr/>
      </xdr:nvGrpSpPr>
      <xdr:grpSpPr>
        <a:xfrm>
          <a:off x="8744859" y="1536297"/>
          <a:ext cx="9593033" cy="2819501"/>
          <a:chOff x="1770202" y="4001322"/>
          <a:chExt cx="9819448" cy="3299109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64498AEF-7BA9-5304-34E8-B659DC478122}"/>
              </a:ext>
            </a:extLst>
          </xdr:cNvPr>
          <xdr:cNvGrpSpPr/>
        </xdr:nvGrpSpPr>
        <xdr:grpSpPr>
          <a:xfrm>
            <a:off x="1774125" y="4016449"/>
            <a:ext cx="9801224" cy="3283982"/>
            <a:chOff x="2457849" y="1488835"/>
            <a:chExt cx="5843560" cy="271785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9C17B296-83F3-BB64-6B62-C75080FA7B87}"/>
                </a:ext>
              </a:extLst>
            </xdr:cNvPr>
            <xdr:cNvSpPr/>
          </xdr:nvSpPr>
          <xdr:spPr>
            <a:xfrm>
              <a:off x="2463144" y="1488835"/>
              <a:ext cx="5838265" cy="2717858"/>
            </a:xfrm>
            <a:prstGeom prst="roundRect">
              <a:avLst>
                <a:gd name="adj" fmla="val 1363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53DE888-AE91-4CA5-B521-708EBDF614B3}"/>
                </a:ext>
              </a:extLst>
            </xdr:cNvPr>
            <xdr:cNvGraphicFramePr>
              <a:graphicFrameLocks/>
            </xdr:cNvGraphicFramePr>
          </xdr:nvGraphicFramePr>
          <xdr:xfrm>
            <a:off x="2457849" y="1970129"/>
            <a:ext cx="5138432" cy="19365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B8E12183-32CC-42BD-8BE6-1D958AF411D5}"/>
              </a:ext>
            </a:extLst>
          </xdr:cNvPr>
          <xdr:cNvSpPr/>
        </xdr:nvSpPr>
        <xdr:spPr>
          <a:xfrm>
            <a:off x="1770202" y="4001322"/>
            <a:ext cx="9819448" cy="728196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 DE SUBSCRIPTIONS XBOX GAME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189479</xdr:colOff>
      <xdr:row>2</xdr:row>
      <xdr:rowOff>190500</xdr:rowOff>
    </xdr:from>
    <xdr:to>
      <xdr:col>0</xdr:col>
      <xdr:colOff>2037844</xdr:colOff>
      <xdr:row>4</xdr:row>
      <xdr:rowOff>167331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BAE3B5B1-F54A-888B-3886-86AB744EB4C0}"/>
            </a:ext>
          </a:extLst>
        </xdr:cNvPr>
        <xdr:cNvSpPr/>
      </xdr:nvSpPr>
      <xdr:spPr>
        <a:xfrm>
          <a:off x="189479" y="993321"/>
          <a:ext cx="1848365" cy="46668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&gt; bem</a:t>
          </a:r>
          <a:r>
            <a:rPr lang="pt-BR" sz="1400" b="1" baseline="0"/>
            <a:t>-</a:t>
          </a:r>
          <a:r>
            <a:rPr lang="pt-BR" sz="1400" b="1"/>
            <a:t>vindo</a:t>
          </a:r>
          <a:r>
            <a:rPr lang="pt-BR" sz="1400" b="1" baseline="0"/>
            <a:t>, Max</a:t>
          </a:r>
          <a:endParaRPr lang="pt-BR" sz="1400" b="1"/>
        </a:p>
      </xdr:txBody>
    </xdr:sp>
    <xdr:clientData/>
  </xdr:twoCellAnchor>
  <xdr:twoCellAnchor editAs="absolute">
    <xdr:from>
      <xdr:col>1</xdr:col>
      <xdr:colOff>0</xdr:colOff>
      <xdr:row>3</xdr:row>
      <xdr:rowOff>64359</xdr:rowOff>
    </xdr:from>
    <xdr:to>
      <xdr:col>10</xdr:col>
      <xdr:colOff>499535</xdr:colOff>
      <xdr:row>4</xdr:row>
      <xdr:rowOff>160796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D5838803-ED16-4A62-A905-2A9D518B73F9}"/>
            </a:ext>
          </a:extLst>
        </xdr:cNvPr>
        <xdr:cNvSpPr/>
      </xdr:nvSpPr>
      <xdr:spPr>
        <a:xfrm>
          <a:off x="2458480" y="1171318"/>
          <a:ext cx="5583825" cy="28951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2">
                  <a:lumMod val="50000"/>
                </a:schemeClr>
              </a:solidFill>
            </a:rPr>
            <a:t>Calculation period:</a:t>
          </a:r>
          <a:r>
            <a:rPr lang="pt-BR" sz="1100" b="1" baseline="0">
              <a:solidFill>
                <a:schemeClr val="bg2">
                  <a:lumMod val="50000"/>
                </a:schemeClr>
              </a:solidFill>
            </a:rPr>
            <a:t> 01/01/2024 - 31/12/2014 | Update date: 17/06/2025 12:23:00 </a:t>
          </a:r>
          <a:endParaRPr lang="pt-BR" sz="1100" b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765999</xdr:colOff>
      <xdr:row>1</xdr:row>
      <xdr:rowOff>42809</xdr:rowOff>
    </xdr:from>
    <xdr:to>
      <xdr:col>0</xdr:col>
      <xdr:colOff>1461324</xdr:colOff>
      <xdr:row>2</xdr:row>
      <xdr:rowOff>128105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A6C0252D-66BC-4F80-A043-CD85C61AB1BB}"/>
            </a:ext>
          </a:extLst>
        </xdr:cNvPr>
        <xdr:cNvSpPr/>
      </xdr:nvSpPr>
      <xdr:spPr>
        <a:xfrm>
          <a:off x="765999" y="233309"/>
          <a:ext cx="695325" cy="697617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11</xdr:col>
      <xdr:colOff>408214</xdr:colOff>
      <xdr:row>23</xdr:row>
      <xdr:rowOff>43245</xdr:rowOff>
    </xdr:from>
    <xdr:to>
      <xdr:col>27</xdr:col>
      <xdr:colOff>423333</xdr:colOff>
      <xdr:row>39</xdr:row>
      <xdr:rowOff>30238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57959424-0004-76E0-F09A-F2CA81970E84}"/>
            </a:ext>
          </a:extLst>
        </xdr:cNvPr>
        <xdr:cNvGrpSpPr/>
      </xdr:nvGrpSpPr>
      <xdr:grpSpPr>
        <a:xfrm>
          <a:off x="8626928" y="4955424"/>
          <a:ext cx="9635369" cy="3034993"/>
          <a:chOff x="1806995" y="8194163"/>
          <a:chExt cx="10452672" cy="6432247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E5CA9F93-A92F-496A-8D33-7EA06C3D195A}"/>
              </a:ext>
            </a:extLst>
          </xdr:cNvPr>
          <xdr:cNvGrpSpPr/>
        </xdr:nvGrpSpPr>
        <xdr:grpSpPr>
          <a:xfrm>
            <a:off x="1806995" y="8194163"/>
            <a:ext cx="10452672" cy="6432247"/>
            <a:chOff x="1790009" y="3989492"/>
            <a:chExt cx="9785340" cy="5838560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707FB3CE-1D33-A385-D8EC-E6BD1B3D3369}"/>
                </a:ext>
              </a:extLst>
            </xdr:cNvPr>
            <xdr:cNvSpPr/>
          </xdr:nvSpPr>
          <xdr:spPr>
            <a:xfrm>
              <a:off x="1790009" y="4016447"/>
              <a:ext cx="9785340" cy="5811605"/>
            </a:xfrm>
            <a:prstGeom prst="roundRect">
              <a:avLst>
                <a:gd name="adj" fmla="val 1363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BEDE7D99-EC84-AEE8-98CA-70C608307A65}"/>
                </a:ext>
              </a:extLst>
            </xdr:cNvPr>
            <xdr:cNvSpPr/>
          </xdr:nvSpPr>
          <xdr:spPr>
            <a:xfrm>
              <a:off x="1792900" y="3989492"/>
              <a:ext cx="9782446" cy="1233434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latin typeface="Segoe UI" panose="020B0502040204020203" pitchFamily="34" charset="0"/>
                  <a:cs typeface="Segoe UI" panose="020B0502040204020203" pitchFamily="34" charset="0"/>
                </a:rPr>
                <a:t>TOTAL DE AUTO</a:t>
              </a:r>
              <a:r>
                <a:rPr lang="pt-BR" sz="12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RENEWAL</a:t>
              </a:r>
              <a:endParaRPr lang="pt-BR" sz="12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21" name="Gráfico 20">
            <a:extLst>
              <a:ext uri="{FF2B5EF4-FFF2-40B4-BE49-F238E27FC236}">
                <a16:creationId xmlns:a16="http://schemas.microsoft.com/office/drawing/2014/main" id="{201139E6-4B6B-4BF9-B803-3F8AC4B95346}"/>
              </a:ext>
            </a:extLst>
          </xdr:cNvPr>
          <xdr:cNvGraphicFramePr>
            <a:graphicFrameLocks/>
          </xdr:cNvGraphicFramePr>
        </xdr:nvGraphicFramePr>
        <xdr:xfrm>
          <a:off x="2206836" y="9386763"/>
          <a:ext cx="9697789" cy="47182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lita Fraga" refreshedDate="45824.49016238426" createdVersion="8" refreshedVersion="8" minRefreshableVersion="3" recordCount="295" xr:uid="{0D40B860-3558-48C4-A2FD-1473820895E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902867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74812-2D90-441B-9318-CC052EE9D862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5FA86-B46E-4AEB-BBF9-A201B4E3F1E9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>
  <location ref="B43:C4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dataField="1"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Contagem de Plan" fld="2" subtotal="count" baseField="0" baseItem="0"/>
  </dataFields>
  <chartFormats count="3">
    <chartFormat chart="1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1DF72-DCFC-41F3-8DC7-737A1807326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02E10-ECA0-4C2F-AC41-2D715FF6C987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A280BA8-6E07-4ED5-9E86-EEB6A28AAAA0}" sourceName="Subscription Type">
  <pivotTables>
    <pivotTable tabId="3" name="tbl_annual_total"/>
    <pivotTable tabId="3" name="tbl_easeasonpass_total"/>
    <pivotTable tabId="3" name="Tabela dinâmica2"/>
    <pivotTable tabId="3" name="Tabela dinâmica1"/>
  </pivotTables>
  <data>
    <tabular pivotCacheId="190286792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D32377F-3E46-4112-83D5-A0637D6AA763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4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C45" sqref="C4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C281" zoomScale="90" zoomScaleNormal="90" workbookViewId="0">
      <selection activeCell="C45" sqref="C45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hidden="1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hidden="1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46"/>
  <sheetViews>
    <sheetView showGridLines="0" topLeftCell="A35" workbookViewId="0">
      <selection activeCell="C45" sqref="C45"/>
    </sheetView>
  </sheetViews>
  <sheetFormatPr defaultRowHeight="15" x14ac:dyDescent="0.25"/>
  <cols>
    <col min="2" max="2" width="18.42578125" bestFit="1" customWidth="1"/>
    <col min="3" max="3" width="17.5703125" bestFit="1" customWidth="1"/>
    <col min="4" max="4" width="9" bestFit="1" customWidth="1"/>
    <col min="5" max="5" width="8.7109375" bestFit="1" customWidth="1"/>
    <col min="6" max="6" width="10.710937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20" t="s">
        <v>316</v>
      </c>
      <c r="C3" s="20"/>
      <c r="D3" s="20"/>
      <c r="E3" s="20"/>
      <c r="F3" s="20"/>
    </row>
    <row r="6" spans="2:6" x14ac:dyDescent="0.25">
      <c r="B6" t="s">
        <v>317</v>
      </c>
    </row>
    <row r="7" spans="2:6" x14ac:dyDescent="0.25">
      <c r="B7" t="s">
        <v>318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313</v>
      </c>
      <c r="C11" t="s">
        <v>315</v>
      </c>
    </row>
    <row r="12" spans="2:6" x14ac:dyDescent="0.25">
      <c r="B12" s="13" t="s">
        <v>23</v>
      </c>
      <c r="C12" s="14">
        <v>217</v>
      </c>
    </row>
    <row r="13" spans="2:6" x14ac:dyDescent="0.25">
      <c r="B13" s="13" t="s">
        <v>19</v>
      </c>
      <c r="C13" s="14">
        <v>1537</v>
      </c>
    </row>
    <row r="14" spans="2:6" x14ac:dyDescent="0.25">
      <c r="B14" s="13" t="s">
        <v>314</v>
      </c>
      <c r="C14" s="14">
        <v>1754</v>
      </c>
    </row>
    <row r="17" spans="2:5" x14ac:dyDescent="0.25">
      <c r="B17" s="13" t="s">
        <v>320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313</v>
      </c>
      <c r="C21" t="s">
        <v>321</v>
      </c>
    </row>
    <row r="22" spans="2:5" x14ac:dyDescent="0.25">
      <c r="B22" s="13" t="s">
        <v>22</v>
      </c>
      <c r="C22" s="21">
        <v>0</v>
      </c>
    </row>
    <row r="23" spans="2:5" x14ac:dyDescent="0.25">
      <c r="B23" s="13" t="s">
        <v>26</v>
      </c>
      <c r="C23" s="21">
        <v>0</v>
      </c>
    </row>
    <row r="24" spans="2:5" x14ac:dyDescent="0.25">
      <c r="B24" s="13" t="s">
        <v>18</v>
      </c>
      <c r="C24" s="21">
        <v>600</v>
      </c>
    </row>
    <row r="25" spans="2:5" x14ac:dyDescent="0.25">
      <c r="B25" s="13" t="s">
        <v>314</v>
      </c>
      <c r="C25" s="21">
        <v>600</v>
      </c>
      <c r="E25" s="16">
        <f>GETPIVOTDATA("EA Play Season Pass
Price",$B$21)</f>
        <v>600</v>
      </c>
    </row>
    <row r="28" spans="2:5" x14ac:dyDescent="0.25">
      <c r="B28" s="13" t="s">
        <v>322</v>
      </c>
    </row>
    <row r="31" spans="2:5" x14ac:dyDescent="0.25">
      <c r="B31" s="12" t="s">
        <v>16</v>
      </c>
      <c r="C31" t="s">
        <v>24</v>
      </c>
    </row>
    <row r="33" spans="2:5" x14ac:dyDescent="0.25">
      <c r="B33" s="12" t="s">
        <v>313</v>
      </c>
      <c r="C33" t="s">
        <v>323</v>
      </c>
    </row>
    <row r="34" spans="2:5" x14ac:dyDescent="0.25">
      <c r="B34" s="13" t="s">
        <v>22</v>
      </c>
      <c r="C34" s="14">
        <v>0</v>
      </c>
    </row>
    <row r="35" spans="2:5" x14ac:dyDescent="0.25">
      <c r="B35" s="13" t="s">
        <v>26</v>
      </c>
      <c r="C35" s="14">
        <v>540</v>
      </c>
    </row>
    <row r="36" spans="2:5" x14ac:dyDescent="0.25">
      <c r="B36" s="13" t="s">
        <v>18</v>
      </c>
      <c r="C36" s="14">
        <v>400</v>
      </c>
    </row>
    <row r="37" spans="2:5" x14ac:dyDescent="0.25">
      <c r="B37" s="13" t="s">
        <v>314</v>
      </c>
      <c r="C37" s="14">
        <v>940</v>
      </c>
      <c r="E37" s="17">
        <f>GETPIVOTDATA("Minecraft Season Pass Price",$B$33)</f>
        <v>940</v>
      </c>
    </row>
    <row r="41" spans="2:5" x14ac:dyDescent="0.25">
      <c r="B41" s="12" t="s">
        <v>16</v>
      </c>
      <c r="C41" t="s">
        <v>24</v>
      </c>
    </row>
    <row r="43" spans="2:5" x14ac:dyDescent="0.25">
      <c r="B43" s="12" t="s">
        <v>313</v>
      </c>
      <c r="C43" t="s">
        <v>324</v>
      </c>
    </row>
    <row r="44" spans="2:5" x14ac:dyDescent="0.25">
      <c r="B44" s="13" t="s">
        <v>23</v>
      </c>
      <c r="C44" s="21">
        <v>11</v>
      </c>
    </row>
    <row r="45" spans="2:5" x14ac:dyDescent="0.25">
      <c r="B45" s="13" t="s">
        <v>19</v>
      </c>
      <c r="C45" s="21">
        <v>60</v>
      </c>
    </row>
    <row r="46" spans="2:5" x14ac:dyDescent="0.25">
      <c r="B46" s="13" t="s">
        <v>314</v>
      </c>
      <c r="C46" s="21">
        <v>71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B136"/>
  <sheetViews>
    <sheetView showGridLines="0" showRowColHeaders="0" tabSelected="1" zoomScale="70" zoomScaleNormal="90" workbookViewId="0">
      <selection activeCell="AB46" sqref="AB46"/>
    </sheetView>
  </sheetViews>
  <sheetFormatPr defaultRowHeight="15" x14ac:dyDescent="0.25"/>
  <cols>
    <col min="1" max="1" width="36.85546875" style="5" customWidth="1"/>
    <col min="2" max="2" width="3.5703125" customWidth="1"/>
    <col min="12" max="12" width="6.5703125" customWidth="1"/>
  </cols>
  <sheetData>
    <row r="1" spans="1:28" ht="15" customHeight="1" x14ac:dyDescent="0.25"/>
    <row r="2" spans="1:28" ht="48" customHeight="1" thickBot="1" x14ac:dyDescent="0.5">
      <c r="C2" s="19" t="s">
        <v>319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8" ht="24" customHeight="1" thickTop="1" x14ac:dyDescent="0.25"/>
    <row r="4" spans="1:28" s="7" customFormat="1" ht="15" customHeight="1" x14ac:dyDescent="0.25">
      <c r="A4" s="5"/>
    </row>
    <row r="5" spans="1:28" s="7" customFormat="1" ht="15" customHeight="1" x14ac:dyDescent="0.25">
      <c r="A5" s="5"/>
    </row>
    <row r="6" spans="1:28" s="7" customFormat="1" ht="15" customHeight="1" x14ac:dyDescent="0.25">
      <c r="A6" s="5"/>
    </row>
    <row r="7" spans="1:28" s="7" customFormat="1" x14ac:dyDescent="0.25">
      <c r="A7" s="5"/>
    </row>
    <row r="8" spans="1:28" s="7" customFormat="1" x14ac:dyDescent="0.25">
      <c r="A8" s="5"/>
    </row>
    <row r="9" spans="1:28" s="7" customFormat="1" x14ac:dyDescent="0.25">
      <c r="A9" s="5"/>
    </row>
    <row r="10" spans="1:28" s="7" customFormat="1" x14ac:dyDescent="0.25">
      <c r="A10" s="5"/>
    </row>
    <row r="11" spans="1:28" s="7" customFormat="1" x14ac:dyDescent="0.25">
      <c r="A11" s="5"/>
    </row>
    <row r="12" spans="1:28" s="7" customFormat="1" x14ac:dyDescent="0.25">
      <c r="A12" s="5"/>
    </row>
    <row r="13" spans="1:28" s="7" customFormat="1" x14ac:dyDescent="0.25">
      <c r="A13" s="5"/>
    </row>
    <row r="14" spans="1:28" s="7" customFormat="1" x14ac:dyDescent="0.25">
      <c r="A14" s="5"/>
    </row>
    <row r="15" spans="1:28" s="7" customFormat="1" x14ac:dyDescent="0.25">
      <c r="A15" s="5"/>
    </row>
    <row r="16" spans="1:28" s="7" customFormat="1" x14ac:dyDescent="0.25">
      <c r="A16" s="5"/>
    </row>
    <row r="17" spans="1:1" s="7" customFormat="1" x14ac:dyDescent="0.25">
      <c r="A17" s="5"/>
    </row>
    <row r="18" spans="1:1" s="7" customFormat="1" x14ac:dyDescent="0.25">
      <c r="A18" s="5"/>
    </row>
    <row r="19" spans="1:1" s="7" customFormat="1" x14ac:dyDescent="0.25">
      <c r="A19" s="5"/>
    </row>
    <row r="20" spans="1:1" s="7" customFormat="1" x14ac:dyDescent="0.25">
      <c r="A20" s="5"/>
    </row>
    <row r="21" spans="1:1" s="7" customFormat="1" x14ac:dyDescent="0.25">
      <c r="A21" s="5"/>
    </row>
    <row r="22" spans="1:1" s="7" customFormat="1" x14ac:dyDescent="0.25">
      <c r="A22" s="5"/>
    </row>
    <row r="23" spans="1:1" s="7" customFormat="1" x14ac:dyDescent="0.25">
      <c r="A23" s="5"/>
    </row>
    <row r="24" spans="1:1" s="7" customFormat="1" x14ac:dyDescent="0.25">
      <c r="A24" s="5"/>
    </row>
    <row r="25" spans="1:1" s="7" customFormat="1" x14ac:dyDescent="0.25">
      <c r="A25" s="5"/>
    </row>
    <row r="26" spans="1:1" s="7" customFormat="1" x14ac:dyDescent="0.25">
      <c r="A26" s="5"/>
    </row>
    <row r="27" spans="1:1" s="7" customFormat="1" x14ac:dyDescent="0.25">
      <c r="A27" s="5"/>
    </row>
    <row r="28" spans="1:1" s="7" customFormat="1" x14ac:dyDescent="0.25">
      <c r="A28" s="5"/>
    </row>
    <row r="29" spans="1:1" s="7" customFormat="1" x14ac:dyDescent="0.25">
      <c r="A29" s="5"/>
    </row>
    <row r="30" spans="1:1" s="7" customFormat="1" x14ac:dyDescent="0.25">
      <c r="A30" s="5"/>
    </row>
    <row r="31" spans="1:1" s="7" customFormat="1" x14ac:dyDescent="0.25">
      <c r="A31" s="5"/>
    </row>
    <row r="32" spans="1:1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x14ac:dyDescent="0.25">
      <c r="A37" s="5"/>
    </row>
    <row r="38" spans="1:1" s="7" customFormat="1" x14ac:dyDescent="0.25">
      <c r="A38" s="5"/>
    </row>
    <row r="39" spans="1:1" s="7" customFormat="1" x14ac:dyDescent="0.25">
      <c r="A39" s="5"/>
    </row>
    <row r="40" spans="1:1" s="7" customFormat="1" x14ac:dyDescent="0.25">
      <c r="A40" s="5"/>
    </row>
    <row r="41" spans="1:1" s="7" customFormat="1" x14ac:dyDescent="0.25">
      <c r="A41" s="5"/>
    </row>
    <row r="42" spans="1:1" s="7" customFormat="1" x14ac:dyDescent="0.25">
      <c r="A42" s="5"/>
    </row>
    <row r="43" spans="1:1" s="7" customFormat="1" x14ac:dyDescent="0.25">
      <c r="A43" s="5"/>
    </row>
    <row r="44" spans="1:1" s="7" customFormat="1" x14ac:dyDescent="0.25">
      <c r="A44" s="5"/>
    </row>
    <row r="45" spans="1:1" s="7" customFormat="1" x14ac:dyDescent="0.25">
      <c r="A45" s="5"/>
    </row>
    <row r="46" spans="1:1" s="7" customFormat="1" x14ac:dyDescent="0.25">
      <c r="A46" s="5"/>
    </row>
    <row r="47" spans="1:1" s="7" customFormat="1" x14ac:dyDescent="0.25">
      <c r="A47" s="5"/>
    </row>
    <row r="48" spans="1:1" s="7" customFormat="1" x14ac:dyDescent="0.25">
      <c r="A48" s="5"/>
    </row>
    <row r="49" spans="1:1" s="7" customFormat="1" x14ac:dyDescent="0.25">
      <c r="A49" s="5"/>
    </row>
    <row r="50" spans="1:1" s="7" customFormat="1" x14ac:dyDescent="0.25">
      <c r="A50" s="5"/>
    </row>
    <row r="51" spans="1:1" s="7" customFormat="1" x14ac:dyDescent="0.25">
      <c r="A51" s="5"/>
    </row>
    <row r="52" spans="1:1" s="7" customFormat="1" x14ac:dyDescent="0.25">
      <c r="A52" s="5"/>
    </row>
    <row r="53" spans="1:1" s="7" customFormat="1" x14ac:dyDescent="0.25">
      <c r="A53" s="5"/>
    </row>
    <row r="54" spans="1:1" s="7" customFormat="1" x14ac:dyDescent="0.25">
      <c r="A54" s="5"/>
    </row>
    <row r="55" spans="1:1" s="7" customFormat="1" x14ac:dyDescent="0.25">
      <c r="A55" s="5"/>
    </row>
    <row r="56" spans="1:1" s="7" customFormat="1" x14ac:dyDescent="0.25">
      <c r="A56" s="5"/>
    </row>
    <row r="57" spans="1:1" s="7" customFormat="1" x14ac:dyDescent="0.25">
      <c r="A57" s="5"/>
    </row>
    <row r="58" spans="1:1" s="7" customFormat="1" x14ac:dyDescent="0.25">
      <c r="A58" s="5"/>
    </row>
    <row r="59" spans="1:1" s="7" customFormat="1" x14ac:dyDescent="0.25">
      <c r="A59" s="5"/>
    </row>
    <row r="60" spans="1:1" s="7" customFormat="1" x14ac:dyDescent="0.25">
      <c r="A60" s="5"/>
    </row>
    <row r="61" spans="1:1" s="7" customFormat="1" x14ac:dyDescent="0.25">
      <c r="A61" s="5"/>
    </row>
    <row r="62" spans="1:1" s="7" customFormat="1" x14ac:dyDescent="0.25">
      <c r="A62" s="5"/>
    </row>
    <row r="63" spans="1:1" s="7" customFormat="1" x14ac:dyDescent="0.25">
      <c r="A63" s="5"/>
    </row>
    <row r="64" spans="1:1" s="7" customFormat="1" x14ac:dyDescent="0.25">
      <c r="A64" s="5"/>
    </row>
    <row r="65" spans="1:1" s="7" customFormat="1" x14ac:dyDescent="0.25">
      <c r="A65" s="5"/>
    </row>
    <row r="66" spans="1:1" s="7" customFormat="1" x14ac:dyDescent="0.25">
      <c r="A66" s="5"/>
    </row>
    <row r="67" spans="1:1" s="7" customFormat="1" x14ac:dyDescent="0.25">
      <c r="A67" s="5"/>
    </row>
    <row r="68" spans="1:1" s="7" customFormat="1" x14ac:dyDescent="0.25">
      <c r="A68" s="5"/>
    </row>
    <row r="69" spans="1:1" s="7" customFormat="1" x14ac:dyDescent="0.25">
      <c r="A69" s="5"/>
    </row>
    <row r="70" spans="1:1" s="7" customFormat="1" x14ac:dyDescent="0.25">
      <c r="A70" s="5"/>
    </row>
    <row r="71" spans="1:1" s="7" customFormat="1" x14ac:dyDescent="0.25">
      <c r="A71" s="5"/>
    </row>
    <row r="72" spans="1:1" s="7" customFormat="1" x14ac:dyDescent="0.25">
      <c r="A72" s="5"/>
    </row>
    <row r="73" spans="1:1" s="7" customFormat="1" x14ac:dyDescent="0.25">
      <c r="A73" s="5"/>
    </row>
    <row r="74" spans="1:1" s="7" customFormat="1" x14ac:dyDescent="0.25">
      <c r="A74" s="5"/>
    </row>
    <row r="75" spans="1:1" s="7" customFormat="1" x14ac:dyDescent="0.25">
      <c r="A75" s="5"/>
    </row>
    <row r="76" spans="1:1" s="7" customFormat="1" x14ac:dyDescent="0.25">
      <c r="A76" s="5"/>
    </row>
    <row r="77" spans="1:1" s="7" customFormat="1" x14ac:dyDescent="0.25">
      <c r="A77" s="5"/>
    </row>
    <row r="78" spans="1:1" s="7" customFormat="1" x14ac:dyDescent="0.25">
      <c r="A78" s="5"/>
    </row>
    <row r="79" spans="1:1" s="7" customFormat="1" x14ac:dyDescent="0.25">
      <c r="A79" s="5"/>
    </row>
    <row r="80" spans="1:1" s="7" customFormat="1" x14ac:dyDescent="0.25">
      <c r="A80" s="5"/>
    </row>
    <row r="81" spans="1:1" s="7" customFormat="1" x14ac:dyDescent="0.25">
      <c r="A81" s="5"/>
    </row>
    <row r="82" spans="1:1" s="7" customFormat="1" x14ac:dyDescent="0.25">
      <c r="A82" s="5"/>
    </row>
    <row r="83" spans="1:1" s="7" customFormat="1" x14ac:dyDescent="0.25">
      <c r="A83" s="5"/>
    </row>
    <row r="84" spans="1:1" s="7" customFormat="1" x14ac:dyDescent="0.25">
      <c r="A84" s="5"/>
    </row>
    <row r="85" spans="1:1" s="7" customFormat="1" x14ac:dyDescent="0.25">
      <c r="A85" s="5"/>
    </row>
    <row r="86" spans="1:1" s="7" customFormat="1" x14ac:dyDescent="0.25">
      <c r="A86" s="5"/>
    </row>
    <row r="87" spans="1:1" s="7" customFormat="1" x14ac:dyDescent="0.25">
      <c r="A87" s="5"/>
    </row>
    <row r="88" spans="1:1" s="7" customFormat="1" x14ac:dyDescent="0.25">
      <c r="A88" s="5"/>
    </row>
    <row r="89" spans="1:1" s="7" customFormat="1" x14ac:dyDescent="0.25">
      <c r="A89" s="5"/>
    </row>
    <row r="90" spans="1:1" s="7" customFormat="1" x14ac:dyDescent="0.25">
      <c r="A90" s="5"/>
    </row>
    <row r="91" spans="1:1" s="7" customFormat="1" x14ac:dyDescent="0.25">
      <c r="A91" s="5"/>
    </row>
    <row r="92" spans="1:1" s="7" customFormat="1" x14ac:dyDescent="0.25">
      <c r="A92" s="5"/>
    </row>
    <row r="93" spans="1:1" s="7" customFormat="1" x14ac:dyDescent="0.25">
      <c r="A93" s="5"/>
    </row>
    <row r="94" spans="1:1" s="7" customFormat="1" x14ac:dyDescent="0.25">
      <c r="A94" s="5"/>
    </row>
    <row r="95" spans="1:1" s="7" customFormat="1" x14ac:dyDescent="0.25">
      <c r="A95" s="5"/>
    </row>
    <row r="96" spans="1:1" s="7" customFormat="1" x14ac:dyDescent="0.25">
      <c r="A96" s="5"/>
    </row>
    <row r="97" spans="1:1" s="7" customFormat="1" x14ac:dyDescent="0.25">
      <c r="A97" s="5"/>
    </row>
    <row r="98" spans="1:1" s="7" customFormat="1" x14ac:dyDescent="0.25">
      <c r="A98" s="5"/>
    </row>
    <row r="99" spans="1:1" s="7" customFormat="1" x14ac:dyDescent="0.25">
      <c r="A99" s="5"/>
    </row>
    <row r="100" spans="1:1" s="7" customFormat="1" x14ac:dyDescent="0.25">
      <c r="A100" s="5"/>
    </row>
    <row r="101" spans="1:1" s="7" customFormat="1" x14ac:dyDescent="0.25">
      <c r="A101" s="5"/>
    </row>
    <row r="102" spans="1:1" s="7" customFormat="1" x14ac:dyDescent="0.25">
      <c r="A102" s="5"/>
    </row>
    <row r="103" spans="1:1" s="7" customFormat="1" x14ac:dyDescent="0.25">
      <c r="A103" s="5"/>
    </row>
    <row r="104" spans="1:1" s="7" customFormat="1" x14ac:dyDescent="0.25">
      <c r="A104" s="5"/>
    </row>
    <row r="105" spans="1:1" s="7" customFormat="1" x14ac:dyDescent="0.25">
      <c r="A105" s="5"/>
    </row>
    <row r="106" spans="1:1" s="7" customFormat="1" x14ac:dyDescent="0.25">
      <c r="A106" s="5"/>
    </row>
    <row r="107" spans="1:1" s="7" customFormat="1" x14ac:dyDescent="0.25">
      <c r="A107" s="5"/>
    </row>
    <row r="108" spans="1:1" s="7" customFormat="1" x14ac:dyDescent="0.25">
      <c r="A108" s="5"/>
    </row>
    <row r="109" spans="1:1" s="7" customFormat="1" x14ac:dyDescent="0.25">
      <c r="A109" s="5"/>
    </row>
    <row r="110" spans="1:1" s="7" customFormat="1" x14ac:dyDescent="0.25">
      <c r="A110" s="5"/>
    </row>
    <row r="111" spans="1:1" s="7" customFormat="1" x14ac:dyDescent="0.25">
      <c r="A111" s="5"/>
    </row>
    <row r="112" spans="1:1" s="7" customFormat="1" x14ac:dyDescent="0.25">
      <c r="A112" s="5"/>
    </row>
    <row r="113" spans="1:1" s="7" customFormat="1" x14ac:dyDescent="0.25">
      <c r="A113" s="5"/>
    </row>
    <row r="114" spans="1:1" s="7" customFormat="1" x14ac:dyDescent="0.25">
      <c r="A114" s="5"/>
    </row>
    <row r="115" spans="1:1" s="7" customFormat="1" x14ac:dyDescent="0.25">
      <c r="A115" s="5"/>
    </row>
    <row r="116" spans="1:1" s="7" customFormat="1" x14ac:dyDescent="0.25">
      <c r="A116" s="5"/>
    </row>
    <row r="117" spans="1:1" s="7" customFormat="1" x14ac:dyDescent="0.25">
      <c r="A117" s="5"/>
    </row>
    <row r="118" spans="1:1" s="7" customFormat="1" x14ac:dyDescent="0.25">
      <c r="A118" s="5"/>
    </row>
    <row r="119" spans="1:1" s="7" customFormat="1" x14ac:dyDescent="0.25">
      <c r="A119" s="5"/>
    </row>
    <row r="120" spans="1:1" s="7" customFormat="1" x14ac:dyDescent="0.25">
      <c r="A120" s="5"/>
    </row>
    <row r="121" spans="1:1" s="7" customFormat="1" x14ac:dyDescent="0.25">
      <c r="A121" s="5"/>
    </row>
    <row r="122" spans="1:1" s="7" customFormat="1" x14ac:dyDescent="0.25">
      <c r="A122" s="5"/>
    </row>
    <row r="123" spans="1:1" s="7" customFormat="1" x14ac:dyDescent="0.25">
      <c r="A123" s="5"/>
    </row>
    <row r="124" spans="1:1" s="7" customFormat="1" x14ac:dyDescent="0.25">
      <c r="A124" s="5"/>
    </row>
    <row r="125" spans="1:1" s="7" customFormat="1" x14ac:dyDescent="0.25">
      <c r="A125" s="5"/>
    </row>
    <row r="126" spans="1:1" s="7" customFormat="1" x14ac:dyDescent="0.25">
      <c r="A126" s="5"/>
    </row>
    <row r="127" spans="1:1" s="7" customFormat="1" x14ac:dyDescent="0.25">
      <c r="A127" s="5"/>
    </row>
    <row r="128" spans="1:1" s="7" customFormat="1" x14ac:dyDescent="0.25">
      <c r="A128" s="5"/>
    </row>
    <row r="129" spans="1:1" s="7" customFormat="1" x14ac:dyDescent="0.25">
      <c r="A129" s="5"/>
    </row>
    <row r="130" spans="1:1" s="7" customFormat="1" x14ac:dyDescent="0.25">
      <c r="A130" s="5"/>
    </row>
    <row r="131" spans="1:1" s="7" customFormat="1" x14ac:dyDescent="0.25">
      <c r="A131" s="5"/>
    </row>
    <row r="132" spans="1:1" s="7" customFormat="1" x14ac:dyDescent="0.25">
      <c r="A132" s="5"/>
    </row>
    <row r="133" spans="1:1" s="7" customFormat="1" x14ac:dyDescent="0.25">
      <c r="A133" s="5"/>
    </row>
    <row r="134" spans="1:1" s="7" customFormat="1" x14ac:dyDescent="0.25">
      <c r="A134" s="5"/>
    </row>
    <row r="135" spans="1:1" s="7" customFormat="1" x14ac:dyDescent="0.25">
      <c r="A135" s="5"/>
    </row>
    <row r="136" spans="1:1" s="7" customFormat="1" x14ac:dyDescent="0.25">
      <c r="A136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Talita Fraga</cp:lastModifiedBy>
  <dcterms:created xsi:type="dcterms:W3CDTF">2024-12-19T13:13:10Z</dcterms:created>
  <dcterms:modified xsi:type="dcterms:W3CDTF">2025-06-17T16:37:24Z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