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30" windowWidth="20115" windowHeight="8010" firstSheet="2" activeTab="2"/>
  </bookViews>
  <sheets>
    <sheet name="Dados" sheetId="1" state="hidden" r:id="rId1"/>
    <sheet name="Controller" sheetId="2" state="hidden" r:id="rId2"/>
    <sheet name="Dashboard" sheetId="3" r:id="rId3"/>
    <sheet name="Caixinha" sheetId="4" state="hidden" r:id="rId4"/>
  </sheet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</calcChain>
</file>

<file path=xl/sharedStrings.xml><?xml version="1.0" encoding="utf-8"?>
<sst xmlns="http://schemas.openxmlformats.org/spreadsheetml/2006/main" count="217" uniqueCount="77">
  <si>
    <t>Data</t>
  </si>
  <si>
    <t>Tipo</t>
  </si>
  <si>
    <t>Categoria</t>
  </si>
  <si>
    <t>Descrição</t>
  </si>
  <si>
    <t xml:space="preserve">Operação Bancária </t>
  </si>
  <si>
    <t>Status</t>
  </si>
  <si>
    <t>ENTRADA</t>
  </si>
  <si>
    <t>Renda Fixa</t>
  </si>
  <si>
    <t>Salário mensal</t>
  </si>
  <si>
    <t>Recebido</t>
  </si>
  <si>
    <t>SAÍDA</t>
  </si>
  <si>
    <t>Alimentação</t>
  </si>
  <si>
    <t>Compras no supermercado</t>
  </si>
  <si>
    <t>Pendente</t>
  </si>
  <si>
    <t>Transporte</t>
  </si>
  <si>
    <t>Gasolina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</si>
  <si>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</si>
  <si>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</si>
  <si>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</si>
  <si>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</si>
  <si>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</si>
  <si>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</si>
  <si>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</si>
  <si>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</si>
  <si>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</si>
  <si>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</si>
  <si>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</si>
  <si>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</si>
  <si>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</si>
  <si>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</si>
  <si>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</si>
  <si>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</si>
  <si>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</si>
  <si>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</si>
  <si>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</si>
  <si>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</si>
  <si>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</si>
  <si>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</si>
  <si>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</si>
  <si>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</si>
  <si>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</si>
  <si>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</si>
  <si>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</si>
  <si>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</si>
  <si>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</si>
  <si>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</si>
  <si>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</si>
  <si>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</si>
  <si>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</si>
  <si>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</si>
  <si>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</si>
  <si>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</si>
  <si>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</si>
  <si>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</si>
  <si>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</si>
  <si>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</si>
  <si>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</si>
  <si>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</si>
  <si>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</si>
  <si>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</si>
  <si>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</si>
  <si>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</si>
  <si>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</si>
  <si>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</si>
  <si>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</si>
  <si>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</si>
  <si>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</si>
  <si>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</si>
  <si>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</si>
  <si>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</si>
  <si>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 xml:space="preserve">Soma de Operação Bancária </t>
  </si>
  <si>
    <t>Mês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</si>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</sst>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&quot;\ 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FF0066"/>
      </bottom>
      <diagonal/>
    </border>
    <border>
      <left style="thin">
        <color rgb="FFFF0066"/>
      </left>
      <right style="thin">
        <color rgb="FFFF0066"/>
      </right>
      <top style="thin">
        <color rgb="FFFF0066"/>
      </top>
      <bottom style="thin">
        <color rgb="FFFF0066"/>
      </bottom>
      <diagonal/>
    </border>
    <border>
      <left/>
      <right/>
      <top/>
      <bottom style="thin">
        <color theme="5" tint="0.39997558519241921"/>
      </bottom>
      <diagonal/>
    </border>
    <border>
      <left style="thin">
        <color rgb="FFFF0066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/>
      <diagonal/>
    </border>
    <border>
      <left/>
      <right style="thin">
        <color rgb="FFFF0066"/>
      </right>
      <top/>
      <bottom style="thin">
        <color theme="5" tint="0.39997558519241921"/>
      </bottom>
      <diagonal/>
    </border>
    <border>
      <left/>
      <right style="thin">
        <color rgb="FFFF0066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0" fontId="2" fillId="2" borderId="1" xfId="0" applyFont="1" applyFill="1" applyBorder="1"/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4" fontId="0" fillId="0" borderId="0" xfId="0" applyNumberFormat="1"/>
    <xf numFmtId="0" fontId="0" fillId="0" borderId="3" xfId="0" applyBorder="1"/>
    <xf numFmtId="164" fontId="0" fillId="0" borderId="4" xfId="0" applyNumberFormat="1" applyBorder="1"/>
    <xf numFmtId="0" fontId="2" fillId="6" borderId="6" xfId="0" applyFont="1" applyFill="1" applyBorder="1"/>
    <xf numFmtId="0" fontId="0" fillId="0" borderId="5" xfId="0" applyBorder="1"/>
    <xf numFmtId="0" fontId="2" fillId="6" borderId="7" xfId="0" applyFont="1" applyFill="1" applyBorder="1"/>
  </cellXfs>
  <cellStyles count="2">
    <cellStyle name="Moeda" xfId="1" builtinId="4"/>
    <cellStyle name="Normal" xfId="0" builtinId="0"/>
  </cellStyles>
  <dxfs count="11">
    <dxf>
      <numFmt numFmtId="164" formatCode="&quot;R$&quot;\ #,##0.00"/>
    </dxf>
    <dxf>
      <numFmt numFmtId="19" formatCode="dd/mm/yyyy"/>
    </dxf>
    <dxf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" formatCode="0"/>
      <alignment horizontal="center" vertical="center" textRotation="0" wrapText="1" indent="0" relativeIndent="0" justifyLastLine="0" shrinkToFit="0" mergeCell="0" readingOrder="0"/>
    </dxf>
    <dxf>
      <numFmt numFmtId="19" formatCode="dd/mm/yyyy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</dxfs>
  <tableStyles count="0" defaultTableStyle="TableStyleMedium2" defaultPivotStyle="PivotStyleLight16"/>
  <colors>
    <mruColors>
      <color rgb="FFFF0066"/>
      <color rgb="FFFF99FF"/>
      <color rgb="FFFF66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[Planilha - Controle Financeiro.xlsx]Controller!Tabela dinâmica2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2"/>
        <c:spPr>
          <a:solidFill>
            <a:srgbClr val="FF0066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0.78535353535353547"/>
          <c:h val="0.68652937613567544"/>
        </c:manualLayout>
      </c:layout>
      <c:barChart>
        <c:barDir val="col"/>
        <c:grouping val="clustered"/>
        <c:ser>
          <c:idx val="0"/>
          <c:order val="0"/>
          <c:tx>
            <c:strRef>
              <c:f>Controller!$G$3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66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Controller!$F$4:$F$8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Controller!$G$4:$G$8</c:f>
              <c:numCache>
                <c:formatCode>General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dLbls>
          <c:showVal val="1"/>
        </c:dLbls>
        <c:overlap val="-25"/>
        <c:axId val="154943872"/>
        <c:axId val="154945408"/>
      </c:barChart>
      <c:catAx>
        <c:axId val="154943872"/>
        <c:scaling>
          <c:orientation val="minMax"/>
        </c:scaling>
        <c:axPos val="b"/>
        <c:majorTickMark val="none"/>
        <c:tickLblPos val="nextTo"/>
        <c:crossAx val="154945408"/>
        <c:crosses val="autoZero"/>
        <c:auto val="1"/>
        <c:lblAlgn val="ctr"/>
        <c:lblOffset val="100"/>
      </c:catAx>
      <c:valAx>
        <c:axId val="154945408"/>
        <c:scaling>
          <c:orientation val="minMax"/>
        </c:scaling>
        <c:delete val="1"/>
        <c:axPos val="l"/>
        <c:numFmt formatCode="General" sourceLinked="1"/>
        <c:tickLblPos val="none"/>
        <c:crossAx val="154943872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[Planilha - Controle Financeiro.xlsx]Controller!Tabela dinâmica1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rgbClr val="FF0066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2.5174836098765151E-2"/>
          <c:y val="3.2407407407407413E-2"/>
          <c:w val="0.95807798363543861"/>
          <c:h val="0.55511446485855931"/>
        </c:manualLayout>
      </c:layout>
      <c:barChart>
        <c:barDir val="col"/>
        <c:grouping val="clustered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66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dLbls>
          <c:showVal val="1"/>
        </c:dLbls>
        <c:overlap val="-25"/>
        <c:axId val="155324416"/>
        <c:axId val="155325952"/>
      </c:barChart>
      <c:catAx>
        <c:axId val="155324416"/>
        <c:scaling>
          <c:orientation val="minMax"/>
        </c:scaling>
        <c:axPos val="b"/>
        <c:majorTickMark val="none"/>
        <c:tickLblPos val="nextTo"/>
        <c:crossAx val="155325952"/>
        <c:crosses val="autoZero"/>
        <c:auto val="1"/>
        <c:lblAlgn val="ctr"/>
        <c:lblOffset val="100"/>
      </c:catAx>
      <c:valAx>
        <c:axId val="155325952"/>
        <c:scaling>
          <c:orientation val="minMax"/>
        </c:scaling>
        <c:delete val="1"/>
        <c:axPos val="l"/>
        <c:numFmt formatCode="&quot;R$&quot;\ #,##0.00" sourceLinked="1"/>
        <c:tickLblPos val="none"/>
        <c:crossAx val="155324416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0.26142686709615848"/>
          <c:y val="3.8709677419354847E-2"/>
          <c:w val="0.71130040563111441"/>
          <c:h val="0.85806451612903234"/>
        </c:manualLayout>
      </c:layout>
      <c:barChart>
        <c:barDir val="bar"/>
        <c:grouping val="clustered"/>
        <c:ser>
          <c:idx val="0"/>
          <c:order val="0"/>
          <c:spPr>
            <a:gradFill>
              <a:gsLst>
                <a:gs pos="0">
                  <a:srgbClr val="FF0066"/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25400" cap="flat" cmpd="sng" algn="ctr">
              <a:noFill/>
              <a:prstDash val="solid"/>
            </a:ln>
            <a:effectLst/>
          </c:spPr>
          <c:cat>
            <c:strRef>
              <c:f>Caixinha!$B$2:$B$3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Caixinha!$C$2:$C$3</c:f>
              <c:numCache>
                <c:formatCode>"R$"\ #,##0.00</c:formatCode>
                <c:ptCount val="2"/>
                <c:pt idx="0">
                  <c:v>4421</c:v>
                </c:pt>
                <c:pt idx="1">
                  <c:v>20000</c:v>
                </c:pt>
              </c:numCache>
            </c:numRef>
          </c:val>
        </c:ser>
        <c:dLbls>
          <c:showVal val="1"/>
        </c:dLbls>
        <c:overlap val="-25"/>
        <c:axId val="155497984"/>
        <c:axId val="155499520"/>
      </c:barChart>
      <c:catAx>
        <c:axId val="155497984"/>
        <c:scaling>
          <c:orientation val="minMax"/>
        </c:scaling>
        <c:axPos val="l"/>
        <c:majorTickMark val="none"/>
        <c:tickLblPos val="nextTo"/>
        <c:crossAx val="155499520"/>
        <c:crosses val="autoZero"/>
        <c:auto val="1"/>
        <c:lblAlgn val="ctr"/>
        <c:lblOffset val="100"/>
      </c:catAx>
      <c:valAx>
        <c:axId val="155499520"/>
        <c:scaling>
          <c:orientation val="minMax"/>
        </c:scaling>
        <c:delete val="1"/>
        <c:axPos val="b"/>
        <c:numFmt formatCode="&quot;R$&quot;\ #,##0.00" sourceLinked="1"/>
        <c:tickLblPos val="none"/>
        <c:crossAx val="15549798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dos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8</xdr:row>
      <xdr:rowOff>165100</xdr:rowOff>
    </xdr:from>
    <xdr:to>
      <xdr:col>10</xdr:col>
      <xdr:colOff>25400</xdr:colOff>
      <xdr:row>23</xdr:row>
      <xdr:rowOff>127000</xdr:rowOff>
    </xdr:to>
    <xdr:grpSp>
      <xdr:nvGrpSpPr>
        <xdr:cNvPr id="13" name="Grupo 12"/>
        <xdr:cNvGrpSpPr/>
      </xdr:nvGrpSpPr>
      <xdr:grpSpPr>
        <a:xfrm>
          <a:off x="2108200" y="1689100"/>
          <a:ext cx="5245100" cy="2819400"/>
          <a:chOff x="2222500" y="317500"/>
          <a:chExt cx="5245100" cy="2819400"/>
        </a:xfrm>
      </xdr:grpSpPr>
      <xdr:grpSp>
        <xdr:nvGrpSpPr>
          <xdr:cNvPr id="10" name="Grupo 9"/>
          <xdr:cNvGrpSpPr/>
        </xdr:nvGrpSpPr>
        <xdr:grpSpPr>
          <a:xfrm>
            <a:off x="2222500" y="317500"/>
            <a:ext cx="5245100" cy="2819400"/>
            <a:chOff x="2222500" y="317500"/>
            <a:chExt cx="5245100" cy="2819400"/>
          </a:xfrm>
        </xdr:grpSpPr>
        <xdr:grpSp>
          <xdr:nvGrpSpPr>
            <xdr:cNvPr id="7" name="Grupo 6"/>
            <xdr:cNvGrpSpPr/>
          </xdr:nvGrpSpPr>
          <xdr:grpSpPr>
            <a:xfrm>
              <a:off x="2222500" y="317500"/>
              <a:ext cx="5003800" cy="2578100"/>
              <a:chOff x="2349500" y="292100"/>
              <a:chExt cx="5003800" cy="2578100"/>
            </a:xfrm>
          </xdr:grpSpPr>
          <xdr:sp macro="" textlink="">
            <xdr:nvSpPr>
              <xdr:cNvPr id="4" name="Retângulo de cantos arredondados 3"/>
              <xdr:cNvSpPr/>
            </xdr:nvSpPr>
            <xdr:spPr>
              <a:xfrm>
                <a:off x="2349500" y="292100"/>
                <a:ext cx="4991100" cy="2578100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pt-BR" sz="1100"/>
              </a:p>
            </xdr:txBody>
          </xdr:sp>
          <xdr:sp macro="" textlink="">
            <xdr:nvSpPr>
              <xdr:cNvPr id="6" name="Arredondar Retângulo no Mesmo Canto Lateral 5"/>
              <xdr:cNvSpPr/>
            </xdr:nvSpPr>
            <xdr:spPr>
              <a:xfrm>
                <a:off x="2362200" y="317500"/>
                <a:ext cx="4991100" cy="4064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0066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pt-BR" sz="1100"/>
              </a:p>
            </xdr:txBody>
          </xdr:sp>
        </xdr:grpSp>
        <xdr:graphicFrame macro="">
          <xdr:nvGraphicFramePr>
            <xdr:cNvPr id="3" name="Gráfico 2"/>
            <xdr:cNvGraphicFramePr/>
          </xdr:nvGraphicFramePr>
          <xdr:xfrm>
            <a:off x="2438400" y="825500"/>
            <a:ext cx="5029200" cy="2311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1" name="CaixaDeTexto 10"/>
          <xdr:cNvSpPr txBox="1"/>
        </xdr:nvSpPr>
        <xdr:spPr>
          <a:xfrm>
            <a:off x="2590800" y="355600"/>
            <a:ext cx="1536700" cy="3429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pt-BR" sz="1800" b="1">
                <a:solidFill>
                  <a:schemeClr val="bg1"/>
                </a:solidFill>
                <a:latin typeface="+mn-lt"/>
              </a:rPr>
              <a:t>Entrada</a:t>
            </a:r>
          </a:p>
        </xdr:txBody>
      </xdr:sp>
    </xdr:grpSp>
    <xdr:clientData/>
  </xdr:twoCellAnchor>
  <xdr:twoCellAnchor>
    <xdr:from>
      <xdr:col>1</xdr:col>
      <xdr:colOff>266700</xdr:colOff>
      <xdr:row>25</xdr:row>
      <xdr:rowOff>127000</xdr:rowOff>
    </xdr:from>
    <xdr:to>
      <xdr:col>18</xdr:col>
      <xdr:colOff>127000</xdr:colOff>
      <xdr:row>42</xdr:row>
      <xdr:rowOff>9525</xdr:rowOff>
    </xdr:to>
    <xdr:grpSp>
      <xdr:nvGrpSpPr>
        <xdr:cNvPr id="14" name="Grupo 13"/>
        <xdr:cNvGrpSpPr/>
      </xdr:nvGrpSpPr>
      <xdr:grpSpPr>
        <a:xfrm>
          <a:off x="2108200" y="4889500"/>
          <a:ext cx="10223500" cy="3121025"/>
          <a:chOff x="2108200" y="4330700"/>
          <a:chExt cx="10223500" cy="3121025"/>
        </a:xfrm>
      </xdr:grpSpPr>
      <xdr:grpSp>
        <xdr:nvGrpSpPr>
          <xdr:cNvPr id="9" name="Grupo 8"/>
          <xdr:cNvGrpSpPr/>
        </xdr:nvGrpSpPr>
        <xdr:grpSpPr>
          <a:xfrm>
            <a:off x="2108200" y="4330700"/>
            <a:ext cx="10223500" cy="3121025"/>
            <a:chOff x="2235200" y="3340100"/>
            <a:chExt cx="10223500" cy="3121025"/>
          </a:xfrm>
        </xdr:grpSpPr>
        <xdr:sp macro="" textlink="">
          <xdr:nvSpPr>
            <xdr:cNvPr id="5" name="Retângulo de cantos arredondados 4"/>
            <xdr:cNvSpPr/>
          </xdr:nvSpPr>
          <xdr:spPr>
            <a:xfrm>
              <a:off x="2235200" y="3340100"/>
              <a:ext cx="10223500" cy="285750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pt-BR" sz="1100"/>
            </a:p>
          </xdr:txBody>
        </xdr:sp>
        <xdr:graphicFrame macro="">
          <xdr:nvGraphicFramePr>
            <xdr:cNvPr id="2" name="Gráfico 1"/>
            <xdr:cNvGraphicFramePr/>
          </xdr:nvGraphicFramePr>
          <xdr:xfrm>
            <a:off x="2371724" y="3717925"/>
            <a:ext cx="9858376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8" name="Arredondar Retângulo no Mesmo Canto Lateral 7"/>
            <xdr:cNvSpPr/>
          </xdr:nvSpPr>
          <xdr:spPr>
            <a:xfrm>
              <a:off x="2235200" y="3340100"/>
              <a:ext cx="10210800" cy="4064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006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pt-BR" sz="1100"/>
            </a:p>
          </xdr:txBody>
        </xdr:sp>
      </xdr:grpSp>
      <xdr:sp macro="" textlink="">
        <xdr:nvSpPr>
          <xdr:cNvPr id="12" name="CaixaDeTexto 11"/>
          <xdr:cNvSpPr txBox="1"/>
        </xdr:nvSpPr>
        <xdr:spPr>
          <a:xfrm>
            <a:off x="2628900" y="4343400"/>
            <a:ext cx="702244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pt-BR" sz="1800" b="1">
                <a:solidFill>
                  <a:schemeClr val="bg1"/>
                </a:solidFill>
                <a:latin typeface="+mn-lt"/>
              </a:rPr>
              <a:t>Saída</a:t>
            </a:r>
          </a:p>
        </xdr:txBody>
      </xdr:sp>
    </xdr:grpSp>
    <xdr:clientData/>
  </xdr:twoCellAnchor>
  <xdr:twoCellAnchor>
    <xdr:from>
      <xdr:col>1</xdr:col>
      <xdr:colOff>292100</xdr:colOff>
      <xdr:row>1</xdr:row>
      <xdr:rowOff>12700</xdr:rowOff>
    </xdr:from>
    <xdr:to>
      <xdr:col>20</xdr:col>
      <xdr:colOff>114300</xdr:colOff>
      <xdr:row>5</xdr:row>
      <xdr:rowOff>25400</xdr:rowOff>
    </xdr:to>
    <xdr:grpSp>
      <xdr:nvGrpSpPr>
        <xdr:cNvPr id="27" name="Grupo 26"/>
        <xdr:cNvGrpSpPr/>
      </xdr:nvGrpSpPr>
      <xdr:grpSpPr>
        <a:xfrm>
          <a:off x="2133600" y="203200"/>
          <a:ext cx="11404600" cy="774700"/>
          <a:chOff x="2133600" y="203200"/>
          <a:chExt cx="11404600" cy="774700"/>
        </a:xfrm>
      </xdr:grpSpPr>
      <xdr:sp macro="" textlink="">
        <xdr:nvSpPr>
          <xdr:cNvPr id="15" name="Retângulo 14"/>
          <xdr:cNvSpPr/>
        </xdr:nvSpPr>
        <xdr:spPr>
          <a:xfrm>
            <a:off x="2133600" y="203200"/>
            <a:ext cx="11404600" cy="774700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l"/>
            <a:r>
              <a:rPr lang="pt-BR" sz="1600">
                <a:solidFill>
                  <a:sysClr val="windowText" lastClr="000000"/>
                </a:solidFill>
              </a:rPr>
              <a:t>                                       Hello, Talita</a:t>
            </a:r>
          </a:p>
        </xdr:txBody>
      </xdr:sp>
      <xdr:sp macro="" textlink="">
        <xdr:nvSpPr>
          <xdr:cNvPr id="16" name="Retângulo 15"/>
          <xdr:cNvSpPr/>
        </xdr:nvSpPr>
        <xdr:spPr>
          <a:xfrm>
            <a:off x="2527300" y="368300"/>
            <a:ext cx="850900" cy="482600"/>
          </a:xfrm>
          <a:prstGeom prst="rect">
            <a:avLst/>
          </a:prstGeom>
          <a:solidFill>
            <a:srgbClr val="FF0066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18" name="CaixaDeTexto 17"/>
          <xdr:cNvSpPr txBox="1"/>
        </xdr:nvSpPr>
        <xdr:spPr>
          <a:xfrm>
            <a:off x="3975100" y="571500"/>
            <a:ext cx="187981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pt-BR" sz="1100">
                <a:solidFill>
                  <a:schemeClr val="tx1">
                    <a:lumMod val="50000"/>
                    <a:lumOff val="50000"/>
                  </a:schemeClr>
                </a:solidFill>
              </a:rPr>
              <a:t>Acompanhamento Financeiro</a:t>
            </a:r>
          </a:p>
        </xdr:txBody>
      </xdr:sp>
      <xdr:grpSp>
        <xdr:nvGrpSpPr>
          <xdr:cNvPr id="26" name="Grupo 25"/>
          <xdr:cNvGrpSpPr/>
        </xdr:nvGrpSpPr>
        <xdr:grpSpPr>
          <a:xfrm>
            <a:off x="8966200" y="520700"/>
            <a:ext cx="4089400" cy="215900"/>
            <a:chOff x="8966200" y="520700"/>
            <a:chExt cx="4089400" cy="215900"/>
          </a:xfrm>
        </xdr:grpSpPr>
        <xdr:grpSp>
          <xdr:nvGrpSpPr>
            <xdr:cNvPr id="25" name="Grupo 24"/>
            <xdr:cNvGrpSpPr/>
          </xdr:nvGrpSpPr>
          <xdr:grpSpPr>
            <a:xfrm>
              <a:off x="8966200" y="520700"/>
              <a:ext cx="4089400" cy="215900"/>
              <a:chOff x="8966200" y="520700"/>
              <a:chExt cx="4089400" cy="215900"/>
            </a:xfrm>
          </xdr:grpSpPr>
          <xdr:sp macro="" textlink="">
            <xdr:nvSpPr>
              <xdr:cNvPr id="17" name="Retângulo 16">
                <a:hlinkClick xmlns:r="http://schemas.openxmlformats.org/officeDocument/2006/relationships" r:id="rId3"/>
              </xdr:cNvPr>
              <xdr:cNvSpPr/>
            </xdr:nvSpPr>
            <xdr:spPr>
              <a:xfrm>
                <a:off x="8966200" y="520700"/>
                <a:ext cx="4089400" cy="215900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l"/>
                <a:r>
                  <a:rPr lang="pt-BR" sz="11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Pesquisar Dados</a:t>
                </a:r>
              </a:p>
            </xdr:txBody>
          </xdr:sp>
          <xdr:sp macro="" textlink="">
            <xdr:nvSpPr>
              <xdr:cNvPr id="19" name="Elipse 18"/>
              <xdr:cNvSpPr/>
            </xdr:nvSpPr>
            <xdr:spPr>
              <a:xfrm>
                <a:off x="12801600" y="520700"/>
                <a:ext cx="88900" cy="101600"/>
              </a:xfrm>
              <a:prstGeom prst="ellipse">
                <a:avLst/>
              </a:prstGeom>
              <a:noFill/>
              <a:ln>
                <a:solidFill>
                  <a:srgbClr val="FF006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pt-BR" sz="1100"/>
              </a:p>
            </xdr:txBody>
          </xdr:sp>
        </xdr:grpSp>
        <xdr:cxnSp macro="">
          <xdr:nvCxnSpPr>
            <xdr:cNvPr id="21" name="Conector reto 20"/>
            <xdr:cNvCxnSpPr/>
          </xdr:nvCxnSpPr>
          <xdr:spPr>
            <a:xfrm>
              <a:off x="12877800" y="622300"/>
              <a:ext cx="38100" cy="101600"/>
            </a:xfrm>
            <a:prstGeom prst="line">
              <a:avLst/>
            </a:prstGeom>
            <a:ln>
              <a:solidFill>
                <a:srgbClr val="FF006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0</xdr:colOff>
      <xdr:row>1</xdr:row>
      <xdr:rowOff>76200</xdr:rowOff>
    </xdr:from>
    <xdr:to>
      <xdr:col>1</xdr:col>
      <xdr:colOff>0</xdr:colOff>
      <xdr:row>5</xdr:row>
      <xdr:rowOff>50800</xdr:rowOff>
    </xdr:to>
    <xdr:sp macro="" textlink="">
      <xdr:nvSpPr>
        <xdr:cNvPr id="31" name="Retângulo de cantos arredondados 30"/>
        <xdr:cNvSpPr/>
      </xdr:nvSpPr>
      <xdr:spPr>
        <a:xfrm>
          <a:off x="0" y="266700"/>
          <a:ext cx="1841500" cy="7366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pt-BR" sz="1400" b="1">
              <a:solidFill>
                <a:schemeClr val="bg1"/>
              </a:solidFill>
            </a:rPr>
            <a:t>MONEY APP</a:t>
          </a:r>
        </a:p>
      </xdr:txBody>
    </xdr:sp>
    <xdr:clientData/>
  </xdr:twoCellAnchor>
  <xdr:twoCellAnchor>
    <xdr:from>
      <xdr:col>0</xdr:col>
      <xdr:colOff>1231900</xdr:colOff>
      <xdr:row>2</xdr:row>
      <xdr:rowOff>139700</xdr:rowOff>
    </xdr:from>
    <xdr:to>
      <xdr:col>0</xdr:col>
      <xdr:colOff>1524000</xdr:colOff>
      <xdr:row>4</xdr:row>
      <xdr:rowOff>25400</xdr:rowOff>
    </xdr:to>
    <xdr:sp macro="" textlink="">
      <xdr:nvSpPr>
        <xdr:cNvPr id="32" name="Coração 31"/>
        <xdr:cNvSpPr/>
      </xdr:nvSpPr>
      <xdr:spPr>
        <a:xfrm>
          <a:off x="1231900" y="520700"/>
          <a:ext cx="292100" cy="266700"/>
        </a:xfrm>
        <a:prstGeom prst="heart">
          <a:avLst/>
        </a:prstGeom>
        <a:noFill/>
        <a:ln>
          <a:solidFill>
            <a:srgbClr val="FF006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10</xdr:col>
      <xdr:colOff>508000</xdr:colOff>
      <xdr:row>8</xdr:row>
      <xdr:rowOff>177800</xdr:rowOff>
    </xdr:from>
    <xdr:to>
      <xdr:col>18</xdr:col>
      <xdr:colOff>280615</xdr:colOff>
      <xdr:row>22</xdr:row>
      <xdr:rowOff>88900</xdr:rowOff>
    </xdr:to>
    <xdr:grpSp>
      <xdr:nvGrpSpPr>
        <xdr:cNvPr id="34" name="Grupo 33"/>
        <xdr:cNvGrpSpPr/>
      </xdr:nvGrpSpPr>
      <xdr:grpSpPr>
        <a:xfrm>
          <a:off x="7835900" y="1701800"/>
          <a:ext cx="4649415" cy="2578100"/>
          <a:chOff x="2222500" y="317500"/>
          <a:chExt cx="5003800" cy="2578100"/>
        </a:xfrm>
      </xdr:grpSpPr>
      <xdr:grpSp>
        <xdr:nvGrpSpPr>
          <xdr:cNvPr id="37" name="Grupo 6"/>
          <xdr:cNvGrpSpPr/>
        </xdr:nvGrpSpPr>
        <xdr:grpSpPr>
          <a:xfrm>
            <a:off x="2222500" y="317500"/>
            <a:ext cx="5003800" cy="2578100"/>
            <a:chOff x="2349500" y="292100"/>
            <a:chExt cx="5003800" cy="2578100"/>
          </a:xfrm>
        </xdr:grpSpPr>
        <xdr:sp macro="" textlink="">
          <xdr:nvSpPr>
            <xdr:cNvPr id="39" name="Retângulo de cantos arredondados 38"/>
            <xdr:cNvSpPr/>
          </xdr:nvSpPr>
          <xdr:spPr>
            <a:xfrm>
              <a:off x="2349500" y="292100"/>
              <a:ext cx="4991100" cy="257810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pt-BR" sz="1100"/>
            </a:p>
          </xdr:txBody>
        </xdr:sp>
        <xdr:sp macro="" textlink="">
          <xdr:nvSpPr>
            <xdr:cNvPr id="40" name="Arredondar Retângulo no Mesmo Canto Lateral 39"/>
            <xdr:cNvSpPr/>
          </xdr:nvSpPr>
          <xdr:spPr>
            <a:xfrm>
              <a:off x="2362200" y="317500"/>
              <a:ext cx="4991100" cy="4064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006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pt-BR" sz="1100"/>
            </a:p>
          </xdr:txBody>
        </xdr:sp>
      </xdr:grpSp>
      <xdr:sp macro="" textlink="">
        <xdr:nvSpPr>
          <xdr:cNvPr id="36" name="CaixaDeTexto 35"/>
          <xdr:cNvSpPr txBox="1"/>
        </xdr:nvSpPr>
        <xdr:spPr>
          <a:xfrm>
            <a:off x="2590800" y="355600"/>
            <a:ext cx="1536700" cy="3429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t">
            <a:noAutofit/>
          </a:bodyPr>
          <a:lstStyle/>
          <a:p>
            <a:pPr algn="ctr"/>
            <a:r>
              <a:rPr lang="pt-BR" sz="1800" b="1">
                <a:solidFill>
                  <a:schemeClr val="bg1"/>
                </a:solidFill>
                <a:latin typeface="+mn-lt"/>
              </a:rPr>
              <a:t>Economias</a:t>
            </a:r>
          </a:p>
          <a:p>
            <a:pPr algn="ctr"/>
            <a:endParaRPr lang="pt-BR" sz="18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twoCellAnchor>
    <xdr:from>
      <xdr:col>11</xdr:col>
      <xdr:colOff>101600</xdr:colOff>
      <xdr:row>11</xdr:row>
      <xdr:rowOff>101600</xdr:rowOff>
    </xdr:from>
    <xdr:to>
      <xdr:col>18</xdr:col>
      <xdr:colOff>25400</xdr:colOff>
      <xdr:row>21</xdr:row>
      <xdr:rowOff>165100</xdr:rowOff>
    </xdr:to>
    <xdr:graphicFrame macro="">
      <xdr:nvGraphicFramePr>
        <xdr:cNvPr id="41" name="Gráfico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Y" refreshedDate="45672.921560300929" createdVersion="3" refreshedVersion="3" minRefreshableVersion="3" recordCount="44">
  <cacheSource type="worksheet">
    <worksheetSource name="Finanças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Operação Bancária " numFmtId="44">
      <sharedItems containsSemiMixedTypes="0" containsString="0" containsNumber="1" containsInteger="1" minValue="80" maxValue="5000"/>
    </cacheField>
    <cacheField name="Status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n v="8"/>
    <x v="0"/>
    <x v="0"/>
    <s v="Salário mensal"/>
    <n v="5000"/>
    <s v="Recebido"/>
  </r>
  <r>
    <d v="2024-08-01T00:00:00"/>
    <n v="8"/>
    <x v="1"/>
    <x v="1"/>
    <s v="Compras no supermercado"/>
    <n v="550"/>
    <s v="Pendente"/>
  </r>
  <r>
    <d v="2024-08-03T00:00:00"/>
    <n v="8"/>
    <x v="1"/>
    <x v="2"/>
    <s v="Gasolina"/>
    <n v="300"/>
    <s v="Pago"/>
  </r>
  <r>
    <d v="2024-08-05T00:00:00"/>
    <n v="8"/>
    <x v="1"/>
    <x v="3"/>
    <s v="Cinema"/>
    <n v="120"/>
    <s v="Pago"/>
  </r>
  <r>
    <d v="2024-08-07T00:00:00"/>
    <n v="8"/>
    <x v="1"/>
    <x v="4"/>
    <s v="Consulta odontológica"/>
    <n v="250"/>
    <s v="Pago"/>
  </r>
  <r>
    <d v="2024-08-10T00:00:00"/>
    <n v="8"/>
    <x v="1"/>
    <x v="5"/>
    <s v="Material escolar"/>
    <n v="400"/>
    <s v="Pendente"/>
  </r>
  <r>
    <d v="2024-08-12T00:00:00"/>
    <n v="8"/>
    <x v="1"/>
    <x v="6"/>
    <s v="Compra de roupas de inverno"/>
    <n v="600"/>
    <s v="Pendente"/>
  </r>
  <r>
    <d v="2024-08-15T00:00:00"/>
    <n v="8"/>
    <x v="0"/>
    <x v="7"/>
    <s v="Dividendos de ações"/>
    <n v="800"/>
    <s v="Recebido"/>
  </r>
  <r>
    <d v="2024-08-15T00:00:00"/>
    <n v="8"/>
    <x v="1"/>
    <x v="8"/>
    <s v="Limpeza do apartamento"/>
    <n v="150"/>
    <s v="Pago"/>
  </r>
  <r>
    <d v="2024-08-18T00:00:00"/>
    <n v="8"/>
    <x v="1"/>
    <x v="9"/>
    <s v="Compra de novo celular"/>
    <n v="1200"/>
    <s v="Pendente"/>
  </r>
  <r>
    <d v="2024-08-20T00:00:00"/>
    <n v="8"/>
    <x v="1"/>
    <x v="10"/>
    <s v="Reparos domésticos"/>
    <n v="450"/>
    <s v="Pago"/>
  </r>
  <r>
    <d v="2024-08-22T00:00:00"/>
    <n v="8"/>
    <x v="1"/>
    <x v="11"/>
    <s v="Presente de aniversário"/>
    <n v="180"/>
    <s v="Pendente"/>
  </r>
  <r>
    <d v="2024-08-24T00:00:00"/>
    <n v="8"/>
    <x v="1"/>
    <x v="12"/>
    <s v="Corte de cabelo e barba"/>
    <n v="80"/>
    <s v="Pago"/>
  </r>
  <r>
    <d v="2024-08-28T00:00:00"/>
    <n v="8"/>
    <x v="1"/>
    <x v="13"/>
    <s v="Ração e petiscos para o cachorro"/>
    <n v="200"/>
    <s v="Pago"/>
  </r>
  <r>
    <d v="2024-08-30T00:00:00"/>
    <n v="8"/>
    <x v="1"/>
    <x v="14"/>
    <s v="Reserva de pousada"/>
    <n v="750"/>
    <s v="Pendente"/>
  </r>
  <r>
    <d v="2024-08-31T00:00:00"/>
    <n v="8"/>
    <x v="1"/>
    <x v="15"/>
    <s v="Jantar em restaurante francês"/>
    <n v="350"/>
    <s v="Pago"/>
  </r>
  <r>
    <d v="2024-09-01T00:00:00"/>
    <n v="9"/>
    <x v="0"/>
    <x v="0"/>
    <s v="Salário mensal"/>
    <n v="5000"/>
    <s v="Recebido"/>
  </r>
  <r>
    <d v="2024-09-02T00:00:00"/>
    <n v="9"/>
    <x v="1"/>
    <x v="1"/>
    <s v="Compras no supermercado"/>
    <n v="450"/>
    <s v="Pendente"/>
  </r>
  <r>
    <d v="2024-09-05T00:00:00"/>
    <n v="9"/>
    <x v="1"/>
    <x v="2"/>
    <s v="Gasolina"/>
    <n v="300"/>
    <s v="Pago"/>
  </r>
  <r>
    <d v="2024-09-08T00:00:00"/>
    <n v="9"/>
    <x v="1"/>
    <x v="3"/>
    <s v="Cinema e jantar"/>
    <n v="200"/>
    <s v="Pago"/>
  </r>
  <r>
    <d v="2024-09-11T00:00:00"/>
    <n v="9"/>
    <x v="1"/>
    <x v="4"/>
    <s v="Plano de saúde"/>
    <n v="600"/>
    <s v="Pendente"/>
  </r>
  <r>
    <d v="2024-09-14T00:00:00"/>
    <n v="9"/>
    <x v="1"/>
    <x v="5"/>
    <s v="Material escolar"/>
    <n v="350"/>
    <s v="Pago"/>
  </r>
  <r>
    <d v="2024-09-17T00:00:00"/>
    <n v="9"/>
    <x v="1"/>
    <x v="6"/>
    <s v="Compra de roupas"/>
    <n v="500"/>
    <s v="Pendente"/>
  </r>
  <r>
    <d v="2024-09-20T00:00:00"/>
    <n v="9"/>
    <x v="0"/>
    <x v="16"/>
    <s v="Pagamento por projeto freelancer"/>
    <n v="1200"/>
    <s v="Recebido"/>
  </r>
  <r>
    <d v="2024-09-20T00:00:00"/>
    <n v="9"/>
    <x v="1"/>
    <x v="8"/>
    <s v="Manutenção do veículo"/>
    <n v="800"/>
    <s v="Pago"/>
  </r>
  <r>
    <d v="2024-09-23T00:00:00"/>
    <n v="9"/>
    <x v="1"/>
    <x v="9"/>
    <s v="Compra de novo smartphone"/>
    <n v="1500"/>
    <s v="Pendente"/>
  </r>
  <r>
    <d v="2024-09-26T00:00:00"/>
    <n v="9"/>
    <x v="1"/>
    <x v="17"/>
    <s v="Conta de energia elétrica"/>
    <n v="250"/>
    <s v="Pago"/>
  </r>
  <r>
    <d v="2024-09-29T00:00:00"/>
    <n v="9"/>
    <x v="1"/>
    <x v="11"/>
    <s v="Aniversário da mãe"/>
    <n v="400"/>
    <s v="Pendente"/>
  </r>
  <r>
    <d v="2024-10-01T00:00:00"/>
    <n v="10"/>
    <x v="0"/>
    <x v="0"/>
    <s v="Salário mensal"/>
    <n v="5000"/>
    <s v="Recebido"/>
  </r>
  <r>
    <d v="2024-10-01T00:00:00"/>
    <n v="10"/>
    <x v="1"/>
    <x v="1"/>
    <s v="Compras no supermercado"/>
    <n v="600"/>
    <s v="Pendente"/>
  </r>
  <r>
    <d v="2024-10-03T00:00:00"/>
    <n v="10"/>
    <x v="1"/>
    <x v="2"/>
    <s v="Recarga de cartão de transporte"/>
    <n v="200"/>
    <s v="Pago"/>
  </r>
  <r>
    <d v="2024-10-05T00:00:00"/>
    <n v="10"/>
    <x v="1"/>
    <x v="3"/>
    <s v="Ingressos para teatro"/>
    <n v="180"/>
    <s v="Pago"/>
  </r>
  <r>
    <d v="2024-10-08T00:00:00"/>
    <n v="10"/>
    <x v="1"/>
    <x v="4"/>
    <s v="Remédios de farmácia"/>
    <n v="120"/>
    <s v="Pendente"/>
  </r>
  <r>
    <d v="2024-10-10T00:00:00"/>
    <n v="10"/>
    <x v="1"/>
    <x v="5"/>
    <s v="Cursos online"/>
    <n v="350"/>
    <s v="Pendente"/>
  </r>
  <r>
    <d v="2024-10-13T00:00:00"/>
    <n v="10"/>
    <x v="1"/>
    <x v="6"/>
    <s v="Roupas de primavera"/>
    <n v="400"/>
    <s v="Pago"/>
  </r>
  <r>
    <d v="2024-10-15T00:00:00"/>
    <n v="10"/>
    <x v="1"/>
    <x v="8"/>
    <s v="Manutenção da casa"/>
    <n v="450"/>
    <s v="Pago"/>
  </r>
  <r>
    <d v="2024-10-18T00:00:00"/>
    <n v="10"/>
    <x v="0"/>
    <x v="18"/>
    <s v="Venda de equipamentos eletrônicos"/>
    <n v="1500"/>
    <s v="Recebido"/>
  </r>
  <r>
    <d v="2024-10-18T00:00:00"/>
    <n v="10"/>
    <x v="1"/>
    <x v="9"/>
    <s v="Manutenção do computador"/>
    <n v="300"/>
    <s v="Pendente"/>
  </r>
  <r>
    <d v="2024-10-20T00:00:00"/>
    <n v="10"/>
    <x v="1"/>
    <x v="10"/>
    <s v="Troca de móveis da cozinha"/>
    <n v="800"/>
    <s v="Pago"/>
  </r>
  <r>
    <d v="2024-10-22T00:00:00"/>
    <n v="10"/>
    <x v="1"/>
    <x v="11"/>
    <s v="Presentes para casamento"/>
    <n v="250"/>
    <s v="Pendente"/>
  </r>
  <r>
    <d v="2024-10-24T00:00:00"/>
    <n v="10"/>
    <x v="1"/>
    <x v="13"/>
    <s v="Veterinário para o pet"/>
    <n v="150"/>
    <s v="Pago"/>
  </r>
  <r>
    <d v="2024-10-26T00:00:00"/>
    <n v="10"/>
    <x v="1"/>
    <x v="12"/>
    <s v="Salão de beleza"/>
    <n v="250"/>
    <s v="Pendente"/>
  </r>
  <r>
    <d v="2024-10-30T00:00:00"/>
    <n v="10"/>
    <x v="1"/>
    <x v="15"/>
    <s v="Jantar em restaurante italiano"/>
    <n v="220"/>
    <s v="Pendente"/>
  </r>
  <r>
    <d v="2024-10-31T00:00:00"/>
    <n v="10"/>
    <x v="1"/>
    <x v="14"/>
    <s v="Reserva de hotel para fim de semana"/>
    <n v="500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5">
  <location ref="F3:G8" firstHeaderRow="1" firstDataRow="1" firstDataCol="1" rowPageCount="1" colPageCount="1"/>
  <pivotFields count="7">
    <pivotField numFmtId="14" showAll="0"/>
    <pivotField numFmtId="1" showAll="0" defaultSubtota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Operação Bancária " fld="5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C4:D20" firstHeaderRow="1" firstDataRow="1" firstDataCol="1" rowPageCount="1" colPageCount="1"/>
  <pivotFields count="7">
    <pivotField numFmtId="14" showAll="0"/>
    <pivotField numFmtId="1" showAll="0" defaultSubtota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Operação Bancária " fld="5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Finanças" displayName="Finanças" ref="A1:G45" totalsRowShown="0" headerRowDxfId="10" dataDxfId="9">
  <autoFilter ref="A1:G45">
    <filterColumn colId="1"/>
  </autoFilter>
  <tableColumns count="7">
    <tableColumn id="1" name="Data" dataDxfId="8"/>
    <tableColumn id="7" name="Mês" dataDxfId="7">
      <calculatedColumnFormula>MONTH(Finanças[[#This Row],[Data]])</calculatedColumnFormula>
    </tableColumn>
    <tableColumn id="2" name="Tipo" dataDxfId="6"/>
    <tableColumn id="3" name="Categoria" dataDxfId="5"/>
    <tableColumn id="4" name="Descrição" dataDxfId="4"/>
    <tableColumn id="5" name="Operação Bancária " dataDxfId="3" dataCellStyle="Moeda"/>
    <tableColumn id="6" name="Status" dataDxfId="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5:C14" totalsRowShown="0">
  <autoFilter ref="B5:C14"/>
  <tableColumns count="2">
    <tableColumn id="1" name="Data de Lançamento" dataDxfId="1"/>
    <tableColumn id="2" name="Depósito Reservado" dataDxfId="0">
      <calculatedColumnFormula>RANDBETWEEN(15,1000)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showGridLines="0" topLeftCell="A37" workbookViewId="0">
      <selection activeCell="I52" sqref="I52"/>
    </sheetView>
  </sheetViews>
  <sheetFormatPr defaultRowHeight="15"/>
  <cols>
    <col min="1" max="1" width="17.85546875" customWidth="1"/>
    <col min="2" max="2" width="14.5703125" style="14" customWidth="1"/>
    <col min="3" max="3" width="18.5703125" customWidth="1"/>
    <col min="4" max="4" width="37.28515625" customWidth="1"/>
    <col min="5" max="5" width="19.85546875" customWidth="1"/>
    <col min="6" max="6" width="18.5703125" customWidth="1"/>
  </cols>
  <sheetData>
    <row r="1" spans="1:7">
      <c r="A1" s="1" t="s">
        <v>0</v>
      </c>
      <c r="B1" s="12" t="s">
        <v>71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6.5" customHeight="1">
      <c r="A2" s="2">
        <v>45505</v>
      </c>
      <c r="B2" s="13">
        <f>MONTH(Finanças[[#This Row],[Data]])</f>
        <v>8</v>
      </c>
      <c r="C2" s="4" t="s">
        <v>6</v>
      </c>
      <c r="D2" s="4" t="s">
        <v>7</v>
      </c>
      <c r="E2" s="4" t="s">
        <v>8</v>
      </c>
      <c r="F2" s="5">
        <v>5000</v>
      </c>
      <c r="G2" s="4" t="s">
        <v>9</v>
      </c>
    </row>
    <row r="3" spans="1:7" ht="16.5" customHeight="1">
      <c r="A3" s="2">
        <v>45505</v>
      </c>
      <c r="B3" s="13">
        <f>MONTH(Finanças[[#This Row],[Data]])</f>
        <v>8</v>
      </c>
      <c r="C3" s="4" t="s">
        <v>10</v>
      </c>
      <c r="D3" s="4" t="s">
        <v>11</v>
      </c>
      <c r="E3" s="4" t="s">
        <v>12</v>
      </c>
      <c r="F3" s="5">
        <v>550</v>
      </c>
      <c r="G3" s="4" t="s">
        <v>13</v>
      </c>
    </row>
    <row r="4" spans="1:7" ht="16.5" customHeight="1">
      <c r="A4" s="2">
        <v>45507</v>
      </c>
      <c r="B4" s="13">
        <f>MONTH(Finanças[[#This Row],[Data]])</f>
        <v>8</v>
      </c>
      <c r="C4" s="4" t="s">
        <v>10</v>
      </c>
      <c r="D4" s="4" t="s">
        <v>14</v>
      </c>
      <c r="E4" s="4" t="s">
        <v>15</v>
      </c>
      <c r="F4" s="5">
        <v>300</v>
      </c>
      <c r="G4" s="4" t="s">
        <v>16</v>
      </c>
    </row>
    <row r="5" spans="1:7" ht="16.5" customHeight="1">
      <c r="A5" s="2">
        <v>45509</v>
      </c>
      <c r="B5" s="13">
        <f>MONTH(Finanças[[#This Row],[Data]])</f>
        <v>8</v>
      </c>
      <c r="C5" s="4" t="s">
        <v>10</v>
      </c>
      <c r="D5" s="4" t="s">
        <v>17</v>
      </c>
      <c r="E5" s="4" t="s">
        <v>18</v>
      </c>
      <c r="F5" s="5">
        <v>120</v>
      </c>
      <c r="G5" s="4" t="s">
        <v>16</v>
      </c>
    </row>
    <row r="6" spans="1:7" ht="16.5" customHeight="1">
      <c r="A6" s="2">
        <v>45511</v>
      </c>
      <c r="B6" s="13">
        <f>MONTH(Finanças[[#This Row],[Data]])</f>
        <v>8</v>
      </c>
      <c r="C6" s="4" t="s">
        <v>10</v>
      </c>
      <c r="D6" s="4" t="s">
        <v>19</v>
      </c>
      <c r="E6" s="4" t="s">
        <v>20</v>
      </c>
      <c r="F6" s="5">
        <v>250</v>
      </c>
      <c r="G6" s="4" t="s">
        <v>16</v>
      </c>
    </row>
    <row r="7" spans="1:7" ht="16.5" customHeight="1">
      <c r="A7" s="2">
        <v>45514</v>
      </c>
      <c r="B7" s="13">
        <f>MONTH(Finanças[[#This Row],[Data]])</f>
        <v>8</v>
      </c>
      <c r="C7" s="4" t="s">
        <v>10</v>
      </c>
      <c r="D7" s="4" t="s">
        <v>21</v>
      </c>
      <c r="E7" s="4" t="s">
        <v>22</v>
      </c>
      <c r="F7" s="5">
        <v>400</v>
      </c>
      <c r="G7" s="4" t="s">
        <v>13</v>
      </c>
    </row>
    <row r="8" spans="1:7" ht="16.5" customHeight="1">
      <c r="A8" s="2">
        <v>45516</v>
      </c>
      <c r="B8" s="13">
        <f>MONTH(Finanças[[#This Row],[Data]])</f>
        <v>8</v>
      </c>
      <c r="C8" s="4" t="s">
        <v>10</v>
      </c>
      <c r="D8" s="4" t="s">
        <v>23</v>
      </c>
      <c r="E8" s="4" t="s">
        <v>24</v>
      </c>
      <c r="F8" s="5">
        <v>600</v>
      </c>
      <c r="G8" s="4" t="s">
        <v>13</v>
      </c>
    </row>
    <row r="9" spans="1:7" ht="16.5" customHeight="1">
      <c r="A9" s="2">
        <v>45519</v>
      </c>
      <c r="B9" s="13">
        <f>MONTH(Finanças[[#This Row],[Data]])</f>
        <v>8</v>
      </c>
      <c r="C9" s="4" t="s">
        <v>6</v>
      </c>
      <c r="D9" s="4" t="s">
        <v>25</v>
      </c>
      <c r="E9" s="4" t="s">
        <v>26</v>
      </c>
      <c r="F9" s="5">
        <v>800</v>
      </c>
      <c r="G9" s="4" t="s">
        <v>9</v>
      </c>
    </row>
    <row r="10" spans="1:7" ht="16.5" customHeight="1">
      <c r="A10" s="2">
        <v>45519</v>
      </c>
      <c r="B10" s="13">
        <f>MONTH(Finanças[[#This Row],[Data]])</f>
        <v>8</v>
      </c>
      <c r="C10" s="4" t="s">
        <v>10</v>
      </c>
      <c r="D10" s="4" t="s">
        <v>27</v>
      </c>
      <c r="E10" s="4" t="s">
        <v>28</v>
      </c>
      <c r="F10" s="5">
        <v>150</v>
      </c>
      <c r="G10" s="4" t="s">
        <v>16</v>
      </c>
    </row>
    <row r="11" spans="1:7" ht="16.5" customHeight="1">
      <c r="A11" s="2">
        <v>45522</v>
      </c>
      <c r="B11" s="13">
        <f>MONTH(Finanças[[#This Row],[Data]])</f>
        <v>8</v>
      </c>
      <c r="C11" s="4" t="s">
        <v>10</v>
      </c>
      <c r="D11" s="4" t="s">
        <v>29</v>
      </c>
      <c r="E11" s="4" t="s">
        <v>30</v>
      </c>
      <c r="F11" s="5">
        <v>1200</v>
      </c>
      <c r="G11" s="4" t="s">
        <v>13</v>
      </c>
    </row>
    <row r="12" spans="1:7" ht="16.5" customHeight="1">
      <c r="A12" s="2">
        <v>45524</v>
      </c>
      <c r="B12" s="13">
        <f>MONTH(Finanças[[#This Row],[Data]])</f>
        <v>8</v>
      </c>
      <c r="C12" s="4" t="s">
        <v>10</v>
      </c>
      <c r="D12" s="4" t="s">
        <v>31</v>
      </c>
      <c r="E12" s="4" t="s">
        <v>32</v>
      </c>
      <c r="F12" s="5">
        <v>450</v>
      </c>
      <c r="G12" s="4" t="s">
        <v>16</v>
      </c>
    </row>
    <row r="13" spans="1:7" ht="16.5" customHeight="1">
      <c r="A13" s="2">
        <v>45526</v>
      </c>
      <c r="B13" s="13">
        <f>MONTH(Finanças[[#This Row],[Data]])</f>
        <v>8</v>
      </c>
      <c r="C13" s="4" t="s">
        <v>10</v>
      </c>
      <c r="D13" s="4" t="s">
        <v>33</v>
      </c>
      <c r="E13" s="4" t="s">
        <v>34</v>
      </c>
      <c r="F13" s="5">
        <v>180</v>
      </c>
      <c r="G13" s="4" t="s">
        <v>13</v>
      </c>
    </row>
    <row r="14" spans="1:7" ht="16.5" customHeight="1">
      <c r="A14" s="2">
        <v>45528</v>
      </c>
      <c r="B14" s="13">
        <f>MONTH(Finanças[[#This Row],[Data]])</f>
        <v>8</v>
      </c>
      <c r="C14" s="4" t="s">
        <v>10</v>
      </c>
      <c r="D14" s="4" t="s">
        <v>35</v>
      </c>
      <c r="E14" s="4" t="s">
        <v>36</v>
      </c>
      <c r="F14" s="5">
        <v>80</v>
      </c>
      <c r="G14" s="4" t="s">
        <v>16</v>
      </c>
    </row>
    <row r="15" spans="1:7" ht="16.5" customHeight="1">
      <c r="A15" s="2">
        <v>45532</v>
      </c>
      <c r="B15" s="13">
        <f>MONTH(Finanças[[#This Row],[Data]])</f>
        <v>8</v>
      </c>
      <c r="C15" s="4" t="s">
        <v>10</v>
      </c>
      <c r="D15" s="4" t="s">
        <v>37</v>
      </c>
      <c r="E15" s="4" t="s">
        <v>38</v>
      </c>
      <c r="F15" s="5">
        <v>200</v>
      </c>
      <c r="G15" s="4" t="s">
        <v>16</v>
      </c>
    </row>
    <row r="16" spans="1:7" ht="16.5" customHeight="1">
      <c r="A16" s="2">
        <v>45534</v>
      </c>
      <c r="B16" s="13">
        <f>MONTH(Finanças[[#This Row],[Data]])</f>
        <v>8</v>
      </c>
      <c r="C16" s="4" t="s">
        <v>10</v>
      </c>
      <c r="D16" s="4" t="s">
        <v>39</v>
      </c>
      <c r="E16" s="4" t="s">
        <v>40</v>
      </c>
      <c r="F16" s="5">
        <v>750</v>
      </c>
      <c r="G16" s="4" t="s">
        <v>13</v>
      </c>
    </row>
    <row r="17" spans="1:7" ht="16.5" customHeight="1">
      <c r="A17" s="2">
        <v>45535</v>
      </c>
      <c r="B17" s="13">
        <f>MONTH(Finanças[[#This Row],[Data]])</f>
        <v>8</v>
      </c>
      <c r="C17" s="4" t="s">
        <v>10</v>
      </c>
      <c r="D17" s="4" t="s">
        <v>41</v>
      </c>
      <c r="E17" s="4" t="s">
        <v>42</v>
      </c>
      <c r="F17" s="5">
        <v>350</v>
      </c>
      <c r="G17" s="4" t="s">
        <v>16</v>
      </c>
    </row>
    <row r="18" spans="1:7" ht="16.5" customHeight="1">
      <c r="A18" s="2">
        <v>45536</v>
      </c>
      <c r="B18" s="13">
        <f>MONTH(Finanças[[#This Row],[Data]])</f>
        <v>9</v>
      </c>
      <c r="C18" s="4" t="s">
        <v>6</v>
      </c>
      <c r="D18" s="4" t="s">
        <v>7</v>
      </c>
      <c r="E18" s="4" t="s">
        <v>8</v>
      </c>
      <c r="F18" s="5">
        <v>5000</v>
      </c>
      <c r="G18" s="4" t="s">
        <v>9</v>
      </c>
    </row>
    <row r="19" spans="1:7" ht="16.5" customHeight="1">
      <c r="A19" s="2">
        <v>45537</v>
      </c>
      <c r="B19" s="13">
        <f>MONTH(Finanças[[#This Row],[Data]])</f>
        <v>9</v>
      </c>
      <c r="C19" s="4" t="s">
        <v>10</v>
      </c>
      <c r="D19" s="4" t="s">
        <v>11</v>
      </c>
      <c r="E19" s="5" t="s">
        <v>12</v>
      </c>
      <c r="F19" s="5">
        <v>450</v>
      </c>
      <c r="G19" s="4" t="s">
        <v>13</v>
      </c>
    </row>
    <row r="20" spans="1:7" ht="16.5" customHeight="1">
      <c r="A20" s="2">
        <v>45540</v>
      </c>
      <c r="B20" s="13">
        <f>MONTH(Finanças[[#This Row],[Data]])</f>
        <v>9</v>
      </c>
      <c r="C20" s="4" t="s">
        <v>10</v>
      </c>
      <c r="D20" s="4" t="s">
        <v>14</v>
      </c>
      <c r="E20" s="5" t="s">
        <v>15</v>
      </c>
      <c r="F20" s="5">
        <v>300</v>
      </c>
      <c r="G20" s="4" t="s">
        <v>16</v>
      </c>
    </row>
    <row r="21" spans="1:7" ht="16.5" customHeight="1">
      <c r="A21" s="2">
        <v>45543</v>
      </c>
      <c r="B21" s="13">
        <f>MONTH(Finanças[[#This Row],[Data]])</f>
        <v>9</v>
      </c>
      <c r="C21" s="4" t="s">
        <v>10</v>
      </c>
      <c r="D21" s="4" t="s">
        <v>17</v>
      </c>
      <c r="E21" s="5" t="s">
        <v>43</v>
      </c>
      <c r="F21" s="5">
        <v>200</v>
      </c>
      <c r="G21" s="4" t="s">
        <v>16</v>
      </c>
    </row>
    <row r="22" spans="1:7" ht="16.5" customHeight="1">
      <c r="A22" s="2">
        <v>45546</v>
      </c>
      <c r="B22" s="13">
        <f>MONTH(Finanças[[#This Row],[Data]])</f>
        <v>9</v>
      </c>
      <c r="C22" s="4" t="s">
        <v>10</v>
      </c>
      <c r="D22" s="4" t="s">
        <v>19</v>
      </c>
      <c r="E22" s="5" t="s">
        <v>44</v>
      </c>
      <c r="F22" s="5">
        <v>600</v>
      </c>
      <c r="G22" s="4" t="s">
        <v>13</v>
      </c>
    </row>
    <row r="23" spans="1:7" ht="16.5" customHeight="1">
      <c r="A23" s="2">
        <v>45549</v>
      </c>
      <c r="B23" s="13">
        <f>MONTH(Finanças[[#This Row],[Data]])</f>
        <v>9</v>
      </c>
      <c r="C23" s="4" t="s">
        <v>10</v>
      </c>
      <c r="D23" s="4" t="s">
        <v>21</v>
      </c>
      <c r="E23" s="5" t="s">
        <v>22</v>
      </c>
      <c r="F23" s="5">
        <v>350</v>
      </c>
      <c r="G23" s="4" t="s">
        <v>16</v>
      </c>
    </row>
    <row r="24" spans="1:7" ht="16.5" customHeight="1">
      <c r="A24" s="2">
        <v>45552</v>
      </c>
      <c r="B24" s="13">
        <f>MONTH(Finanças[[#This Row],[Data]])</f>
        <v>9</v>
      </c>
      <c r="C24" s="4" t="s">
        <v>10</v>
      </c>
      <c r="D24" s="4" t="s">
        <v>23</v>
      </c>
      <c r="E24" s="5" t="s">
        <v>45</v>
      </c>
      <c r="F24" s="5">
        <v>500</v>
      </c>
      <c r="G24" s="4" t="s">
        <v>13</v>
      </c>
    </row>
    <row r="25" spans="1:7" ht="16.5" customHeight="1">
      <c r="A25" s="2">
        <v>45555</v>
      </c>
      <c r="B25" s="13">
        <f>MONTH(Finanças[[#This Row],[Data]])</f>
        <v>9</v>
      </c>
      <c r="C25" s="4" t="s">
        <v>6</v>
      </c>
      <c r="D25" s="4" t="s">
        <v>46</v>
      </c>
      <c r="E25" s="4" t="s">
        <v>47</v>
      </c>
      <c r="F25" s="5">
        <v>1200</v>
      </c>
      <c r="G25" s="4" t="s">
        <v>9</v>
      </c>
    </row>
    <row r="26" spans="1:7" ht="16.5" customHeight="1">
      <c r="A26" s="2">
        <v>45555</v>
      </c>
      <c r="B26" s="13">
        <f>MONTH(Finanças[[#This Row],[Data]])</f>
        <v>9</v>
      </c>
      <c r="C26" s="4" t="s">
        <v>10</v>
      </c>
      <c r="D26" s="4" t="s">
        <v>27</v>
      </c>
      <c r="E26" s="5" t="s">
        <v>48</v>
      </c>
      <c r="F26" s="5">
        <v>800</v>
      </c>
      <c r="G26" s="4" t="s">
        <v>16</v>
      </c>
    </row>
    <row r="27" spans="1:7" ht="16.5" customHeight="1">
      <c r="A27" s="2">
        <v>45558</v>
      </c>
      <c r="B27" s="13">
        <f>MONTH(Finanças[[#This Row],[Data]])</f>
        <v>9</v>
      </c>
      <c r="C27" s="4" t="s">
        <v>10</v>
      </c>
      <c r="D27" s="4" t="s">
        <v>29</v>
      </c>
      <c r="E27" s="5" t="s">
        <v>49</v>
      </c>
      <c r="F27" s="5">
        <v>1500</v>
      </c>
      <c r="G27" s="4" t="s">
        <v>13</v>
      </c>
    </row>
    <row r="28" spans="1:7" ht="16.5" customHeight="1">
      <c r="A28" s="2">
        <v>45561</v>
      </c>
      <c r="B28" s="13">
        <f>MONTH(Finanças[[#This Row],[Data]])</f>
        <v>9</v>
      </c>
      <c r="C28" s="4" t="s">
        <v>10</v>
      </c>
      <c r="D28" s="4" t="s">
        <v>50</v>
      </c>
      <c r="E28" s="5" t="s">
        <v>51</v>
      </c>
      <c r="F28" s="5">
        <v>250</v>
      </c>
      <c r="G28" s="4" t="s">
        <v>16</v>
      </c>
    </row>
    <row r="29" spans="1:7" ht="16.5" customHeight="1">
      <c r="A29" s="2">
        <v>45564</v>
      </c>
      <c r="B29" s="13">
        <f>MONTH(Finanças[[#This Row],[Data]])</f>
        <v>9</v>
      </c>
      <c r="C29" s="4" t="s">
        <v>10</v>
      </c>
      <c r="D29" s="4" t="s">
        <v>33</v>
      </c>
      <c r="E29" s="5" t="s">
        <v>52</v>
      </c>
      <c r="F29" s="5">
        <v>400</v>
      </c>
      <c r="G29" s="4" t="s">
        <v>13</v>
      </c>
    </row>
    <row r="30" spans="1:7" ht="16.5" customHeight="1">
      <c r="A30" s="2">
        <v>45566</v>
      </c>
      <c r="B30" s="13">
        <f>MONTH(Finanças[[#This Row],[Data]])</f>
        <v>10</v>
      </c>
      <c r="C30" s="4" t="s">
        <v>6</v>
      </c>
      <c r="D30" s="4" t="s">
        <v>7</v>
      </c>
      <c r="E30" s="4" t="s">
        <v>8</v>
      </c>
      <c r="F30" s="5">
        <v>5000</v>
      </c>
      <c r="G30" s="4" t="s">
        <v>9</v>
      </c>
    </row>
    <row r="31" spans="1:7" ht="16.5" customHeight="1">
      <c r="A31" s="2">
        <v>45566</v>
      </c>
      <c r="B31" s="13">
        <f>MONTH(Finanças[[#This Row],[Data]])</f>
        <v>10</v>
      </c>
      <c r="C31" s="4" t="s">
        <v>10</v>
      </c>
      <c r="D31" s="4" t="s">
        <v>11</v>
      </c>
      <c r="E31" s="4" t="s">
        <v>12</v>
      </c>
      <c r="F31" s="5">
        <v>600</v>
      </c>
      <c r="G31" s="4" t="s">
        <v>13</v>
      </c>
    </row>
    <row r="32" spans="1:7" ht="16.5" customHeight="1">
      <c r="A32" s="2">
        <v>45568</v>
      </c>
      <c r="B32" s="13">
        <f>MONTH(Finanças[[#This Row],[Data]])</f>
        <v>10</v>
      </c>
      <c r="C32" s="4" t="s">
        <v>10</v>
      </c>
      <c r="D32" s="4" t="s">
        <v>14</v>
      </c>
      <c r="E32" s="4" t="s">
        <v>53</v>
      </c>
      <c r="F32" s="5">
        <v>200</v>
      </c>
      <c r="G32" s="4" t="s">
        <v>16</v>
      </c>
    </row>
    <row r="33" spans="1:7" ht="16.5" customHeight="1">
      <c r="A33" s="2">
        <v>45570</v>
      </c>
      <c r="B33" s="13">
        <f>MONTH(Finanças[[#This Row],[Data]])</f>
        <v>10</v>
      </c>
      <c r="C33" s="4" t="s">
        <v>10</v>
      </c>
      <c r="D33" s="4" t="s">
        <v>17</v>
      </c>
      <c r="E33" s="4" t="s">
        <v>54</v>
      </c>
      <c r="F33" s="5">
        <v>180</v>
      </c>
      <c r="G33" s="4" t="s">
        <v>16</v>
      </c>
    </row>
    <row r="34" spans="1:7" ht="16.5" customHeight="1">
      <c r="A34" s="2">
        <v>45573</v>
      </c>
      <c r="B34" s="13">
        <f>MONTH(Finanças[[#This Row],[Data]])</f>
        <v>10</v>
      </c>
      <c r="C34" s="4" t="s">
        <v>10</v>
      </c>
      <c r="D34" s="4" t="s">
        <v>19</v>
      </c>
      <c r="E34" s="4" t="s">
        <v>55</v>
      </c>
      <c r="F34" s="5">
        <v>120</v>
      </c>
      <c r="G34" s="4" t="s">
        <v>13</v>
      </c>
    </row>
    <row r="35" spans="1:7" ht="16.5" customHeight="1">
      <c r="A35" s="2">
        <v>45575</v>
      </c>
      <c r="B35" s="13">
        <f>MONTH(Finanças[[#This Row],[Data]])</f>
        <v>10</v>
      </c>
      <c r="C35" s="4" t="s">
        <v>10</v>
      </c>
      <c r="D35" s="4" t="s">
        <v>21</v>
      </c>
      <c r="E35" s="4" t="s">
        <v>56</v>
      </c>
      <c r="F35" s="5">
        <v>350</v>
      </c>
      <c r="G35" s="4" t="s">
        <v>13</v>
      </c>
    </row>
    <row r="36" spans="1:7" ht="16.5" customHeight="1">
      <c r="A36" s="2">
        <v>45578</v>
      </c>
      <c r="B36" s="13">
        <f>MONTH(Finanças[[#This Row],[Data]])</f>
        <v>10</v>
      </c>
      <c r="C36" s="4" t="s">
        <v>10</v>
      </c>
      <c r="D36" s="4" t="s">
        <v>23</v>
      </c>
      <c r="E36" s="4" t="s">
        <v>57</v>
      </c>
      <c r="F36" s="5">
        <v>400</v>
      </c>
      <c r="G36" s="4" t="s">
        <v>16</v>
      </c>
    </row>
    <row r="37" spans="1:7" ht="16.5" customHeight="1">
      <c r="A37" s="2">
        <v>45580</v>
      </c>
      <c r="B37" s="13">
        <f>MONTH(Finanças[[#This Row],[Data]])</f>
        <v>10</v>
      </c>
      <c r="C37" s="4" t="s">
        <v>10</v>
      </c>
      <c r="D37" s="4" t="s">
        <v>27</v>
      </c>
      <c r="E37" s="4" t="s">
        <v>58</v>
      </c>
      <c r="F37" s="5">
        <v>450</v>
      </c>
      <c r="G37" s="4" t="s">
        <v>16</v>
      </c>
    </row>
    <row r="38" spans="1:7" ht="16.5" customHeight="1">
      <c r="A38" s="2">
        <v>45583</v>
      </c>
      <c r="B38" s="13">
        <f>MONTH(Finanças[[#This Row],[Data]])</f>
        <v>10</v>
      </c>
      <c r="C38" s="4" t="s">
        <v>6</v>
      </c>
      <c r="D38" s="4" t="s">
        <v>59</v>
      </c>
      <c r="E38" s="4" t="s">
        <v>60</v>
      </c>
      <c r="F38" s="5">
        <v>1500</v>
      </c>
      <c r="G38" s="4" t="s">
        <v>9</v>
      </c>
    </row>
    <row r="39" spans="1:7" ht="16.5" customHeight="1">
      <c r="A39" s="2">
        <v>45583</v>
      </c>
      <c r="B39" s="13">
        <f>MONTH(Finanças[[#This Row],[Data]])</f>
        <v>10</v>
      </c>
      <c r="C39" s="4" t="s">
        <v>10</v>
      </c>
      <c r="D39" s="4" t="s">
        <v>29</v>
      </c>
      <c r="E39" s="4" t="s">
        <v>61</v>
      </c>
      <c r="F39" s="5">
        <v>300</v>
      </c>
      <c r="G39" s="4" t="s">
        <v>13</v>
      </c>
    </row>
    <row r="40" spans="1:7" ht="16.5" customHeight="1">
      <c r="A40" s="2">
        <v>45585</v>
      </c>
      <c r="B40" s="13">
        <f>MONTH(Finanças[[#This Row],[Data]])</f>
        <v>10</v>
      </c>
      <c r="C40" s="4" t="s">
        <v>10</v>
      </c>
      <c r="D40" s="4" t="s">
        <v>31</v>
      </c>
      <c r="E40" s="4" t="s">
        <v>62</v>
      </c>
      <c r="F40" s="5">
        <v>800</v>
      </c>
      <c r="G40" s="4" t="s">
        <v>16</v>
      </c>
    </row>
    <row r="41" spans="1:7" ht="16.5" customHeight="1">
      <c r="A41" s="2">
        <v>45587</v>
      </c>
      <c r="B41" s="13">
        <f>MONTH(Finanças[[#This Row],[Data]])</f>
        <v>10</v>
      </c>
      <c r="C41" s="4" t="s">
        <v>10</v>
      </c>
      <c r="D41" s="4" t="s">
        <v>33</v>
      </c>
      <c r="E41" s="4" t="s">
        <v>63</v>
      </c>
      <c r="F41" s="5">
        <v>250</v>
      </c>
      <c r="G41" s="4" t="s">
        <v>13</v>
      </c>
    </row>
    <row r="42" spans="1:7" ht="16.5" customHeight="1">
      <c r="A42" s="2">
        <v>45589</v>
      </c>
      <c r="B42" s="13">
        <f>MONTH(Finanças[[#This Row],[Data]])</f>
        <v>10</v>
      </c>
      <c r="C42" s="4" t="s">
        <v>10</v>
      </c>
      <c r="D42" s="4" t="s">
        <v>37</v>
      </c>
      <c r="E42" s="4" t="s">
        <v>64</v>
      </c>
      <c r="F42" s="5">
        <v>150</v>
      </c>
      <c r="G42" s="4" t="s">
        <v>16</v>
      </c>
    </row>
    <row r="43" spans="1:7" ht="16.5" customHeight="1">
      <c r="A43" s="2">
        <v>45591</v>
      </c>
      <c r="B43" s="13">
        <f>MONTH(Finanças[[#This Row],[Data]])</f>
        <v>10</v>
      </c>
      <c r="C43" s="4" t="s">
        <v>10</v>
      </c>
      <c r="D43" s="4" t="s">
        <v>35</v>
      </c>
      <c r="E43" s="4" t="s">
        <v>65</v>
      </c>
      <c r="F43" s="5">
        <v>250</v>
      </c>
      <c r="G43" s="4" t="s">
        <v>13</v>
      </c>
    </row>
    <row r="44" spans="1:7" ht="16.5" customHeight="1">
      <c r="A44" s="2">
        <v>45595</v>
      </c>
      <c r="B44" s="13">
        <f>MONTH(Finanças[[#This Row],[Data]])</f>
        <v>10</v>
      </c>
      <c r="C44" s="4" t="s">
        <v>10</v>
      </c>
      <c r="D44" s="4" t="s">
        <v>41</v>
      </c>
      <c r="E44" s="4" t="s">
        <v>66</v>
      </c>
      <c r="F44" s="5">
        <v>220</v>
      </c>
      <c r="G44" s="4" t="s">
        <v>13</v>
      </c>
    </row>
    <row r="45" spans="1:7" ht="16.5" customHeight="1">
      <c r="A45" s="2">
        <v>45596</v>
      </c>
      <c r="B45" s="13">
        <f>MONTH(Finanças[[#This Row],[Data]])</f>
        <v>10</v>
      </c>
      <c r="C45" s="4" t="s">
        <v>10</v>
      </c>
      <c r="D45" s="4" t="s">
        <v>39</v>
      </c>
      <c r="E45" s="4" t="s">
        <v>67</v>
      </c>
      <c r="F45" s="5">
        <v>500</v>
      </c>
      <c r="G45" s="4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1:G20"/>
  <sheetViews>
    <sheetView showGridLines="0" workbookViewId="0">
      <selection activeCell="I52" sqref="I52"/>
    </sheetView>
  </sheetViews>
  <sheetFormatPr defaultRowHeight="15"/>
  <cols>
    <col min="3" max="3" width="20.85546875" customWidth="1"/>
    <col min="4" max="4" width="26.28515625" bestFit="1" customWidth="1"/>
    <col min="6" max="6" width="18" customWidth="1"/>
    <col min="7" max="7" width="26.28515625" bestFit="1" customWidth="1"/>
  </cols>
  <sheetData>
    <row r="1" spans="3:7">
      <c r="F1" s="6" t="s">
        <v>1</v>
      </c>
      <c r="G1" s="3" t="s">
        <v>6</v>
      </c>
    </row>
    <row r="2" spans="3:7">
      <c r="C2" s="6" t="s">
        <v>1</v>
      </c>
      <c r="D2" s="3" t="s">
        <v>10</v>
      </c>
    </row>
    <row r="3" spans="3:7">
      <c r="F3" s="6" t="s">
        <v>68</v>
      </c>
      <c r="G3" t="s">
        <v>70</v>
      </c>
    </row>
    <row r="4" spans="3:7">
      <c r="C4" s="6" t="s">
        <v>68</v>
      </c>
      <c r="D4" t="s">
        <v>70</v>
      </c>
      <c r="F4" s="7" t="s">
        <v>46</v>
      </c>
      <c r="G4" s="8">
        <v>1200</v>
      </c>
    </row>
    <row r="5" spans="3:7">
      <c r="C5" s="7" t="s">
        <v>11</v>
      </c>
      <c r="D5" s="9">
        <v>1600</v>
      </c>
      <c r="F5" s="7" t="s">
        <v>25</v>
      </c>
      <c r="G5" s="8">
        <v>800</v>
      </c>
    </row>
    <row r="6" spans="3:7">
      <c r="C6" s="7" t="s">
        <v>35</v>
      </c>
      <c r="D6" s="9">
        <v>330</v>
      </c>
      <c r="F6" s="7" t="s">
        <v>7</v>
      </c>
      <c r="G6" s="8">
        <v>15000</v>
      </c>
    </row>
    <row r="7" spans="3:7">
      <c r="C7" s="7" t="s">
        <v>21</v>
      </c>
      <c r="D7" s="9">
        <v>1100</v>
      </c>
      <c r="F7" s="7" t="s">
        <v>59</v>
      </c>
      <c r="G7" s="8">
        <v>1500</v>
      </c>
    </row>
    <row r="8" spans="3:7">
      <c r="C8" s="7" t="s">
        <v>29</v>
      </c>
      <c r="D8" s="9">
        <v>3000</v>
      </c>
      <c r="F8" s="7" t="s">
        <v>69</v>
      </c>
      <c r="G8" s="8">
        <v>18500</v>
      </c>
    </row>
    <row r="9" spans="3:7">
      <c r="C9" s="7" t="s">
        <v>41</v>
      </c>
      <c r="D9" s="9">
        <v>570</v>
      </c>
    </row>
    <row r="10" spans="3:7">
      <c r="C10" s="7" t="s">
        <v>17</v>
      </c>
      <c r="D10" s="9">
        <v>500</v>
      </c>
    </row>
    <row r="11" spans="3:7">
      <c r="C11" s="7" t="s">
        <v>37</v>
      </c>
      <c r="D11" s="9">
        <v>350</v>
      </c>
    </row>
    <row r="12" spans="3:7">
      <c r="C12" s="7" t="s">
        <v>33</v>
      </c>
      <c r="D12" s="9">
        <v>830</v>
      </c>
    </row>
    <row r="13" spans="3:7">
      <c r="C13" s="7" t="s">
        <v>19</v>
      </c>
      <c r="D13" s="9">
        <v>970</v>
      </c>
    </row>
    <row r="14" spans="3:7">
      <c r="C14" s="7" t="s">
        <v>27</v>
      </c>
      <c r="D14" s="9">
        <v>1400</v>
      </c>
    </row>
    <row r="15" spans="3:7">
      <c r="C15" s="7" t="s">
        <v>14</v>
      </c>
      <c r="D15" s="9">
        <v>800</v>
      </c>
    </row>
    <row r="16" spans="3:7">
      <c r="C16" s="7" t="s">
        <v>50</v>
      </c>
      <c r="D16" s="9">
        <v>250</v>
      </c>
    </row>
    <row r="17" spans="3:4">
      <c r="C17" s="7" t="s">
        <v>31</v>
      </c>
      <c r="D17" s="9">
        <v>1250</v>
      </c>
    </row>
    <row r="18" spans="3:4">
      <c r="C18" s="7" t="s">
        <v>23</v>
      </c>
      <c r="D18" s="9">
        <v>1500</v>
      </c>
    </row>
    <row r="19" spans="3:4">
      <c r="C19" s="7" t="s">
        <v>39</v>
      </c>
      <c r="D19" s="9">
        <v>1250</v>
      </c>
    </row>
    <row r="20" spans="3:4">
      <c r="C20" s="7" t="s">
        <v>69</v>
      </c>
      <c r="D20" s="9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9:U12"/>
  <sheetViews>
    <sheetView showGridLines="0" showRowColHeaders="0" tabSelected="1" zoomScale="75" zoomScaleNormal="75" workbookViewId="0">
      <selection activeCell="J6" sqref="J6"/>
    </sheetView>
  </sheetViews>
  <sheetFormatPr defaultColWidth="0" defaultRowHeight="15"/>
  <cols>
    <col min="1" max="1" width="27.5703125" style="10" customWidth="1"/>
    <col min="2" max="21" width="9.140625" style="11" customWidth="1"/>
    <col min="22" max="16384" width="9.140625" hidden="1"/>
  </cols>
  <sheetData>
    <row r="9" spans="1:1">
      <c r="A9" s="15" t="s">
        <v>72</v>
      </c>
    </row>
    <row r="10" spans="1:1">
      <c r="A10" s="16">
        <v>8</v>
      </c>
    </row>
    <row r="11" spans="1:1">
      <c r="A11" s="17">
        <v>9</v>
      </c>
    </row>
    <row r="12" spans="1:1">
      <c r="A12" s="16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B2" sqref="B2:C3"/>
    </sheetView>
  </sheetViews>
  <sheetFormatPr defaultRowHeight="15"/>
  <cols>
    <col min="2" max="2" width="21" customWidth="1"/>
    <col min="3" max="3" width="20.85546875" customWidth="1"/>
  </cols>
  <sheetData>
    <row r="1" spans="1:3" s="3" customFormat="1">
      <c r="B1" s="19"/>
      <c r="C1" s="19"/>
    </row>
    <row r="2" spans="1:3">
      <c r="A2" s="22"/>
      <c r="B2" s="21" t="s">
        <v>75</v>
      </c>
      <c r="C2" s="20">
        <v>4421</v>
      </c>
    </row>
    <row r="3" spans="1:3">
      <c r="A3" s="22"/>
      <c r="B3" s="23" t="s">
        <v>76</v>
      </c>
      <c r="C3" s="20">
        <v>20000</v>
      </c>
    </row>
    <row r="5" spans="1:3">
      <c r="B5" s="3" t="s">
        <v>73</v>
      </c>
      <c r="C5" s="3" t="s">
        <v>74</v>
      </c>
    </row>
    <row r="6" spans="1:3">
      <c r="B6" s="18">
        <v>45664</v>
      </c>
      <c r="C6" s="9">
        <v>50</v>
      </c>
    </row>
    <row r="7" spans="1:3">
      <c r="B7" s="18">
        <v>45665</v>
      </c>
      <c r="C7" s="9">
        <v>496</v>
      </c>
    </row>
    <row r="8" spans="1:3">
      <c r="B8" s="18">
        <v>45666</v>
      </c>
      <c r="C8" s="9">
        <v>771</v>
      </c>
    </row>
    <row r="9" spans="1:3">
      <c r="B9" s="18">
        <v>45667</v>
      </c>
      <c r="C9" s="9">
        <v>877</v>
      </c>
    </row>
    <row r="10" spans="1:3">
      <c r="B10" s="18">
        <v>45668</v>
      </c>
      <c r="C10" s="9">
        <v>803</v>
      </c>
    </row>
    <row r="11" spans="1:3">
      <c r="B11" s="18">
        <v>45669</v>
      </c>
      <c r="C11" s="9">
        <v>156</v>
      </c>
    </row>
    <row r="12" spans="1:3">
      <c r="B12" s="18">
        <v>45670</v>
      </c>
      <c r="C12" s="9">
        <v>442</v>
      </c>
    </row>
    <row r="13" spans="1:3">
      <c r="B13" s="18">
        <v>45671</v>
      </c>
      <c r="C13" s="9">
        <v>316</v>
      </c>
    </row>
    <row r="14" spans="1:3">
      <c r="B14" s="18">
        <v>45672</v>
      </c>
      <c r="C14" s="9">
        <v>360</v>
      </c>
    </row>
    <row r="15" spans="1:3">
      <c r="C15" s="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Controller</vt:lpstr>
      <vt:lpstr>Dashboard</vt:lpstr>
      <vt:lpstr>Caixinha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2025-01-15T23:32:55Z</dcterms:created>
  <dcterms:modified xsi:type="dcterms:W3CDTF">2025-01-16T02:31:20Z</dcterms:modified>
</cp:coreProperties>
</file>