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lal/Desktop/"/>
    </mc:Choice>
  </mc:AlternateContent>
  <xr:revisionPtr revIDLastSave="0" documentId="8_{269B3407-A1C4-0345-8250-C65DF2F5D62C}" xr6:coauthVersionLast="47" xr6:coauthVersionMax="47" xr10:uidLastSave="{00000000-0000-0000-0000-000000000000}"/>
  <bookViews>
    <workbookView xWindow="740" yWindow="1000" windowWidth="27700" windowHeight="15620" xr2:uid="{0A51DBE8-B7C2-D049-AEBE-3C17639090C3}"/>
  </bookViews>
  <sheets>
    <sheet name="ورقة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5" i="1" l="1"/>
  <c r="C16" i="1" l="1"/>
  <c r="C17" i="1"/>
  <c r="C21" i="1" s="1"/>
  <c r="C18" i="1" l="1"/>
  <c r="C19" i="1" s="1"/>
  <c r="C20" i="1" l="1"/>
  <c r="C22" i="1" s="1"/>
</calcChain>
</file>

<file path=xl/sharedStrings.xml><?xml version="1.0" encoding="utf-8"?>
<sst xmlns="http://schemas.openxmlformats.org/spreadsheetml/2006/main" count="24" uniqueCount="24">
  <si>
    <t>تكفلة وتسعير العباية RAZ001</t>
  </si>
  <si>
    <t>البند</t>
  </si>
  <si>
    <t>العدد</t>
  </si>
  <si>
    <t>المبلغ</t>
  </si>
  <si>
    <t>قماش اساسي</t>
  </si>
  <si>
    <t>قماش ثانوي</t>
  </si>
  <si>
    <t>قماش اضافي</t>
  </si>
  <si>
    <t>كفلة</t>
  </si>
  <si>
    <t>خياطة</t>
  </si>
  <si>
    <t>تصميم</t>
  </si>
  <si>
    <t>ازرار</t>
  </si>
  <si>
    <t>طرحة</t>
  </si>
  <si>
    <t>التغليف</t>
  </si>
  <si>
    <t>الشحن</t>
  </si>
  <si>
    <t>التوزيع والتسويق</t>
  </si>
  <si>
    <t>تكاليف دعاية</t>
  </si>
  <si>
    <t>مصاريف إدارية</t>
  </si>
  <si>
    <t>هامش الربح</t>
  </si>
  <si>
    <t>عمولة التسويق</t>
  </si>
  <si>
    <t>رسوم نقاط البيع</t>
  </si>
  <si>
    <t>الاجمالي</t>
  </si>
  <si>
    <t>القيمة المضافه</t>
  </si>
  <si>
    <t>اجمالي التكفلة بدون الربح ورسوم الدفع</t>
  </si>
  <si>
    <t>المبلغ النهائي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</si>
</sst>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&quot;ر.س.&quot;"/>
  </numFmts>
  <fonts count="9" x14ac:knownFonts="1">
    <font>
      <sz val="12"/>
      <color theme="1"/>
      <name val="Arial"/>
      <family val="2"/>
      <charset val="178"/>
      <scheme val="minor"/>
    </font>
    <font>
      <b/>
      <sz val="18"/>
      <color rgb="FFFFFFFF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0"/>
      <name val="Arial"/>
      <family val="2"/>
      <scheme val="minor"/>
    </font>
    <font>
      <sz val="18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sz val="24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lal/Desktop/2024/raz/dec/&#1581;&#1587;&#1575;&#1576;&#1575;&#1578;%20&#1585;&#1575;&#1586;.xlsx" TargetMode="External"/><Relationship Id="rId1" Type="http://schemas.openxmlformats.org/officeDocument/2006/relationships/externalLinkPath" Target="2024/raz/dec/&#1581;&#1587;&#1575;&#1576;&#1575;&#1578;%20&#1585;&#1575;&#15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  <sheetName val="حسابه تكاليف"/>
      <sheetName val="المسترجعات والتالفة"/>
      <sheetName val="المصاريف"/>
      <sheetName val="تقاير المبيعات"/>
      <sheetName val="حاسبة الكولكشن"/>
      <sheetName val="مخزون الاقمشة"/>
      <sheetName val="حاسبةالتكاليف+"/>
      <sheetName val="الخياطين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H3">
            <v>6.2222222222222223</v>
          </cell>
        </row>
        <row r="9">
          <cell r="H9">
            <v>2.6666666666666665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0B8A-08F5-E141-B6D6-46B2215F600A}">
  <dimension ref="A1:E22"/>
  <sheetViews>
    <sheetView rightToLeft="1" tabSelected="1" workbookViewId="0">
      <selection activeCell="F7" sqref="F7"/>
    </sheetView>
  </sheetViews>
  <sheetFormatPr baseColWidth="10" defaultRowHeight="16" x14ac:dyDescent="0.2"/>
  <sheetData>
    <row r="1" spans="1:5" ht="23" x14ac:dyDescent="0.2">
      <c r="A1" s="1" t="s">
        <v>0</v>
      </c>
      <c r="B1" s="2"/>
      <c r="C1" s="2"/>
      <c r="D1" s="2"/>
      <c r="E1" s="2"/>
    </row>
    <row r="2" spans="1:5" ht="18" x14ac:dyDescent="0.2">
      <c r="A2" s="3" t="s">
        <v>1</v>
      </c>
      <c r="B2" s="3" t="s">
        <v>2</v>
      </c>
      <c r="C2" s="3" t="s">
        <v>3</v>
      </c>
      <c r="D2" s="4"/>
      <c r="E2" s="4"/>
    </row>
    <row r="3" spans="1:5" ht="18" x14ac:dyDescent="0.2">
      <c r="A3" s="5" t="s">
        <v>4</v>
      </c>
      <c r="B3" s="6">
        <v>3.5</v>
      </c>
      <c r="C3" s="7">
        <f>B3*'[1]مخزون الاقمشة'!H3</f>
        <v>21.777777777777779</v>
      </c>
      <c r="D3" s="5"/>
      <c r="E3" s="5"/>
    </row>
    <row r="4" spans="1:5" ht="18" x14ac:dyDescent="0.2">
      <c r="A4" s="5" t="s">
        <v>5</v>
      </c>
      <c r="B4" s="6">
        <v>0.25</v>
      </c>
      <c r="C4" s="7">
        <v>20</v>
      </c>
      <c r="D4" s="5"/>
      <c r="E4" s="5"/>
    </row>
    <row r="5" spans="1:5" ht="18" x14ac:dyDescent="0.2">
      <c r="A5" s="5" t="s">
        <v>6</v>
      </c>
      <c r="B5" s="6">
        <v>3</v>
      </c>
      <c r="C5" s="7">
        <f>B5*'[1]مخزون الاقمشة'!H9</f>
        <v>8</v>
      </c>
      <c r="D5" s="5"/>
      <c r="E5" s="5"/>
    </row>
    <row r="6" spans="1:5" ht="18" x14ac:dyDescent="0.2">
      <c r="A6" s="5" t="s">
        <v>7</v>
      </c>
      <c r="B6" s="6"/>
      <c r="C6" s="7"/>
      <c r="D6" s="5"/>
      <c r="E6" s="5"/>
    </row>
    <row r="7" spans="1:5" ht="18" x14ac:dyDescent="0.2">
      <c r="A7" s="5" t="s">
        <v>8</v>
      </c>
      <c r="B7" s="6">
        <v>1</v>
      </c>
      <c r="C7" s="7">
        <v>80</v>
      </c>
      <c r="D7" s="5"/>
      <c r="E7" s="5"/>
    </row>
    <row r="8" spans="1:5" ht="18" x14ac:dyDescent="0.2">
      <c r="A8" s="5" t="s">
        <v>9</v>
      </c>
      <c r="B8" s="6"/>
      <c r="C8" s="7"/>
      <c r="D8" s="5"/>
      <c r="E8" s="5"/>
    </row>
    <row r="9" spans="1:5" ht="18" x14ac:dyDescent="0.2">
      <c r="A9" s="5" t="s">
        <v>10</v>
      </c>
      <c r="B9" s="6">
        <v>2</v>
      </c>
      <c r="C9" s="7">
        <v>5</v>
      </c>
      <c r="D9" s="5"/>
      <c r="E9" s="5"/>
    </row>
    <row r="10" spans="1:5" ht="18" x14ac:dyDescent="0.2">
      <c r="A10" s="5" t="s">
        <v>11</v>
      </c>
      <c r="B10" s="6">
        <v>1</v>
      </c>
      <c r="C10" s="7">
        <v>10</v>
      </c>
      <c r="D10" s="5"/>
      <c r="E10" s="5"/>
    </row>
    <row r="11" spans="1:5" ht="18" x14ac:dyDescent="0.2">
      <c r="A11" s="5" t="s">
        <v>12</v>
      </c>
      <c r="B11" s="6">
        <v>1</v>
      </c>
      <c r="C11" s="7">
        <v>20</v>
      </c>
      <c r="D11" s="5"/>
      <c r="E11" s="5"/>
    </row>
    <row r="12" spans="1:5" ht="18" x14ac:dyDescent="0.2">
      <c r="A12" s="5" t="s">
        <v>13</v>
      </c>
      <c r="B12" s="6">
        <v>1</v>
      </c>
      <c r="C12" s="7">
        <v>27.6</v>
      </c>
      <c r="D12" s="5"/>
      <c r="E12" s="5"/>
    </row>
    <row r="13" spans="1:5" ht="18" x14ac:dyDescent="0.2">
      <c r="A13" s="5" t="s">
        <v>14</v>
      </c>
      <c r="B13" s="6"/>
      <c r="C13" s="7"/>
      <c r="D13" s="5"/>
      <c r="E13" s="5"/>
    </row>
    <row r="14" spans="1:5" ht="18" x14ac:dyDescent="0.2">
      <c r="A14" s="5" t="s">
        <v>15</v>
      </c>
      <c r="B14" s="6"/>
      <c r="C14" s="7"/>
      <c r="D14" s="5"/>
      <c r="E14" s="5"/>
    </row>
    <row r="15" spans="1:5" ht="18" x14ac:dyDescent="0.2">
      <c r="A15" s="5" t="s">
        <v>16</v>
      </c>
      <c r="B15" s="6">
        <v>1</v>
      </c>
      <c r="C15" s="7">
        <v>6.17</v>
      </c>
      <c r="D15" s="5"/>
      <c r="E15" s="5"/>
    </row>
    <row r="16" spans="1:5" ht="18" x14ac:dyDescent="0.2">
      <c r="A16" s="5" t="s">
        <v>17</v>
      </c>
      <c r="B16" s="6"/>
      <c r="C16" s="7">
        <f>SUM(C3:C15)*D16</f>
        <v>138.98344444444442</v>
      </c>
      <c r="D16" s="8">
        <v>0.7</v>
      </c>
      <c r="E16" s="5"/>
    </row>
    <row r="17" spans="1:5" ht="18" x14ac:dyDescent="0.2">
      <c r="A17" s="5" t="s">
        <v>18</v>
      </c>
      <c r="B17" s="6"/>
      <c r="C17" s="7">
        <f>SUM(C3:C15)*D17</f>
        <v>29.782166666666662</v>
      </c>
      <c r="D17" s="8">
        <v>0.15</v>
      </c>
      <c r="E17" s="5"/>
    </row>
    <row r="18" spans="1:5" ht="18" x14ac:dyDescent="0.2">
      <c r="A18" s="5" t="s">
        <v>19</v>
      </c>
      <c r="B18" s="6"/>
      <c r="C18" s="7">
        <f>SUM(C3:C17)*D18</f>
        <v>25.67520588333333</v>
      </c>
      <c r="D18" s="9">
        <v>6.9900000000000004E-2</v>
      </c>
      <c r="E18" s="5"/>
    </row>
    <row r="19" spans="1:5" ht="18" x14ac:dyDescent="0.2">
      <c r="A19" s="5" t="s">
        <v>20</v>
      </c>
      <c r="B19" s="6"/>
      <c r="C19" s="7">
        <f>SUM(C3:C18)</f>
        <v>392.98859477222214</v>
      </c>
      <c r="D19" s="10"/>
      <c r="E19" s="5"/>
    </row>
    <row r="20" spans="1:5" ht="18" x14ac:dyDescent="0.2">
      <c r="A20" s="5" t="s">
        <v>21</v>
      </c>
      <c r="B20" s="6"/>
      <c r="C20" s="7">
        <f>SUM(C19)*D20</f>
        <v>0</v>
      </c>
      <c r="D20" s="8">
        <v>0</v>
      </c>
      <c r="E20" s="5"/>
    </row>
    <row r="21" spans="1:5" ht="18" x14ac:dyDescent="0.2">
      <c r="A21" s="5" t="s">
        <v>22</v>
      </c>
      <c r="B21" s="5"/>
      <c r="C21" s="7">
        <f>SUM(C2:C14)+C17</f>
        <v>222.15994444444442</v>
      </c>
      <c r="D21" s="5"/>
      <c r="E21" s="5"/>
    </row>
    <row r="22" spans="1:5" ht="30" x14ac:dyDescent="0.2">
      <c r="A22" s="11" t="s">
        <v>23</v>
      </c>
      <c r="B22" s="12"/>
      <c r="C22" s="13">
        <f>SUM(C19:C20)</f>
        <v>392.98859477222214</v>
      </c>
      <c r="D22" s="14"/>
      <c r="E22" s="14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Talal Alerwi</dc:creator>
  <cp:lastModifiedBy>Talal Alerwi</cp:lastModifiedBy>
  <dcterms:created xsi:type="dcterms:W3CDTF">2025-04-07T08:09:35Z</dcterms:created>
  <dcterms:modified xsi:type="dcterms:W3CDTF">2025-04-07T08:09:52Z</dcterms:modified>
</cp:coreProperties>
</file>