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v1-my.sharepoint.com/personal/kalyan_iimv_ac_in/Documents/Python-Exercise-KK/Kalyan-Jupyter-Notebooks/data/"/>
    </mc:Choice>
  </mc:AlternateContent>
  <xr:revisionPtr revIDLastSave="127" documentId="13_ncr:40009_{EADDE56C-E965-4845-846E-99845EDF6278}" xr6:coauthVersionLast="47" xr6:coauthVersionMax="47" xr10:uidLastSave="{775A0FE4-2C93-5644-BA81-41BF491585B1}"/>
  <bookViews>
    <workbookView xWindow="380" yWindow="500" windowWidth="28040" windowHeight="15600" activeTab="5" xr2:uid="{00000000-000D-0000-FFFF-FFFF00000000}"/>
  </bookViews>
  <sheets>
    <sheet name="Indian-Economy-Summary" sheetId="1" r:id="rId1"/>
    <sheet name="Indian-Economy" sheetId="2" r:id="rId2"/>
    <sheet name="Analysis" sheetId="3" r:id="rId3"/>
    <sheet name="Sheet3" sheetId="4" r:id="rId4"/>
    <sheet name="CPI" sheetId="5" r:id="rId5"/>
    <sheet name="HH Savings - Fin A &amp; L-HH" sheetId="7" r:id="rId6"/>
    <sheet name="CPI-Monthly" sheetId="6" r:id="rId7"/>
  </sheets>
  <definedNames>
    <definedName name="_xlchart.v1.0" hidden="1">'HH Savings - Fin A &amp; L-HH'!$A$3:$A$12</definedName>
    <definedName name="_xlchart.v1.1" hidden="1">'HH Savings - Fin A &amp; L-HH'!$F$3:$F$12</definedName>
    <definedName name="_xlchart.v1.2" hidden="1">'HH Savings - Fin A &amp; L-HH'!$A$3:$A$12</definedName>
    <definedName name="_xlchart.v1.3" hidden="1">'HH Savings - Fin A &amp; L-HH'!$F$3:$F$12</definedName>
    <definedName name="_xlchart.v1.4" hidden="1">'HH Savings - Fin A &amp; L-HH'!$A$3:$A$12</definedName>
    <definedName name="_xlchart.v1.5" hidden="1">'HH Savings - Fin A &amp; L-HH'!$F$3:$F$12</definedName>
    <definedName name="_xlchart.v2.6" hidden="1">'HH Savings - Fin A &amp; L-HH'!$A$3:$A$12</definedName>
    <definedName name="_xlchart.v2.7" hidden="1">'HH Savings - Fin A &amp; L-HH'!$F$3:$F$12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6" l="1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F14" i="6"/>
  <c r="G14" i="6"/>
  <c r="E14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6" i="5"/>
  <c r="C7" i="3"/>
</calcChain>
</file>

<file path=xl/sharedStrings.xml><?xml version="1.0" encoding="utf-8"?>
<sst xmlns="http://schemas.openxmlformats.org/spreadsheetml/2006/main" count="962" uniqueCount="312">
  <si>
    <t>Summary : Annual Indicators</t>
  </si>
  <si>
    <t>2000-01 to 2023-24</t>
  </si>
  <si>
    <t>Unit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</si>
  <si>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</si>
  <si>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</si>
  <si>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</si>
  <si>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</si>
  <si>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</si>
  <si>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</si>
  <si>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</si>
  <si>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</si>
  <si>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</si>
  <si>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</si>
  <si>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</si>
  <si>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</si>
  <si>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</si>
  <si>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</si>
  <si>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</si>
  <si>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</si>
  <si>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</si>
  <si>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</si>
  <si>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</si>
  <si>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</si>
  <si>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</si>
  <si>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</si>
  <si>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</si>
  <si>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</si>
  <si>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 xml:space="preserve">    National income</t>
  </si>
  <si>
    <t xml:space="preserve"> </t>
  </si>
  <si>
    <t xml:space="preserve">        Gross domestic product at constant market prices</t>
  </si>
  <si>
    <t>Rs.Million (Base year 2011-12)</t>
  </si>
  <si>
    <t xml:space="preserve">            PFCE at constant market prices</t>
  </si>
  <si>
    <t xml:space="preserve">            GFCE at constant market prices</t>
  </si>
  <si>
    <t xml:space="preserve">            GFCF at constant market prices</t>
  </si>
  <si>
    <t xml:space="preserve">            Trade balance as % of GDP</t>
  </si>
  <si>
    <t>Per cent (Base year 2011-12)</t>
  </si>
  <si>
    <t xml:space="preserve">        Gross domestic product at current market prices</t>
  </si>
  <si>
    <t xml:space="preserve">            PFCE at current market prices</t>
  </si>
  <si>
    <t xml:space="preserve">            GFCF at current market prices</t>
  </si>
  <si>
    <t xml:space="preserve">        GVA at constant prices</t>
  </si>
  <si>
    <t xml:space="preserve">            Agriculture</t>
  </si>
  <si>
    <t xml:space="preserve">            Industry </t>
  </si>
  <si>
    <t xml:space="preserve">                Mining</t>
  </si>
  <si>
    <t xml:space="preserve">                Manufacturing</t>
  </si>
  <si>
    <t xml:space="preserve">                Electricity</t>
  </si>
  <si>
    <t xml:space="preserve">                Construction</t>
  </si>
  <si>
    <t xml:space="preserve">            Services</t>
  </si>
  <si>
    <t xml:space="preserve">        Per capita gross domestic product (GDP) at constant market prices</t>
  </si>
  <si>
    <t>Rupees (Base year 2011-12)</t>
  </si>
  <si>
    <t xml:space="preserve">        Per capita gross domestic product (GDP) at current market prices</t>
  </si>
  <si>
    <t xml:space="preserve">        Per capita gross national income at current prices</t>
  </si>
  <si>
    <t xml:space="preserve">        Per capita net national income at current prices</t>
  </si>
  <si>
    <t xml:space="preserve">        Per capita gross national disposable income at current prices</t>
  </si>
  <si>
    <t xml:space="preserve">        Per capita private final consumption expenditure (PFCE) at current prices</t>
  </si>
  <si>
    <t xml:space="preserve">        Value of output of industry at current prices</t>
  </si>
  <si>
    <t xml:space="preserve">        Value of output of manufacturing sector at current prices</t>
  </si>
  <si>
    <t xml:space="preserve">        Value of output of services at current prices</t>
  </si>
  <si>
    <t xml:space="preserve">    Consumer price index &amp; Wholesale price index</t>
  </si>
  <si>
    <t xml:space="preserve">        Consumer price index (CPI)</t>
  </si>
  <si>
    <t>Base year : 2012 = 100</t>
  </si>
  <si>
    <t xml:space="preserve">            Consumer price index (CPI) - Rural</t>
  </si>
  <si>
    <t xml:space="preserve">            Consumer price index (CPI) - Urban</t>
  </si>
  <si>
    <t xml:space="preserve">        Industrial workers-General index</t>
  </si>
  <si>
    <t>2001 = 100</t>
  </si>
  <si>
    <t xml:space="preserve">        Agricultural labourers-General index</t>
  </si>
  <si>
    <t>Base year : 1984-85=100</t>
  </si>
  <si>
    <t xml:space="preserve">        Rural labourers-General index</t>
  </si>
  <si>
    <t xml:space="preserve">        Wholesale price index (spliced series)</t>
  </si>
  <si>
    <t>Base year : 2011-12 = 100</t>
  </si>
  <si>
    <t xml:space="preserve">            Primary articles </t>
  </si>
  <si>
    <t xml:space="preserve">            Fuel &amp; power </t>
  </si>
  <si>
    <t xml:space="preserve">            Manufactured products </t>
  </si>
  <si>
    <t xml:space="preserve">        House Price Index : All India</t>
  </si>
  <si>
    <t>Index</t>
  </si>
  <si>
    <t xml:space="preserve">    Money, banking &amp; interest rates </t>
  </si>
  <si>
    <t xml:space="preserve">        Money supply (M3)</t>
  </si>
  <si>
    <t>Rs.Million</t>
  </si>
  <si>
    <t xml:space="preserve">        Aggregate deposit</t>
  </si>
  <si>
    <t xml:space="preserve">        Bank credit</t>
  </si>
  <si>
    <t xml:space="preserve">            Non-food credit</t>
  </si>
  <si>
    <t xml:space="preserve">        Cash reserve ratio (CRR) (March-end)</t>
  </si>
  <si>
    <t>Per cent</t>
  </si>
  <si>
    <t xml:space="preserve">        Statutory liquidity ratio (SLR) (March-end)</t>
  </si>
  <si>
    <t xml:space="preserve">        Bank rate (March-end)</t>
  </si>
  <si>
    <t xml:space="preserve">        Base rate</t>
  </si>
  <si>
    <t xml:space="preserve">        Marginal cost of funds based lending rate (MCLR) Overnight (end-period)</t>
  </si>
  <si>
    <t xml:space="preserve">            Minimum rate</t>
  </si>
  <si>
    <t xml:space="preserve">            Maximum rate</t>
  </si>
  <si>
    <t xml:space="preserve">        Interest rates for small savings schemes</t>
  </si>
  <si>
    <t xml:space="preserve">            Savings Deposit</t>
  </si>
  <si>
    <t xml:space="preserve">            1 year Time Deposit</t>
  </si>
  <si>
    <t xml:space="preserve">            3 year Time Deposit</t>
  </si>
  <si>
    <t xml:space="preserve">            Public Provident Fund Scheme</t>
  </si>
  <si>
    <t xml:space="preserve">    Public Finance</t>
  </si>
  <si>
    <t xml:space="preserve">        Combined finances of central and state government</t>
  </si>
  <si>
    <t xml:space="preserve">            Government receipts</t>
  </si>
  <si>
    <t xml:space="preserve">            Government expenditure</t>
  </si>
  <si>
    <t xml:space="preserve">            Plan outlay</t>
  </si>
  <si>
    <t xml:space="preserve">        Central government finances</t>
  </si>
  <si>
    <t xml:space="preserve">            Central government revenue receipts</t>
  </si>
  <si>
    <t xml:space="preserve">                Tax receipt</t>
  </si>
  <si>
    <t xml:space="preserve">            Central government expenditure</t>
  </si>
  <si>
    <t xml:space="preserve">                Revenue expenditure</t>
  </si>
  <si>
    <t xml:space="preserve">                    Subsidies</t>
  </si>
  <si>
    <t xml:space="preserve">                    Interest</t>
  </si>
  <si>
    <t xml:space="preserve">                Capital expenditure</t>
  </si>
  <si>
    <t xml:space="preserve">                Revenue deficit</t>
  </si>
  <si>
    <t>Rs. Million</t>
  </si>
  <si>
    <t xml:space="preserve">                Gross fiscal deficit (GFD)</t>
  </si>
  <si>
    <t xml:space="preserve">        GST collections</t>
  </si>
  <si>
    <t xml:space="preserve">        E-way bill generation</t>
  </si>
  <si>
    <t>Numbers</t>
  </si>
  <si>
    <t xml:space="preserve">        National electronic toll collection (NETC) value</t>
  </si>
  <si>
    <t xml:space="preserve">        National electronic toll collection (NETC) volume</t>
  </si>
  <si>
    <t>Million numbers</t>
  </si>
  <si>
    <t xml:space="preserve">    External transactions</t>
  </si>
  <si>
    <t xml:space="preserve">        Exports</t>
  </si>
  <si>
    <t>$ Million</t>
  </si>
  <si>
    <t xml:space="preserve">            POL</t>
  </si>
  <si>
    <t xml:space="preserve">            Non-POL</t>
  </si>
  <si>
    <t xml:space="preserve">                Of which,</t>
  </si>
  <si>
    <t xml:space="preserve">                    Pearls, precious, semi-precious stones</t>
  </si>
  <si>
    <t xml:space="preserve">                    Drug formulations, biologicals</t>
  </si>
  <si>
    <t xml:space="preserve">                    Gold and other precious metal jewellery</t>
  </si>
  <si>
    <t xml:space="preserve">                    Readymade garments (RMG) of cotton including accessories</t>
  </si>
  <si>
    <t xml:space="preserve">                    Motor vehicle/cars</t>
  </si>
  <si>
    <t xml:space="preserve">        Imports</t>
  </si>
  <si>
    <t xml:space="preserve">                Gold &amp; silver</t>
  </si>
  <si>
    <t xml:space="preserve">                    Gold</t>
  </si>
  <si>
    <t xml:space="preserve">                    Silver</t>
  </si>
  <si>
    <t xml:space="preserve">                Non-Pol non-gold &amp; silver</t>
  </si>
  <si>
    <t xml:space="preserve">                    Of which,</t>
  </si>
  <si>
    <t xml:space="preserve">                        Pearls, precious and semi-precious stones</t>
  </si>
  <si>
    <t xml:space="preserve">                        Telecom instruments</t>
  </si>
  <si>
    <t xml:space="preserve">                        Coal, coke &amp; briquettes</t>
  </si>
  <si>
    <t xml:space="preserve">                        Iron &amp; steel</t>
  </si>
  <si>
    <t xml:space="preserve">                        Vegetable oils</t>
  </si>
  <si>
    <t xml:space="preserve">        Trade balance: DGCI&amp;S</t>
  </si>
  <si>
    <t xml:space="preserve">        Foreign investment inflows</t>
  </si>
  <si>
    <t xml:space="preserve">            Net foreign direct investment</t>
  </si>
  <si>
    <t xml:space="preserve">            Net portfolio investment</t>
  </si>
  <si>
    <t xml:space="preserve">        ECBs and FCCBs registrations</t>
  </si>
  <si>
    <t xml:space="preserve">            Total</t>
  </si>
  <si>
    <t xml:space="preserve">                ECBs</t>
  </si>
  <si>
    <t xml:space="preserve">                FCCBs</t>
  </si>
  <si>
    <t xml:space="preserve">        Trade balance: RBI</t>
  </si>
  <si>
    <t xml:space="preserve">        Current account balance</t>
  </si>
  <si>
    <t xml:space="preserve">        Financial account, net</t>
  </si>
  <si>
    <t xml:space="preserve">        Foreign assistance, net</t>
  </si>
  <si>
    <t xml:space="preserve">        External commercial borrowings, net</t>
  </si>
  <si>
    <t xml:space="preserve">        Foreign direct investment (FDI)</t>
  </si>
  <si>
    <t xml:space="preserve">        Portfolio investments</t>
  </si>
  <si>
    <t xml:space="preserve">        Tourist arrivals</t>
  </si>
  <si>
    <t>'000 nos.</t>
  </si>
  <si>
    <t xml:space="preserve">        Total foreign exchange reserves</t>
  </si>
  <si>
    <t xml:space="preserve">            Foreign currency assets</t>
  </si>
  <si>
    <t xml:space="preserve">        Exchange rate</t>
  </si>
  <si>
    <t>Rs./$</t>
  </si>
  <si>
    <t xml:space="preserve">    Agriculture</t>
  </si>
  <si>
    <t xml:space="preserve">        Production</t>
  </si>
  <si>
    <t xml:space="preserve">            Foodgrain</t>
  </si>
  <si>
    <t>Million Tonnes</t>
  </si>
  <si>
    <t xml:space="preserve">                Cereals</t>
  </si>
  <si>
    <t xml:space="preserve">                    Rice</t>
  </si>
  <si>
    <t xml:space="preserve">                    Wheat</t>
  </si>
  <si>
    <t xml:space="preserve">                Pulses</t>
  </si>
  <si>
    <t xml:space="preserve">            Oilseeds</t>
  </si>
  <si>
    <t xml:space="preserve">            Sugar cane</t>
  </si>
  <si>
    <t xml:space="preserve">            Kharif production</t>
  </si>
  <si>
    <t xml:space="preserve">            Rabi production</t>
  </si>
  <si>
    <t xml:space="preserve">        Yield</t>
  </si>
  <si>
    <t>Kg/hectare</t>
  </si>
  <si>
    <t xml:space="preserve">            Kharif foodgrains</t>
  </si>
  <si>
    <t xml:space="preserve">            Rabi foodgrains</t>
  </si>
  <si>
    <t xml:space="preserve">        Actual rainfall</t>
  </si>
  <si>
    <t>Mm</t>
  </si>
  <si>
    <t xml:space="preserve">        Rainfall variation from normal</t>
  </si>
  <si>
    <t xml:space="preserve">    Energy/Infrastructure</t>
  </si>
  <si>
    <t xml:space="preserve">        Crude oil production</t>
  </si>
  <si>
    <t>'000 Tonnes</t>
  </si>
  <si>
    <t xml:space="preserve">        Coal production (excluding lignite)</t>
  </si>
  <si>
    <t xml:space="preserve">        Coal imports</t>
  </si>
  <si>
    <t xml:space="preserve">        Power capacity</t>
  </si>
  <si>
    <t>MW</t>
  </si>
  <si>
    <t xml:space="preserve">        Electricity generation (Utiltiies)</t>
  </si>
  <si>
    <t>Million KwH</t>
  </si>
  <si>
    <t xml:space="preserve">            Hydel</t>
  </si>
  <si>
    <t xml:space="preserve">            Thermal</t>
  </si>
  <si>
    <t xml:space="preserve">            Nuclear</t>
  </si>
  <si>
    <t xml:space="preserve">        Crude oil imports</t>
  </si>
  <si>
    <t xml:space="preserve">        Petroleum products imports</t>
  </si>
  <si>
    <t xml:space="preserve">    Energy &amp; infrastructure</t>
  </si>
  <si>
    <t xml:space="preserve">        Consumption of petroleum products</t>
  </si>
  <si>
    <t xml:space="preserve">        Crude oil throughput</t>
  </si>
  <si>
    <t xml:space="preserve">        Coal offtake from CIL and SCCL</t>
  </si>
  <si>
    <t xml:space="preserve">        Natural gas gross production</t>
  </si>
  <si>
    <t>Million cubic metres</t>
  </si>
  <si>
    <t xml:space="preserve">        Railways: freight traffic</t>
  </si>
  <si>
    <t xml:space="preserve">        Cargo handled at major ports</t>
  </si>
  <si>
    <t xml:space="preserve">    Industry</t>
  </si>
  <si>
    <t xml:space="preserve">        Index of industrial production (IIP) </t>
  </si>
  <si>
    <t xml:space="preserve">            Mining &amp; quarrying </t>
  </si>
  <si>
    <t xml:space="preserve">            Manufacturing </t>
  </si>
  <si>
    <t xml:space="preserve">            Electricity </t>
  </si>
  <si>
    <t xml:space="preserve">        Use-based classification </t>
  </si>
  <si>
    <t xml:space="preserve">            Primary goods </t>
  </si>
  <si>
    <t xml:space="preserve">            Capital goods </t>
  </si>
  <si>
    <t xml:space="preserve">            Intermediate goods </t>
  </si>
  <si>
    <t xml:space="preserve">            Infrastructure/construction goods </t>
  </si>
  <si>
    <t xml:space="preserve">            Consumer goods </t>
  </si>
  <si>
    <t xml:space="preserve">                Consumer durables </t>
  </si>
  <si>
    <t xml:space="preserve">                Consumer non-durables </t>
  </si>
  <si>
    <t xml:space="preserve">    Industrial production and sales</t>
  </si>
  <si>
    <t xml:space="preserve">        Cement production</t>
  </si>
  <si>
    <t>'000 tonnes</t>
  </si>
  <si>
    <t xml:space="preserve">        Fertiliser sales</t>
  </si>
  <si>
    <t xml:space="preserve">        Passenger car sales</t>
  </si>
  <si>
    <t xml:space="preserve">        Two-wheelers sales</t>
  </si>
  <si>
    <t xml:space="preserve">        Commercial vehicle sales</t>
  </si>
  <si>
    <t xml:space="preserve">        Tractors sales</t>
  </si>
  <si>
    <t xml:space="preserve">        Finished steel (alloy &amp; non-alloy) production</t>
  </si>
  <si>
    <t xml:space="preserve">        Finished steel (alloy &amp; non-alloy) consumption</t>
  </si>
  <si>
    <t xml:space="preserve">    Investments</t>
  </si>
  <si>
    <t xml:space="preserve">        New projects</t>
  </si>
  <si>
    <t xml:space="preserve">        Completed projects</t>
  </si>
  <si>
    <t xml:space="preserve">        Stalled projects</t>
  </si>
  <si>
    <t xml:space="preserve">        Investment projects, outstanding</t>
  </si>
  <si>
    <t xml:space="preserve">            Of which, Under implementation</t>
  </si>
  <si>
    <t xml:space="preserve">    Corporate sector (non-financial companies)</t>
  </si>
  <si>
    <t xml:space="preserve">        Sales</t>
  </si>
  <si>
    <t xml:space="preserve">        Gross fixed assets</t>
  </si>
  <si>
    <t xml:space="preserve">        Profit after tax</t>
  </si>
  <si>
    <t xml:space="preserve">    Capital markets</t>
  </si>
  <si>
    <t xml:space="preserve">        Capital issues</t>
  </si>
  <si>
    <t xml:space="preserve">            Equity</t>
  </si>
  <si>
    <t xml:space="preserve">            Debt</t>
  </si>
  <si>
    <t xml:space="preserve">        Monthly returns on CMIE total returns index (CTRI)</t>
  </si>
  <si>
    <t xml:space="preserve">        Number of companies listed</t>
  </si>
  <si>
    <t>Number</t>
  </si>
  <si>
    <t xml:space="preserve">        Market capitalisation all listed companies</t>
  </si>
  <si>
    <t xml:space="preserve">        Trading volumes on Bombay Stock Exchange (BSE)</t>
  </si>
  <si>
    <t xml:space="preserve">        Trading volumes on National Stock Exchange (NSE)</t>
  </si>
  <si>
    <t xml:space="preserve">    Consumer sentiments index (CMIE_BSE_UMICH)</t>
  </si>
  <si>
    <t xml:space="preserve">        All-India</t>
  </si>
  <si>
    <t xml:space="preserve">        Urban</t>
  </si>
  <si>
    <t xml:space="preserve">        Rural</t>
  </si>
  <si>
    <t xml:space="preserve">    Employment</t>
  </si>
  <si>
    <t xml:space="preserve">        Employment and Unemployment statistics summary</t>
  </si>
  <si>
    <t xml:space="preserve">            Labour force (LF)</t>
  </si>
  <si>
    <t xml:space="preserve">            Labour participation rate (LPR)</t>
  </si>
  <si>
    <t xml:space="preserve">            Employment rate (ER)</t>
  </si>
  <si>
    <t xml:space="preserve">            Unemployment rate (UER)</t>
  </si>
  <si>
    <t xml:space="preserve">        Average wage rates for rural labourers in agricultural and non-agricultural sectors</t>
  </si>
  <si>
    <t>Rupees per day</t>
  </si>
  <si>
    <t xml:space="preserve">        Public sector</t>
  </si>
  <si>
    <t>Million nos.</t>
  </si>
  <si>
    <t xml:space="preserve">        Private sector</t>
  </si>
  <si>
    <t>PFCE - C</t>
  </si>
  <si>
    <t>GFCE - G</t>
  </si>
  <si>
    <t>GFCF - I</t>
  </si>
  <si>
    <t>NX (Percent of GDP)</t>
  </si>
  <si>
    <t>Metric</t>
  </si>
  <si>
    <t>GDP at Mkt price</t>
  </si>
  <si>
    <t>National Income - Income Approach</t>
  </si>
  <si>
    <t>Compensation of Employees (CE)</t>
  </si>
  <si>
    <t>Operating Surplus (OS) / 
Mixed income (MI)</t>
  </si>
  <si>
    <t>Remarks</t>
  </si>
  <si>
    <t>Rental Income, Corporate Profits
Proprietors Profits, Net interest</t>
  </si>
  <si>
    <t xml:space="preserve">       GDP at constant market prices</t>
  </si>
  <si>
    <t xml:space="preserve">            Trade balance </t>
  </si>
  <si>
    <t>Net Exports -(NX)</t>
  </si>
  <si>
    <t xml:space="preserve">Gross Fixed </t>
  </si>
  <si>
    <t>Private Final Consumption Expenditure</t>
  </si>
  <si>
    <t>PFCE - ( C )</t>
  </si>
  <si>
    <t>Govt. Final Consumption Expenditure</t>
  </si>
  <si>
    <t>GFCE - ( G )</t>
  </si>
  <si>
    <t>Gross Fixed Capi</t>
  </si>
  <si>
    <t>Consumer Price Index (CPI): Combined, Urban and Rural: General Index, Core Index and Non-core Index: Base Year 2012</t>
  </si>
  <si>
    <t>Y-o-Y % change : March 2012 to September 2023</t>
  </si>
  <si>
    <t xml:space="preserve">Quarter ended </t>
  </si>
  <si>
    <t xml:space="preserve">Core CPI index (CPI excluding food group and fuel &amp; light  group) </t>
  </si>
  <si>
    <t xml:space="preserve">  </t>
  </si>
  <si>
    <t xml:space="preserve">Combined </t>
  </si>
  <si>
    <t>Weight</t>
  </si>
  <si>
    <t>Non-core CPI index</t>
  </si>
  <si>
    <t>Cross Check</t>
  </si>
  <si>
    <t xml:space="preserve">Headline - CPI general index </t>
  </si>
  <si>
    <t>Month</t>
  </si>
  <si>
    <t>CPI (Headline)</t>
  </si>
  <si>
    <t>CPI (Core)</t>
  </si>
  <si>
    <t>CPI (Non-Core)</t>
  </si>
  <si>
    <t>Headline Inflation (YOY Monthly)</t>
  </si>
  <si>
    <t>Core Inflation (YOY Monthly)</t>
  </si>
  <si>
    <t>Non-Core Inflation (YOY Monthly)</t>
  </si>
  <si>
    <t xml:space="preserve">2018-19 </t>
  </si>
  <si>
    <t xml:space="preserve">2019-20 </t>
  </si>
  <si>
    <t xml:space="preserve">2020-21 </t>
  </si>
  <si>
    <t xml:space="preserve">2021-22 </t>
  </si>
  <si>
    <t xml:space="preserve">2022-23 </t>
  </si>
  <si>
    <t xml:space="preserve">    Net financial assets</t>
  </si>
  <si>
    <t xml:space="preserve">        Financial assets</t>
  </si>
  <si>
    <t xml:space="preserve">            Life insurance funds</t>
  </si>
  <si>
    <t xml:space="preserve">            Provident and pension funds (incl. PPF)</t>
  </si>
  <si>
    <t xml:space="preserve">            Currency</t>
  </si>
  <si>
    <t xml:space="preserve">            Small savings (excluding PPF)</t>
  </si>
  <si>
    <t xml:space="preserve">            Other investments (MF + Equity)</t>
  </si>
  <si>
    <t xml:space="preserve">        Financial liabilities</t>
  </si>
  <si>
    <t xml:space="preserve">            Total deposits (Bank + NBFC)</t>
  </si>
  <si>
    <t xml:space="preserve">            Banking sector</t>
  </si>
  <si>
    <t xml:space="preserve">            Other financial institutions (NBFC+HFC+ Insurance)</t>
  </si>
  <si>
    <t>`</t>
  </si>
  <si>
    <t>Flow of Financial Assets and Liabilities of Households
% share of GDP : 2018-19 to 2022-23
Source: CMIE Econ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</si>
</sst>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4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17" fontId="18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6" borderId="0" xfId="0" applyFill="1"/>
    <xf numFmtId="0" fontId="0" fillId="37" borderId="0" xfId="0" applyFill="1"/>
    <xf numFmtId="0" fontId="0" fillId="34" borderId="0" xfId="0" applyFill="1"/>
    <xf numFmtId="0" fontId="0" fillId="38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'Indian-Economy-Summary'!$A$5:$B$5</c:f>
              <c:strCache>
                <c:ptCount val="2"/>
                <c:pt idx="0">
                  <c:v>        Gross domestic product at constant market prices</c:v>
                </c:pt>
                <c:pt idx="1">
                  <c:v>Rs.Million (Base year 2011-12)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'Indian-Economy-Summary'!$C$5:$Y$5</c:f>
              <c:numCache>
                <c:formatCode>#,##0.00</c:formatCode>
                <c:ptCount val="23"/>
                <c:pt idx="0">
                  <c:v>43267360</c:v>
                </c:pt>
                <c:pt idx="1">
                  <c:v>45354560</c:v>
                </c:pt>
                <c:pt idx="2">
                  <c:v>47079840</c:v>
                </c:pt>
                <c:pt idx="3">
                  <c:v>50780490</c:v>
                </c:pt>
                <c:pt idx="4">
                  <c:v>54803800</c:v>
                </c:pt>
                <c:pt idx="5">
                  <c:v>59146140</c:v>
                </c:pt>
                <c:pt idx="6">
                  <c:v>63913750</c:v>
                </c:pt>
                <c:pt idx="7">
                  <c:v>68810070</c:v>
                </c:pt>
                <c:pt idx="8">
                  <c:v>70934030</c:v>
                </c:pt>
                <c:pt idx="9">
                  <c:v>76510780</c:v>
                </c:pt>
                <c:pt idx="10">
                  <c:v>83012350</c:v>
                </c:pt>
                <c:pt idx="11">
                  <c:v>87363288.099999994</c:v>
                </c:pt>
                <c:pt idx="12">
                  <c:v>92130167.700000003</c:v>
                </c:pt>
                <c:pt idx="13">
                  <c:v>98013698.200000003</c:v>
                </c:pt>
                <c:pt idx="14">
                  <c:v>105276736.3</c:v>
                </c:pt>
                <c:pt idx="15">
                  <c:v>113694931.40000001</c:v>
                </c:pt>
                <c:pt idx="16">
                  <c:v>123081932.2</c:v>
                </c:pt>
                <c:pt idx="17">
                  <c:v>131445821.40000001</c:v>
                </c:pt>
                <c:pt idx="18">
                  <c:v>139929139.40000001</c:v>
                </c:pt>
                <c:pt idx="19">
                  <c:v>145346407.80000001</c:v>
                </c:pt>
                <c:pt idx="20">
                  <c:v>136871181.40000001</c:v>
                </c:pt>
                <c:pt idx="21">
                  <c:v>149258403.69999999</c:v>
                </c:pt>
                <c:pt idx="22">
                  <c:v>160064254.30000001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3-A84E-A4DD-9E10804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95120"/>
        <c:axId val="679447312"/>
      </c:lineChart>
      <c:catAx>
        <c:axId val="6652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47312"/>
        <c:crosses val="autoZero"/>
        <c:auto val="1"/>
        <c:lblAlgn val="ctr"/>
        <c:lblOffset val="100"/>
        <c:noMultiLvlLbl val="0"/>
      </c:catAx>
      <c:valAx>
        <c:axId val="679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Analysis!$A$4</c:f>
              <c:strCache>
                <c:ptCount val="1"/>
                <c:pt idx="0">
                  <c:v>GFCF -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Analysis!$C$1:$Y$1</c:f>
              <c:strCache>
                <c:ptCount val="23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  <c:pt idx="8">
                  <c:v>2008-09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  <c:pt idx="16">
                  <c:v>2016-17</c:v>
                </c:pt>
                <c:pt idx="17">
                  <c:v>2017-18</c:v>
                </c:pt>
                <c:pt idx="18">
                  <c:v>2018-19</c:v>
                </c:pt>
                <c:pt idx="19">
                  <c:v>2019-20</c:v>
                </c:pt>
                <c:pt idx="20">
                  <c:v>2020-21</c:v>
                </c:pt>
                <c:pt idx="21">
                  <c:v>2021-22</c:v>
                </c:pt>
                <c:pt idx="22">
                  <c:v>2022-23</c:v>
                </c:pt>
              </c:strCache>
            </c:strRef>
          </c:cat>
          <c:val>
            <c:numRef>
              <c:f>Analysis!$C$4:$Y$4</c:f>
              <c:numCache>
                <c:formatCode>General</c:formatCode>
                <c:ptCount val="23"/>
                <c:pt idx="0">
                  <c:v>9885940</c:v>
                </c:pt>
                <c:pt idx="1">
                  <c:v>12079660</c:v>
                </c:pt>
                <c:pt idx="2">
                  <c:v>11993000</c:v>
                </c:pt>
                <c:pt idx="3">
                  <c:v>12606570</c:v>
                </c:pt>
                <c:pt idx="4">
                  <c:v>14050520</c:v>
                </c:pt>
                <c:pt idx="5">
                  <c:v>16360600</c:v>
                </c:pt>
                <c:pt idx="6">
                  <c:v>18630480</c:v>
                </c:pt>
                <c:pt idx="7">
                  <c:v>21672640</c:v>
                </c:pt>
                <c:pt idx="8">
                  <c:v>22366020</c:v>
                </c:pt>
                <c:pt idx="9">
                  <c:v>24083030</c:v>
                </c:pt>
                <c:pt idx="10">
                  <c:v>26743280</c:v>
                </c:pt>
                <c:pt idx="11">
                  <c:v>29977328.699999999</c:v>
                </c:pt>
                <c:pt idx="12">
                  <c:v>31457931.899999999</c:v>
                </c:pt>
                <c:pt idx="13">
                  <c:v>31949243.100000001</c:v>
                </c:pt>
                <c:pt idx="14">
                  <c:v>32780961</c:v>
                </c:pt>
                <c:pt idx="15">
                  <c:v>34921830.600000001</c:v>
                </c:pt>
                <c:pt idx="16">
                  <c:v>37875676.200000003</c:v>
                </c:pt>
                <c:pt idx="17">
                  <c:v>40830790.899999999</c:v>
                </c:pt>
                <c:pt idx="18">
                  <c:v>45405092.399999999</c:v>
                </c:pt>
                <c:pt idx="19">
                  <c:v>45925789.700000003</c:v>
                </c:pt>
                <c:pt idx="20">
                  <c:v>42556893.100000001</c:v>
                </c:pt>
                <c:pt idx="21">
                  <c:v>48787731.700000003</c:v>
                </c:pt>
                <c:pt idx="22">
                  <c:v>54346913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5F43-9317-97935FA84432}"/>
            </c:ext>
          </c:extLst>
        </c:ser>
        <c:ser>
          <c:idx val="1"/>
          <c:order val="1"/>
          <c:tx>
            <c:strRef>
              <c:f>Analysis!$A$2</c:f>
              <c:strCache>
                <c:ptCount val="1"/>
                <c:pt idx="0">
                  <c:v>PFCE -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Analysis!$C$2:$Y$2</c:f>
              <c:numCache>
                <c:formatCode>General</c:formatCode>
                <c:ptCount val="23"/>
                <c:pt idx="0">
                  <c:v>26588410</c:v>
                </c:pt>
                <c:pt idx="1">
                  <c:v>28171190</c:v>
                </c:pt>
                <c:pt idx="2">
                  <c:v>28979830</c:v>
                </c:pt>
                <c:pt idx="3">
                  <c:v>30696980</c:v>
                </c:pt>
                <c:pt idx="4">
                  <c:v>32284360</c:v>
                </c:pt>
                <c:pt idx="5">
                  <c:v>34691380</c:v>
                </c:pt>
                <c:pt idx="6">
                  <c:v>36403670</c:v>
                </c:pt>
                <c:pt idx="7">
                  <c:v>39054430</c:v>
                </c:pt>
                <c:pt idx="8">
                  <c:v>40793210</c:v>
                </c:pt>
                <c:pt idx="9">
                  <c:v>42833190</c:v>
                </c:pt>
                <c:pt idx="10">
                  <c:v>45711750</c:v>
                </c:pt>
                <c:pt idx="11">
                  <c:v>49104473.799999997</c:v>
                </c:pt>
                <c:pt idx="12">
                  <c:v>51790909.200000003</c:v>
                </c:pt>
                <c:pt idx="13">
                  <c:v>55573291.200000003</c:v>
                </c:pt>
                <c:pt idx="14">
                  <c:v>59126567.200000003</c:v>
                </c:pt>
                <c:pt idx="15">
                  <c:v>63814187.200000003</c:v>
                </c:pt>
                <c:pt idx="16">
                  <c:v>69002360.099999994</c:v>
                </c:pt>
                <c:pt idx="17">
                  <c:v>73307284.900000006</c:v>
                </c:pt>
                <c:pt idx="18">
                  <c:v>78504439</c:v>
                </c:pt>
                <c:pt idx="19">
                  <c:v>82562177.099999994</c:v>
                </c:pt>
                <c:pt idx="20">
                  <c:v>78244963.200000003</c:v>
                </c:pt>
                <c:pt idx="21">
                  <c:v>87035405.299999997</c:v>
                </c:pt>
                <c:pt idx="22">
                  <c:v>93586943.900000006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2-5F43-9317-97935FA84432}"/>
            </c:ext>
          </c:extLst>
        </c:ser>
        <c:ser>
          <c:idx val="2"/>
          <c:order val="2"/>
          <c:tx>
            <c:strRef>
              <c:f>Analysis!$A$3</c:f>
              <c:strCache>
                <c:ptCount val="1"/>
                <c:pt idx="0">
                  <c:v>GFCE - 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Analysis!$C$3:$Y$3</c:f>
              <c:numCache>
                <c:formatCode>General</c:formatCode>
                <c:ptCount val="23"/>
                <c:pt idx="0">
                  <c:v>5022030</c:v>
                </c:pt>
                <c:pt idx="1">
                  <c:v>5140220</c:v>
                </c:pt>
                <c:pt idx="2">
                  <c:v>5130690</c:v>
                </c:pt>
                <c:pt idx="3">
                  <c:v>5273120</c:v>
                </c:pt>
                <c:pt idx="4">
                  <c:v>5482760</c:v>
                </c:pt>
                <c:pt idx="5">
                  <c:v>5966460</c:v>
                </c:pt>
                <c:pt idx="6">
                  <c:v>6208310</c:v>
                </c:pt>
                <c:pt idx="7">
                  <c:v>6793420</c:v>
                </c:pt>
                <c:pt idx="8">
                  <c:v>7565420</c:v>
                </c:pt>
                <c:pt idx="9">
                  <c:v>8638990</c:v>
                </c:pt>
                <c:pt idx="10">
                  <c:v>9090100</c:v>
                </c:pt>
                <c:pt idx="11">
                  <c:v>9683750</c:v>
                </c:pt>
                <c:pt idx="12">
                  <c:v>9742629.6999999993</c:v>
                </c:pt>
                <c:pt idx="13">
                  <c:v>9798251.1999999993</c:v>
                </c:pt>
                <c:pt idx="14">
                  <c:v>10541508.800000001</c:v>
                </c:pt>
                <c:pt idx="15">
                  <c:v>11328025</c:v>
                </c:pt>
                <c:pt idx="16">
                  <c:v>12015980.699999999</c:v>
                </c:pt>
                <c:pt idx="17">
                  <c:v>13448426.300000001</c:v>
                </c:pt>
                <c:pt idx="18">
                  <c:v>14349452</c:v>
                </c:pt>
                <c:pt idx="19">
                  <c:v>14916060.5</c:v>
                </c:pt>
                <c:pt idx="20">
                  <c:v>14782217.300000001</c:v>
                </c:pt>
                <c:pt idx="21">
                  <c:v>15752806.699999999</c:v>
                </c:pt>
                <c:pt idx="22">
                  <c:v>15773057.1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2-5F43-9317-97935FA84432}"/>
            </c:ext>
          </c:extLst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NX (Percent of GDP)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Analysis!$C$5:$Y$5</c:f>
              <c:numCache>
                <c:formatCode>General</c:formatCode>
                <c:ptCount val="23"/>
                <c:pt idx="0">
                  <c:v>-1.6</c:v>
                </c:pt>
                <c:pt idx="1">
                  <c:v>-1.42</c:v>
                </c:pt>
                <c:pt idx="2">
                  <c:v>-0.52</c:v>
                </c:pt>
                <c:pt idx="3">
                  <c:v>-1.08</c:v>
                </c:pt>
                <c:pt idx="4">
                  <c:v>-0.59</c:v>
                </c:pt>
                <c:pt idx="5">
                  <c:v>-1.65</c:v>
                </c:pt>
                <c:pt idx="6">
                  <c:v>-2.0499999999999998</c:v>
                </c:pt>
                <c:pt idx="7">
                  <c:v>-2.89</c:v>
                </c:pt>
                <c:pt idx="8">
                  <c:v>-4.9800000000000004</c:v>
                </c:pt>
                <c:pt idx="9">
                  <c:v>-5.14</c:v>
                </c:pt>
                <c:pt idx="10">
                  <c:v>-4.8099999999999996</c:v>
                </c:pt>
                <c:pt idx="11">
                  <c:v>-6.54</c:v>
                </c:pt>
                <c:pt idx="12">
                  <c:v>-6.4</c:v>
                </c:pt>
                <c:pt idx="13">
                  <c:v>-1.8</c:v>
                </c:pt>
                <c:pt idx="14">
                  <c:v>-1.48</c:v>
                </c:pt>
                <c:pt idx="15">
                  <c:v>-1.24</c:v>
                </c:pt>
                <c:pt idx="16">
                  <c:v>-1.08</c:v>
                </c:pt>
                <c:pt idx="17">
                  <c:v>-3.62</c:v>
                </c:pt>
                <c:pt idx="18">
                  <c:v>-3.13</c:v>
                </c:pt>
                <c:pt idx="19">
                  <c:v>-3.49</c:v>
                </c:pt>
                <c:pt idx="20">
                  <c:v>-2.27</c:v>
                </c:pt>
                <c:pt idx="21">
                  <c:v>-1.26</c:v>
                </c:pt>
                <c:pt idx="22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2-5F43-9317-97935FA8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6559"/>
        <c:axId val="47335775"/>
      </c:areaChart>
      <c:catAx>
        <c:axId val="4774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775"/>
        <c:crosses val="autoZero"/>
        <c:auto val="1"/>
        <c:lblAlgn val="ctr"/>
        <c:lblOffset val="100"/>
        <c:noMultiLvlLbl val="0"/>
      </c:catAx>
      <c:valAx>
        <c:axId val="473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655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Y-O-Y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CPI!$B$5</c:f>
              <c:strCache>
                <c:ptCount val="1"/>
                <c:pt idx="0">
                  <c:v>Headline - CPI general index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CPI!$A$6:$A$52</c:f>
              <c:numCache>
                <c:formatCode>mmm\-yy</c:formatCode>
                <c:ptCount val="4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>
                  <c:v>43344</c:v>
                </c:pt>
                <c:pt idx="27">
                  <c:v>43435</c:v>
                </c:pt>
                <c:pt idx="28">
                  <c:v>43525</c:v>
                </c:pt>
                <c:pt idx="29">
                  <c:v>43617</c:v>
                </c:pt>
                <c:pt idx="30">
                  <c:v>43709</c:v>
                </c:pt>
                <c:pt idx="31">
                  <c:v>43800</c:v>
                </c:pt>
                <c:pt idx="32">
                  <c:v>43891</c:v>
                </c:pt>
                <c:pt idx="33">
                  <c:v>43983</c:v>
                </c:pt>
                <c:pt idx="34">
                  <c:v>44075</c:v>
                </c:pt>
                <c:pt idx="35">
                  <c:v>44166</c:v>
                </c:pt>
                <c:pt idx="36">
                  <c:v>44256</c:v>
                </c:pt>
                <c:pt idx="37">
                  <c:v>44348</c:v>
                </c:pt>
                <c:pt idx="38">
                  <c:v>44440</c:v>
                </c:pt>
                <c:pt idx="39">
                  <c:v>44531</c:v>
                </c:pt>
                <c:pt idx="40">
                  <c:v>44621</c:v>
                </c:pt>
                <c:pt idx="41">
                  <c:v>44713</c:v>
                </c:pt>
                <c:pt idx="42">
                  <c:v>44805</c:v>
                </c:pt>
                <c:pt idx="43">
                  <c:v>44896</c:v>
                </c:pt>
                <c:pt idx="44">
                  <c:v>44986</c:v>
                </c:pt>
                <c:pt idx="45">
                  <c:v>45078</c:v>
                </c:pt>
                <c:pt idx="46">
                  <c:v>45170</c:v>
                </c:pt>
              </c:numCache>
            </c:numRef>
          </c:cat>
          <c:val>
            <c:numRef>
              <c:f>CPI!$B$6:$B$52</c:f>
              <c:numCache>
                <c:formatCode>General</c:formatCode>
                <c:ptCount val="47"/>
                <c:pt idx="0">
                  <c:v>7.77</c:v>
                </c:pt>
                <c:pt idx="1">
                  <c:v>9.91</c:v>
                </c:pt>
                <c:pt idx="2">
                  <c:v>10.029999999999999</c:v>
                </c:pt>
                <c:pt idx="3">
                  <c:v>9.76</c:v>
                </c:pt>
                <c:pt idx="4">
                  <c:v>10.49</c:v>
                </c:pt>
                <c:pt idx="5">
                  <c:v>9.2200000000000006</c:v>
                </c:pt>
                <c:pt idx="6">
                  <c:v>10.09</c:v>
                </c:pt>
                <c:pt idx="7">
                  <c:v>10.59</c:v>
                </c:pt>
                <c:pt idx="8">
                  <c:v>7.66</c:v>
                </c:pt>
                <c:pt idx="9">
                  <c:v>7.45</c:v>
                </c:pt>
                <c:pt idx="10">
                  <c:v>6.67</c:v>
                </c:pt>
                <c:pt idx="11">
                  <c:v>4.05</c:v>
                </c:pt>
                <c:pt idx="12">
                  <c:v>5.27</c:v>
                </c:pt>
                <c:pt idx="13">
                  <c:v>5.09</c:v>
                </c:pt>
                <c:pt idx="14">
                  <c:v>3.95</c:v>
                </c:pt>
                <c:pt idx="15">
                  <c:v>5.34</c:v>
                </c:pt>
                <c:pt idx="16">
                  <c:v>5.26</c:v>
                </c:pt>
                <c:pt idx="17">
                  <c:v>5.67</c:v>
                </c:pt>
                <c:pt idx="18">
                  <c:v>5.16</c:v>
                </c:pt>
                <c:pt idx="19">
                  <c:v>3.75</c:v>
                </c:pt>
                <c:pt idx="20">
                  <c:v>3.57</c:v>
                </c:pt>
                <c:pt idx="21">
                  <c:v>2.2000000000000002</c:v>
                </c:pt>
                <c:pt idx="22">
                  <c:v>2.98</c:v>
                </c:pt>
                <c:pt idx="23">
                  <c:v>4.55</c:v>
                </c:pt>
                <c:pt idx="24">
                  <c:v>4.59</c:v>
                </c:pt>
                <c:pt idx="25">
                  <c:v>4.79</c:v>
                </c:pt>
                <c:pt idx="26">
                  <c:v>3.85</c:v>
                </c:pt>
                <c:pt idx="27">
                  <c:v>2.6</c:v>
                </c:pt>
                <c:pt idx="28">
                  <c:v>2.46</c:v>
                </c:pt>
                <c:pt idx="29">
                  <c:v>3.07</c:v>
                </c:pt>
                <c:pt idx="30">
                  <c:v>3.47</c:v>
                </c:pt>
                <c:pt idx="31">
                  <c:v>5.83</c:v>
                </c:pt>
                <c:pt idx="32">
                  <c:v>6.67</c:v>
                </c:pt>
                <c:pt idx="33">
                  <c:v>6.57</c:v>
                </c:pt>
                <c:pt idx="34">
                  <c:v>6.9</c:v>
                </c:pt>
                <c:pt idx="35">
                  <c:v>6.36</c:v>
                </c:pt>
                <c:pt idx="36">
                  <c:v>4.87</c:v>
                </c:pt>
                <c:pt idx="37">
                  <c:v>5.59</c:v>
                </c:pt>
                <c:pt idx="38">
                  <c:v>5.08</c:v>
                </c:pt>
                <c:pt idx="39">
                  <c:v>5.01</c:v>
                </c:pt>
                <c:pt idx="40">
                  <c:v>6.34</c:v>
                </c:pt>
                <c:pt idx="41">
                  <c:v>7.28</c:v>
                </c:pt>
                <c:pt idx="42">
                  <c:v>7.04</c:v>
                </c:pt>
                <c:pt idx="43">
                  <c:v>6.12</c:v>
                </c:pt>
                <c:pt idx="44">
                  <c:v>6.21</c:v>
                </c:pt>
                <c:pt idx="45">
                  <c:v>4.63</c:v>
                </c:pt>
                <c:pt idx="46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574F-9403-922AE43482FE}"/>
            </c:ext>
          </c:extLst>
        </c:ser>
        <c:ser>
          <c:idx val="1"/>
          <c:order val="1"/>
          <c:tx>
            <c:strRef>
              <c:f>CPI!$C$5</c:f>
              <c:strCache>
                <c:ptCount val="1"/>
                <c:pt idx="0">
                  <c:v>Core CPI index (CPI excluding food group and fuel &amp; light  group)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CPI!$A$6:$A$52</c:f>
              <c:numCache>
                <c:formatCode>mmm\-yy</c:formatCode>
                <c:ptCount val="4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>
                  <c:v>43344</c:v>
                </c:pt>
                <c:pt idx="27">
                  <c:v>43435</c:v>
                </c:pt>
                <c:pt idx="28">
                  <c:v>43525</c:v>
                </c:pt>
                <c:pt idx="29">
                  <c:v>43617</c:v>
                </c:pt>
                <c:pt idx="30">
                  <c:v>43709</c:v>
                </c:pt>
                <c:pt idx="31">
                  <c:v>43800</c:v>
                </c:pt>
                <c:pt idx="32">
                  <c:v>43891</c:v>
                </c:pt>
                <c:pt idx="33">
                  <c:v>43983</c:v>
                </c:pt>
                <c:pt idx="34">
                  <c:v>44075</c:v>
                </c:pt>
                <c:pt idx="35">
                  <c:v>44166</c:v>
                </c:pt>
                <c:pt idx="36">
                  <c:v>44256</c:v>
                </c:pt>
                <c:pt idx="37">
                  <c:v>44348</c:v>
                </c:pt>
                <c:pt idx="38">
                  <c:v>44440</c:v>
                </c:pt>
                <c:pt idx="39">
                  <c:v>44531</c:v>
                </c:pt>
                <c:pt idx="40">
                  <c:v>44621</c:v>
                </c:pt>
                <c:pt idx="41">
                  <c:v>44713</c:v>
                </c:pt>
                <c:pt idx="42">
                  <c:v>44805</c:v>
                </c:pt>
                <c:pt idx="43">
                  <c:v>44896</c:v>
                </c:pt>
                <c:pt idx="44">
                  <c:v>44986</c:v>
                </c:pt>
                <c:pt idx="45">
                  <c:v>45078</c:v>
                </c:pt>
                <c:pt idx="46">
                  <c:v>45170</c:v>
                </c:pt>
              </c:numCache>
            </c:numRef>
          </c:cat>
          <c:val>
            <c:numRef>
              <c:f>CPI!$C$6:$C$52</c:f>
              <c:numCache>
                <c:formatCode>General</c:formatCode>
                <c:ptCount val="47"/>
                <c:pt idx="0">
                  <c:v>10.31</c:v>
                </c:pt>
                <c:pt idx="1">
                  <c:v>9.86</c:v>
                </c:pt>
                <c:pt idx="2">
                  <c:v>9.4499999999999993</c:v>
                </c:pt>
                <c:pt idx="3">
                  <c:v>9.25</c:v>
                </c:pt>
                <c:pt idx="4">
                  <c:v>9.11</c:v>
                </c:pt>
                <c:pt idx="5">
                  <c:v>7.88</c:v>
                </c:pt>
                <c:pt idx="6">
                  <c:v>8.06</c:v>
                </c:pt>
                <c:pt idx="7">
                  <c:v>7.37</c:v>
                </c:pt>
                <c:pt idx="8">
                  <c:v>6.99</c:v>
                </c:pt>
                <c:pt idx="9">
                  <c:v>7.06</c:v>
                </c:pt>
                <c:pt idx="10">
                  <c:v>6.15</c:v>
                </c:pt>
                <c:pt idx="11">
                  <c:v>5.0999999999999996</c:v>
                </c:pt>
                <c:pt idx="12">
                  <c:v>4.55</c:v>
                </c:pt>
                <c:pt idx="13">
                  <c:v>4.93</c:v>
                </c:pt>
                <c:pt idx="14">
                  <c:v>4.5999999999999996</c:v>
                </c:pt>
                <c:pt idx="15">
                  <c:v>4.83</c:v>
                </c:pt>
                <c:pt idx="16">
                  <c:v>5</c:v>
                </c:pt>
                <c:pt idx="17">
                  <c:v>4.8</c:v>
                </c:pt>
                <c:pt idx="18">
                  <c:v>4.84</c:v>
                </c:pt>
                <c:pt idx="19">
                  <c:v>5.03</c:v>
                </c:pt>
                <c:pt idx="20">
                  <c:v>4.96</c:v>
                </c:pt>
                <c:pt idx="21">
                  <c:v>4.29</c:v>
                </c:pt>
                <c:pt idx="22">
                  <c:v>4.3899999999999997</c:v>
                </c:pt>
                <c:pt idx="23">
                  <c:v>4.8099999999999996</c:v>
                </c:pt>
                <c:pt idx="24">
                  <c:v>5.0599999999999996</c:v>
                </c:pt>
                <c:pt idx="25">
                  <c:v>5.93</c:v>
                </c:pt>
                <c:pt idx="26">
                  <c:v>5.72</c:v>
                </c:pt>
                <c:pt idx="27">
                  <c:v>5.56</c:v>
                </c:pt>
                <c:pt idx="28">
                  <c:v>4.97</c:v>
                </c:pt>
                <c:pt idx="29">
                  <c:v>4.08</c:v>
                </c:pt>
                <c:pt idx="30">
                  <c:v>3.95</c:v>
                </c:pt>
                <c:pt idx="31">
                  <c:v>3.37</c:v>
                </c:pt>
                <c:pt idx="32">
                  <c:v>3.88</c:v>
                </c:pt>
                <c:pt idx="33">
                  <c:v>4.93</c:v>
                </c:pt>
                <c:pt idx="34">
                  <c:v>5.51</c:v>
                </c:pt>
                <c:pt idx="35">
                  <c:v>5.71</c:v>
                </c:pt>
                <c:pt idx="36">
                  <c:v>5.95</c:v>
                </c:pt>
                <c:pt idx="37">
                  <c:v>6.08</c:v>
                </c:pt>
                <c:pt idx="38">
                  <c:v>6.04</c:v>
                </c:pt>
                <c:pt idx="39">
                  <c:v>6.19</c:v>
                </c:pt>
                <c:pt idx="40">
                  <c:v>6.12</c:v>
                </c:pt>
                <c:pt idx="41">
                  <c:v>6.38</c:v>
                </c:pt>
                <c:pt idx="42">
                  <c:v>6.06</c:v>
                </c:pt>
                <c:pt idx="43">
                  <c:v>6.18</c:v>
                </c:pt>
                <c:pt idx="44">
                  <c:v>6.14</c:v>
                </c:pt>
                <c:pt idx="45">
                  <c:v>5.23</c:v>
                </c:pt>
                <c:pt idx="46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574F-9403-922AE43482FE}"/>
            </c:ext>
          </c:extLst>
        </c:ser>
        <c:ser>
          <c:idx val="2"/>
          <c:order val="2"/>
          <c:tx>
            <c:strRef>
              <c:f>CPI!$D$5</c:f>
              <c:strCache>
                <c:ptCount val="1"/>
                <c:pt idx="0">
                  <c:v>Non-core CPI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CPI!$A$6:$A$52</c:f>
              <c:numCache>
                <c:formatCode>mmm\-yy</c:formatCode>
                <c:ptCount val="4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>
                  <c:v>43344</c:v>
                </c:pt>
                <c:pt idx="27">
                  <c:v>43435</c:v>
                </c:pt>
                <c:pt idx="28">
                  <c:v>43525</c:v>
                </c:pt>
                <c:pt idx="29">
                  <c:v>43617</c:v>
                </c:pt>
                <c:pt idx="30">
                  <c:v>43709</c:v>
                </c:pt>
                <c:pt idx="31">
                  <c:v>43800</c:v>
                </c:pt>
                <c:pt idx="32">
                  <c:v>43891</c:v>
                </c:pt>
                <c:pt idx="33">
                  <c:v>43983</c:v>
                </c:pt>
                <c:pt idx="34">
                  <c:v>44075</c:v>
                </c:pt>
                <c:pt idx="35">
                  <c:v>44166</c:v>
                </c:pt>
                <c:pt idx="36">
                  <c:v>44256</c:v>
                </c:pt>
                <c:pt idx="37">
                  <c:v>44348</c:v>
                </c:pt>
                <c:pt idx="38">
                  <c:v>44440</c:v>
                </c:pt>
                <c:pt idx="39">
                  <c:v>44531</c:v>
                </c:pt>
                <c:pt idx="40">
                  <c:v>44621</c:v>
                </c:pt>
                <c:pt idx="41">
                  <c:v>44713</c:v>
                </c:pt>
                <c:pt idx="42">
                  <c:v>44805</c:v>
                </c:pt>
                <c:pt idx="43">
                  <c:v>44896</c:v>
                </c:pt>
                <c:pt idx="44">
                  <c:v>44986</c:v>
                </c:pt>
                <c:pt idx="45">
                  <c:v>45078</c:v>
                </c:pt>
                <c:pt idx="46">
                  <c:v>45170</c:v>
                </c:pt>
              </c:numCache>
            </c:numRef>
          </c:cat>
          <c:val>
            <c:numRef>
              <c:f>CPI!$D$6:$D$52</c:f>
              <c:numCache>
                <c:formatCode>General</c:formatCode>
                <c:ptCount val="47"/>
                <c:pt idx="0">
                  <c:v>4.84</c:v>
                </c:pt>
                <c:pt idx="1">
                  <c:v>10.050000000000001</c:v>
                </c:pt>
                <c:pt idx="2">
                  <c:v>10.81</c:v>
                </c:pt>
                <c:pt idx="3">
                  <c:v>10.35</c:v>
                </c:pt>
                <c:pt idx="4">
                  <c:v>12.17</c:v>
                </c:pt>
                <c:pt idx="5">
                  <c:v>10.81</c:v>
                </c:pt>
                <c:pt idx="6">
                  <c:v>12.33</c:v>
                </c:pt>
                <c:pt idx="7">
                  <c:v>14.3</c:v>
                </c:pt>
                <c:pt idx="8">
                  <c:v>8.35</c:v>
                </c:pt>
                <c:pt idx="9">
                  <c:v>7.91</c:v>
                </c:pt>
                <c:pt idx="10">
                  <c:v>7.34</c:v>
                </c:pt>
                <c:pt idx="11">
                  <c:v>3.03</c:v>
                </c:pt>
                <c:pt idx="12">
                  <c:v>6.12</c:v>
                </c:pt>
                <c:pt idx="13">
                  <c:v>5.22</c:v>
                </c:pt>
                <c:pt idx="14">
                  <c:v>3.12</c:v>
                </c:pt>
                <c:pt idx="15">
                  <c:v>5.82</c:v>
                </c:pt>
                <c:pt idx="16">
                  <c:v>5.6</c:v>
                </c:pt>
                <c:pt idx="17">
                  <c:v>6.62</c:v>
                </c:pt>
                <c:pt idx="18">
                  <c:v>5.6</c:v>
                </c:pt>
                <c:pt idx="19">
                  <c:v>2.37</c:v>
                </c:pt>
                <c:pt idx="20">
                  <c:v>1.92</c:v>
                </c:pt>
                <c:pt idx="21">
                  <c:v>-0.01</c:v>
                </c:pt>
                <c:pt idx="22">
                  <c:v>1.39</c:v>
                </c:pt>
                <c:pt idx="23">
                  <c:v>4.25</c:v>
                </c:pt>
                <c:pt idx="24">
                  <c:v>4.05</c:v>
                </c:pt>
                <c:pt idx="25">
                  <c:v>3.39</c:v>
                </c:pt>
                <c:pt idx="26">
                  <c:v>1.78</c:v>
                </c:pt>
                <c:pt idx="27">
                  <c:v>-0.78</c:v>
                </c:pt>
                <c:pt idx="28">
                  <c:v>-0.49</c:v>
                </c:pt>
                <c:pt idx="29">
                  <c:v>1.83</c:v>
                </c:pt>
                <c:pt idx="30">
                  <c:v>2.75</c:v>
                </c:pt>
                <c:pt idx="31">
                  <c:v>8.85</c:v>
                </c:pt>
                <c:pt idx="32">
                  <c:v>10.220000000000001</c:v>
                </c:pt>
                <c:pt idx="33">
                  <c:v>8.64</c:v>
                </c:pt>
                <c:pt idx="34">
                  <c:v>8.69</c:v>
                </c:pt>
                <c:pt idx="35">
                  <c:v>7.12</c:v>
                </c:pt>
                <c:pt idx="36">
                  <c:v>3.61</c:v>
                </c:pt>
                <c:pt idx="37">
                  <c:v>4.99</c:v>
                </c:pt>
                <c:pt idx="38">
                  <c:v>3.98</c:v>
                </c:pt>
                <c:pt idx="39">
                  <c:v>3.66</c:v>
                </c:pt>
                <c:pt idx="40">
                  <c:v>6.64</c:v>
                </c:pt>
                <c:pt idx="41">
                  <c:v>8.32</c:v>
                </c:pt>
                <c:pt idx="42">
                  <c:v>8.1300000000000008</c:v>
                </c:pt>
                <c:pt idx="43">
                  <c:v>6.05</c:v>
                </c:pt>
                <c:pt idx="44">
                  <c:v>6.22</c:v>
                </c:pt>
                <c:pt idx="45">
                  <c:v>3.92</c:v>
                </c:pt>
                <c:pt idx="46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C-574F-9403-922AE434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02832"/>
        <c:axId val="703902624"/>
      </c:lineChart>
      <c:dateAx>
        <c:axId val="673402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2624"/>
        <c:crosses val="autoZero"/>
        <c:auto val="1"/>
        <c:lblOffset val="100"/>
        <c:baseTimeUnit val="months"/>
      </c:dateAx>
      <c:valAx>
        <c:axId val="7039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2832100</xdr:colOff>
      <xdr:row>1</xdr:row>
      <xdr:rowOff>44450</xdr:rowOff>
    </xdr:from>
    <xdr:to>
      <xdr:col>1</xdr:col>
      <xdr:colOff>1765300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1754C-CAB7-5AF0-1A4A-6E09F076B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9</xdr:row>
      <xdr:rowOff>101600</xdr:rowOff>
    </xdr:from>
    <xdr:to>
      <xdr:col>11</xdr:col>
      <xdr:colOff>419100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BF01D-A3FB-E3EE-A663-B5E00B3A4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31</xdr:row>
      <xdr:rowOff>44450</xdr:rowOff>
    </xdr:from>
    <xdr:to>
      <xdr:col>14</xdr:col>
      <xdr:colOff>101600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9803C-8286-3048-A02A-FA64A1B9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8"/>
  <sheetViews>
    <sheetView workbookViewId="0">
      <pane xSplit="5" ySplit="16" topLeftCell="W17" activePane="bottomRight" state="frozen"/>
      <selection pane="topRight" activeCell="F1" sqref="F1"/>
      <selection pane="bottomLeft" activeCell="A17" sqref="A17"/>
      <selection pane="bottomRight" activeCell="A30" sqref="A30"/>
    </sheetView>
  </sheetViews>
  <sheetFormatPr baseColWidth="10" defaultRowHeight="16" x14ac:dyDescent="0.2"/>
  <cols>
    <col min="1" max="1" width="74" bestFit="1" customWidth="1"/>
    <col min="2" max="2" width="28" customWidth="1"/>
    <col min="25" max="25" width="14.1640625" bestFit="1" customWidth="1"/>
  </cols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</row>
    <row r="4" spans="1:26" x14ac:dyDescent="0.2">
      <c r="A4" t="s">
        <v>27</v>
      </c>
      <c r="B4" t="s">
        <v>28</v>
      </c>
    </row>
    <row r="5" spans="1:26" x14ac:dyDescent="0.2">
      <c r="A5" t="s">
        <v>29</v>
      </c>
      <c r="B5" t="s">
        <v>30</v>
      </c>
      <c r="C5" s="1">
        <v>43267360</v>
      </c>
      <c r="D5" s="1">
        <v>45354560</v>
      </c>
      <c r="E5" s="1">
        <v>47079840</v>
      </c>
      <c r="F5" s="1">
        <v>50780490</v>
      </c>
      <c r="G5" s="1">
        <v>54803800</v>
      </c>
      <c r="H5" s="1">
        <v>59146140</v>
      </c>
      <c r="I5" s="1">
        <v>63913750</v>
      </c>
      <c r="J5" s="1">
        <v>68810070</v>
      </c>
      <c r="K5" s="1">
        <v>70934030</v>
      </c>
      <c r="L5" s="1">
        <v>76510780</v>
      </c>
      <c r="M5" s="1">
        <v>83012350</v>
      </c>
      <c r="N5" s="1">
        <v>87363288.099999994</v>
      </c>
      <c r="O5" s="1">
        <v>92130167.700000003</v>
      </c>
      <c r="P5" s="1">
        <v>98013698.200000003</v>
      </c>
      <c r="Q5" s="1">
        <v>105276736.3</v>
      </c>
      <c r="R5" s="1">
        <v>113694931.40000001</v>
      </c>
      <c r="S5" s="1">
        <v>123081932.2</v>
      </c>
      <c r="T5" s="1">
        <v>131445821.40000001</v>
      </c>
      <c r="U5" s="1">
        <v>139929139.40000001</v>
      </c>
      <c r="V5" s="1">
        <v>145346407.80000001</v>
      </c>
      <c r="W5" s="1">
        <v>136871181.40000001</v>
      </c>
      <c r="X5" s="1">
        <v>149258403.69999999</v>
      </c>
      <c r="Y5" s="1">
        <v>160064254.30000001</v>
      </c>
    </row>
    <row r="6" spans="1:26" x14ac:dyDescent="0.2">
      <c r="A6" t="s">
        <v>31</v>
      </c>
      <c r="B6" t="s">
        <v>30</v>
      </c>
      <c r="C6" s="1">
        <v>26588410</v>
      </c>
      <c r="D6" s="1">
        <v>28171190</v>
      </c>
      <c r="E6" s="1">
        <v>28979830</v>
      </c>
      <c r="F6" s="1">
        <v>30696980</v>
      </c>
      <c r="G6" s="1">
        <v>32284360</v>
      </c>
      <c r="H6" s="1">
        <v>34691380</v>
      </c>
      <c r="I6" s="1">
        <v>36403670</v>
      </c>
      <c r="J6" s="1">
        <v>39054430</v>
      </c>
      <c r="K6" s="1">
        <v>40793210</v>
      </c>
      <c r="L6" s="1">
        <v>42833190</v>
      </c>
      <c r="M6" s="1">
        <v>45711750</v>
      </c>
      <c r="N6" s="1">
        <v>49104473.799999997</v>
      </c>
      <c r="O6" s="1">
        <v>51790909.200000003</v>
      </c>
      <c r="P6" s="1">
        <v>55573291.200000003</v>
      </c>
      <c r="Q6" s="1">
        <v>59126567.200000003</v>
      </c>
      <c r="R6" s="1">
        <v>63814187.200000003</v>
      </c>
      <c r="S6" s="1">
        <v>69002360.099999994</v>
      </c>
      <c r="T6" s="1">
        <v>73307284.900000006</v>
      </c>
      <c r="U6" s="1">
        <v>78504439</v>
      </c>
      <c r="V6" s="1">
        <v>82562177.099999994</v>
      </c>
      <c r="W6" s="1">
        <v>78244963.200000003</v>
      </c>
      <c r="X6" s="1">
        <v>87035405.299999997</v>
      </c>
      <c r="Y6" s="1">
        <v>93586943.900000006</v>
      </c>
    </row>
    <row r="7" spans="1:26" x14ac:dyDescent="0.2">
      <c r="A7" t="s">
        <v>32</v>
      </c>
      <c r="B7" t="s">
        <v>30</v>
      </c>
      <c r="C7" s="1">
        <v>5022030</v>
      </c>
      <c r="D7" s="1">
        <v>5140220</v>
      </c>
      <c r="E7" s="1">
        <v>5130690</v>
      </c>
      <c r="F7" s="1">
        <v>5273120</v>
      </c>
      <c r="G7" s="1">
        <v>5482760</v>
      </c>
      <c r="H7" s="1">
        <v>5966460</v>
      </c>
      <c r="I7" s="1">
        <v>6208310</v>
      </c>
      <c r="J7" s="1">
        <v>6793420</v>
      </c>
      <c r="K7" s="1">
        <v>7565420</v>
      </c>
      <c r="L7" s="1">
        <v>8638990</v>
      </c>
      <c r="M7" s="1">
        <v>9090100</v>
      </c>
      <c r="N7" s="1">
        <v>9683750</v>
      </c>
      <c r="O7" s="1">
        <v>9742629.6999999993</v>
      </c>
      <c r="P7" s="1">
        <v>9798251.1999999993</v>
      </c>
      <c r="Q7" s="1">
        <v>10541508.800000001</v>
      </c>
      <c r="R7" s="1">
        <v>11328025</v>
      </c>
      <c r="S7" s="1">
        <v>12015980.699999999</v>
      </c>
      <c r="T7" s="1">
        <v>13448426.300000001</v>
      </c>
      <c r="U7" s="1">
        <v>14349452</v>
      </c>
      <c r="V7" s="1">
        <v>14916060.5</v>
      </c>
      <c r="W7" s="1">
        <v>14782217.300000001</v>
      </c>
      <c r="X7" s="1">
        <v>15752806.699999999</v>
      </c>
      <c r="Y7" s="1">
        <v>15773057.1</v>
      </c>
    </row>
    <row r="8" spans="1:26" x14ac:dyDescent="0.2">
      <c r="A8" t="s">
        <v>33</v>
      </c>
      <c r="B8" t="s">
        <v>30</v>
      </c>
      <c r="C8" s="1">
        <v>9885940</v>
      </c>
      <c r="D8" s="1">
        <v>12079660</v>
      </c>
      <c r="E8" s="1">
        <v>11993000</v>
      </c>
      <c r="F8" s="1">
        <v>12606570</v>
      </c>
      <c r="G8" s="1">
        <v>14050520</v>
      </c>
      <c r="H8" s="1">
        <v>16360600</v>
      </c>
      <c r="I8" s="1">
        <v>18630480</v>
      </c>
      <c r="J8" s="1">
        <v>21672640</v>
      </c>
      <c r="K8" s="1">
        <v>22366020</v>
      </c>
      <c r="L8" s="1">
        <v>24083030</v>
      </c>
      <c r="M8" s="1">
        <v>26743280</v>
      </c>
      <c r="N8" s="1">
        <v>29977328.699999999</v>
      </c>
      <c r="O8" s="1">
        <v>31457931.899999999</v>
      </c>
      <c r="P8" s="1">
        <v>31949243.100000001</v>
      </c>
      <c r="Q8" s="1">
        <v>32780961</v>
      </c>
      <c r="R8" s="1">
        <v>34921830.600000001</v>
      </c>
      <c r="S8" s="1">
        <v>37875676.200000003</v>
      </c>
      <c r="T8" s="1">
        <v>40830790.899999999</v>
      </c>
      <c r="U8" s="1">
        <v>45405092.399999999</v>
      </c>
      <c r="V8" s="1">
        <v>45925789.700000003</v>
      </c>
      <c r="W8" s="1">
        <v>42556893.100000001</v>
      </c>
      <c r="X8" s="1">
        <v>48787731.700000003</v>
      </c>
      <c r="Y8" s="1">
        <v>54346913</v>
      </c>
    </row>
    <row r="9" spans="1:26" x14ac:dyDescent="0.2">
      <c r="A9" t="s">
        <v>34</v>
      </c>
      <c r="B9" t="s">
        <v>35</v>
      </c>
      <c r="C9">
        <v>-1.6</v>
      </c>
      <c r="D9">
        <v>-1.42</v>
      </c>
      <c r="E9">
        <v>-0.52</v>
      </c>
      <c r="F9">
        <v>-1.08</v>
      </c>
      <c r="G9">
        <v>-0.59</v>
      </c>
      <c r="H9">
        <v>-1.65</v>
      </c>
      <c r="I9">
        <v>-2.0499999999999998</v>
      </c>
      <c r="J9">
        <v>-2.89</v>
      </c>
      <c r="K9">
        <v>-4.9800000000000004</v>
      </c>
      <c r="L9">
        <v>-5.14</v>
      </c>
      <c r="M9">
        <v>-4.8099999999999996</v>
      </c>
      <c r="N9">
        <v>-6.54</v>
      </c>
      <c r="O9">
        <v>-6.4</v>
      </c>
      <c r="P9">
        <v>-1.8</v>
      </c>
      <c r="Q9">
        <v>-1.48</v>
      </c>
      <c r="R9">
        <v>-1.24</v>
      </c>
      <c r="S9">
        <v>-1.08</v>
      </c>
      <c r="T9">
        <v>-3.62</v>
      </c>
      <c r="U9">
        <v>-3.13</v>
      </c>
      <c r="V9">
        <v>-3.49</v>
      </c>
      <c r="W9">
        <v>-2.27</v>
      </c>
      <c r="X9">
        <v>-1.26</v>
      </c>
      <c r="Y9">
        <v>-2.1</v>
      </c>
    </row>
    <row r="10" spans="1:26" x14ac:dyDescent="0.2">
      <c r="A10" t="s">
        <v>36</v>
      </c>
      <c r="B10" t="s">
        <v>30</v>
      </c>
      <c r="C10" s="1">
        <v>21398860</v>
      </c>
      <c r="D10" s="1">
        <v>23152430</v>
      </c>
      <c r="E10" s="1">
        <v>24926140</v>
      </c>
      <c r="F10" s="1">
        <v>27925300</v>
      </c>
      <c r="G10" s="1">
        <v>31863320</v>
      </c>
      <c r="H10" s="1">
        <v>36321250</v>
      </c>
      <c r="I10" s="1">
        <v>42546290</v>
      </c>
      <c r="J10" s="1">
        <v>48986620</v>
      </c>
      <c r="K10" s="1">
        <v>55141520</v>
      </c>
      <c r="L10" s="1">
        <v>63664070</v>
      </c>
      <c r="M10" s="1">
        <v>76344720</v>
      </c>
      <c r="N10" s="1">
        <v>87363287.099999994</v>
      </c>
      <c r="O10" s="1">
        <v>99440131</v>
      </c>
      <c r="P10" s="1">
        <v>112335216.09999999</v>
      </c>
      <c r="Q10" s="1">
        <v>124679592.90000001</v>
      </c>
      <c r="R10" s="1">
        <v>137718738.80000001</v>
      </c>
      <c r="S10" s="1">
        <v>153916690.09999999</v>
      </c>
      <c r="T10" s="1">
        <v>170900423.59999999</v>
      </c>
      <c r="U10" s="1">
        <v>188996684.40000001</v>
      </c>
      <c r="V10" s="1">
        <v>201035928.59999999</v>
      </c>
      <c r="W10" s="1">
        <v>198299270.5</v>
      </c>
      <c r="X10" s="1">
        <v>234710117.40000001</v>
      </c>
      <c r="Y10" s="1">
        <v>272407121.69999999</v>
      </c>
    </row>
    <row r="11" spans="1:26" x14ac:dyDescent="0.2">
      <c r="A11" t="s">
        <v>37</v>
      </c>
      <c r="B11" t="s">
        <v>30</v>
      </c>
      <c r="C11" s="1">
        <v>13639410</v>
      </c>
      <c r="D11" s="1">
        <v>14851560</v>
      </c>
      <c r="E11" s="1">
        <v>15710860</v>
      </c>
      <c r="F11" s="1">
        <v>17175110</v>
      </c>
      <c r="G11" s="1">
        <v>18592740</v>
      </c>
      <c r="H11" s="1">
        <v>20840670</v>
      </c>
      <c r="I11" s="1">
        <v>23872700</v>
      </c>
      <c r="J11" s="1">
        <v>27315190</v>
      </c>
      <c r="K11" s="1">
        <v>31252460</v>
      </c>
      <c r="L11" s="1">
        <v>35626340</v>
      </c>
      <c r="M11" s="1">
        <v>41779540</v>
      </c>
      <c r="N11" s="1">
        <v>49104473.799999997</v>
      </c>
      <c r="O11" s="1">
        <v>56144846.399999999</v>
      </c>
      <c r="P11" s="1">
        <v>64756495.899999999</v>
      </c>
      <c r="Q11" s="1">
        <v>72473401.099999994</v>
      </c>
      <c r="R11" s="1">
        <v>81264083.299999997</v>
      </c>
      <c r="S11" s="1">
        <v>91265334.299999997</v>
      </c>
      <c r="T11" s="1">
        <v>100361529.59999999</v>
      </c>
      <c r="U11" s="1">
        <v>112052964.40000001</v>
      </c>
      <c r="V11" s="1">
        <v>122453572.7</v>
      </c>
      <c r="W11" s="1">
        <v>121501030.3</v>
      </c>
      <c r="X11" s="1">
        <v>143443357.19999999</v>
      </c>
      <c r="Y11" s="1">
        <v>164947334.69999999</v>
      </c>
    </row>
    <row r="12" spans="1:26" x14ac:dyDescent="0.2">
      <c r="A12" t="s">
        <v>38</v>
      </c>
      <c r="B12" t="s">
        <v>30</v>
      </c>
      <c r="C12" s="1">
        <v>5568360</v>
      </c>
      <c r="D12" s="1">
        <v>6930060</v>
      </c>
      <c r="E12" s="1">
        <v>7062200</v>
      </c>
      <c r="F12" s="1">
        <v>7912590</v>
      </c>
      <c r="G12" s="1">
        <v>9784630</v>
      </c>
      <c r="H12" s="1">
        <v>11897150</v>
      </c>
      <c r="I12" s="1">
        <v>14289130</v>
      </c>
      <c r="J12" s="1">
        <v>17543520</v>
      </c>
      <c r="K12" s="1">
        <v>19144010</v>
      </c>
      <c r="L12" s="1">
        <v>21614990</v>
      </c>
      <c r="M12" s="1">
        <v>25369360</v>
      </c>
      <c r="N12" s="1">
        <v>29977328.300000001</v>
      </c>
      <c r="O12" s="1">
        <v>33249731.300000001</v>
      </c>
      <c r="P12" s="1">
        <v>35156210.200000003</v>
      </c>
      <c r="Q12" s="1">
        <v>37503917.100000001</v>
      </c>
      <c r="R12" s="1">
        <v>39570923.700000003</v>
      </c>
      <c r="S12" s="1">
        <v>43386712.299999997</v>
      </c>
      <c r="T12" s="1">
        <v>48156007.799999997</v>
      </c>
      <c r="U12" s="1">
        <v>55684221.899999999</v>
      </c>
      <c r="V12" s="1">
        <v>57203857.399999999</v>
      </c>
      <c r="W12" s="1">
        <v>54037393</v>
      </c>
      <c r="X12" s="1">
        <v>67863906.5</v>
      </c>
      <c r="Y12" s="1">
        <v>79431991.299999997</v>
      </c>
    </row>
    <row r="13" spans="1:26" x14ac:dyDescent="0.2">
      <c r="A13" t="s">
        <v>39</v>
      </c>
      <c r="B13" t="s">
        <v>30</v>
      </c>
      <c r="C13" s="1">
        <v>40248300</v>
      </c>
      <c r="D13" s="1">
        <v>42415950</v>
      </c>
      <c r="E13" s="1">
        <v>44060730</v>
      </c>
      <c r="F13" s="1">
        <v>47570840</v>
      </c>
      <c r="G13" s="1">
        <v>50925030</v>
      </c>
      <c r="H13" s="1">
        <v>55142280</v>
      </c>
      <c r="I13" s="1">
        <v>59583670</v>
      </c>
      <c r="J13" s="1">
        <v>63982950</v>
      </c>
      <c r="K13" s="1">
        <v>66742150</v>
      </c>
      <c r="L13" s="1">
        <v>71318360</v>
      </c>
      <c r="M13" s="1">
        <v>77045140</v>
      </c>
      <c r="N13" s="1">
        <v>81069459.900000006</v>
      </c>
      <c r="O13" s="1">
        <v>85462754.599999994</v>
      </c>
      <c r="P13" s="1">
        <v>90636486.099999994</v>
      </c>
      <c r="Q13" s="1">
        <v>97121327.900000006</v>
      </c>
      <c r="R13" s="1">
        <v>104918703.5</v>
      </c>
      <c r="S13" s="1">
        <v>113282846.2</v>
      </c>
      <c r="T13" s="1">
        <v>120341705.09999999</v>
      </c>
      <c r="U13" s="1">
        <v>127337977.7</v>
      </c>
      <c r="V13" s="1">
        <v>132361004.09999999</v>
      </c>
      <c r="W13" s="1">
        <v>126814821.90000001</v>
      </c>
      <c r="X13" s="1">
        <v>137980249.30000001</v>
      </c>
      <c r="Y13" s="1">
        <v>147648400.19999999</v>
      </c>
    </row>
    <row r="14" spans="1:26" x14ac:dyDescent="0.2">
      <c r="A14" t="s">
        <v>40</v>
      </c>
      <c r="B14" t="s">
        <v>30</v>
      </c>
      <c r="C14" s="1">
        <v>10658370</v>
      </c>
      <c r="D14" s="1">
        <v>11298630</v>
      </c>
      <c r="E14" s="1">
        <v>10552440</v>
      </c>
      <c r="F14" s="1">
        <v>11507290</v>
      </c>
      <c r="G14" s="1">
        <v>11528410</v>
      </c>
      <c r="H14" s="1">
        <v>12082850</v>
      </c>
      <c r="I14" s="1">
        <v>12437940</v>
      </c>
      <c r="J14" s="1">
        <v>13122830</v>
      </c>
      <c r="K14" s="1">
        <v>13090790</v>
      </c>
      <c r="L14" s="1">
        <v>12975560</v>
      </c>
      <c r="M14" s="1">
        <v>14116340</v>
      </c>
      <c r="N14" s="1">
        <v>15019473.199999999</v>
      </c>
      <c r="O14" s="1">
        <v>15242882</v>
      </c>
      <c r="P14" s="1">
        <v>16091983</v>
      </c>
      <c r="Q14" s="1">
        <v>16057152.199999999</v>
      </c>
      <c r="R14" s="1">
        <v>16161459.300000001</v>
      </c>
      <c r="S14" s="1">
        <v>17260044</v>
      </c>
      <c r="T14" s="1">
        <v>18400229</v>
      </c>
      <c r="U14" s="1">
        <v>18785983.5</v>
      </c>
      <c r="V14" s="1">
        <v>19943258.199999999</v>
      </c>
      <c r="W14" s="1">
        <v>20763271.399999999</v>
      </c>
      <c r="X14" s="1">
        <v>21491220.600000001</v>
      </c>
      <c r="Y14" s="1">
        <v>22342688.600000001</v>
      </c>
    </row>
    <row r="15" spans="1:26" x14ac:dyDescent="0.2">
      <c r="A15" t="s">
        <v>41</v>
      </c>
      <c r="B15" t="s">
        <v>30</v>
      </c>
      <c r="C15" s="1">
        <v>12012450</v>
      </c>
      <c r="D15" s="1">
        <v>12321300</v>
      </c>
      <c r="E15" s="1">
        <v>13217680</v>
      </c>
      <c r="F15" s="1">
        <v>14153060</v>
      </c>
      <c r="G15" s="1">
        <v>15532460</v>
      </c>
      <c r="H15" s="1">
        <v>17019430</v>
      </c>
      <c r="I15" s="1">
        <v>19272940</v>
      </c>
      <c r="J15" s="1">
        <v>20819370</v>
      </c>
      <c r="K15" s="1">
        <v>21651990</v>
      </c>
      <c r="L15" s="1">
        <v>23567020</v>
      </c>
      <c r="M15" s="1">
        <v>25428100</v>
      </c>
      <c r="N15" s="1">
        <v>26350234.899999999</v>
      </c>
      <c r="O15" s="1">
        <v>27211671.600000001</v>
      </c>
      <c r="P15" s="1">
        <v>28241876.100000001</v>
      </c>
      <c r="Q15" s="1">
        <v>30218986.399999999</v>
      </c>
      <c r="R15" s="1">
        <v>33113163.300000001</v>
      </c>
      <c r="S15" s="1">
        <v>35669527.299999997</v>
      </c>
      <c r="T15" s="1">
        <v>37759955</v>
      </c>
      <c r="U15" s="1">
        <v>39767429.600000001</v>
      </c>
      <c r="V15" s="1">
        <v>39210672.600000001</v>
      </c>
      <c r="W15" s="1">
        <v>38867185</v>
      </c>
      <c r="X15" s="1">
        <v>43383660.700000003</v>
      </c>
      <c r="Y15" s="1">
        <v>45285394.200000003</v>
      </c>
    </row>
    <row r="16" spans="1:26" x14ac:dyDescent="0.2">
      <c r="A16" t="s">
        <v>42</v>
      </c>
      <c r="B16" t="s">
        <v>30</v>
      </c>
      <c r="C16" s="1">
        <v>1897270</v>
      </c>
      <c r="D16" s="1">
        <v>1932600</v>
      </c>
      <c r="E16" s="1">
        <v>2095250</v>
      </c>
      <c r="F16" s="1">
        <v>2151810</v>
      </c>
      <c r="G16" s="1">
        <v>2322120</v>
      </c>
      <c r="H16" s="1">
        <v>2464220</v>
      </c>
      <c r="I16" s="1">
        <v>2579820</v>
      </c>
      <c r="J16" s="1">
        <v>2698720</v>
      </c>
      <c r="K16" s="1">
        <v>2631370</v>
      </c>
      <c r="L16" s="1">
        <v>2789700</v>
      </c>
      <c r="M16" s="1">
        <v>3165330</v>
      </c>
      <c r="N16" s="1">
        <v>2610353.7000000002</v>
      </c>
      <c r="O16" s="1">
        <v>2626088</v>
      </c>
      <c r="P16" s="1">
        <v>2631066.1</v>
      </c>
      <c r="Q16" s="1">
        <v>2886854.6</v>
      </c>
      <c r="R16" s="1">
        <v>3179738.1</v>
      </c>
      <c r="S16" s="1">
        <v>3492477.1</v>
      </c>
      <c r="T16" s="1">
        <v>3296120.5</v>
      </c>
      <c r="U16" s="1">
        <v>3268145.7</v>
      </c>
      <c r="V16" s="1">
        <v>3171343.5</v>
      </c>
      <c r="W16" s="1">
        <v>2899048.3</v>
      </c>
      <c r="X16" s="1">
        <v>3104150.9</v>
      </c>
      <c r="Y16" s="1">
        <v>3247076.9</v>
      </c>
    </row>
    <row r="17" spans="1:25" x14ac:dyDescent="0.2">
      <c r="A17" t="s">
        <v>43</v>
      </c>
      <c r="B17" t="s">
        <v>30</v>
      </c>
      <c r="C17" s="1">
        <v>6356680</v>
      </c>
      <c r="D17" s="1">
        <v>6501000</v>
      </c>
      <c r="E17" s="1">
        <v>6947410</v>
      </c>
      <c r="F17" s="1">
        <v>7387640</v>
      </c>
      <c r="G17" s="1">
        <v>7933080</v>
      </c>
      <c r="H17" s="1">
        <v>8674750</v>
      </c>
      <c r="I17" s="1">
        <v>10217800</v>
      </c>
      <c r="J17" s="1">
        <v>10931060</v>
      </c>
      <c r="K17" s="1">
        <v>11440850</v>
      </c>
      <c r="L17" s="1">
        <v>12695640</v>
      </c>
      <c r="M17" s="1">
        <v>13672580</v>
      </c>
      <c r="N17" s="1">
        <v>14099855.699999999</v>
      </c>
      <c r="O17" s="1">
        <v>14868732.6</v>
      </c>
      <c r="P17" s="1">
        <v>15607091.199999999</v>
      </c>
      <c r="Q17" s="1">
        <v>16839375.5</v>
      </c>
      <c r="R17" s="1">
        <v>19038495.899999999</v>
      </c>
      <c r="S17" s="1">
        <v>20547643.399999999</v>
      </c>
      <c r="T17" s="1">
        <v>22094277.600000001</v>
      </c>
      <c r="U17" s="1">
        <v>23289922</v>
      </c>
      <c r="V17" s="1">
        <v>22597055.5</v>
      </c>
      <c r="W17" s="1">
        <v>23254384.600000001</v>
      </c>
      <c r="X17" s="1">
        <v>25824731.199999999</v>
      </c>
      <c r="Y17" s="1">
        <v>26170594.800000001</v>
      </c>
    </row>
    <row r="18" spans="1:25" x14ac:dyDescent="0.2">
      <c r="A18" t="s">
        <v>44</v>
      </c>
      <c r="B18" t="s">
        <v>30</v>
      </c>
      <c r="C18" s="1">
        <v>963860</v>
      </c>
      <c r="D18" s="1">
        <v>981630</v>
      </c>
      <c r="E18" s="1">
        <v>1028200</v>
      </c>
      <c r="F18" s="1">
        <v>1075600</v>
      </c>
      <c r="G18" s="1">
        <v>1161050</v>
      </c>
      <c r="H18" s="1">
        <v>1234400</v>
      </c>
      <c r="I18" s="1">
        <v>1333510</v>
      </c>
      <c r="J18" s="1">
        <v>1445080</v>
      </c>
      <c r="K18" s="1">
        <v>1515390</v>
      </c>
      <c r="L18" s="1">
        <v>1605290</v>
      </c>
      <c r="M18" s="1">
        <v>1719470</v>
      </c>
      <c r="N18" s="1">
        <v>1866680</v>
      </c>
      <c r="O18" s="1">
        <v>1916350</v>
      </c>
      <c r="P18" s="1">
        <v>1996010</v>
      </c>
      <c r="Q18" s="1">
        <v>2140470</v>
      </c>
      <c r="R18" s="1">
        <v>2241580</v>
      </c>
      <c r="S18" s="1">
        <v>2464960</v>
      </c>
      <c r="T18" s="1">
        <v>2726500.2</v>
      </c>
      <c r="U18" s="1">
        <v>2941470</v>
      </c>
      <c r="V18" s="1">
        <v>3007979.5</v>
      </c>
      <c r="W18" s="1">
        <v>2877566.8</v>
      </c>
      <c r="X18" s="1">
        <v>3161102.2</v>
      </c>
      <c r="Y18" s="1">
        <v>3444178.5</v>
      </c>
    </row>
    <row r="19" spans="1:25" x14ac:dyDescent="0.2">
      <c r="A19" t="s">
        <v>45</v>
      </c>
      <c r="B19" t="s">
        <v>30</v>
      </c>
      <c r="C19" s="1">
        <v>2794650</v>
      </c>
      <c r="D19" s="1">
        <v>2906070</v>
      </c>
      <c r="E19" s="1">
        <v>3146830</v>
      </c>
      <c r="F19" s="1">
        <v>3538010</v>
      </c>
      <c r="G19" s="1">
        <v>4116200</v>
      </c>
      <c r="H19" s="1">
        <v>4646050</v>
      </c>
      <c r="I19" s="1">
        <v>5141810</v>
      </c>
      <c r="J19" s="1">
        <v>5744510</v>
      </c>
      <c r="K19" s="1">
        <v>6064380</v>
      </c>
      <c r="L19" s="1">
        <v>6476390</v>
      </c>
      <c r="M19" s="1">
        <v>6870710</v>
      </c>
      <c r="N19" s="1">
        <v>7773345.5</v>
      </c>
      <c r="O19" s="1">
        <v>7800501.0999999996</v>
      </c>
      <c r="P19" s="1">
        <v>8007708.7999999998</v>
      </c>
      <c r="Q19" s="1">
        <v>8352286.2000000002</v>
      </c>
      <c r="R19" s="1">
        <v>8653349.3000000007</v>
      </c>
      <c r="S19" s="1">
        <v>9164446.6999999993</v>
      </c>
      <c r="T19" s="1">
        <v>9643056.6999999993</v>
      </c>
      <c r="U19" s="1">
        <v>10267891.9</v>
      </c>
      <c r="V19" s="1">
        <v>10434294.1</v>
      </c>
      <c r="W19" s="1">
        <v>9836185.3000000007</v>
      </c>
      <c r="X19" s="1">
        <v>11293676.4</v>
      </c>
      <c r="Y19" s="1">
        <v>12423544</v>
      </c>
    </row>
    <row r="20" spans="1:25" x14ac:dyDescent="0.2">
      <c r="A20" t="s">
        <v>46</v>
      </c>
      <c r="B20" t="s">
        <v>30</v>
      </c>
      <c r="C20" s="1">
        <v>18172800</v>
      </c>
      <c r="D20" s="1">
        <v>19308260</v>
      </c>
      <c r="E20" s="1">
        <v>20534040</v>
      </c>
      <c r="F20" s="1">
        <v>22043540</v>
      </c>
      <c r="G20" s="1">
        <v>23864160</v>
      </c>
      <c r="H20" s="1">
        <v>26040010</v>
      </c>
      <c r="I20" s="1">
        <v>27872790</v>
      </c>
      <c r="J20" s="1">
        <v>30040750</v>
      </c>
      <c r="K20" s="1">
        <v>31999380</v>
      </c>
      <c r="L20" s="1">
        <v>34775790</v>
      </c>
      <c r="M20" s="1">
        <v>37500710</v>
      </c>
      <c r="N20" s="1">
        <v>39699751.799999997</v>
      </c>
      <c r="O20" s="1">
        <v>43008201</v>
      </c>
      <c r="P20" s="1">
        <v>46302627</v>
      </c>
      <c r="Q20" s="1">
        <v>50845189.399999999</v>
      </c>
      <c r="R20" s="1">
        <v>55644080.899999999</v>
      </c>
      <c r="S20" s="1">
        <v>60353275</v>
      </c>
      <c r="T20" s="1">
        <v>64181521.100000001</v>
      </c>
      <c r="U20" s="1">
        <v>68784564.599999994</v>
      </c>
      <c r="V20" s="1">
        <v>73207073.400000006</v>
      </c>
      <c r="W20" s="1">
        <v>67184365.5</v>
      </c>
      <c r="X20" s="1">
        <v>73105368.099999994</v>
      </c>
      <c r="Y20" s="1">
        <v>80020317.400000006</v>
      </c>
    </row>
    <row r="21" spans="1:25" x14ac:dyDescent="0.2">
      <c r="A21" t="s">
        <v>47</v>
      </c>
      <c r="B21" t="s">
        <v>48</v>
      </c>
      <c r="C21" s="1">
        <v>42460.6</v>
      </c>
      <c r="D21" s="1">
        <v>43610.2</v>
      </c>
      <c r="E21" s="1">
        <v>44583.199999999997</v>
      </c>
      <c r="F21" s="1">
        <v>47369.9</v>
      </c>
      <c r="G21" s="1">
        <v>50324.9</v>
      </c>
      <c r="H21" s="1">
        <v>53477.5</v>
      </c>
      <c r="I21" s="1">
        <v>56964.1</v>
      </c>
      <c r="J21" s="1">
        <v>60465.8</v>
      </c>
      <c r="K21" s="1">
        <v>61468</v>
      </c>
      <c r="L21" s="1">
        <v>65393.8</v>
      </c>
      <c r="M21" s="1">
        <v>69993.600000000006</v>
      </c>
      <c r="N21" s="1">
        <v>71609.3</v>
      </c>
      <c r="O21" s="1">
        <v>74599.3</v>
      </c>
      <c r="P21" s="1">
        <v>78348.3</v>
      </c>
      <c r="Q21" s="1">
        <v>83091.399999999994</v>
      </c>
      <c r="R21" s="1">
        <v>88616.5</v>
      </c>
      <c r="S21" s="1">
        <v>94751.3</v>
      </c>
      <c r="T21" s="1">
        <v>100034.9</v>
      </c>
      <c r="U21" s="1">
        <v>105447.7</v>
      </c>
      <c r="V21" s="1">
        <v>108386.6</v>
      </c>
      <c r="W21" s="1">
        <v>100980.9</v>
      </c>
      <c r="X21" s="1">
        <v>109060.2</v>
      </c>
      <c r="Y21" s="1">
        <v>115746</v>
      </c>
    </row>
    <row r="22" spans="1:25" x14ac:dyDescent="0.2">
      <c r="A22" t="s">
        <v>49</v>
      </c>
      <c r="B22" t="s">
        <v>48</v>
      </c>
      <c r="C22" s="1">
        <v>20999.9</v>
      </c>
      <c r="D22" s="1">
        <v>22262</v>
      </c>
      <c r="E22" s="1">
        <v>23604.3</v>
      </c>
      <c r="F22" s="1">
        <v>26049.7</v>
      </c>
      <c r="G22" s="1">
        <v>29259.3</v>
      </c>
      <c r="H22" s="1">
        <v>32840.199999999997</v>
      </c>
      <c r="I22" s="1">
        <v>37920</v>
      </c>
      <c r="J22" s="1">
        <v>43046.2</v>
      </c>
      <c r="K22" s="1">
        <v>47783</v>
      </c>
      <c r="L22" s="1">
        <v>54413.7</v>
      </c>
      <c r="M22" s="1">
        <v>64371.6</v>
      </c>
      <c r="N22" s="1">
        <v>71609.3</v>
      </c>
      <c r="O22" s="1">
        <v>80518.3</v>
      </c>
      <c r="P22" s="1">
        <v>89796.3</v>
      </c>
      <c r="Q22" s="1">
        <v>98405.4</v>
      </c>
      <c r="R22" s="1">
        <v>107341.2</v>
      </c>
      <c r="S22" s="1">
        <v>118488.6</v>
      </c>
      <c r="T22" s="1">
        <v>130061.2</v>
      </c>
      <c r="U22" s="1">
        <v>142424</v>
      </c>
      <c r="V22" s="1">
        <v>149914.9</v>
      </c>
      <c r="W22" s="1">
        <v>146301.29999999999</v>
      </c>
      <c r="X22" s="1">
        <v>171498.1</v>
      </c>
      <c r="Y22" s="1">
        <v>196983</v>
      </c>
    </row>
    <row r="23" spans="1:25" x14ac:dyDescent="0.2">
      <c r="A23" t="s">
        <v>50</v>
      </c>
      <c r="B23" t="s">
        <v>48</v>
      </c>
      <c r="C23" s="1">
        <v>20776.8</v>
      </c>
      <c r="D23" s="1">
        <v>22069</v>
      </c>
      <c r="E23" s="1">
        <v>23446.3</v>
      </c>
      <c r="F23" s="1">
        <v>25856.6</v>
      </c>
      <c r="G23" s="1">
        <v>29053.8</v>
      </c>
      <c r="H23" s="1">
        <v>32604.1</v>
      </c>
      <c r="I23" s="1">
        <v>37623.800000000003</v>
      </c>
      <c r="J23" s="1">
        <v>42866</v>
      </c>
      <c r="K23" s="1">
        <v>47497.7</v>
      </c>
      <c r="L23" s="1">
        <v>54088.9</v>
      </c>
      <c r="M23" s="1">
        <v>63681.8</v>
      </c>
      <c r="N23" s="1">
        <v>70979.600000000006</v>
      </c>
      <c r="O23" s="1">
        <v>79572.899999999994</v>
      </c>
      <c r="P23" s="1">
        <v>88678.2</v>
      </c>
      <c r="Q23" s="1">
        <v>97241.8</v>
      </c>
      <c r="R23" s="1">
        <v>106095.8</v>
      </c>
      <c r="S23" s="1">
        <v>117130.6</v>
      </c>
      <c r="T23" s="1">
        <v>128654.7</v>
      </c>
      <c r="U23" s="1">
        <v>140899.4</v>
      </c>
      <c r="V23" s="1">
        <v>148474.9</v>
      </c>
      <c r="W23" s="1">
        <v>144333.70000000001</v>
      </c>
      <c r="X23" s="1">
        <v>168065.8</v>
      </c>
      <c r="Y23" s="1">
        <v>193044</v>
      </c>
    </row>
    <row r="24" spans="1:25" x14ac:dyDescent="0.2">
      <c r="A24" t="s">
        <v>51</v>
      </c>
      <c r="B24" t="s">
        <v>48</v>
      </c>
      <c r="C24" s="1">
        <v>18666.8</v>
      </c>
      <c r="D24" s="1">
        <v>19778.900000000001</v>
      </c>
      <c r="E24" s="1">
        <v>21014.3</v>
      </c>
      <c r="F24" s="1">
        <v>23203</v>
      </c>
      <c r="G24" s="1">
        <v>25987.1</v>
      </c>
      <c r="H24" s="1">
        <v>29168.5</v>
      </c>
      <c r="I24" s="1">
        <v>33717.199999999997</v>
      </c>
      <c r="J24" s="1">
        <v>38393.800000000003</v>
      </c>
      <c r="K24" s="1">
        <v>42355.6</v>
      </c>
      <c r="L24" s="1">
        <v>48189.1</v>
      </c>
      <c r="M24" s="1">
        <v>56970.7</v>
      </c>
      <c r="N24" s="1">
        <v>63461.7</v>
      </c>
      <c r="O24" s="1">
        <v>70982.600000000006</v>
      </c>
      <c r="P24" s="1">
        <v>79118</v>
      </c>
      <c r="Q24" s="1">
        <v>86647.5</v>
      </c>
      <c r="R24" s="1">
        <v>94796.6</v>
      </c>
      <c r="S24" s="1">
        <v>104880.2</v>
      </c>
      <c r="T24" s="1">
        <v>115223.9</v>
      </c>
      <c r="U24" s="1">
        <v>125946.1</v>
      </c>
      <c r="V24" s="1">
        <v>132340.6</v>
      </c>
      <c r="W24" s="1">
        <v>127065.3</v>
      </c>
      <c r="X24" s="1">
        <v>148524</v>
      </c>
      <c r="Y24" s="1">
        <v>172276</v>
      </c>
    </row>
    <row r="25" spans="1:25" x14ac:dyDescent="0.2">
      <c r="A25" t="s">
        <v>52</v>
      </c>
      <c r="B25" t="s">
        <v>48</v>
      </c>
      <c r="C25" s="1">
        <v>21353.9</v>
      </c>
      <c r="D25" s="1">
        <v>22774.400000000001</v>
      </c>
      <c r="E25" s="1">
        <v>24196.5</v>
      </c>
      <c r="F25" s="1">
        <v>26781.599999999999</v>
      </c>
      <c r="G25" s="1">
        <v>29898.3</v>
      </c>
      <c r="H25" s="1">
        <v>33585.699999999997</v>
      </c>
      <c r="I25" s="1">
        <v>38823.599999999999</v>
      </c>
      <c r="J25" s="1">
        <v>44337.9</v>
      </c>
      <c r="K25" s="1">
        <v>49258.6</v>
      </c>
      <c r="L25" s="1">
        <v>56201</v>
      </c>
      <c r="M25" s="1">
        <v>65722.3</v>
      </c>
      <c r="N25" s="1">
        <v>73478.7</v>
      </c>
      <c r="O25" s="1">
        <v>82407.5</v>
      </c>
      <c r="P25" s="1">
        <v>91843</v>
      </c>
      <c r="Q25" s="1">
        <v>100439.5</v>
      </c>
      <c r="R25" s="1">
        <v>109315.5</v>
      </c>
      <c r="S25" s="1">
        <v>120051.6</v>
      </c>
      <c r="T25" s="1">
        <v>131742.5</v>
      </c>
      <c r="U25" s="1">
        <v>144620.1</v>
      </c>
      <c r="V25" s="1">
        <v>152504.4</v>
      </c>
      <c r="W25" s="1">
        <v>148407.70000000001</v>
      </c>
      <c r="X25" s="1">
        <v>172489.60000000001</v>
      </c>
      <c r="Y25" s="1">
        <v>197676</v>
      </c>
    </row>
    <row r="26" spans="1:25" x14ac:dyDescent="0.2">
      <c r="A26" t="s">
        <v>53</v>
      </c>
      <c r="B26" t="s">
        <v>48</v>
      </c>
      <c r="C26" s="1">
        <v>13385.1</v>
      </c>
      <c r="D26" s="1">
        <v>14280.3</v>
      </c>
      <c r="E26" s="1">
        <v>14877.7</v>
      </c>
      <c r="F26" s="1">
        <v>16021.6</v>
      </c>
      <c r="G26" s="1">
        <v>17073.2</v>
      </c>
      <c r="H26" s="1">
        <v>18843.3</v>
      </c>
      <c r="I26" s="1">
        <v>21276.9</v>
      </c>
      <c r="J26" s="1">
        <v>24002.799999999999</v>
      </c>
      <c r="K26" s="1">
        <v>27081.9</v>
      </c>
      <c r="L26" s="1">
        <v>30449.9</v>
      </c>
      <c r="M26" s="1">
        <v>35227.300000000003</v>
      </c>
      <c r="N26" s="1">
        <v>40249.599999999999</v>
      </c>
      <c r="O26" s="1">
        <v>45461.4</v>
      </c>
      <c r="P26" s="1">
        <v>51763.8</v>
      </c>
      <c r="Q26" s="1">
        <v>57200.800000000003</v>
      </c>
      <c r="R26" s="1">
        <v>63339.1</v>
      </c>
      <c r="S26" s="1">
        <v>70258.2</v>
      </c>
      <c r="T26" s="1">
        <v>76378.600000000006</v>
      </c>
      <c r="U26" s="1">
        <v>84440.8</v>
      </c>
      <c r="V26" s="1">
        <v>91315.1</v>
      </c>
      <c r="W26" s="1">
        <v>89641.1</v>
      </c>
      <c r="X26" s="1">
        <v>104811.3</v>
      </c>
      <c r="Y26" s="1">
        <v>119277</v>
      </c>
    </row>
    <row r="27" spans="1:25" x14ac:dyDescent="0.2">
      <c r="A27" t="s">
        <v>54</v>
      </c>
      <c r="B27" t="s">
        <v>30</v>
      </c>
      <c r="G27" s="1">
        <v>32167310</v>
      </c>
      <c r="H27" s="1">
        <v>36458560</v>
      </c>
      <c r="I27" s="1">
        <v>44419650</v>
      </c>
      <c r="J27" s="1">
        <v>51773570</v>
      </c>
      <c r="K27" s="1">
        <v>59573860</v>
      </c>
      <c r="L27" s="1">
        <v>67029140</v>
      </c>
      <c r="M27" s="1">
        <v>80592640</v>
      </c>
      <c r="N27" s="1">
        <v>96577350</v>
      </c>
      <c r="O27" s="1">
        <v>106395050</v>
      </c>
      <c r="P27" s="1">
        <v>117828700</v>
      </c>
      <c r="Q27" s="1">
        <v>126334680</v>
      </c>
      <c r="R27" s="1">
        <v>124643060</v>
      </c>
      <c r="S27" s="1">
        <v>133714902.59999999</v>
      </c>
      <c r="T27" s="1">
        <v>147973135.90000001</v>
      </c>
      <c r="U27" s="1">
        <v>173514458.09999999</v>
      </c>
      <c r="V27" s="1">
        <v>174332796.40000001</v>
      </c>
      <c r="W27" s="1">
        <v>170468288.40000001</v>
      </c>
      <c r="X27" s="1">
        <v>225631633.5</v>
      </c>
    </row>
    <row r="28" spans="1:25" x14ac:dyDescent="0.2">
      <c r="A28" t="s">
        <v>55</v>
      </c>
      <c r="B28" t="s">
        <v>30</v>
      </c>
      <c r="C28" s="1">
        <v>9973710</v>
      </c>
      <c r="D28" s="1">
        <v>10617250</v>
      </c>
      <c r="E28" s="1">
        <v>11830920</v>
      </c>
      <c r="F28" s="1">
        <v>13529990</v>
      </c>
      <c r="G28" s="1">
        <v>21599100</v>
      </c>
      <c r="H28" s="1">
        <v>24282820</v>
      </c>
      <c r="I28" s="1">
        <v>29918570</v>
      </c>
      <c r="J28" s="1">
        <v>34528270</v>
      </c>
      <c r="K28" s="1">
        <v>39582490</v>
      </c>
      <c r="L28" s="1">
        <v>44545800</v>
      </c>
      <c r="M28" s="1">
        <v>54430020</v>
      </c>
      <c r="N28" s="1">
        <v>65434460</v>
      </c>
      <c r="O28" s="1">
        <v>71801890</v>
      </c>
      <c r="P28" s="1">
        <v>79684840</v>
      </c>
      <c r="Q28" s="1">
        <v>85014630</v>
      </c>
      <c r="R28" s="1">
        <v>84174730</v>
      </c>
      <c r="S28" s="1">
        <v>89870590</v>
      </c>
      <c r="T28" s="1">
        <v>99691380</v>
      </c>
      <c r="U28" s="1">
        <v>119038590</v>
      </c>
      <c r="V28" s="1">
        <v>118561610</v>
      </c>
      <c r="W28" s="1">
        <v>116726210</v>
      </c>
      <c r="X28" s="1">
        <v>156903920</v>
      </c>
    </row>
    <row r="29" spans="1:25" x14ac:dyDescent="0.2">
      <c r="A29" t="s">
        <v>56</v>
      </c>
      <c r="B29" t="s">
        <v>30</v>
      </c>
      <c r="G29" s="1">
        <v>21018070</v>
      </c>
      <c r="H29" s="1">
        <v>24072980</v>
      </c>
      <c r="I29" s="1">
        <v>28011800</v>
      </c>
      <c r="J29" s="1">
        <v>32371220</v>
      </c>
      <c r="K29" s="1">
        <v>37824030</v>
      </c>
      <c r="L29" s="1">
        <v>43562750</v>
      </c>
      <c r="M29" s="1">
        <v>52086540</v>
      </c>
      <c r="N29" s="1">
        <v>60591950</v>
      </c>
      <c r="O29" s="1">
        <v>69644970</v>
      </c>
      <c r="P29" s="1">
        <v>79569620</v>
      </c>
      <c r="Q29" s="1">
        <v>90853600</v>
      </c>
      <c r="R29" s="1">
        <v>99560310</v>
      </c>
      <c r="S29" s="1">
        <v>111504311</v>
      </c>
      <c r="T29" s="1">
        <v>120286383.40000001</v>
      </c>
      <c r="U29" s="1">
        <v>136126498.40000001</v>
      </c>
      <c r="V29" s="1">
        <v>148442958.09999999</v>
      </c>
      <c r="W29" s="1">
        <v>137152994.69999999</v>
      </c>
      <c r="X29" s="1">
        <v>167370131.19999999</v>
      </c>
    </row>
    <row r="30" spans="1:25" x14ac:dyDescent="0.2">
      <c r="A30" t="s">
        <v>57</v>
      </c>
      <c r="B30" t="s">
        <v>28</v>
      </c>
    </row>
    <row r="31" spans="1:25" x14ac:dyDescent="0.2">
      <c r="A31" t="s">
        <v>58</v>
      </c>
      <c r="B31" t="s">
        <v>59</v>
      </c>
      <c r="N31">
        <v>93.3</v>
      </c>
      <c r="O31">
        <v>102.7</v>
      </c>
      <c r="P31">
        <v>112.3</v>
      </c>
      <c r="Q31">
        <v>118.9</v>
      </c>
      <c r="R31">
        <v>124.7</v>
      </c>
      <c r="S31">
        <v>130.30000000000001</v>
      </c>
      <c r="T31">
        <v>135</v>
      </c>
      <c r="U31">
        <v>139.6</v>
      </c>
      <c r="V31">
        <v>146.30000000000001</v>
      </c>
      <c r="W31">
        <v>155.30000000000001</v>
      </c>
      <c r="X31">
        <v>163.80000000000001</v>
      </c>
      <c r="Y31">
        <v>174.7</v>
      </c>
    </row>
    <row r="32" spans="1:25" x14ac:dyDescent="0.2">
      <c r="A32" t="s">
        <v>60</v>
      </c>
      <c r="B32" t="s">
        <v>59</v>
      </c>
      <c r="N32">
        <v>92.8</v>
      </c>
      <c r="O32">
        <v>102.7</v>
      </c>
      <c r="P32">
        <v>112.6</v>
      </c>
      <c r="Q32">
        <v>119.5</v>
      </c>
      <c r="R32">
        <v>126.1</v>
      </c>
      <c r="S32">
        <v>132.4</v>
      </c>
      <c r="T32">
        <v>137.19999999999999</v>
      </c>
      <c r="U32">
        <v>141.30000000000001</v>
      </c>
      <c r="V32">
        <v>147.30000000000001</v>
      </c>
      <c r="W32">
        <v>156.1</v>
      </c>
      <c r="X32">
        <v>164.5</v>
      </c>
      <c r="Y32">
        <v>175.8</v>
      </c>
    </row>
    <row r="33" spans="1:25" x14ac:dyDescent="0.2">
      <c r="A33" t="s">
        <v>61</v>
      </c>
      <c r="B33" t="s">
        <v>59</v>
      </c>
      <c r="N33">
        <v>93.8</v>
      </c>
      <c r="O33">
        <v>102.7</v>
      </c>
      <c r="P33">
        <v>112</v>
      </c>
      <c r="Q33">
        <v>118.1</v>
      </c>
      <c r="R33">
        <v>123</v>
      </c>
      <c r="S33">
        <v>127.9</v>
      </c>
      <c r="T33">
        <v>132.5</v>
      </c>
      <c r="U33">
        <v>137.69999999999999</v>
      </c>
      <c r="V33">
        <v>145.1</v>
      </c>
      <c r="W33">
        <v>154.4</v>
      </c>
      <c r="X33">
        <v>163.1</v>
      </c>
      <c r="Y33">
        <v>173.5</v>
      </c>
    </row>
    <row r="34" spans="1:25" x14ac:dyDescent="0.2">
      <c r="A34" t="s">
        <v>62</v>
      </c>
      <c r="B34" t="s">
        <v>63</v>
      </c>
      <c r="C34">
        <v>95.9</v>
      </c>
      <c r="D34">
        <v>100.1</v>
      </c>
      <c r="E34">
        <v>104.1</v>
      </c>
      <c r="F34">
        <v>108.1</v>
      </c>
      <c r="G34">
        <v>112.2</v>
      </c>
      <c r="H34">
        <v>117.2</v>
      </c>
      <c r="I34">
        <v>125</v>
      </c>
      <c r="J34">
        <v>132.80000000000001</v>
      </c>
      <c r="K34">
        <v>144.80000000000001</v>
      </c>
      <c r="L34">
        <v>162.80000000000001</v>
      </c>
      <c r="M34">
        <v>179.8</v>
      </c>
      <c r="N34">
        <v>194.8</v>
      </c>
      <c r="O34">
        <v>215.2</v>
      </c>
      <c r="P34">
        <v>236</v>
      </c>
      <c r="Q34">
        <v>250.8</v>
      </c>
      <c r="R34">
        <v>265</v>
      </c>
      <c r="S34">
        <v>275.89999999999998</v>
      </c>
      <c r="T34">
        <v>284.39999999999998</v>
      </c>
      <c r="U34">
        <v>299.89999999999998</v>
      </c>
      <c r="V34">
        <v>322.3</v>
      </c>
    </row>
    <row r="35" spans="1:25" x14ac:dyDescent="0.2">
      <c r="A35" t="s">
        <v>64</v>
      </c>
      <c r="B35" t="s">
        <v>65</v>
      </c>
      <c r="C35">
        <v>305.39999999999998</v>
      </c>
      <c r="D35">
        <v>308.8</v>
      </c>
      <c r="E35">
        <v>318.5</v>
      </c>
      <c r="F35">
        <v>330.9</v>
      </c>
      <c r="G35">
        <v>339.5</v>
      </c>
      <c r="H35">
        <v>352.6</v>
      </c>
      <c r="I35">
        <v>380.3</v>
      </c>
      <c r="J35">
        <v>408.6</v>
      </c>
      <c r="K35">
        <v>450.4</v>
      </c>
      <c r="L35">
        <v>513.1</v>
      </c>
      <c r="M35">
        <v>564.4</v>
      </c>
      <c r="N35">
        <v>610.70000000000005</v>
      </c>
      <c r="O35">
        <v>671.9</v>
      </c>
      <c r="P35">
        <v>749.8</v>
      </c>
      <c r="Q35">
        <v>799.5</v>
      </c>
      <c r="R35">
        <v>834.9</v>
      </c>
      <c r="S35">
        <v>869.8</v>
      </c>
      <c r="T35">
        <v>888.9</v>
      </c>
      <c r="U35">
        <v>907.3</v>
      </c>
      <c r="V35">
        <v>979.6</v>
      </c>
      <c r="W35" s="1">
        <v>1033.7</v>
      </c>
      <c r="X35" s="1">
        <v>1074.9000000000001</v>
      </c>
      <c r="Y35" s="1">
        <v>1148.4000000000001</v>
      </c>
    </row>
    <row r="36" spans="1:25" x14ac:dyDescent="0.2">
      <c r="A36" t="s">
        <v>66</v>
      </c>
      <c r="B36" t="s">
        <v>65</v>
      </c>
      <c r="C36">
        <v>307.10000000000002</v>
      </c>
      <c r="D36">
        <v>311.2</v>
      </c>
      <c r="E36">
        <v>320.89999999999998</v>
      </c>
      <c r="F36">
        <v>333.1</v>
      </c>
      <c r="G36">
        <v>341.7</v>
      </c>
      <c r="H36">
        <v>354.8</v>
      </c>
      <c r="I36">
        <v>381.5</v>
      </c>
      <c r="J36">
        <v>408.9</v>
      </c>
      <c r="K36">
        <v>450.6</v>
      </c>
      <c r="L36">
        <v>512.6</v>
      </c>
      <c r="M36">
        <v>563.9</v>
      </c>
      <c r="N36">
        <v>611</v>
      </c>
      <c r="O36">
        <v>673.3</v>
      </c>
      <c r="P36">
        <v>750.5</v>
      </c>
      <c r="Q36">
        <v>802.2</v>
      </c>
      <c r="R36">
        <v>839.4</v>
      </c>
      <c r="S36">
        <v>875</v>
      </c>
      <c r="T36">
        <v>895.1</v>
      </c>
      <c r="U36">
        <v>915.1</v>
      </c>
      <c r="V36">
        <v>986</v>
      </c>
      <c r="W36" s="1">
        <v>1039.9000000000001</v>
      </c>
      <c r="X36" s="1">
        <v>1084</v>
      </c>
      <c r="Y36" s="1">
        <v>1159.9000000000001</v>
      </c>
    </row>
    <row r="37" spans="1:25" x14ac:dyDescent="0.2">
      <c r="A37" t="s">
        <v>67</v>
      </c>
      <c r="B37" t="s">
        <v>68</v>
      </c>
      <c r="C37">
        <v>53.3</v>
      </c>
      <c r="D37">
        <v>55.2</v>
      </c>
      <c r="E37">
        <v>57</v>
      </c>
      <c r="F37">
        <v>60.2</v>
      </c>
      <c r="G37">
        <v>64.099999999999994</v>
      </c>
      <c r="H37">
        <v>66.900000000000006</v>
      </c>
      <c r="I37">
        <v>71.3</v>
      </c>
      <c r="J37">
        <v>74.7</v>
      </c>
      <c r="K37">
        <v>80.7</v>
      </c>
      <c r="L37">
        <v>83.8</v>
      </c>
      <c r="M37">
        <v>91.8</v>
      </c>
      <c r="N37">
        <v>100</v>
      </c>
      <c r="O37">
        <v>106.9</v>
      </c>
      <c r="P37">
        <v>112.5</v>
      </c>
      <c r="Q37">
        <v>113.9</v>
      </c>
      <c r="R37">
        <v>109.7</v>
      </c>
      <c r="S37">
        <v>111.6</v>
      </c>
      <c r="T37">
        <v>114.9</v>
      </c>
      <c r="U37">
        <v>119.8</v>
      </c>
      <c r="V37">
        <v>121.8</v>
      </c>
      <c r="W37">
        <v>123.4</v>
      </c>
      <c r="X37">
        <v>139.4</v>
      </c>
      <c r="Y37">
        <v>152.5</v>
      </c>
    </row>
    <row r="38" spans="1:25" x14ac:dyDescent="0.2">
      <c r="A38" t="s">
        <v>69</v>
      </c>
      <c r="B38" t="s">
        <v>68</v>
      </c>
      <c r="C38">
        <v>43.1</v>
      </c>
      <c r="D38">
        <v>44.7</v>
      </c>
      <c r="E38">
        <v>46.1</v>
      </c>
      <c r="F38">
        <v>48.1</v>
      </c>
      <c r="G38">
        <v>49.9</v>
      </c>
      <c r="H38">
        <v>52.1</v>
      </c>
      <c r="I38">
        <v>57.1</v>
      </c>
      <c r="J38">
        <v>61.8</v>
      </c>
      <c r="K38">
        <v>68.7</v>
      </c>
      <c r="L38">
        <v>77.3</v>
      </c>
      <c r="M38">
        <v>91.1</v>
      </c>
      <c r="N38">
        <v>100</v>
      </c>
      <c r="O38">
        <v>111.4</v>
      </c>
      <c r="P38">
        <v>122.4</v>
      </c>
      <c r="Q38">
        <v>125.1</v>
      </c>
      <c r="R38">
        <v>124.6</v>
      </c>
      <c r="S38">
        <v>128.9</v>
      </c>
      <c r="T38">
        <v>130.6</v>
      </c>
      <c r="U38">
        <v>134.19999999999999</v>
      </c>
      <c r="V38">
        <v>143.30000000000001</v>
      </c>
      <c r="W38">
        <v>145.69999999999999</v>
      </c>
      <c r="X38">
        <v>160.69999999999999</v>
      </c>
      <c r="Y38">
        <v>176.8</v>
      </c>
    </row>
    <row r="39" spans="1:25" x14ac:dyDescent="0.2">
      <c r="A39" t="s">
        <v>70</v>
      </c>
      <c r="B39" t="s">
        <v>68</v>
      </c>
      <c r="C39">
        <v>43.9</v>
      </c>
      <c r="D39">
        <v>47.9</v>
      </c>
      <c r="E39">
        <v>50.6</v>
      </c>
      <c r="F39">
        <v>53.8</v>
      </c>
      <c r="G39">
        <v>59.2</v>
      </c>
      <c r="H39">
        <v>67.2</v>
      </c>
      <c r="I39">
        <v>71.599999999999994</v>
      </c>
      <c r="J39">
        <v>71.599999999999994</v>
      </c>
      <c r="K39">
        <v>80</v>
      </c>
      <c r="L39">
        <v>78.2</v>
      </c>
      <c r="M39">
        <v>87.8</v>
      </c>
      <c r="N39">
        <v>100</v>
      </c>
      <c r="O39">
        <v>107.1</v>
      </c>
      <c r="P39">
        <v>114.7</v>
      </c>
      <c r="Q39">
        <v>107.7</v>
      </c>
      <c r="R39">
        <v>86.5</v>
      </c>
      <c r="S39">
        <v>86.3</v>
      </c>
      <c r="T39">
        <v>93.3</v>
      </c>
      <c r="U39">
        <v>104.1</v>
      </c>
      <c r="V39">
        <v>102.2</v>
      </c>
      <c r="W39">
        <v>94</v>
      </c>
      <c r="X39">
        <v>124.6</v>
      </c>
      <c r="Y39">
        <v>159.5</v>
      </c>
    </row>
    <row r="40" spans="1:25" x14ac:dyDescent="0.2">
      <c r="A40" t="s">
        <v>71</v>
      </c>
      <c r="B40" t="s">
        <v>68</v>
      </c>
      <c r="C40">
        <v>61.1</v>
      </c>
      <c r="D40">
        <v>62.2</v>
      </c>
      <c r="E40">
        <v>63.9</v>
      </c>
      <c r="F40">
        <v>67.5</v>
      </c>
      <c r="G40">
        <v>71.7</v>
      </c>
      <c r="H40">
        <v>73.400000000000006</v>
      </c>
      <c r="I40">
        <v>77.599999999999994</v>
      </c>
      <c r="J40">
        <v>81.3</v>
      </c>
      <c r="K40">
        <v>86.3</v>
      </c>
      <c r="L40">
        <v>88.2</v>
      </c>
      <c r="M40">
        <v>93.2</v>
      </c>
      <c r="N40">
        <v>100</v>
      </c>
      <c r="O40">
        <v>105.3</v>
      </c>
      <c r="P40">
        <v>108.5</v>
      </c>
      <c r="Q40">
        <v>111.2</v>
      </c>
      <c r="R40">
        <v>109.2</v>
      </c>
      <c r="S40">
        <v>110.7</v>
      </c>
      <c r="T40">
        <v>113.8</v>
      </c>
      <c r="U40">
        <v>117.9</v>
      </c>
      <c r="V40">
        <v>118.3</v>
      </c>
      <c r="W40">
        <v>121.5</v>
      </c>
      <c r="X40">
        <v>135</v>
      </c>
      <c r="Y40">
        <v>142.6</v>
      </c>
    </row>
    <row r="41" spans="1:25" x14ac:dyDescent="0.2">
      <c r="A41" t="s">
        <v>72</v>
      </c>
      <c r="B41" t="s">
        <v>73</v>
      </c>
      <c r="M41">
        <v>100</v>
      </c>
      <c r="N41">
        <v>123.75</v>
      </c>
      <c r="O41">
        <v>151.88</v>
      </c>
      <c r="P41">
        <v>171.2</v>
      </c>
      <c r="Q41">
        <v>198.78</v>
      </c>
      <c r="R41">
        <v>218.58</v>
      </c>
      <c r="S41">
        <v>237.05</v>
      </c>
      <c r="T41">
        <v>254.83</v>
      </c>
      <c r="U41">
        <v>267.39999999999998</v>
      </c>
      <c r="V41">
        <v>276.5</v>
      </c>
      <c r="W41">
        <v>282.58</v>
      </c>
      <c r="X41">
        <v>289.13</v>
      </c>
      <c r="Y41">
        <v>300.13</v>
      </c>
    </row>
    <row r="42" spans="1:25" x14ac:dyDescent="0.2">
      <c r="A42" t="s">
        <v>74</v>
      </c>
      <c r="B42" t="s">
        <v>28</v>
      </c>
    </row>
    <row r="43" spans="1:25" x14ac:dyDescent="0.2">
      <c r="A43" t="s">
        <v>75</v>
      </c>
      <c r="B43" t="s">
        <v>76</v>
      </c>
      <c r="C43" s="1">
        <v>13132040</v>
      </c>
      <c r="D43" s="1">
        <v>14983360</v>
      </c>
      <c r="E43" s="1">
        <v>17179360</v>
      </c>
      <c r="F43" s="1">
        <v>20056540</v>
      </c>
      <c r="G43" s="1">
        <v>22456530</v>
      </c>
      <c r="H43" s="1">
        <v>27194930</v>
      </c>
      <c r="I43" s="1">
        <v>33100380</v>
      </c>
      <c r="J43" s="1">
        <v>40178550</v>
      </c>
      <c r="K43" s="1">
        <v>47947750</v>
      </c>
      <c r="L43" s="1">
        <v>56026980</v>
      </c>
      <c r="M43" s="1">
        <v>65041160</v>
      </c>
      <c r="N43" s="1">
        <v>73848310</v>
      </c>
      <c r="O43" s="1">
        <v>83898190</v>
      </c>
      <c r="P43" s="1">
        <v>95173860</v>
      </c>
      <c r="Q43" s="1">
        <v>105501680</v>
      </c>
      <c r="R43" s="1">
        <v>116176150</v>
      </c>
      <c r="S43" s="1">
        <v>127919400</v>
      </c>
      <c r="T43" s="1">
        <v>139625865</v>
      </c>
      <c r="U43" s="1">
        <v>154320668.59999999</v>
      </c>
      <c r="V43" s="1">
        <v>167999634.5</v>
      </c>
      <c r="W43" s="1">
        <v>188445777.5</v>
      </c>
      <c r="X43" s="1">
        <v>204937291.90000001</v>
      </c>
      <c r="Y43" s="1">
        <v>223437603.19999999</v>
      </c>
    </row>
    <row r="44" spans="1:25" x14ac:dyDescent="0.2">
      <c r="A44" t="s">
        <v>77</v>
      </c>
      <c r="B44" t="s">
        <v>76</v>
      </c>
      <c r="C44" s="1">
        <v>9626178.3000000007</v>
      </c>
      <c r="D44" s="1">
        <v>11033601.4</v>
      </c>
      <c r="E44" s="1">
        <v>12808534.199999999</v>
      </c>
      <c r="F44" s="1">
        <v>15044160.5</v>
      </c>
      <c r="G44" s="1">
        <v>17001984.600000001</v>
      </c>
      <c r="H44" s="1">
        <v>21090487.100000001</v>
      </c>
      <c r="I44" s="1">
        <v>26119333.600000001</v>
      </c>
      <c r="J44" s="1">
        <v>31969392.699999999</v>
      </c>
      <c r="K44" s="1">
        <v>38341095.799999997</v>
      </c>
      <c r="L44" s="1">
        <v>44928258</v>
      </c>
      <c r="M44" s="1">
        <v>52079692.5</v>
      </c>
      <c r="N44" s="1">
        <v>59090821.899999999</v>
      </c>
      <c r="O44" s="1">
        <v>67504536.599999994</v>
      </c>
      <c r="P44" s="1">
        <v>77055600</v>
      </c>
      <c r="Q44" s="1">
        <v>85332851.099999994</v>
      </c>
      <c r="R44" s="1">
        <v>93272899.700000003</v>
      </c>
      <c r="S44" s="1">
        <v>107576561.40000001</v>
      </c>
      <c r="T44" s="1">
        <v>114260494.09999999</v>
      </c>
      <c r="U44" s="1">
        <v>125737700</v>
      </c>
      <c r="V44" s="1">
        <v>135674920</v>
      </c>
      <c r="W44" s="1">
        <v>151135120</v>
      </c>
      <c r="X44" s="1">
        <v>164653130</v>
      </c>
      <c r="Y44" s="1">
        <v>180439140</v>
      </c>
    </row>
    <row r="45" spans="1:25" x14ac:dyDescent="0.2">
      <c r="A45" t="s">
        <v>78</v>
      </c>
      <c r="B45" t="s">
        <v>76</v>
      </c>
      <c r="C45" s="1">
        <v>5114339.7</v>
      </c>
      <c r="D45" s="1">
        <v>5897226.2000000002</v>
      </c>
      <c r="E45" s="1">
        <v>7292153.5999999996</v>
      </c>
      <c r="F45" s="1">
        <v>8407849.9000000004</v>
      </c>
      <c r="G45" s="1">
        <v>11004284</v>
      </c>
      <c r="H45" s="1">
        <v>15070770.800000001</v>
      </c>
      <c r="I45" s="1">
        <v>19311892.899999999</v>
      </c>
      <c r="J45" s="1">
        <v>23619135.899999999</v>
      </c>
      <c r="K45" s="1">
        <v>27755493.5</v>
      </c>
      <c r="L45" s="1">
        <v>32447881.899999999</v>
      </c>
      <c r="M45" s="1">
        <v>39420826.899999999</v>
      </c>
      <c r="N45" s="1">
        <v>46118518.799999997</v>
      </c>
      <c r="O45" s="1">
        <v>52604586.200000003</v>
      </c>
      <c r="P45" s="1">
        <v>59940958</v>
      </c>
      <c r="Q45" s="1">
        <v>65364204.899999999</v>
      </c>
      <c r="R45" s="1">
        <v>72496149.400000006</v>
      </c>
      <c r="S45" s="1">
        <v>78414660</v>
      </c>
      <c r="T45" s="1">
        <v>86254248.5</v>
      </c>
      <c r="U45" s="1">
        <v>97717200</v>
      </c>
      <c r="V45" s="1">
        <v>103708610</v>
      </c>
      <c r="W45" s="1">
        <v>109495090</v>
      </c>
      <c r="X45" s="1">
        <v>118913140</v>
      </c>
      <c r="Y45" s="1">
        <v>136752350</v>
      </c>
    </row>
    <row r="46" spans="1:25" x14ac:dyDescent="0.2">
      <c r="A46" t="s">
        <v>79</v>
      </c>
      <c r="B46" t="s">
        <v>76</v>
      </c>
      <c r="C46" s="1">
        <v>4714429.7</v>
      </c>
      <c r="D46" s="1">
        <v>5357446.2</v>
      </c>
      <c r="E46" s="1">
        <v>6797363.5999999996</v>
      </c>
      <c r="F46" s="1">
        <v>8048239.9000000004</v>
      </c>
      <c r="G46" s="1">
        <v>10593084</v>
      </c>
      <c r="H46" s="1">
        <v>14663870.800000001</v>
      </c>
      <c r="I46" s="1">
        <v>18846692.899999999</v>
      </c>
      <c r="J46" s="1">
        <v>23175145.899999999</v>
      </c>
      <c r="K46" s="1">
        <v>27293383.5</v>
      </c>
      <c r="L46" s="1">
        <v>31962991.899999999</v>
      </c>
      <c r="M46" s="1">
        <v>38778006.899999999</v>
      </c>
      <c r="N46" s="1">
        <v>45305488.799999997</v>
      </c>
      <c r="O46" s="1">
        <v>51640376.200000003</v>
      </c>
      <c r="P46" s="1">
        <v>58956488</v>
      </c>
      <c r="Q46" s="1">
        <v>64420024.899999999</v>
      </c>
      <c r="R46" s="1">
        <v>71443619.400000006</v>
      </c>
      <c r="S46" s="1">
        <v>77875390</v>
      </c>
      <c r="T46" s="1">
        <v>85834358.5</v>
      </c>
      <c r="U46" s="1">
        <v>97301100</v>
      </c>
      <c r="V46" s="1">
        <v>103190980</v>
      </c>
      <c r="W46" s="1">
        <v>108882550</v>
      </c>
      <c r="X46" s="1">
        <v>118363030</v>
      </c>
      <c r="Y46" s="1">
        <v>136553300</v>
      </c>
    </row>
    <row r="47" spans="1:25" x14ac:dyDescent="0.2">
      <c r="A47" t="s">
        <v>80</v>
      </c>
      <c r="B47" t="s">
        <v>81</v>
      </c>
      <c r="C47">
        <v>8</v>
      </c>
      <c r="D47">
        <v>5.5</v>
      </c>
      <c r="E47">
        <v>4.75</v>
      </c>
      <c r="F47">
        <v>4.5</v>
      </c>
      <c r="G47">
        <v>5</v>
      </c>
      <c r="H47">
        <v>5</v>
      </c>
      <c r="I47">
        <v>6</v>
      </c>
      <c r="J47">
        <v>7.5</v>
      </c>
      <c r="K47">
        <v>5</v>
      </c>
      <c r="L47">
        <v>5.75</v>
      </c>
      <c r="M47">
        <v>6</v>
      </c>
      <c r="N47">
        <v>4.75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3</v>
      </c>
      <c r="X47">
        <v>4</v>
      </c>
      <c r="Y47">
        <v>4.5</v>
      </c>
    </row>
    <row r="48" spans="1:25" x14ac:dyDescent="0.2">
      <c r="A48" t="s">
        <v>82</v>
      </c>
      <c r="B48" t="s">
        <v>81</v>
      </c>
      <c r="C48">
        <v>25</v>
      </c>
      <c r="D48">
        <v>25</v>
      </c>
      <c r="E48">
        <v>25</v>
      </c>
      <c r="F48">
        <v>25</v>
      </c>
      <c r="G48">
        <v>25</v>
      </c>
      <c r="H48">
        <v>25</v>
      </c>
      <c r="I48">
        <v>25</v>
      </c>
      <c r="J48">
        <v>25</v>
      </c>
      <c r="K48">
        <v>24</v>
      </c>
      <c r="L48">
        <v>25</v>
      </c>
      <c r="M48">
        <v>24</v>
      </c>
      <c r="N48">
        <v>24</v>
      </c>
      <c r="O48">
        <v>23</v>
      </c>
      <c r="P48">
        <v>23</v>
      </c>
      <c r="Q48">
        <v>21.5</v>
      </c>
      <c r="R48">
        <v>21.5</v>
      </c>
      <c r="S48">
        <v>20.5</v>
      </c>
      <c r="T48">
        <v>19.5</v>
      </c>
      <c r="U48">
        <v>19.25</v>
      </c>
      <c r="V48">
        <v>18.25</v>
      </c>
      <c r="W48">
        <v>18</v>
      </c>
      <c r="X48">
        <v>18</v>
      </c>
      <c r="Y48">
        <v>18</v>
      </c>
    </row>
    <row r="49" spans="1:25" x14ac:dyDescent="0.2">
      <c r="A49" t="s">
        <v>83</v>
      </c>
      <c r="B49" t="s">
        <v>81</v>
      </c>
      <c r="C49">
        <v>7</v>
      </c>
      <c r="D49">
        <v>6.5</v>
      </c>
      <c r="E49">
        <v>6.25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9.5</v>
      </c>
      <c r="O49">
        <v>8.5</v>
      </c>
      <c r="P49">
        <v>9</v>
      </c>
      <c r="Q49">
        <v>8.5</v>
      </c>
      <c r="R49">
        <v>7.75</v>
      </c>
      <c r="S49">
        <v>6.75</v>
      </c>
      <c r="T49">
        <v>6.25</v>
      </c>
      <c r="U49">
        <v>6.5</v>
      </c>
      <c r="V49">
        <v>4.6500000000000004</v>
      </c>
      <c r="W49">
        <v>4.25</v>
      </c>
      <c r="X49">
        <v>4.25</v>
      </c>
      <c r="Y49">
        <v>6.75</v>
      </c>
    </row>
    <row r="50" spans="1:25" x14ac:dyDescent="0.2">
      <c r="A50" t="s">
        <v>84</v>
      </c>
      <c r="B50" t="s">
        <v>81</v>
      </c>
      <c r="M50">
        <v>9.1199999999999992</v>
      </c>
      <c r="N50">
        <v>10.48</v>
      </c>
      <c r="O50">
        <v>10.09</v>
      </c>
      <c r="P50">
        <v>10.19</v>
      </c>
      <c r="Q50">
        <v>10.19</v>
      </c>
      <c r="R50">
        <v>9.59</v>
      </c>
      <c r="S50">
        <v>9.5</v>
      </c>
      <c r="T50">
        <v>9.17</v>
      </c>
      <c r="U50">
        <v>9.33</v>
      </c>
      <c r="V50">
        <v>8.99</v>
      </c>
      <c r="W50">
        <v>8.27</v>
      </c>
      <c r="X50">
        <v>8.14</v>
      </c>
      <c r="Y50">
        <v>9.3000000000000007</v>
      </c>
    </row>
    <row r="51" spans="1:25" x14ac:dyDescent="0.2">
      <c r="A51" t="s">
        <v>85</v>
      </c>
      <c r="B51" t="s">
        <v>28</v>
      </c>
    </row>
    <row r="52" spans="1:25" x14ac:dyDescent="0.2">
      <c r="A52" t="s">
        <v>86</v>
      </c>
      <c r="B52" t="s">
        <v>81</v>
      </c>
      <c r="S52">
        <v>7.75</v>
      </c>
      <c r="T52">
        <v>7.8</v>
      </c>
      <c r="U52">
        <v>8.0500000000000007</v>
      </c>
      <c r="V52">
        <v>7.4</v>
      </c>
      <c r="W52">
        <v>6.55</v>
      </c>
      <c r="X52">
        <v>6.45</v>
      </c>
      <c r="Y52">
        <v>7.5</v>
      </c>
    </row>
    <row r="53" spans="1:25" x14ac:dyDescent="0.2">
      <c r="A53" t="s">
        <v>87</v>
      </c>
      <c r="B53" t="s">
        <v>81</v>
      </c>
      <c r="S53">
        <v>8.1999999999999993</v>
      </c>
      <c r="T53">
        <v>7.95</v>
      </c>
      <c r="U53">
        <v>8.5500000000000007</v>
      </c>
      <c r="V53">
        <v>7.9</v>
      </c>
      <c r="W53">
        <v>7.05</v>
      </c>
      <c r="X53">
        <v>7</v>
      </c>
      <c r="Y53">
        <v>8.5</v>
      </c>
    </row>
    <row r="54" spans="1:25" x14ac:dyDescent="0.2">
      <c r="A54" t="s">
        <v>88</v>
      </c>
      <c r="B54" t="s">
        <v>28</v>
      </c>
    </row>
    <row r="55" spans="1:25" x14ac:dyDescent="0.2">
      <c r="A55" t="s">
        <v>89</v>
      </c>
      <c r="B55" t="s">
        <v>81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</row>
    <row r="56" spans="1:25" x14ac:dyDescent="0.2">
      <c r="A56" t="s">
        <v>90</v>
      </c>
      <c r="B56" t="s">
        <v>81</v>
      </c>
      <c r="M56">
        <v>7.7</v>
      </c>
      <c r="N56">
        <v>8.1999999999999993</v>
      </c>
      <c r="O56">
        <v>8.1999999999999993</v>
      </c>
      <c r="P56">
        <v>8.4</v>
      </c>
      <c r="Q56">
        <v>8.4</v>
      </c>
      <c r="R56">
        <v>8.4</v>
      </c>
    </row>
    <row r="57" spans="1:25" x14ac:dyDescent="0.2">
      <c r="A57" t="s">
        <v>91</v>
      </c>
      <c r="B57" t="s">
        <v>81</v>
      </c>
      <c r="M57">
        <v>8</v>
      </c>
      <c r="N57">
        <v>8.4</v>
      </c>
      <c r="O57">
        <v>8.3000000000000007</v>
      </c>
      <c r="P57">
        <v>8.4</v>
      </c>
      <c r="Q57">
        <v>8.4</v>
      </c>
      <c r="R57">
        <v>8.4</v>
      </c>
    </row>
    <row r="58" spans="1:25" x14ac:dyDescent="0.2">
      <c r="A58" t="s">
        <v>92</v>
      </c>
      <c r="B58" t="s">
        <v>81</v>
      </c>
      <c r="M58">
        <v>8.6</v>
      </c>
      <c r="N58">
        <v>8.8000000000000007</v>
      </c>
      <c r="O58">
        <v>8.6999999999999993</v>
      </c>
      <c r="P58">
        <v>8.6999999999999993</v>
      </c>
      <c r="Q58">
        <v>8.6999999999999993</v>
      </c>
      <c r="R58">
        <v>8.6999999999999993</v>
      </c>
    </row>
    <row r="59" spans="1:25" x14ac:dyDescent="0.2">
      <c r="A59" t="s">
        <v>93</v>
      </c>
      <c r="B59" t="s">
        <v>28</v>
      </c>
    </row>
    <row r="60" spans="1:25" x14ac:dyDescent="0.2">
      <c r="A60" t="s">
        <v>94</v>
      </c>
      <c r="B60" t="s">
        <v>28</v>
      </c>
    </row>
    <row r="61" spans="1:25" x14ac:dyDescent="0.2">
      <c r="A61" t="s">
        <v>95</v>
      </c>
      <c r="B61" t="s">
        <v>76</v>
      </c>
      <c r="C61" s="1">
        <v>6165670</v>
      </c>
      <c r="D61" s="1">
        <v>6153590</v>
      </c>
      <c r="E61" s="1">
        <v>7220990</v>
      </c>
      <c r="F61" s="1">
        <v>8158510</v>
      </c>
      <c r="G61" s="1">
        <v>9726700</v>
      </c>
      <c r="H61" s="1">
        <v>10167550</v>
      </c>
      <c r="I61" s="1">
        <v>11426410</v>
      </c>
      <c r="J61" s="1">
        <v>14443900</v>
      </c>
      <c r="K61" s="1">
        <v>15743030</v>
      </c>
      <c r="L61" s="1">
        <v>20733630</v>
      </c>
      <c r="M61" s="1">
        <v>24049370</v>
      </c>
      <c r="N61" s="1">
        <v>26278540</v>
      </c>
      <c r="O61" s="1">
        <v>304388.90000000002</v>
      </c>
      <c r="P61" s="1">
        <v>33672950</v>
      </c>
      <c r="Q61" s="1">
        <v>35052180</v>
      </c>
    </row>
    <row r="62" spans="1:25" x14ac:dyDescent="0.2">
      <c r="A62" t="s">
        <v>96</v>
      </c>
      <c r="B62" t="s">
        <v>76</v>
      </c>
      <c r="C62" s="1">
        <v>6156580</v>
      </c>
      <c r="D62" s="1">
        <v>6809090</v>
      </c>
      <c r="E62" s="1">
        <v>7251420</v>
      </c>
      <c r="F62" s="1">
        <v>8032740</v>
      </c>
      <c r="G62" s="1">
        <v>8960960</v>
      </c>
      <c r="H62" s="1">
        <v>10445090</v>
      </c>
      <c r="I62" s="1">
        <v>12251490</v>
      </c>
      <c r="J62" s="1">
        <v>14319600</v>
      </c>
      <c r="K62" s="1">
        <v>12216510</v>
      </c>
      <c r="L62" s="1">
        <v>20709590</v>
      </c>
      <c r="M62" s="1">
        <v>23964190</v>
      </c>
      <c r="N62" s="1">
        <v>27250090</v>
      </c>
      <c r="O62" s="1">
        <v>30212290</v>
      </c>
      <c r="P62" s="1">
        <v>33729820</v>
      </c>
      <c r="Q62" s="1">
        <v>34803040</v>
      </c>
    </row>
    <row r="63" spans="1:25" x14ac:dyDescent="0.2">
      <c r="A63" t="s">
        <v>97</v>
      </c>
      <c r="B63" t="s">
        <v>76</v>
      </c>
      <c r="C63" s="1">
        <v>1857368</v>
      </c>
      <c r="D63" s="1">
        <v>1863152</v>
      </c>
      <c r="E63" s="1">
        <v>2102030</v>
      </c>
      <c r="F63" s="1">
        <v>2248270</v>
      </c>
      <c r="G63" s="1">
        <v>2636650</v>
      </c>
      <c r="H63" s="1">
        <v>2471770</v>
      </c>
      <c r="I63" s="1">
        <v>3099120</v>
      </c>
      <c r="J63" s="1">
        <v>3715690</v>
      </c>
      <c r="K63" s="1">
        <v>6281610</v>
      </c>
      <c r="L63" s="1">
        <v>7170350</v>
      </c>
      <c r="M63" s="1">
        <v>8262680</v>
      </c>
      <c r="N63" s="1">
        <v>9362920</v>
      </c>
      <c r="O63" s="1">
        <v>4984750</v>
      </c>
      <c r="P63" s="1">
        <v>6035740</v>
      </c>
      <c r="Q63" s="1">
        <v>4208820</v>
      </c>
    </row>
    <row r="64" spans="1:25" x14ac:dyDescent="0.2">
      <c r="A64" t="s">
        <v>98</v>
      </c>
      <c r="B64" t="s">
        <v>28</v>
      </c>
    </row>
    <row r="65" spans="1:26" x14ac:dyDescent="0.2">
      <c r="A65" t="s">
        <v>99</v>
      </c>
      <c r="B65" t="s">
        <v>76</v>
      </c>
      <c r="C65" s="1">
        <v>1926050</v>
      </c>
      <c r="D65" s="1">
        <v>2013060</v>
      </c>
      <c r="E65" s="1">
        <v>2308340</v>
      </c>
      <c r="F65" s="1">
        <v>2638130</v>
      </c>
      <c r="G65" s="1">
        <v>3059910</v>
      </c>
      <c r="H65" s="1">
        <v>3470770</v>
      </c>
      <c r="I65" s="1">
        <v>4343870</v>
      </c>
      <c r="J65" s="1">
        <v>5418640</v>
      </c>
      <c r="K65" s="1">
        <v>5402590</v>
      </c>
      <c r="L65" s="1">
        <v>5728110</v>
      </c>
      <c r="M65" s="1">
        <v>7884710</v>
      </c>
      <c r="N65" s="1">
        <v>7514370</v>
      </c>
      <c r="O65" s="1">
        <v>8792320</v>
      </c>
      <c r="P65" s="1">
        <v>10147240</v>
      </c>
      <c r="Q65" s="1">
        <v>11014730</v>
      </c>
      <c r="R65" s="1">
        <v>11950250</v>
      </c>
      <c r="S65" s="1">
        <v>13742030</v>
      </c>
      <c r="T65" s="1">
        <v>14352320</v>
      </c>
      <c r="U65" s="1">
        <v>15529150</v>
      </c>
      <c r="V65" s="1">
        <v>16840590</v>
      </c>
      <c r="W65" s="1">
        <v>16339194.6</v>
      </c>
      <c r="X65" s="1">
        <v>21699060</v>
      </c>
      <c r="Y65" s="1">
        <v>23484130</v>
      </c>
      <c r="Z65" s="1">
        <v>26322810</v>
      </c>
    </row>
    <row r="66" spans="1:26" x14ac:dyDescent="0.2">
      <c r="A66" t="s">
        <v>100</v>
      </c>
      <c r="B66" t="s">
        <v>76</v>
      </c>
      <c r="C66" s="1">
        <v>1886030</v>
      </c>
      <c r="D66" s="1">
        <v>1870600</v>
      </c>
      <c r="E66" s="1">
        <v>2162660</v>
      </c>
      <c r="F66" s="1">
        <v>2543480</v>
      </c>
      <c r="G66" s="1">
        <v>3049580</v>
      </c>
      <c r="H66" s="1">
        <v>3674740</v>
      </c>
      <c r="I66" s="1">
        <v>4735120</v>
      </c>
      <c r="J66" s="1">
        <v>5931470</v>
      </c>
      <c r="K66" s="1">
        <v>6052980</v>
      </c>
      <c r="L66" s="1">
        <v>6245280</v>
      </c>
      <c r="M66" s="1">
        <v>7930720</v>
      </c>
      <c r="N66" s="1">
        <v>8891770</v>
      </c>
      <c r="O66" s="1">
        <v>10362350</v>
      </c>
      <c r="P66" s="1">
        <v>11387330</v>
      </c>
      <c r="Q66" s="1">
        <v>12448860</v>
      </c>
      <c r="R66" s="1">
        <v>14556480</v>
      </c>
      <c r="S66" s="1">
        <v>17158220</v>
      </c>
      <c r="T66" s="1">
        <v>19190080</v>
      </c>
      <c r="U66" s="1">
        <v>20804650</v>
      </c>
      <c r="V66" s="1">
        <v>20100590</v>
      </c>
      <c r="W66" s="1">
        <v>20271040</v>
      </c>
      <c r="X66" s="1">
        <v>27093160</v>
      </c>
      <c r="Y66" s="1">
        <v>30430670</v>
      </c>
      <c r="Z66" s="1">
        <v>33608580</v>
      </c>
    </row>
    <row r="67" spans="1:26" x14ac:dyDescent="0.2">
      <c r="A67" t="s">
        <v>101</v>
      </c>
      <c r="B67" t="s">
        <v>76</v>
      </c>
      <c r="C67" s="1">
        <v>3255920</v>
      </c>
      <c r="D67" s="1">
        <v>3623100</v>
      </c>
      <c r="E67" s="1">
        <v>4132480</v>
      </c>
      <c r="F67" s="1">
        <v>4712030</v>
      </c>
      <c r="G67" s="1">
        <v>4982520</v>
      </c>
      <c r="H67" s="1">
        <v>5057380</v>
      </c>
      <c r="I67" s="1">
        <v>5833870</v>
      </c>
      <c r="J67" s="1">
        <v>7126710</v>
      </c>
      <c r="K67" s="1">
        <v>8839560</v>
      </c>
      <c r="L67" s="1">
        <v>10244870</v>
      </c>
      <c r="M67" s="1">
        <v>11973280</v>
      </c>
      <c r="N67" s="1">
        <v>13043650</v>
      </c>
      <c r="O67" s="1">
        <v>14103720</v>
      </c>
      <c r="P67" s="1">
        <v>15594470</v>
      </c>
      <c r="Q67" s="1">
        <v>16636730</v>
      </c>
      <c r="R67" s="1">
        <v>17907826.899999999</v>
      </c>
      <c r="S67" s="1">
        <v>19751937.100000001</v>
      </c>
      <c r="T67" s="1">
        <v>21419730.600000001</v>
      </c>
      <c r="U67" s="1">
        <v>23151126.100000001</v>
      </c>
      <c r="V67" s="1">
        <v>26863299.5</v>
      </c>
      <c r="W67" s="1">
        <v>35098363.799999997</v>
      </c>
      <c r="X67" s="1">
        <v>37938010</v>
      </c>
      <c r="Y67" s="1">
        <v>41872320</v>
      </c>
      <c r="Z67" s="1">
        <v>45030970</v>
      </c>
    </row>
    <row r="68" spans="1:26" x14ac:dyDescent="0.2">
      <c r="A68" t="s">
        <v>102</v>
      </c>
      <c r="B68" t="s">
        <v>76</v>
      </c>
      <c r="L68" s="1">
        <v>9118090.8000000007</v>
      </c>
      <c r="M68" s="1">
        <v>10406243.699999999</v>
      </c>
      <c r="N68" s="1">
        <v>11457853.300000001</v>
      </c>
      <c r="O68" s="1">
        <v>12435134.6</v>
      </c>
      <c r="P68" s="1">
        <v>13717716.9</v>
      </c>
      <c r="Q68" s="1">
        <v>14669917.300000001</v>
      </c>
      <c r="R68" s="1">
        <v>15377610.5</v>
      </c>
      <c r="S68" s="1">
        <v>16905842.300000001</v>
      </c>
      <c r="T68" s="1">
        <v>18788335.199999999</v>
      </c>
      <c r="U68" s="1">
        <v>20073990.899999999</v>
      </c>
      <c r="V68" s="1">
        <v>23506043.300000001</v>
      </c>
      <c r="W68" s="1">
        <v>30835189.899999999</v>
      </c>
      <c r="X68" s="1">
        <v>32009262.899999999</v>
      </c>
    </row>
    <row r="69" spans="1:26" x14ac:dyDescent="0.2">
      <c r="A69" t="s">
        <v>103</v>
      </c>
      <c r="B69" t="s">
        <v>76</v>
      </c>
      <c r="C69" s="1">
        <v>268380</v>
      </c>
      <c r="D69" s="1">
        <v>312100</v>
      </c>
      <c r="E69" s="1">
        <v>435330</v>
      </c>
      <c r="F69" s="1">
        <v>443230</v>
      </c>
      <c r="G69" s="1">
        <v>459570</v>
      </c>
      <c r="H69" s="1">
        <v>475220</v>
      </c>
      <c r="I69" s="1">
        <v>571250</v>
      </c>
      <c r="J69" s="1">
        <v>709260</v>
      </c>
      <c r="K69" s="1">
        <v>1297080</v>
      </c>
      <c r="L69" s="1">
        <v>1413510</v>
      </c>
      <c r="M69" s="1">
        <v>1734200</v>
      </c>
      <c r="N69" s="1">
        <v>2179410</v>
      </c>
      <c r="O69" s="1">
        <v>2570790</v>
      </c>
      <c r="P69" s="1">
        <v>2546320</v>
      </c>
      <c r="Q69" s="1">
        <v>2582580</v>
      </c>
      <c r="R69" s="1">
        <v>2641055</v>
      </c>
      <c r="S69" s="1">
        <v>2348088.7000000002</v>
      </c>
      <c r="T69" s="1">
        <v>2244551.5</v>
      </c>
      <c r="U69" s="1">
        <v>2229537.5</v>
      </c>
      <c r="V69" s="1">
        <v>2623041</v>
      </c>
      <c r="W69" s="1">
        <v>7581653.4000000004</v>
      </c>
      <c r="X69" s="1">
        <v>5039070.2</v>
      </c>
      <c r="Y69" s="1">
        <v>5620795</v>
      </c>
      <c r="Z69" s="1">
        <v>4030836.3</v>
      </c>
    </row>
    <row r="70" spans="1:26" x14ac:dyDescent="0.2">
      <c r="A70" t="s">
        <v>104</v>
      </c>
      <c r="B70" t="s">
        <v>76</v>
      </c>
      <c r="C70" s="1">
        <v>993140</v>
      </c>
      <c r="D70" s="1">
        <v>1074600</v>
      </c>
      <c r="E70" s="1">
        <v>1178040</v>
      </c>
      <c r="F70" s="1">
        <v>1240880</v>
      </c>
      <c r="G70" s="1">
        <v>1269340</v>
      </c>
      <c r="H70" s="1">
        <v>1326300</v>
      </c>
      <c r="I70" s="1">
        <v>1502720</v>
      </c>
      <c r="J70" s="1">
        <v>1710300</v>
      </c>
      <c r="K70" s="1">
        <v>1922040</v>
      </c>
      <c r="L70" s="1">
        <v>2130930</v>
      </c>
      <c r="M70" s="1">
        <v>2340220</v>
      </c>
      <c r="N70" s="1">
        <v>2731500</v>
      </c>
      <c r="O70" s="1">
        <v>3131700</v>
      </c>
      <c r="P70" s="1">
        <v>3742540</v>
      </c>
      <c r="Q70" s="1">
        <v>4024440</v>
      </c>
      <c r="R70" s="1">
        <v>4416590</v>
      </c>
      <c r="S70" s="1">
        <v>4807140</v>
      </c>
      <c r="T70" s="1">
        <v>5289520</v>
      </c>
      <c r="U70" s="1">
        <v>5826480</v>
      </c>
      <c r="V70" s="1">
        <v>6120700</v>
      </c>
      <c r="W70" s="1">
        <v>6798690</v>
      </c>
      <c r="X70" s="1">
        <v>8054990</v>
      </c>
      <c r="Y70" s="1">
        <v>9406510</v>
      </c>
      <c r="Z70" s="1">
        <v>10799710</v>
      </c>
    </row>
    <row r="71" spans="1:26" x14ac:dyDescent="0.2">
      <c r="A71" t="s">
        <v>105</v>
      </c>
      <c r="B71" t="s">
        <v>76</v>
      </c>
      <c r="L71" s="1">
        <v>1126783.8</v>
      </c>
      <c r="M71" s="1">
        <v>1567033.6</v>
      </c>
      <c r="N71" s="1">
        <v>1585796.5</v>
      </c>
      <c r="O71" s="1">
        <v>1668581.3</v>
      </c>
      <c r="P71" s="1">
        <v>1876750.8</v>
      </c>
      <c r="Q71" s="1">
        <v>1966813.2</v>
      </c>
      <c r="R71" s="1">
        <v>2530216.4</v>
      </c>
      <c r="S71" s="1">
        <v>2846094.8</v>
      </c>
      <c r="T71" s="1">
        <v>2631395.4</v>
      </c>
      <c r="U71" s="1">
        <v>3077135.2</v>
      </c>
      <c r="V71" s="1">
        <v>3357256.2</v>
      </c>
      <c r="W71" s="1">
        <v>4263173.9000000004</v>
      </c>
      <c r="X71" s="1">
        <v>5928743.4000000004</v>
      </c>
    </row>
    <row r="72" spans="1:26" x14ac:dyDescent="0.2">
      <c r="A72" t="s">
        <v>106</v>
      </c>
      <c r="B72" t="s">
        <v>107</v>
      </c>
      <c r="C72" s="1">
        <v>852340</v>
      </c>
      <c r="D72" s="1">
        <v>1001620</v>
      </c>
      <c r="E72" s="1">
        <v>1078800</v>
      </c>
      <c r="F72" s="1">
        <v>982610</v>
      </c>
      <c r="G72" s="1">
        <v>783380</v>
      </c>
      <c r="H72" s="1">
        <v>923000</v>
      </c>
      <c r="I72" s="1">
        <v>802220</v>
      </c>
      <c r="J72" s="1">
        <v>525690</v>
      </c>
      <c r="K72" s="1">
        <v>2535390</v>
      </c>
      <c r="L72" s="1">
        <v>3389980</v>
      </c>
      <c r="M72" s="1">
        <v>2522520</v>
      </c>
      <c r="N72" s="1">
        <v>3943480</v>
      </c>
      <c r="O72" s="1">
        <v>3642820</v>
      </c>
      <c r="P72" s="1">
        <v>3570480</v>
      </c>
      <c r="Q72" s="1">
        <v>3655190</v>
      </c>
      <c r="R72" s="1">
        <v>3427360</v>
      </c>
      <c r="S72" s="1">
        <v>3163810</v>
      </c>
      <c r="T72" s="1">
        <v>4436020</v>
      </c>
      <c r="U72" s="1">
        <v>4544840</v>
      </c>
      <c r="V72" s="1">
        <v>6665450</v>
      </c>
      <c r="W72" s="1">
        <v>14495990</v>
      </c>
      <c r="X72" s="1">
        <v>10317670</v>
      </c>
      <c r="Y72" s="1">
        <v>11110520</v>
      </c>
      <c r="Z72" s="1">
        <v>8704430</v>
      </c>
    </row>
    <row r="73" spans="1:26" x14ac:dyDescent="0.2">
      <c r="A73" t="s">
        <v>108</v>
      </c>
      <c r="B73" t="s">
        <v>107</v>
      </c>
      <c r="C73" s="1">
        <v>1188160</v>
      </c>
      <c r="D73" s="1">
        <v>1409550</v>
      </c>
      <c r="E73" s="1">
        <v>1450720</v>
      </c>
      <c r="F73" s="1">
        <v>1232730</v>
      </c>
      <c r="G73" s="1">
        <v>1257940</v>
      </c>
      <c r="H73" s="1">
        <v>1464350</v>
      </c>
      <c r="I73" s="1">
        <v>1425730</v>
      </c>
      <c r="J73" s="1">
        <v>1269120</v>
      </c>
      <c r="K73" s="1">
        <v>3369920</v>
      </c>
      <c r="L73" s="1">
        <v>4184820</v>
      </c>
      <c r="M73" s="1">
        <v>3735920</v>
      </c>
      <c r="N73" s="1">
        <v>5159900</v>
      </c>
      <c r="O73" s="1">
        <v>4901900</v>
      </c>
      <c r="P73" s="1">
        <v>5028580</v>
      </c>
      <c r="Q73" s="1">
        <v>5107250</v>
      </c>
      <c r="R73" s="1">
        <v>5327920</v>
      </c>
      <c r="S73" s="1">
        <v>5356180</v>
      </c>
      <c r="T73" s="1">
        <v>5910640</v>
      </c>
      <c r="U73" s="1">
        <v>6494180</v>
      </c>
      <c r="V73" s="1">
        <v>9336510</v>
      </c>
      <c r="W73" s="1">
        <v>18182910</v>
      </c>
      <c r="X73" s="1">
        <v>15845200</v>
      </c>
      <c r="Y73" s="1">
        <v>17553190</v>
      </c>
      <c r="Z73" s="1">
        <v>17868160</v>
      </c>
    </row>
    <row r="74" spans="1:26" x14ac:dyDescent="0.2">
      <c r="A74" t="s">
        <v>109</v>
      </c>
      <c r="B74" t="s">
        <v>76</v>
      </c>
      <c r="U74" s="1">
        <v>11773700</v>
      </c>
      <c r="V74" s="1">
        <v>12221310</v>
      </c>
      <c r="W74" s="1">
        <v>11367550</v>
      </c>
      <c r="X74" s="1">
        <v>14873130</v>
      </c>
      <c r="Y74" s="1">
        <v>18060470</v>
      </c>
    </row>
    <row r="75" spans="1:26" x14ac:dyDescent="0.2">
      <c r="A75" t="s">
        <v>110</v>
      </c>
      <c r="B75" t="s">
        <v>111</v>
      </c>
      <c r="U75" s="2">
        <v>557778921</v>
      </c>
      <c r="V75" s="2">
        <v>628762694</v>
      </c>
      <c r="W75" s="2">
        <v>616832739</v>
      </c>
      <c r="X75" s="2">
        <v>773877511</v>
      </c>
      <c r="Y75" s="2">
        <v>958055795</v>
      </c>
    </row>
    <row r="76" spans="1:26" x14ac:dyDescent="0.2">
      <c r="A76" t="s">
        <v>112</v>
      </c>
      <c r="B76" t="s">
        <v>76</v>
      </c>
      <c r="S76" s="1">
        <v>6610</v>
      </c>
      <c r="T76" s="1">
        <v>33390</v>
      </c>
      <c r="U76" s="1">
        <v>57380</v>
      </c>
      <c r="V76" s="1">
        <v>112940</v>
      </c>
      <c r="W76" s="1">
        <v>227620</v>
      </c>
      <c r="X76" s="1">
        <v>380840</v>
      </c>
      <c r="Y76" s="1">
        <v>541440</v>
      </c>
    </row>
    <row r="77" spans="1:26" x14ac:dyDescent="0.2">
      <c r="A77" t="s">
        <v>113</v>
      </c>
      <c r="B77" t="s">
        <v>114</v>
      </c>
      <c r="S77">
        <v>23.52</v>
      </c>
      <c r="T77">
        <v>126.52</v>
      </c>
      <c r="U77">
        <v>254.03</v>
      </c>
      <c r="V77">
        <v>582.59</v>
      </c>
      <c r="W77" s="1">
        <v>1327.28</v>
      </c>
      <c r="X77" s="1">
        <v>2441.31</v>
      </c>
      <c r="Y77" s="1">
        <v>3397.7</v>
      </c>
    </row>
    <row r="78" spans="1:26" x14ac:dyDescent="0.2">
      <c r="A78" t="s">
        <v>115</v>
      </c>
      <c r="B78" t="s">
        <v>28</v>
      </c>
    </row>
    <row r="79" spans="1:26" x14ac:dyDescent="0.2">
      <c r="A79" t="s">
        <v>116</v>
      </c>
      <c r="B79" t="s">
        <v>117</v>
      </c>
      <c r="C79" s="1">
        <v>44060.5</v>
      </c>
      <c r="D79" s="1">
        <v>43828.5</v>
      </c>
      <c r="E79" s="1">
        <v>52703.4</v>
      </c>
      <c r="F79" s="1">
        <v>63886.5</v>
      </c>
      <c r="G79" s="1">
        <v>83501.600000000006</v>
      </c>
      <c r="H79" s="1">
        <v>103075.4</v>
      </c>
      <c r="I79" s="1">
        <v>126276.3</v>
      </c>
      <c r="J79" s="1">
        <v>162988</v>
      </c>
      <c r="K79" s="1">
        <v>183091.3</v>
      </c>
      <c r="L79" s="1">
        <v>178307.4</v>
      </c>
      <c r="M79" s="1">
        <v>250805.8</v>
      </c>
      <c r="N79" s="1">
        <v>305726.7</v>
      </c>
      <c r="O79" s="1">
        <v>300150.40000000002</v>
      </c>
      <c r="P79" s="1">
        <v>314877.90000000002</v>
      </c>
      <c r="Q79" s="1">
        <v>310130.09999999998</v>
      </c>
      <c r="R79" s="1">
        <v>262202.59999999998</v>
      </c>
      <c r="S79" s="1">
        <v>275663.8</v>
      </c>
      <c r="T79" s="1">
        <v>303570.90000000002</v>
      </c>
      <c r="U79" s="1">
        <v>330194</v>
      </c>
      <c r="V79" s="1">
        <v>313184.8</v>
      </c>
      <c r="W79" s="1">
        <v>290976.2</v>
      </c>
      <c r="X79" s="1">
        <v>422305.6</v>
      </c>
      <c r="Y79" s="1">
        <v>450439.3</v>
      </c>
    </row>
    <row r="80" spans="1:26" x14ac:dyDescent="0.2">
      <c r="A80" t="s">
        <v>118</v>
      </c>
      <c r="B80" t="s">
        <v>117</v>
      </c>
      <c r="C80" s="1">
        <v>1891.8</v>
      </c>
      <c r="D80" s="1">
        <v>2119.1999999999998</v>
      </c>
      <c r="E80" s="1">
        <v>2575.8000000000002</v>
      </c>
      <c r="F80" s="1">
        <v>3570.9</v>
      </c>
      <c r="G80" s="1">
        <v>6986.5</v>
      </c>
      <c r="H80" s="1">
        <v>11637.9</v>
      </c>
      <c r="I80" s="1">
        <v>18666.099999999999</v>
      </c>
      <c r="J80" s="1">
        <v>28377.7</v>
      </c>
      <c r="K80" s="1">
        <v>26872.400000000001</v>
      </c>
      <c r="L80" s="1">
        <v>28025.9</v>
      </c>
      <c r="M80" s="1">
        <v>41426.199999999997</v>
      </c>
      <c r="N80" s="1">
        <v>55873.8</v>
      </c>
      <c r="O80" s="1">
        <v>60751.199999999997</v>
      </c>
      <c r="P80" s="1">
        <v>63346.8</v>
      </c>
      <c r="Q80" s="1">
        <v>56595.7</v>
      </c>
      <c r="R80" s="1">
        <v>30497.7</v>
      </c>
      <c r="S80" s="1">
        <v>31526.2</v>
      </c>
      <c r="T80" s="1">
        <v>37460.699999999997</v>
      </c>
      <c r="U80" s="1">
        <v>46634.6</v>
      </c>
      <c r="V80" s="1">
        <v>41244.400000000001</v>
      </c>
      <c r="W80" s="1">
        <v>25727.3</v>
      </c>
      <c r="X80" s="1">
        <v>67612.800000000003</v>
      </c>
      <c r="Y80" s="1">
        <v>97256.1</v>
      </c>
    </row>
    <row r="81" spans="1:25" x14ac:dyDescent="0.2">
      <c r="A81" t="s">
        <v>119</v>
      </c>
      <c r="B81" t="s">
        <v>117</v>
      </c>
      <c r="C81" s="1">
        <v>42168.7</v>
      </c>
      <c r="D81" s="1">
        <v>41709.199999999997</v>
      </c>
      <c r="E81" s="1">
        <v>50127.7</v>
      </c>
      <c r="F81" s="1">
        <v>60315.6</v>
      </c>
      <c r="G81" s="1">
        <v>76515.100000000006</v>
      </c>
      <c r="H81" s="1">
        <v>91437.5</v>
      </c>
      <c r="I81" s="1">
        <v>107610.2</v>
      </c>
      <c r="J81" s="1">
        <v>134610.29999999999</v>
      </c>
      <c r="K81" s="1">
        <v>156218.9</v>
      </c>
      <c r="L81" s="1">
        <v>150281.4</v>
      </c>
      <c r="M81" s="1">
        <v>209379.6</v>
      </c>
      <c r="N81" s="1">
        <v>249852.9</v>
      </c>
      <c r="O81" s="1">
        <v>239399.2</v>
      </c>
      <c r="P81" s="1">
        <v>251531.1</v>
      </c>
      <c r="Q81" s="1">
        <v>253534.4</v>
      </c>
      <c r="R81" s="1">
        <v>231704.8</v>
      </c>
      <c r="S81" s="1">
        <v>244137.7</v>
      </c>
      <c r="T81" s="1">
        <v>266110.2</v>
      </c>
      <c r="U81" s="1">
        <v>283559.5</v>
      </c>
      <c r="V81" s="1">
        <v>271940.5</v>
      </c>
      <c r="W81" s="1">
        <v>265248.90000000002</v>
      </c>
      <c r="X81" s="1">
        <v>354692.9</v>
      </c>
      <c r="Y81" s="1">
        <v>353183.2</v>
      </c>
    </row>
    <row r="82" spans="1:25" x14ac:dyDescent="0.2">
      <c r="A82" t="s">
        <v>120</v>
      </c>
      <c r="B82" t="s">
        <v>28</v>
      </c>
    </row>
    <row r="83" spans="1:25" x14ac:dyDescent="0.2">
      <c r="A83" t="s">
        <v>121</v>
      </c>
      <c r="B83" t="s">
        <v>117</v>
      </c>
      <c r="P83" s="1">
        <v>27128.3</v>
      </c>
      <c r="Q83" s="1">
        <v>24741.3</v>
      </c>
      <c r="R83" s="1">
        <v>22318.9</v>
      </c>
      <c r="S83" s="1">
        <v>24893.8</v>
      </c>
      <c r="T83" s="1">
        <v>25873.8</v>
      </c>
      <c r="U83" s="1">
        <v>25990</v>
      </c>
      <c r="V83" s="1">
        <v>20660.099999999999</v>
      </c>
      <c r="W83" s="1">
        <v>18038.400000000001</v>
      </c>
      <c r="X83" s="1">
        <v>27691.599999999999</v>
      </c>
      <c r="Y83" s="1">
        <v>25165.9</v>
      </c>
    </row>
    <row r="84" spans="1:25" x14ac:dyDescent="0.2">
      <c r="A84" t="s">
        <v>122</v>
      </c>
      <c r="B84" t="s">
        <v>117</v>
      </c>
      <c r="P84" s="1">
        <v>10670.6</v>
      </c>
      <c r="Q84" s="1">
        <v>11211.4</v>
      </c>
      <c r="R84" s="1">
        <v>12642.9</v>
      </c>
      <c r="S84" s="1">
        <v>12659.8</v>
      </c>
      <c r="T84" s="1">
        <v>12911.4</v>
      </c>
      <c r="U84" s="1">
        <v>14405.7</v>
      </c>
      <c r="V84" s="1">
        <v>15943</v>
      </c>
      <c r="W84" s="1">
        <v>19030.599999999999</v>
      </c>
      <c r="X84" s="1">
        <v>19006.2</v>
      </c>
      <c r="Y84" s="1">
        <v>19457.8</v>
      </c>
    </row>
    <row r="85" spans="1:25" x14ac:dyDescent="0.2">
      <c r="A85" t="s">
        <v>123</v>
      </c>
      <c r="B85" t="s">
        <v>117</v>
      </c>
      <c r="P85" s="1">
        <v>10871.8</v>
      </c>
      <c r="Q85" s="1">
        <v>13228.5</v>
      </c>
      <c r="R85" s="1">
        <v>10976.7</v>
      </c>
      <c r="S85" s="1">
        <v>11918.5</v>
      </c>
      <c r="T85" s="1">
        <v>12816.1</v>
      </c>
      <c r="U85" s="1">
        <v>12944</v>
      </c>
      <c r="V85" s="1">
        <v>13739.5</v>
      </c>
      <c r="W85" s="1">
        <v>6586.3</v>
      </c>
      <c r="X85" s="1">
        <v>11063</v>
      </c>
      <c r="Y85" s="1">
        <v>12343.2</v>
      </c>
    </row>
    <row r="86" spans="1:25" x14ac:dyDescent="0.2">
      <c r="A86" t="s">
        <v>124</v>
      </c>
      <c r="B86" t="s">
        <v>117</v>
      </c>
      <c r="C86" s="1">
        <v>3925.8</v>
      </c>
      <c r="D86" s="1">
        <v>3700.2</v>
      </c>
      <c r="E86" s="1">
        <v>4443.3</v>
      </c>
      <c r="F86" s="1">
        <v>4792.8999999999996</v>
      </c>
      <c r="G86" s="1">
        <v>5041.8</v>
      </c>
      <c r="H86" s="1">
        <v>6552.7</v>
      </c>
      <c r="I86" s="1">
        <v>6910.2</v>
      </c>
      <c r="J86" s="1">
        <v>7538.7</v>
      </c>
      <c r="K86" s="1">
        <v>8389.1</v>
      </c>
      <c r="L86" s="1">
        <v>8028.3</v>
      </c>
      <c r="M86" s="1">
        <v>8565.2999999999993</v>
      </c>
      <c r="N86" s="1">
        <v>9613.7999999999993</v>
      </c>
      <c r="O86" s="1">
        <v>8416.2999999999993</v>
      </c>
      <c r="P86" s="1">
        <v>9106.2999999999993</v>
      </c>
      <c r="Q86" s="1">
        <v>9282.6</v>
      </c>
      <c r="R86" s="1">
        <v>9097</v>
      </c>
      <c r="S86" s="1">
        <v>8509.4</v>
      </c>
      <c r="T86" s="1">
        <v>8508.2000000000007</v>
      </c>
      <c r="U86" s="1">
        <v>8690.2999999999993</v>
      </c>
      <c r="V86" s="1">
        <v>8636.4</v>
      </c>
      <c r="W86" s="1">
        <v>6837.2</v>
      </c>
      <c r="X86" s="1">
        <v>9053.1</v>
      </c>
      <c r="Y86" s="1">
        <v>9262.9</v>
      </c>
    </row>
    <row r="87" spans="1:25" x14ac:dyDescent="0.2">
      <c r="A87" t="s">
        <v>125</v>
      </c>
      <c r="B87" t="s">
        <v>117</v>
      </c>
      <c r="P87" s="1">
        <v>6179.4</v>
      </c>
      <c r="Q87" s="1">
        <v>6688.2</v>
      </c>
      <c r="R87" s="1">
        <v>6734.9</v>
      </c>
      <c r="S87" s="1">
        <v>7542.9</v>
      </c>
      <c r="T87" s="1">
        <v>8474.1</v>
      </c>
      <c r="U87" s="1">
        <v>8501.2000000000007</v>
      </c>
      <c r="V87" s="1">
        <v>7794</v>
      </c>
      <c r="W87" s="1">
        <v>5083.3999999999996</v>
      </c>
      <c r="X87" s="1">
        <v>7580.6</v>
      </c>
      <c r="Y87" s="1">
        <v>8721.2000000000007</v>
      </c>
    </row>
    <row r="88" spans="1:25" x14ac:dyDescent="0.2">
      <c r="A88" t="s">
        <v>126</v>
      </c>
      <c r="B88" t="s">
        <v>117</v>
      </c>
      <c r="C88" s="1">
        <v>49957.7</v>
      </c>
      <c r="D88" s="1">
        <v>51415.3</v>
      </c>
      <c r="E88" s="1">
        <v>61393.5</v>
      </c>
      <c r="F88" s="1">
        <v>78202.899999999994</v>
      </c>
      <c r="G88" s="1">
        <v>111471.5</v>
      </c>
      <c r="H88" s="1">
        <v>149143.79999999999</v>
      </c>
      <c r="I88" s="1">
        <v>185081.3</v>
      </c>
      <c r="J88" s="1">
        <v>249791.1</v>
      </c>
      <c r="K88" s="1">
        <v>299310.90000000002</v>
      </c>
      <c r="L88" s="1">
        <v>287586.59999999998</v>
      </c>
      <c r="M88" s="1">
        <v>369424.4</v>
      </c>
      <c r="N88" s="1">
        <v>489147.7</v>
      </c>
      <c r="O88" s="1">
        <v>490204.2</v>
      </c>
      <c r="P88" s="1">
        <v>448832.1</v>
      </c>
      <c r="Q88" s="1">
        <v>447602.1</v>
      </c>
      <c r="R88" s="1">
        <v>380430.5</v>
      </c>
      <c r="S88" s="1">
        <v>384210.1</v>
      </c>
      <c r="T88" s="1">
        <v>465637.5</v>
      </c>
      <c r="U88" s="1">
        <v>514333.2</v>
      </c>
      <c r="V88" s="1">
        <v>474175.3</v>
      </c>
      <c r="W88" s="1">
        <v>392986.2</v>
      </c>
      <c r="X88" s="1">
        <v>613630.5</v>
      </c>
      <c r="Y88" s="1">
        <v>713356.4</v>
      </c>
    </row>
    <row r="89" spans="1:25" x14ac:dyDescent="0.2">
      <c r="A89" t="s">
        <v>118</v>
      </c>
      <c r="B89" t="s">
        <v>117</v>
      </c>
      <c r="C89" s="1">
        <v>34312.9</v>
      </c>
      <c r="D89" s="1">
        <v>37414.5</v>
      </c>
      <c r="E89" s="1">
        <v>43759.3</v>
      </c>
      <c r="F89" s="1">
        <v>57619.3</v>
      </c>
      <c r="G89" s="1">
        <v>81639.7</v>
      </c>
      <c r="H89" s="1">
        <v>105187.2</v>
      </c>
      <c r="I89" s="1">
        <v>128013.6</v>
      </c>
      <c r="J89" s="1">
        <v>170132.3</v>
      </c>
      <c r="K89" s="1">
        <v>207854.5</v>
      </c>
      <c r="L89" s="1">
        <v>200777.4</v>
      </c>
      <c r="M89" s="1">
        <v>263591.2</v>
      </c>
      <c r="N89" s="1">
        <v>334179</v>
      </c>
      <c r="O89" s="1">
        <v>326407.90000000002</v>
      </c>
      <c r="P89" s="1">
        <v>283892.3</v>
      </c>
      <c r="Q89" s="1">
        <v>309764.90000000002</v>
      </c>
      <c r="R89" s="1">
        <v>297860.3</v>
      </c>
      <c r="S89" s="1">
        <v>297279.5</v>
      </c>
      <c r="T89" s="1">
        <v>356976.4</v>
      </c>
      <c r="U89" s="1">
        <v>373215</v>
      </c>
      <c r="V89" s="1">
        <v>343649.4</v>
      </c>
      <c r="W89" s="1">
        <v>310593.59999999998</v>
      </c>
      <c r="X89" s="1">
        <v>451552.8</v>
      </c>
      <c r="Y89" s="1">
        <v>504041.2</v>
      </c>
    </row>
    <row r="90" spans="1:25" x14ac:dyDescent="0.2">
      <c r="A90" t="s">
        <v>119</v>
      </c>
      <c r="B90" t="s">
        <v>117</v>
      </c>
      <c r="C90" s="1">
        <v>15644.8</v>
      </c>
      <c r="D90" s="1">
        <v>14000.8</v>
      </c>
      <c r="E90" s="1">
        <v>17634.2</v>
      </c>
      <c r="F90" s="1">
        <v>20583.599999999999</v>
      </c>
      <c r="G90" s="1">
        <v>29831.8</v>
      </c>
      <c r="H90" s="1">
        <v>43956.6</v>
      </c>
      <c r="I90" s="1">
        <v>57067.7</v>
      </c>
      <c r="J90" s="1">
        <v>79658.8</v>
      </c>
      <c r="K90" s="1">
        <v>91456.4</v>
      </c>
      <c r="L90" s="1">
        <v>86809.2</v>
      </c>
      <c r="M90" s="1">
        <v>105833.2</v>
      </c>
      <c r="N90" s="1">
        <v>154968.70000000001</v>
      </c>
      <c r="O90" s="1">
        <v>163796.29999999999</v>
      </c>
      <c r="P90" s="1">
        <v>164939.70000000001</v>
      </c>
      <c r="Q90" s="1">
        <v>137837.20000000001</v>
      </c>
      <c r="R90" s="1">
        <v>82570.2</v>
      </c>
      <c r="S90" s="1">
        <v>86930.6</v>
      </c>
      <c r="T90" s="1">
        <v>108661.1</v>
      </c>
      <c r="U90" s="1">
        <v>141118.20000000001</v>
      </c>
      <c r="V90" s="1">
        <v>130525.9</v>
      </c>
      <c r="W90" s="1">
        <v>82392.600000000006</v>
      </c>
      <c r="X90" s="1">
        <v>162077.70000000001</v>
      </c>
      <c r="Y90" s="1">
        <v>209315.20000000001</v>
      </c>
    </row>
    <row r="91" spans="1:25" x14ac:dyDescent="0.2">
      <c r="A91" t="s">
        <v>127</v>
      </c>
      <c r="B91" t="s">
        <v>117</v>
      </c>
      <c r="C91" s="1">
        <v>4636.5</v>
      </c>
      <c r="D91" s="1">
        <v>4582.5</v>
      </c>
      <c r="E91" s="1">
        <v>4287</v>
      </c>
      <c r="F91" s="1">
        <v>6861.1</v>
      </c>
      <c r="G91" s="1">
        <v>11145.4</v>
      </c>
      <c r="H91" s="1">
        <v>11316.1</v>
      </c>
      <c r="I91" s="1">
        <v>14613.6</v>
      </c>
      <c r="J91" s="1">
        <v>17850.2</v>
      </c>
      <c r="K91" s="1">
        <v>22819.3</v>
      </c>
      <c r="L91" s="1">
        <v>29616.3</v>
      </c>
      <c r="M91" s="1">
        <v>42475.8</v>
      </c>
      <c r="N91" s="1">
        <v>61367.1</v>
      </c>
      <c r="O91" s="1">
        <v>55636.6</v>
      </c>
      <c r="P91" s="1">
        <v>31936.6</v>
      </c>
      <c r="Q91" s="1">
        <v>38977</v>
      </c>
      <c r="R91" s="1">
        <v>35429.800000000003</v>
      </c>
      <c r="S91" s="1">
        <v>29329</v>
      </c>
      <c r="T91" s="1">
        <v>36896.300000000003</v>
      </c>
      <c r="U91" s="1">
        <v>36589.699999999997</v>
      </c>
      <c r="V91" s="1">
        <v>30814.3</v>
      </c>
      <c r="W91" s="1">
        <v>35074</v>
      </c>
      <c r="X91" s="1">
        <v>49456.2</v>
      </c>
      <c r="Y91" s="1">
        <v>40149.1</v>
      </c>
    </row>
    <row r="92" spans="1:25" x14ac:dyDescent="0.2">
      <c r="A92" t="s">
        <v>128</v>
      </c>
      <c r="B92" t="s">
        <v>117</v>
      </c>
      <c r="C92" s="1">
        <v>4120.2</v>
      </c>
      <c r="D92" s="1">
        <v>4170.5</v>
      </c>
      <c r="E92" s="1">
        <v>3843.8</v>
      </c>
      <c r="F92" s="1">
        <v>6521.4</v>
      </c>
      <c r="G92" s="1">
        <v>10533.4</v>
      </c>
      <c r="H92" s="1">
        <v>10828.9</v>
      </c>
      <c r="I92" s="1">
        <v>14429.7</v>
      </c>
      <c r="J92" s="1">
        <v>16706.3</v>
      </c>
      <c r="K92" s="1">
        <v>20758.7</v>
      </c>
      <c r="L92" s="1">
        <v>28654.1</v>
      </c>
      <c r="M92" s="1">
        <v>40540.300000000003</v>
      </c>
      <c r="N92" s="1">
        <v>56287.9</v>
      </c>
      <c r="O92" s="1">
        <v>53654</v>
      </c>
      <c r="P92" s="1">
        <v>27478.1</v>
      </c>
      <c r="Q92" s="1">
        <v>34449.4</v>
      </c>
      <c r="R92" s="1">
        <v>31696.799999999999</v>
      </c>
      <c r="S92" s="1">
        <v>27491.200000000001</v>
      </c>
      <c r="T92" s="1">
        <v>33680.699999999997</v>
      </c>
      <c r="U92" s="1">
        <v>32842.5</v>
      </c>
      <c r="V92" s="1">
        <v>28110.9</v>
      </c>
      <c r="W92" s="1">
        <v>34270.699999999997</v>
      </c>
      <c r="X92" s="1">
        <v>46174.7</v>
      </c>
      <c r="Y92" s="1">
        <v>34894.5</v>
      </c>
    </row>
    <row r="93" spans="1:25" x14ac:dyDescent="0.2">
      <c r="A93" t="s">
        <v>129</v>
      </c>
      <c r="B93" t="s">
        <v>117</v>
      </c>
      <c r="C93">
        <v>516.29999999999995</v>
      </c>
      <c r="D93">
        <v>412</v>
      </c>
      <c r="E93">
        <v>443.2</v>
      </c>
      <c r="F93">
        <v>339.7</v>
      </c>
      <c r="G93">
        <v>612</v>
      </c>
      <c r="H93">
        <v>487.1</v>
      </c>
      <c r="I93">
        <v>183.9</v>
      </c>
      <c r="J93" s="1">
        <v>1143.9000000000001</v>
      </c>
      <c r="K93" s="1">
        <v>2060.6999999999998</v>
      </c>
      <c r="L93">
        <v>962.1</v>
      </c>
      <c r="M93" s="1">
        <v>1935.5</v>
      </c>
      <c r="N93" s="1">
        <v>5079.1000000000004</v>
      </c>
      <c r="O93" s="1">
        <v>1982.5</v>
      </c>
      <c r="P93" s="1">
        <v>4458.5</v>
      </c>
      <c r="Q93" s="1">
        <v>4527.6000000000004</v>
      </c>
      <c r="R93" s="1">
        <v>3732.9</v>
      </c>
      <c r="S93" s="1">
        <v>1837.7</v>
      </c>
      <c r="T93" s="1">
        <v>3215.7</v>
      </c>
      <c r="U93" s="1">
        <v>3747.1</v>
      </c>
      <c r="V93" s="1">
        <v>2703.4</v>
      </c>
      <c r="W93">
        <v>803.3</v>
      </c>
      <c r="X93" s="1">
        <v>3281.6</v>
      </c>
      <c r="Y93" s="1">
        <v>5254.7</v>
      </c>
    </row>
    <row r="94" spans="1:25" x14ac:dyDescent="0.2">
      <c r="A94" t="s">
        <v>130</v>
      </c>
      <c r="B94" t="s">
        <v>117</v>
      </c>
      <c r="C94" s="1">
        <v>29676.5</v>
      </c>
      <c r="D94" s="1">
        <v>32832.1</v>
      </c>
      <c r="E94" s="1">
        <v>39472.400000000001</v>
      </c>
      <c r="F94" s="1">
        <v>50758.2</v>
      </c>
      <c r="G94" s="1">
        <v>70494.3</v>
      </c>
      <c r="H94" s="1">
        <v>93871.1</v>
      </c>
      <c r="I94" s="1">
        <v>113400</v>
      </c>
      <c r="J94" s="1">
        <v>152282.1</v>
      </c>
      <c r="K94" s="1">
        <v>185035.2</v>
      </c>
      <c r="L94" s="1">
        <v>171161.1</v>
      </c>
      <c r="M94" s="1">
        <v>221115.4</v>
      </c>
      <c r="N94" s="1">
        <v>272811.90000000002</v>
      </c>
      <c r="O94" s="1">
        <v>270771.40000000002</v>
      </c>
      <c r="P94" s="1">
        <v>251955.7</v>
      </c>
      <c r="Q94" s="1">
        <v>270787.8</v>
      </c>
      <c r="R94" s="1">
        <v>262430.5</v>
      </c>
      <c r="S94" s="1">
        <v>267950.59999999998</v>
      </c>
      <c r="T94" s="1">
        <v>320080</v>
      </c>
      <c r="U94" s="1">
        <v>336625.3</v>
      </c>
      <c r="V94" s="1">
        <v>312835.09999999998</v>
      </c>
      <c r="W94" s="1">
        <v>275519.7</v>
      </c>
      <c r="X94" s="1">
        <v>402096.6</v>
      </c>
      <c r="Y94" s="1">
        <v>463892.1</v>
      </c>
    </row>
    <row r="95" spans="1:25" x14ac:dyDescent="0.2">
      <c r="A95" t="s">
        <v>131</v>
      </c>
      <c r="B95" t="s">
        <v>28</v>
      </c>
    </row>
    <row r="96" spans="1:25" x14ac:dyDescent="0.2">
      <c r="A96" t="s">
        <v>132</v>
      </c>
      <c r="B96" t="s">
        <v>117</v>
      </c>
      <c r="C96" s="1">
        <v>4806</v>
      </c>
      <c r="D96" s="1">
        <v>4622.8</v>
      </c>
      <c r="E96" s="1">
        <v>6060.9</v>
      </c>
      <c r="F96" s="1">
        <v>7133.6</v>
      </c>
      <c r="G96" s="1">
        <v>9418.7999999999993</v>
      </c>
      <c r="H96" s="1">
        <v>9133.1</v>
      </c>
      <c r="I96" s="1">
        <v>7480.2</v>
      </c>
      <c r="J96" s="1">
        <v>7332.4</v>
      </c>
      <c r="K96" s="1">
        <v>16607.8</v>
      </c>
      <c r="L96" s="1">
        <v>16170</v>
      </c>
      <c r="M96" s="1">
        <v>34583.300000000003</v>
      </c>
      <c r="N96" s="1">
        <v>28001.3</v>
      </c>
      <c r="O96" s="1">
        <v>22597.5</v>
      </c>
      <c r="P96" s="1">
        <v>23850.1</v>
      </c>
      <c r="Q96" s="1">
        <v>22562.3</v>
      </c>
      <c r="R96" s="1">
        <v>20068.2</v>
      </c>
      <c r="S96" s="1">
        <v>23768.7</v>
      </c>
      <c r="T96" s="1">
        <v>34284.800000000003</v>
      </c>
      <c r="U96" s="1">
        <v>27025.4</v>
      </c>
      <c r="V96" s="1">
        <v>22441.7</v>
      </c>
      <c r="W96" s="1">
        <v>18736.400000000001</v>
      </c>
      <c r="X96" s="1">
        <v>31035.8</v>
      </c>
      <c r="Y96" s="1">
        <v>30644.9</v>
      </c>
    </row>
    <row r="97" spans="1:25" x14ac:dyDescent="0.2">
      <c r="A97" t="s">
        <v>133</v>
      </c>
      <c r="B97" t="s">
        <v>117</v>
      </c>
      <c r="P97" s="1">
        <v>11213.9</v>
      </c>
      <c r="Q97" s="1">
        <v>14706.3</v>
      </c>
      <c r="R97" s="1">
        <v>15388.2</v>
      </c>
      <c r="S97" s="1">
        <v>16565.099999999999</v>
      </c>
      <c r="T97" s="1">
        <v>21849.200000000001</v>
      </c>
      <c r="U97" s="1">
        <v>17900.599999999999</v>
      </c>
      <c r="V97" s="1">
        <v>14202.7</v>
      </c>
      <c r="W97" s="1">
        <v>14834.3</v>
      </c>
      <c r="X97" s="1">
        <v>15234.5</v>
      </c>
      <c r="Y97" s="1">
        <v>16409</v>
      </c>
    </row>
    <row r="98" spans="1:25" x14ac:dyDescent="0.2">
      <c r="A98" t="s">
        <v>134</v>
      </c>
      <c r="B98" t="s">
        <v>117</v>
      </c>
      <c r="C98" s="1">
        <v>1102.7</v>
      </c>
      <c r="D98" s="1">
        <v>1143.4000000000001</v>
      </c>
      <c r="E98" s="1">
        <v>1239.3</v>
      </c>
      <c r="F98" s="1">
        <v>1411.7</v>
      </c>
      <c r="G98" s="1">
        <v>3197.1</v>
      </c>
      <c r="H98" s="1">
        <v>3868.1</v>
      </c>
      <c r="I98" s="1">
        <v>4573.3999999999996</v>
      </c>
      <c r="J98" s="1">
        <v>6427</v>
      </c>
      <c r="K98" s="1">
        <v>10006.1</v>
      </c>
      <c r="L98" s="1">
        <v>8964.7999999999993</v>
      </c>
      <c r="M98" s="1">
        <v>9802.5</v>
      </c>
      <c r="N98" s="1">
        <v>17434</v>
      </c>
      <c r="O98" s="1">
        <v>16995.099999999999</v>
      </c>
      <c r="P98" s="1">
        <v>16385.3</v>
      </c>
      <c r="Q98" s="1">
        <v>17809.7</v>
      </c>
      <c r="R98" s="1">
        <v>13642.5</v>
      </c>
      <c r="S98" s="1">
        <v>15762.8</v>
      </c>
      <c r="T98" s="1">
        <v>22907.9</v>
      </c>
      <c r="U98" s="1">
        <v>26187.599999999999</v>
      </c>
      <c r="V98" s="1">
        <v>22413.3</v>
      </c>
      <c r="W98" s="1">
        <v>16244.5</v>
      </c>
      <c r="X98" s="1">
        <v>31793.5</v>
      </c>
      <c r="Y98" s="1">
        <v>49422.5</v>
      </c>
    </row>
    <row r="99" spans="1:25" x14ac:dyDescent="0.2">
      <c r="A99" t="s">
        <v>135</v>
      </c>
      <c r="B99" t="s">
        <v>117</v>
      </c>
      <c r="C99">
        <v>705</v>
      </c>
      <c r="D99">
        <v>788.2</v>
      </c>
      <c r="E99">
        <v>881.5</v>
      </c>
      <c r="F99" s="1">
        <v>1413.9</v>
      </c>
      <c r="G99" s="1">
        <v>2490.1</v>
      </c>
      <c r="H99" s="1">
        <v>4385.1000000000004</v>
      </c>
      <c r="I99" s="1">
        <v>5992.3</v>
      </c>
      <c r="J99" s="1">
        <v>8191.2</v>
      </c>
      <c r="K99" s="1">
        <v>9037.5</v>
      </c>
      <c r="L99" s="1">
        <v>7762.1</v>
      </c>
      <c r="M99" s="1">
        <v>9732.6</v>
      </c>
      <c r="N99" s="1">
        <v>10965.3</v>
      </c>
      <c r="O99" s="1">
        <v>9782.7000000000007</v>
      </c>
      <c r="P99" s="1">
        <v>9075.7000000000007</v>
      </c>
      <c r="Q99" s="1">
        <v>12349.4</v>
      </c>
      <c r="R99" s="1">
        <v>11237.1</v>
      </c>
      <c r="S99" s="1">
        <v>8239.2999999999993</v>
      </c>
      <c r="T99" s="1">
        <v>10432.200000000001</v>
      </c>
      <c r="U99" s="1">
        <v>12589.6</v>
      </c>
      <c r="V99" s="1">
        <v>10701.9</v>
      </c>
      <c r="W99" s="1">
        <v>8259.9</v>
      </c>
      <c r="X99" s="1">
        <v>12621.1</v>
      </c>
      <c r="Y99" s="1">
        <v>17780.400000000001</v>
      </c>
    </row>
    <row r="100" spans="1:25" x14ac:dyDescent="0.2">
      <c r="A100" t="s">
        <v>136</v>
      </c>
      <c r="B100" t="s">
        <v>117</v>
      </c>
      <c r="C100" s="1">
        <v>1307.8</v>
      </c>
      <c r="D100" s="1">
        <v>1355.6</v>
      </c>
      <c r="E100" s="1">
        <v>1813.6</v>
      </c>
      <c r="F100" s="1">
        <v>2544.3000000000002</v>
      </c>
      <c r="G100" s="1">
        <v>2464.3000000000002</v>
      </c>
      <c r="H100" s="1">
        <v>2023.7</v>
      </c>
      <c r="I100" s="1">
        <v>2106.9</v>
      </c>
      <c r="J100" s="1">
        <v>2558.6999999999998</v>
      </c>
      <c r="K100" s="1">
        <v>3448.9</v>
      </c>
      <c r="L100" s="1">
        <v>5584.8</v>
      </c>
      <c r="M100" s="1">
        <v>6552.6</v>
      </c>
      <c r="N100" s="1">
        <v>9646.6</v>
      </c>
      <c r="O100" s="1">
        <v>11222.5</v>
      </c>
      <c r="P100" s="1">
        <v>7279</v>
      </c>
      <c r="Q100" s="1">
        <v>10611.5</v>
      </c>
      <c r="R100" s="1">
        <v>10491.4</v>
      </c>
      <c r="S100" s="1">
        <v>10886.7</v>
      </c>
      <c r="T100" s="1">
        <v>11636.3</v>
      </c>
      <c r="U100" s="1">
        <v>9876.1</v>
      </c>
      <c r="V100" s="1">
        <v>9672.4</v>
      </c>
      <c r="W100" s="1">
        <v>11067.8</v>
      </c>
      <c r="X100" s="1">
        <v>18992.5</v>
      </c>
      <c r="Y100" s="1">
        <v>20809.900000000001</v>
      </c>
    </row>
    <row r="101" spans="1:25" x14ac:dyDescent="0.2">
      <c r="A101" t="s">
        <v>137</v>
      </c>
      <c r="B101" t="s">
        <v>117</v>
      </c>
      <c r="C101" s="1">
        <v>-5897.2</v>
      </c>
      <c r="D101" s="1">
        <v>-7586.9</v>
      </c>
      <c r="E101" s="1">
        <v>-8690.1</v>
      </c>
      <c r="F101" s="1">
        <v>-14316.4</v>
      </c>
      <c r="G101" s="1">
        <v>-27970</v>
      </c>
      <c r="H101" s="1">
        <v>-46068.4</v>
      </c>
      <c r="I101" s="1">
        <v>-58805</v>
      </c>
      <c r="J101" s="1">
        <v>-86803.199999999997</v>
      </c>
      <c r="K101" s="1">
        <v>-116219.6</v>
      </c>
      <c r="L101" s="1">
        <v>-109279.2</v>
      </c>
      <c r="M101" s="1">
        <v>-118618.6</v>
      </c>
      <c r="N101" s="1">
        <v>-183421</v>
      </c>
      <c r="O101" s="1">
        <v>-190053.8</v>
      </c>
      <c r="P101" s="1">
        <v>-133954.20000000001</v>
      </c>
      <c r="Q101" s="1">
        <v>-137472</v>
      </c>
      <c r="R101" s="1">
        <v>-118227.9</v>
      </c>
      <c r="S101" s="1">
        <v>-108546.3</v>
      </c>
      <c r="T101" s="1">
        <v>-162066.5</v>
      </c>
      <c r="U101" s="1">
        <v>-184139.1</v>
      </c>
      <c r="V101" s="1">
        <v>-160990.39999999999</v>
      </c>
      <c r="W101" s="1">
        <v>-102010</v>
      </c>
      <c r="X101" s="1">
        <v>-191324.9</v>
      </c>
      <c r="Y101" s="1">
        <v>-262917.09999999998</v>
      </c>
    </row>
    <row r="102" spans="1:25" x14ac:dyDescent="0.2">
      <c r="A102" t="s">
        <v>138</v>
      </c>
      <c r="B102" t="s">
        <v>117</v>
      </c>
      <c r="C102" s="1">
        <v>5860</v>
      </c>
      <c r="D102" s="1">
        <v>6686</v>
      </c>
      <c r="E102" s="1">
        <v>4161</v>
      </c>
      <c r="F102" s="1">
        <v>13744</v>
      </c>
      <c r="G102" s="1">
        <v>13000</v>
      </c>
      <c r="H102" s="1">
        <v>15528</v>
      </c>
      <c r="I102" s="1">
        <v>14753</v>
      </c>
      <c r="J102" s="1">
        <v>43326</v>
      </c>
      <c r="K102" s="1">
        <v>8341</v>
      </c>
      <c r="L102" s="1">
        <v>50362</v>
      </c>
      <c r="M102" s="1">
        <v>41597</v>
      </c>
      <c r="N102" s="1">
        <v>39032</v>
      </c>
      <c r="O102" s="1">
        <v>46708</v>
      </c>
      <c r="P102" s="1">
        <v>26385</v>
      </c>
      <c r="Q102" s="1">
        <v>73458</v>
      </c>
      <c r="R102" s="1">
        <v>31890</v>
      </c>
      <c r="S102" s="1">
        <v>43224</v>
      </c>
      <c r="T102" s="1">
        <v>52401</v>
      </c>
      <c r="U102" s="1">
        <v>30095</v>
      </c>
      <c r="V102" s="1">
        <v>44416</v>
      </c>
      <c r="W102" s="1">
        <v>80094</v>
      </c>
      <c r="X102" s="1">
        <v>21808</v>
      </c>
      <c r="Y102" s="1">
        <v>23232</v>
      </c>
    </row>
    <row r="103" spans="1:25" x14ac:dyDescent="0.2">
      <c r="A103" t="s">
        <v>139</v>
      </c>
      <c r="B103" t="s">
        <v>117</v>
      </c>
      <c r="C103" s="1">
        <v>3270</v>
      </c>
      <c r="D103" s="1">
        <v>4734</v>
      </c>
      <c r="E103" s="1">
        <v>3217</v>
      </c>
      <c r="F103" s="1">
        <v>2388</v>
      </c>
      <c r="G103" s="1">
        <v>3713</v>
      </c>
      <c r="H103" s="1">
        <v>3034</v>
      </c>
      <c r="I103" s="1">
        <v>7693</v>
      </c>
      <c r="J103" s="1">
        <v>15893</v>
      </c>
      <c r="K103" s="1">
        <v>22372</v>
      </c>
      <c r="L103" s="1">
        <v>17966</v>
      </c>
      <c r="M103" s="1">
        <v>11305</v>
      </c>
      <c r="N103" s="1">
        <v>21860</v>
      </c>
      <c r="O103" s="1">
        <v>19818</v>
      </c>
      <c r="P103" s="1">
        <v>21565</v>
      </c>
      <c r="Q103" s="1">
        <v>31253</v>
      </c>
      <c r="R103" s="1">
        <v>36020</v>
      </c>
      <c r="S103" s="1">
        <v>35612</v>
      </c>
      <c r="T103" s="1">
        <v>30287</v>
      </c>
      <c r="U103" s="1">
        <v>30713</v>
      </c>
      <c r="V103" s="1">
        <v>43012</v>
      </c>
      <c r="W103" s="1">
        <v>43956</v>
      </c>
      <c r="X103" s="1">
        <v>38587</v>
      </c>
      <c r="Y103" s="1">
        <v>28471</v>
      </c>
    </row>
    <row r="104" spans="1:25" x14ac:dyDescent="0.2">
      <c r="A104" t="s">
        <v>140</v>
      </c>
      <c r="B104" t="s">
        <v>117</v>
      </c>
      <c r="C104" s="1">
        <v>2590</v>
      </c>
      <c r="D104" s="1">
        <v>1952</v>
      </c>
      <c r="E104">
        <v>944</v>
      </c>
      <c r="F104" s="1">
        <v>11356</v>
      </c>
      <c r="G104" s="1">
        <v>9287</v>
      </c>
      <c r="H104" s="1">
        <v>12494</v>
      </c>
      <c r="I104" s="1">
        <v>7060</v>
      </c>
      <c r="J104" s="1">
        <v>27433</v>
      </c>
      <c r="K104" s="1">
        <v>-14031</v>
      </c>
      <c r="L104" s="1">
        <v>32396</v>
      </c>
      <c r="M104" s="1">
        <v>30292</v>
      </c>
      <c r="N104" s="1">
        <v>17171</v>
      </c>
      <c r="O104" s="1">
        <v>26889</v>
      </c>
      <c r="P104" s="1">
        <v>4821</v>
      </c>
      <c r="Q104" s="1">
        <v>42204</v>
      </c>
      <c r="R104" s="1">
        <v>-4129</v>
      </c>
      <c r="S104" s="1">
        <v>7613</v>
      </c>
      <c r="T104" s="1">
        <v>22115</v>
      </c>
      <c r="U104">
        <v>-619</v>
      </c>
      <c r="V104" s="1">
        <v>1405</v>
      </c>
      <c r="W104" s="1">
        <v>36134</v>
      </c>
      <c r="X104" s="1">
        <v>-16777</v>
      </c>
      <c r="Y104" s="1">
        <v>-5240</v>
      </c>
    </row>
    <row r="105" spans="1:25" x14ac:dyDescent="0.2">
      <c r="A105" t="s">
        <v>141</v>
      </c>
      <c r="B105" t="s">
        <v>28</v>
      </c>
    </row>
    <row r="106" spans="1:25" x14ac:dyDescent="0.2">
      <c r="A106" t="s">
        <v>142</v>
      </c>
      <c r="B106" t="s">
        <v>117</v>
      </c>
      <c r="G106" s="1">
        <v>11489.6</v>
      </c>
      <c r="H106" s="1">
        <v>17172.5</v>
      </c>
      <c r="I106" s="1">
        <v>25352.7</v>
      </c>
      <c r="J106" s="1">
        <v>30958.2</v>
      </c>
      <c r="K106" s="1">
        <v>18362.7</v>
      </c>
      <c r="L106" s="1">
        <v>21669.4</v>
      </c>
      <c r="M106" s="1">
        <v>25775.8</v>
      </c>
      <c r="N106" s="1">
        <v>35966.800000000003</v>
      </c>
      <c r="O106" s="1">
        <v>32046</v>
      </c>
      <c r="P106" s="1">
        <v>33237.800000000003</v>
      </c>
      <c r="Q106" s="1">
        <v>28383.8</v>
      </c>
      <c r="R106" s="1">
        <v>24372.6</v>
      </c>
      <c r="S106" s="1">
        <v>21785.3</v>
      </c>
      <c r="T106" s="1">
        <v>28867</v>
      </c>
      <c r="U106" s="1">
        <v>41923.5</v>
      </c>
      <c r="V106" s="1">
        <v>52932.1</v>
      </c>
      <c r="W106" s="1">
        <v>35254.9</v>
      </c>
      <c r="X106" s="1">
        <v>39886.9</v>
      </c>
      <c r="Y106" s="1">
        <v>26628.400000000001</v>
      </c>
    </row>
    <row r="107" spans="1:25" x14ac:dyDescent="0.2">
      <c r="A107" t="s">
        <v>143</v>
      </c>
      <c r="B107" t="s">
        <v>117</v>
      </c>
      <c r="G107" s="1">
        <v>10117.5</v>
      </c>
      <c r="H107" s="1">
        <v>11400.7</v>
      </c>
      <c r="I107" s="1">
        <v>20163.2</v>
      </c>
      <c r="J107" s="1">
        <v>24970.3</v>
      </c>
      <c r="K107" s="1">
        <v>17620.2</v>
      </c>
      <c r="L107" s="1">
        <v>17592.8</v>
      </c>
      <c r="M107" s="1">
        <v>24505.8</v>
      </c>
      <c r="N107" s="1">
        <v>34899.599999999999</v>
      </c>
      <c r="O107" s="1">
        <v>30619.3</v>
      </c>
      <c r="P107" s="1">
        <v>32908.400000000001</v>
      </c>
      <c r="Q107" s="1">
        <v>27596.799999999999</v>
      </c>
      <c r="R107" s="1">
        <v>23950.400000000001</v>
      </c>
      <c r="S107" s="1">
        <v>16880.7</v>
      </c>
      <c r="T107" s="1">
        <v>25164.7</v>
      </c>
      <c r="U107" s="1">
        <v>41026</v>
      </c>
      <c r="V107" s="1">
        <v>51005.8</v>
      </c>
      <c r="W107" s="1">
        <v>34820</v>
      </c>
      <c r="X107" s="1">
        <v>38203.699999999997</v>
      </c>
      <c r="Y107" s="1">
        <v>25274.7</v>
      </c>
    </row>
    <row r="108" spans="1:25" x14ac:dyDescent="0.2">
      <c r="A108" t="s">
        <v>144</v>
      </c>
      <c r="B108" t="s">
        <v>117</v>
      </c>
      <c r="G108" s="1">
        <v>1372.1</v>
      </c>
      <c r="H108" s="1">
        <v>5771.8</v>
      </c>
      <c r="I108" s="1">
        <v>5189.3999999999996</v>
      </c>
      <c r="J108" s="1">
        <v>5987.8</v>
      </c>
      <c r="K108">
        <v>742.5</v>
      </c>
      <c r="L108" s="1">
        <v>4076.6</v>
      </c>
      <c r="M108" s="1">
        <v>1270</v>
      </c>
      <c r="N108" s="1">
        <v>1067.2</v>
      </c>
      <c r="O108" s="1">
        <v>1426.6</v>
      </c>
      <c r="P108">
        <v>329.5</v>
      </c>
      <c r="Q108">
        <v>787</v>
      </c>
      <c r="R108">
        <v>422.2</v>
      </c>
      <c r="S108">
        <v>310</v>
      </c>
      <c r="T108">
        <v>828.1</v>
      </c>
      <c r="U108">
        <v>40.299999999999997</v>
      </c>
      <c r="V108" s="1">
        <v>1030</v>
      </c>
      <c r="W108">
        <v>235.9</v>
      </c>
      <c r="X108">
        <v>285.7</v>
      </c>
      <c r="Y108">
        <v>711.4</v>
      </c>
    </row>
    <row r="109" spans="1:25" x14ac:dyDescent="0.2">
      <c r="A109" t="s">
        <v>145</v>
      </c>
      <c r="B109" t="s">
        <v>117</v>
      </c>
      <c r="N109" s="1">
        <v>-189690</v>
      </c>
      <c r="O109" s="1">
        <v>-195655.5</v>
      </c>
      <c r="P109" s="1">
        <v>-147609.1</v>
      </c>
      <c r="Q109" s="1">
        <v>-144939.70000000001</v>
      </c>
      <c r="R109" s="1">
        <v>-130078.7</v>
      </c>
      <c r="S109" s="1">
        <v>-112442.5</v>
      </c>
      <c r="T109" s="1">
        <v>-160035.9</v>
      </c>
      <c r="U109" s="1">
        <v>-180282.6</v>
      </c>
      <c r="V109" s="1">
        <v>-157505.9</v>
      </c>
      <c r="W109" s="1">
        <v>-102152.5</v>
      </c>
      <c r="X109" s="1">
        <v>-189459</v>
      </c>
      <c r="Y109" s="1">
        <v>-265291</v>
      </c>
    </row>
    <row r="110" spans="1:25" x14ac:dyDescent="0.2">
      <c r="A110" t="s">
        <v>146</v>
      </c>
      <c r="B110" t="s">
        <v>117</v>
      </c>
      <c r="N110" s="1">
        <v>-78179</v>
      </c>
      <c r="O110" s="1">
        <v>-87843.199999999997</v>
      </c>
      <c r="P110" s="1">
        <v>-32357.599999999999</v>
      </c>
      <c r="Q110" s="1">
        <v>-26730.7</v>
      </c>
      <c r="R110" s="1">
        <v>-22087.8</v>
      </c>
      <c r="S110" s="1">
        <v>-15228.9</v>
      </c>
      <c r="T110" s="1">
        <v>-48661.1</v>
      </c>
      <c r="U110" s="1">
        <v>-57180.4</v>
      </c>
      <c r="V110" s="1">
        <v>-24550.1</v>
      </c>
      <c r="W110" s="1">
        <v>24010.9</v>
      </c>
      <c r="X110" s="1">
        <v>-38691</v>
      </c>
      <c r="Y110" s="1">
        <v>-66984</v>
      </c>
    </row>
    <row r="111" spans="1:25" x14ac:dyDescent="0.2">
      <c r="A111" t="s">
        <v>147</v>
      </c>
      <c r="B111" t="s">
        <v>117</v>
      </c>
      <c r="N111" s="1">
        <v>80673</v>
      </c>
      <c r="O111" s="1">
        <v>85448.7</v>
      </c>
      <c r="P111" s="1">
        <v>32580.9</v>
      </c>
      <c r="Q111" s="1">
        <v>27724.7</v>
      </c>
      <c r="R111" s="1">
        <v>23120.2</v>
      </c>
      <c r="S111" s="1">
        <v>14715.2</v>
      </c>
      <c r="T111" s="1">
        <v>47788.4</v>
      </c>
      <c r="U111" s="1">
        <v>57829.599999999999</v>
      </c>
      <c r="V111" s="1">
        <v>24667.599999999999</v>
      </c>
      <c r="W111" s="1">
        <v>-22588.9</v>
      </c>
      <c r="X111" s="1">
        <v>38430</v>
      </c>
      <c r="Y111" s="1">
        <v>68126</v>
      </c>
    </row>
    <row r="112" spans="1:25" x14ac:dyDescent="0.2">
      <c r="A112" t="s">
        <v>148</v>
      </c>
      <c r="B112" t="s">
        <v>117</v>
      </c>
      <c r="N112" s="1">
        <v>2452</v>
      </c>
      <c r="O112" s="1">
        <v>1268.3</v>
      </c>
      <c r="P112" s="1">
        <v>1231</v>
      </c>
      <c r="Q112" s="1">
        <v>2052.6999999999998</v>
      </c>
      <c r="R112" s="1">
        <v>1965.8</v>
      </c>
      <c r="S112" s="1">
        <v>2186.1999999999998</v>
      </c>
      <c r="T112" s="1">
        <v>3012.9</v>
      </c>
      <c r="U112" s="1">
        <v>3486.5</v>
      </c>
      <c r="V112" s="1">
        <v>3856.4</v>
      </c>
      <c r="W112" s="1">
        <v>11211.2</v>
      </c>
      <c r="X112" s="1">
        <v>5379</v>
      </c>
      <c r="Y112" s="1">
        <v>5579</v>
      </c>
    </row>
    <row r="113" spans="1:25" x14ac:dyDescent="0.2">
      <c r="A113" t="s">
        <v>149</v>
      </c>
      <c r="B113" t="s">
        <v>117</v>
      </c>
      <c r="N113" s="1">
        <v>9140</v>
      </c>
      <c r="O113" s="1">
        <v>8582.2999999999993</v>
      </c>
      <c r="P113" s="1">
        <v>10715.9</v>
      </c>
      <c r="Q113">
        <v>232.4</v>
      </c>
      <c r="R113" s="1">
        <v>-5855.6</v>
      </c>
      <c r="S113" s="1">
        <v>-7590.1</v>
      </c>
      <c r="T113">
        <v>-799</v>
      </c>
      <c r="U113" s="1">
        <v>9768.7999999999993</v>
      </c>
      <c r="V113" s="1">
        <v>21680.3</v>
      </c>
      <c r="W113">
        <v>239.7</v>
      </c>
      <c r="X113" s="1">
        <v>7407</v>
      </c>
      <c r="Y113" s="1">
        <v>-4139</v>
      </c>
    </row>
    <row r="114" spans="1:25" x14ac:dyDescent="0.2">
      <c r="A114" t="s">
        <v>150</v>
      </c>
      <c r="B114" t="s">
        <v>117</v>
      </c>
      <c r="N114" s="1">
        <v>22061</v>
      </c>
      <c r="O114" s="1">
        <v>19819.400000000001</v>
      </c>
      <c r="P114" s="1">
        <v>21564.1</v>
      </c>
      <c r="Q114" s="1">
        <v>31251.4</v>
      </c>
      <c r="R114" s="1">
        <v>36021</v>
      </c>
      <c r="S114" s="1">
        <v>35612.199999999997</v>
      </c>
      <c r="T114" s="1">
        <v>30286.1</v>
      </c>
      <c r="U114" s="1">
        <v>30712</v>
      </c>
      <c r="V114" s="1">
        <v>43013.2</v>
      </c>
      <c r="W114" s="1">
        <v>43955.1</v>
      </c>
      <c r="X114" s="1">
        <v>38587</v>
      </c>
      <c r="Y114" s="1">
        <v>27986</v>
      </c>
    </row>
    <row r="115" spans="1:25" x14ac:dyDescent="0.2">
      <c r="A115" t="s">
        <v>151</v>
      </c>
      <c r="B115" t="s">
        <v>117</v>
      </c>
      <c r="N115" s="1">
        <v>16573</v>
      </c>
      <c r="O115" s="1">
        <v>26704</v>
      </c>
      <c r="P115" s="1">
        <v>4801.8999999999996</v>
      </c>
      <c r="Q115" s="1">
        <v>40934</v>
      </c>
      <c r="R115" s="1">
        <v>-4503.2</v>
      </c>
      <c r="S115" s="1">
        <v>7611.6</v>
      </c>
      <c r="T115" s="1">
        <v>22114.9</v>
      </c>
      <c r="U115" s="1">
        <v>-2438</v>
      </c>
      <c r="V115" s="1">
        <v>1403.4</v>
      </c>
      <c r="W115" s="1">
        <v>36136.800000000003</v>
      </c>
      <c r="X115" s="1">
        <v>-16777</v>
      </c>
      <c r="Y115" s="1">
        <v>-5152</v>
      </c>
    </row>
    <row r="116" spans="1:25" x14ac:dyDescent="0.2">
      <c r="A116" t="s">
        <v>152</v>
      </c>
      <c r="B116" t="s">
        <v>153</v>
      </c>
      <c r="C116" s="2">
        <v>2694</v>
      </c>
      <c r="D116" s="2">
        <v>2428</v>
      </c>
      <c r="E116" s="2">
        <v>2454</v>
      </c>
      <c r="F116" s="2">
        <v>2933</v>
      </c>
      <c r="G116" s="2">
        <v>3603</v>
      </c>
      <c r="H116" s="2">
        <v>4100</v>
      </c>
      <c r="I116" s="2">
        <v>4667</v>
      </c>
      <c r="J116" s="2">
        <v>5175</v>
      </c>
      <c r="K116" s="2">
        <v>5093</v>
      </c>
      <c r="L116" s="2">
        <v>5388</v>
      </c>
      <c r="M116" s="2">
        <v>5929</v>
      </c>
      <c r="N116" s="2">
        <v>6492</v>
      </c>
      <c r="O116" s="2">
        <v>6658</v>
      </c>
      <c r="P116" s="2">
        <v>7123</v>
      </c>
      <c r="Q116" s="2">
        <v>7756</v>
      </c>
      <c r="R116" s="2">
        <v>8249</v>
      </c>
      <c r="S116" s="2">
        <v>9083</v>
      </c>
      <c r="T116" s="2">
        <v>10371</v>
      </c>
      <c r="U116" s="2">
        <v>10622</v>
      </c>
      <c r="V116" s="2">
        <v>10217</v>
      </c>
      <c r="W116">
        <v>618</v>
      </c>
      <c r="X116" s="2">
        <v>1973</v>
      </c>
      <c r="Y116" s="2">
        <v>7936</v>
      </c>
    </row>
    <row r="117" spans="1:25" x14ac:dyDescent="0.2">
      <c r="A117" t="s">
        <v>154</v>
      </c>
      <c r="B117" t="s">
        <v>117</v>
      </c>
      <c r="C117" s="1">
        <v>42281</v>
      </c>
      <c r="D117" s="1">
        <v>54106</v>
      </c>
      <c r="E117" s="1">
        <v>76100</v>
      </c>
      <c r="F117" s="1">
        <v>112959</v>
      </c>
      <c r="G117" s="1">
        <v>141514</v>
      </c>
      <c r="H117" s="1">
        <v>151622</v>
      </c>
      <c r="I117" s="1">
        <v>199179</v>
      </c>
      <c r="J117" s="1">
        <v>309723</v>
      </c>
      <c r="K117" s="1">
        <v>251985</v>
      </c>
      <c r="L117" s="1">
        <v>279057</v>
      </c>
      <c r="M117" s="1">
        <v>304818</v>
      </c>
      <c r="N117" s="1">
        <v>294398</v>
      </c>
      <c r="O117" s="1">
        <v>292646.5</v>
      </c>
      <c r="P117" s="1">
        <v>303673.5</v>
      </c>
      <c r="Q117" s="1">
        <v>341378.1</v>
      </c>
      <c r="R117" s="1">
        <v>355559.7</v>
      </c>
      <c r="S117" s="1">
        <v>369954.7</v>
      </c>
      <c r="T117" s="1">
        <v>424361.1</v>
      </c>
      <c r="U117" s="1">
        <v>411905</v>
      </c>
      <c r="V117" s="1">
        <v>475561</v>
      </c>
      <c r="W117" s="1">
        <v>579285</v>
      </c>
      <c r="X117" s="1">
        <v>617648</v>
      </c>
      <c r="Y117" s="1">
        <v>578449</v>
      </c>
    </row>
    <row r="118" spans="1:25" x14ac:dyDescent="0.2">
      <c r="A118" t="s">
        <v>155</v>
      </c>
      <c r="B118" t="s">
        <v>117</v>
      </c>
      <c r="C118" s="1">
        <v>39554</v>
      </c>
      <c r="D118" s="1">
        <v>51049</v>
      </c>
      <c r="E118" s="1">
        <v>71890</v>
      </c>
      <c r="F118" s="1">
        <v>107448</v>
      </c>
      <c r="G118" s="1">
        <v>135571</v>
      </c>
      <c r="H118" s="1">
        <v>145108</v>
      </c>
      <c r="I118" s="1">
        <v>191924</v>
      </c>
      <c r="J118" s="1">
        <v>299230</v>
      </c>
      <c r="K118" s="1">
        <v>241426</v>
      </c>
      <c r="L118" s="1">
        <v>254685</v>
      </c>
      <c r="M118" s="1">
        <v>274330</v>
      </c>
      <c r="N118" s="1">
        <v>260069</v>
      </c>
      <c r="O118" s="1">
        <v>259725.9</v>
      </c>
      <c r="P118" s="1">
        <v>276406</v>
      </c>
      <c r="Q118" s="1">
        <v>316238.3</v>
      </c>
      <c r="R118" s="1">
        <v>332146.7</v>
      </c>
      <c r="S118" s="1">
        <v>346318.5</v>
      </c>
      <c r="T118" s="1">
        <v>399118.3</v>
      </c>
      <c r="U118" s="1">
        <v>384053.5</v>
      </c>
      <c r="V118" s="1">
        <v>439663</v>
      </c>
      <c r="W118" s="1">
        <v>537953</v>
      </c>
      <c r="X118" s="1">
        <v>550454</v>
      </c>
      <c r="Y118" s="1">
        <v>509691</v>
      </c>
    </row>
    <row r="119" spans="1:25" x14ac:dyDescent="0.2">
      <c r="A119" t="s">
        <v>156</v>
      </c>
      <c r="B119" t="s">
        <v>157</v>
      </c>
      <c r="C119">
        <v>45.7</v>
      </c>
      <c r="D119">
        <v>47.69</v>
      </c>
      <c r="E119">
        <v>48.41</v>
      </c>
      <c r="F119">
        <v>45.92</v>
      </c>
      <c r="G119">
        <v>44.95</v>
      </c>
      <c r="H119">
        <v>44.28</v>
      </c>
      <c r="I119">
        <v>45.28</v>
      </c>
      <c r="J119">
        <v>40.24</v>
      </c>
      <c r="K119">
        <v>45.92</v>
      </c>
      <c r="L119">
        <v>47.42</v>
      </c>
      <c r="M119">
        <v>45.57</v>
      </c>
      <c r="N119">
        <v>47.95</v>
      </c>
      <c r="O119">
        <v>54.45</v>
      </c>
      <c r="P119">
        <v>60.5</v>
      </c>
      <c r="Q119">
        <v>61.15</v>
      </c>
      <c r="R119">
        <v>65.459999999999994</v>
      </c>
      <c r="S119">
        <v>67.09</v>
      </c>
      <c r="T119">
        <v>64.45</v>
      </c>
      <c r="U119">
        <v>69.89</v>
      </c>
      <c r="V119">
        <v>70.88</v>
      </c>
      <c r="W119">
        <v>74.2</v>
      </c>
      <c r="X119">
        <v>74.52</v>
      </c>
      <c r="Y119">
        <v>80.38</v>
      </c>
    </row>
    <row r="120" spans="1:25" x14ac:dyDescent="0.2">
      <c r="A120" t="s">
        <v>158</v>
      </c>
      <c r="B120" t="s">
        <v>28</v>
      </c>
    </row>
    <row r="121" spans="1:25" x14ac:dyDescent="0.2">
      <c r="A121" t="s">
        <v>159</v>
      </c>
      <c r="B121" t="s">
        <v>28</v>
      </c>
    </row>
    <row r="122" spans="1:25" x14ac:dyDescent="0.2">
      <c r="A122" t="s">
        <v>160</v>
      </c>
      <c r="B122" t="s">
        <v>161</v>
      </c>
      <c r="C122">
        <v>196.8</v>
      </c>
      <c r="D122">
        <v>212.9</v>
      </c>
      <c r="E122">
        <v>174.8</v>
      </c>
      <c r="F122">
        <v>213.2</v>
      </c>
      <c r="G122">
        <v>198.4</v>
      </c>
      <c r="H122">
        <v>208.6</v>
      </c>
      <c r="I122">
        <v>217.3</v>
      </c>
      <c r="J122">
        <v>230.8</v>
      </c>
      <c r="K122">
        <v>234.5</v>
      </c>
      <c r="L122">
        <v>218.1</v>
      </c>
      <c r="M122">
        <v>244.5</v>
      </c>
      <c r="N122">
        <v>259.3</v>
      </c>
      <c r="O122">
        <v>257.10000000000002</v>
      </c>
      <c r="P122">
        <v>265</v>
      </c>
      <c r="Q122">
        <v>252</v>
      </c>
      <c r="R122">
        <v>251.5</v>
      </c>
      <c r="S122">
        <v>275.10000000000002</v>
      </c>
      <c r="T122">
        <v>285</v>
      </c>
      <c r="U122">
        <v>285.2</v>
      </c>
      <c r="V122">
        <v>297.5</v>
      </c>
      <c r="W122">
        <v>310.7</v>
      </c>
      <c r="X122">
        <v>315.60000000000002</v>
      </c>
    </row>
    <row r="123" spans="1:25" x14ac:dyDescent="0.2">
      <c r="A123" t="s">
        <v>162</v>
      </c>
      <c r="B123" t="s">
        <v>161</v>
      </c>
      <c r="C123">
        <v>185.7</v>
      </c>
      <c r="D123">
        <v>199.5</v>
      </c>
      <c r="E123">
        <v>163.6</v>
      </c>
      <c r="F123">
        <v>198.3</v>
      </c>
      <c r="G123">
        <v>185.2</v>
      </c>
      <c r="H123">
        <v>195.2</v>
      </c>
      <c r="I123">
        <v>203.1</v>
      </c>
      <c r="J123">
        <v>216</v>
      </c>
      <c r="K123">
        <v>219.9</v>
      </c>
      <c r="L123">
        <v>203.4</v>
      </c>
      <c r="M123">
        <v>226.2</v>
      </c>
      <c r="N123">
        <v>242.2</v>
      </c>
      <c r="O123">
        <v>238.8</v>
      </c>
      <c r="P123">
        <v>245.8</v>
      </c>
      <c r="Q123">
        <v>234.9</v>
      </c>
      <c r="R123">
        <v>235.2</v>
      </c>
      <c r="S123">
        <v>252</v>
      </c>
      <c r="T123">
        <v>259.60000000000002</v>
      </c>
      <c r="U123">
        <v>263.10000000000002</v>
      </c>
      <c r="V123">
        <v>274.5</v>
      </c>
      <c r="W123">
        <v>285.3</v>
      </c>
      <c r="X123">
        <v>288.3</v>
      </c>
    </row>
    <row r="124" spans="1:25" x14ac:dyDescent="0.2">
      <c r="A124" t="s">
        <v>163</v>
      </c>
      <c r="B124" t="s">
        <v>161</v>
      </c>
      <c r="C124">
        <v>85</v>
      </c>
      <c r="D124">
        <v>93.3</v>
      </c>
      <c r="E124">
        <v>71.8</v>
      </c>
      <c r="F124">
        <v>88.5</v>
      </c>
      <c r="G124">
        <v>83.1</v>
      </c>
      <c r="H124">
        <v>91.8</v>
      </c>
      <c r="I124">
        <v>93.4</v>
      </c>
      <c r="J124">
        <v>96.7</v>
      </c>
      <c r="K124">
        <v>99.2</v>
      </c>
      <c r="L124">
        <v>89.1</v>
      </c>
      <c r="M124">
        <v>96</v>
      </c>
      <c r="N124">
        <v>105.3</v>
      </c>
      <c r="O124">
        <v>105.2</v>
      </c>
      <c r="P124">
        <v>106.6</v>
      </c>
      <c r="Q124">
        <v>105.5</v>
      </c>
      <c r="R124">
        <v>104.4</v>
      </c>
      <c r="S124">
        <v>109.7</v>
      </c>
      <c r="T124">
        <v>112.8</v>
      </c>
      <c r="U124">
        <v>116.5</v>
      </c>
      <c r="V124">
        <v>118.9</v>
      </c>
      <c r="W124">
        <v>124.4</v>
      </c>
      <c r="X124">
        <v>129.5</v>
      </c>
    </row>
    <row r="125" spans="1:25" x14ac:dyDescent="0.2">
      <c r="A125" t="s">
        <v>164</v>
      </c>
      <c r="B125" t="s">
        <v>161</v>
      </c>
      <c r="C125">
        <v>69.7</v>
      </c>
      <c r="D125">
        <v>72.8</v>
      </c>
      <c r="E125">
        <v>65.8</v>
      </c>
      <c r="F125">
        <v>72.2</v>
      </c>
      <c r="G125">
        <v>68.599999999999994</v>
      </c>
      <c r="H125">
        <v>69.400000000000006</v>
      </c>
      <c r="I125">
        <v>75.8</v>
      </c>
      <c r="J125">
        <v>78.599999999999994</v>
      </c>
      <c r="K125">
        <v>80.7</v>
      </c>
      <c r="L125">
        <v>80.8</v>
      </c>
      <c r="M125">
        <v>86.9</v>
      </c>
      <c r="N125">
        <v>94.9</v>
      </c>
      <c r="O125">
        <v>93.5</v>
      </c>
      <c r="P125">
        <v>95.8</v>
      </c>
      <c r="Q125">
        <v>86.5</v>
      </c>
      <c r="R125">
        <v>92.3</v>
      </c>
      <c r="S125">
        <v>98.5</v>
      </c>
      <c r="T125">
        <v>99.9</v>
      </c>
      <c r="U125">
        <v>103.6</v>
      </c>
      <c r="V125">
        <v>107.9</v>
      </c>
      <c r="W125">
        <v>109.6</v>
      </c>
      <c r="X125">
        <v>107.7</v>
      </c>
    </row>
    <row r="126" spans="1:25" x14ac:dyDescent="0.2">
      <c r="A126" t="s">
        <v>165</v>
      </c>
      <c r="B126" t="s">
        <v>161</v>
      </c>
      <c r="C126">
        <v>11.1</v>
      </c>
      <c r="D126">
        <v>13.4</v>
      </c>
      <c r="E126">
        <v>11.1</v>
      </c>
      <c r="F126">
        <v>14.9</v>
      </c>
      <c r="G126">
        <v>13.1</v>
      </c>
      <c r="H126">
        <v>13.4</v>
      </c>
      <c r="I126">
        <v>14.2</v>
      </c>
      <c r="J126">
        <v>14.8</v>
      </c>
      <c r="K126">
        <v>14.6</v>
      </c>
      <c r="L126">
        <v>14.7</v>
      </c>
      <c r="M126">
        <v>18.2</v>
      </c>
      <c r="N126">
        <v>17.100000000000001</v>
      </c>
      <c r="O126">
        <v>18.3</v>
      </c>
      <c r="P126">
        <v>19.3</v>
      </c>
      <c r="Q126">
        <v>17.2</v>
      </c>
      <c r="R126">
        <v>16.3</v>
      </c>
      <c r="S126">
        <v>23.1</v>
      </c>
      <c r="T126">
        <v>25.4</v>
      </c>
      <c r="U126">
        <v>22.1</v>
      </c>
      <c r="V126">
        <v>23</v>
      </c>
      <c r="W126">
        <v>25.5</v>
      </c>
      <c r="X126">
        <v>27.3</v>
      </c>
    </row>
    <row r="127" spans="1:25" x14ac:dyDescent="0.2">
      <c r="A127" t="s">
        <v>166</v>
      </c>
      <c r="B127" t="s">
        <v>161</v>
      </c>
      <c r="C127">
        <v>18.399999999999999</v>
      </c>
      <c r="D127">
        <v>20.7</v>
      </c>
      <c r="E127">
        <v>14.8</v>
      </c>
      <c r="F127">
        <v>25.2</v>
      </c>
      <c r="G127">
        <v>24.4</v>
      </c>
      <c r="H127">
        <v>28</v>
      </c>
      <c r="I127">
        <v>24.3</v>
      </c>
      <c r="J127">
        <v>29.8</v>
      </c>
      <c r="K127">
        <v>27.7</v>
      </c>
      <c r="L127">
        <v>24.9</v>
      </c>
      <c r="M127">
        <v>32.5</v>
      </c>
      <c r="N127">
        <v>29.8</v>
      </c>
      <c r="O127">
        <v>30.9</v>
      </c>
      <c r="P127">
        <v>32.700000000000003</v>
      </c>
      <c r="Q127">
        <v>27.5</v>
      </c>
      <c r="R127">
        <v>25.3</v>
      </c>
      <c r="S127">
        <v>31.3</v>
      </c>
      <c r="T127">
        <v>31.5</v>
      </c>
      <c r="U127">
        <v>31.5</v>
      </c>
      <c r="V127">
        <v>33.200000000000003</v>
      </c>
      <c r="W127">
        <v>35.9</v>
      </c>
      <c r="X127">
        <v>38</v>
      </c>
    </row>
    <row r="128" spans="1:25" x14ac:dyDescent="0.2">
      <c r="A128" t="s">
        <v>167</v>
      </c>
      <c r="B128" t="s">
        <v>161</v>
      </c>
      <c r="C128">
        <v>296</v>
      </c>
      <c r="D128">
        <v>297.2</v>
      </c>
      <c r="E128">
        <v>287.39999999999998</v>
      </c>
      <c r="F128">
        <v>233.9</v>
      </c>
      <c r="G128">
        <v>237.1</v>
      </c>
      <c r="H128">
        <v>281.2</v>
      </c>
      <c r="I128">
        <v>355.5</v>
      </c>
      <c r="J128">
        <v>348.2</v>
      </c>
      <c r="K128">
        <v>285</v>
      </c>
      <c r="L128">
        <v>292.3</v>
      </c>
      <c r="M128">
        <v>342.4</v>
      </c>
      <c r="N128">
        <v>361</v>
      </c>
      <c r="O128">
        <v>341.2</v>
      </c>
      <c r="P128">
        <v>352.1</v>
      </c>
      <c r="Q128">
        <v>362.3</v>
      </c>
      <c r="R128">
        <v>348.4</v>
      </c>
      <c r="S128">
        <v>306.10000000000002</v>
      </c>
      <c r="T128">
        <v>379.9</v>
      </c>
      <c r="U128">
        <v>405.4</v>
      </c>
      <c r="V128">
        <v>370.5</v>
      </c>
      <c r="W128">
        <v>405.4</v>
      </c>
      <c r="X128">
        <v>439.4</v>
      </c>
    </row>
    <row r="129" spans="1:25" x14ac:dyDescent="0.2">
      <c r="A129" t="s">
        <v>168</v>
      </c>
      <c r="B129" t="s">
        <v>161</v>
      </c>
      <c r="C129">
        <v>101.8</v>
      </c>
      <c r="D129">
        <v>111.8</v>
      </c>
      <c r="E129">
        <v>86.9</v>
      </c>
      <c r="F129">
        <v>116.6</v>
      </c>
      <c r="G129">
        <v>103</v>
      </c>
      <c r="H129">
        <v>109.5</v>
      </c>
      <c r="I129">
        <v>110.2</v>
      </c>
      <c r="J129">
        <v>120.5</v>
      </c>
      <c r="K129">
        <v>117.7</v>
      </c>
      <c r="L129">
        <v>103.5</v>
      </c>
      <c r="M129">
        <v>120.8</v>
      </c>
      <c r="N129">
        <v>131.19999999999999</v>
      </c>
      <c r="O129">
        <v>128.1</v>
      </c>
      <c r="P129">
        <v>128.69999999999999</v>
      </c>
      <c r="Q129">
        <v>128.1</v>
      </c>
      <c r="R129">
        <v>125.1</v>
      </c>
      <c r="S129">
        <v>138.30000000000001</v>
      </c>
      <c r="T129">
        <v>140.5</v>
      </c>
      <c r="U129">
        <v>141.5</v>
      </c>
      <c r="V129">
        <v>143.80000000000001</v>
      </c>
      <c r="W129">
        <v>150.6</v>
      </c>
      <c r="X129">
        <v>155.4</v>
      </c>
    </row>
    <row r="130" spans="1:25" x14ac:dyDescent="0.2">
      <c r="A130" t="s">
        <v>169</v>
      </c>
      <c r="B130" t="s">
        <v>161</v>
      </c>
      <c r="C130">
        <v>95</v>
      </c>
      <c r="D130">
        <v>101.1</v>
      </c>
      <c r="E130">
        <v>87.8</v>
      </c>
      <c r="F130">
        <v>96.6</v>
      </c>
      <c r="G130">
        <v>95.4</v>
      </c>
      <c r="H130">
        <v>99.1</v>
      </c>
      <c r="I130">
        <v>107.1</v>
      </c>
      <c r="J130">
        <v>110.3</v>
      </c>
      <c r="K130">
        <v>116.8</v>
      </c>
      <c r="L130">
        <v>114.6</v>
      </c>
      <c r="M130">
        <v>123.7</v>
      </c>
      <c r="N130">
        <v>128.1</v>
      </c>
      <c r="O130">
        <v>129.1</v>
      </c>
      <c r="P130">
        <v>136.4</v>
      </c>
      <c r="Q130">
        <v>124</v>
      </c>
      <c r="R130">
        <v>126.4</v>
      </c>
      <c r="S130">
        <v>136.80000000000001</v>
      </c>
      <c r="T130">
        <v>144.5</v>
      </c>
      <c r="U130">
        <v>143.69999999999999</v>
      </c>
      <c r="V130">
        <v>153.69999999999999</v>
      </c>
      <c r="W130">
        <v>160.19999999999999</v>
      </c>
      <c r="X130">
        <v>160.30000000000001</v>
      </c>
    </row>
    <row r="131" spans="1:25" x14ac:dyDescent="0.2">
      <c r="A131" t="s">
        <v>170</v>
      </c>
      <c r="B131" t="s">
        <v>28</v>
      </c>
    </row>
    <row r="132" spans="1:25" x14ac:dyDescent="0.2">
      <c r="A132" t="s">
        <v>160</v>
      </c>
      <c r="B132" t="s">
        <v>171</v>
      </c>
      <c r="C132" s="1">
        <v>1625.9</v>
      </c>
      <c r="D132" s="1">
        <v>1733.6</v>
      </c>
      <c r="E132" s="1">
        <v>1535</v>
      </c>
      <c r="F132" s="1">
        <v>1727</v>
      </c>
      <c r="G132" s="1">
        <v>1652</v>
      </c>
      <c r="H132" s="1">
        <v>1715.5</v>
      </c>
      <c r="I132" s="1">
        <v>1756.4</v>
      </c>
      <c r="J132" s="1">
        <v>1860</v>
      </c>
      <c r="K132" s="1">
        <v>1908.8</v>
      </c>
      <c r="L132" s="1">
        <v>1797.6</v>
      </c>
      <c r="M132" s="1">
        <v>1930.1</v>
      </c>
      <c r="N132" s="1">
        <v>2078.4</v>
      </c>
      <c r="O132" s="1">
        <v>2128.9</v>
      </c>
      <c r="P132" s="1">
        <v>2119.6</v>
      </c>
      <c r="Q132" s="1">
        <v>2027.5</v>
      </c>
      <c r="R132" s="1">
        <v>2041.4</v>
      </c>
      <c r="S132" s="1">
        <v>2128.8000000000002</v>
      </c>
      <c r="T132" s="1">
        <v>2235</v>
      </c>
      <c r="U132" s="1">
        <v>2285.8000000000002</v>
      </c>
      <c r="V132" s="1">
        <v>2342.6999999999998</v>
      </c>
      <c r="W132" s="1">
        <v>2394.1</v>
      </c>
      <c r="X132" s="1">
        <v>2424.6999999999998</v>
      </c>
    </row>
    <row r="133" spans="1:25" x14ac:dyDescent="0.2">
      <c r="A133" t="s">
        <v>172</v>
      </c>
      <c r="B133" t="s">
        <v>171</v>
      </c>
      <c r="C133" s="1">
        <v>1356.2</v>
      </c>
      <c r="D133" s="1">
        <v>1509.3</v>
      </c>
      <c r="E133" s="1">
        <v>1272.0999999999999</v>
      </c>
      <c r="F133" s="1">
        <v>1550.9</v>
      </c>
      <c r="G133" s="1">
        <v>1429.2</v>
      </c>
      <c r="H133" s="1">
        <v>1510</v>
      </c>
      <c r="I133" s="1">
        <v>1521.2</v>
      </c>
      <c r="J133" s="1">
        <v>1642.8</v>
      </c>
      <c r="K133" s="1">
        <v>1652.4</v>
      </c>
      <c r="L133" s="1">
        <v>1494.3</v>
      </c>
      <c r="M133" s="1">
        <v>1668.9</v>
      </c>
      <c r="N133" s="1">
        <v>1821</v>
      </c>
      <c r="O133" s="1">
        <v>1892</v>
      </c>
      <c r="P133" s="1">
        <v>1863.6</v>
      </c>
      <c r="Q133" s="1">
        <v>1862.1</v>
      </c>
      <c r="R133" s="1">
        <v>1807.6</v>
      </c>
      <c r="S133" s="1">
        <v>1889.6</v>
      </c>
      <c r="T133" s="1">
        <v>1951</v>
      </c>
      <c r="U133" s="1">
        <v>1956.6</v>
      </c>
      <c r="V133" s="1">
        <v>2029.5</v>
      </c>
      <c r="W133" s="1">
        <v>2078.6</v>
      </c>
      <c r="X133" s="1">
        <v>2131.3000000000002</v>
      </c>
    </row>
    <row r="134" spans="1:25" x14ac:dyDescent="0.2">
      <c r="A134" t="s">
        <v>173</v>
      </c>
      <c r="B134" t="s">
        <v>171</v>
      </c>
      <c r="C134" s="1">
        <v>2065.8000000000002</v>
      </c>
      <c r="D134" s="1">
        <v>2074.3000000000002</v>
      </c>
      <c r="E134" s="1">
        <v>1929.6</v>
      </c>
      <c r="F134" s="1">
        <v>2001.2</v>
      </c>
      <c r="G134" s="1">
        <v>1986</v>
      </c>
      <c r="H134" s="1">
        <v>2019.1</v>
      </c>
      <c r="I134" s="1">
        <v>2088.8000000000002</v>
      </c>
      <c r="J134" s="1">
        <v>2174</v>
      </c>
      <c r="K134" s="1">
        <v>2262.6</v>
      </c>
      <c r="L134" s="1">
        <v>2201.1999999999998</v>
      </c>
      <c r="M134" s="1">
        <v>2278.4</v>
      </c>
      <c r="N134" s="1">
        <v>2430.4</v>
      </c>
      <c r="O134" s="1">
        <v>2431</v>
      </c>
      <c r="P134" s="1">
        <v>2435.3000000000002</v>
      </c>
      <c r="Q134" s="1">
        <v>2232.5</v>
      </c>
      <c r="R134" s="1">
        <v>2341.1</v>
      </c>
      <c r="S134" s="1">
        <v>2441.3000000000002</v>
      </c>
      <c r="T134" s="1">
        <v>2603.1999999999998</v>
      </c>
      <c r="U134" s="1">
        <v>2739.7</v>
      </c>
      <c r="V134" s="1">
        <v>2738</v>
      </c>
      <c r="W134" s="1">
        <v>2792.6</v>
      </c>
      <c r="X134" s="1">
        <v>2798.1</v>
      </c>
    </row>
    <row r="135" spans="1:25" x14ac:dyDescent="0.2">
      <c r="A135" t="s">
        <v>174</v>
      </c>
      <c r="B135" t="s">
        <v>175</v>
      </c>
      <c r="C135" s="1">
        <v>1003.9</v>
      </c>
      <c r="D135" s="1">
        <v>1094.5</v>
      </c>
      <c r="E135">
        <v>931.8</v>
      </c>
      <c r="F135" s="1">
        <v>1200.3</v>
      </c>
      <c r="G135" s="1">
        <v>1132</v>
      </c>
      <c r="H135" s="1">
        <v>1190.2</v>
      </c>
      <c r="I135" s="1">
        <v>1191.3</v>
      </c>
      <c r="J135" s="1">
        <v>1218</v>
      </c>
      <c r="K135" s="1">
        <v>1107.4000000000001</v>
      </c>
      <c r="L135" s="1">
        <v>1001.4</v>
      </c>
      <c r="M135" s="1">
        <v>1196.5999999999999</v>
      </c>
      <c r="N135" s="1">
        <v>1096.7</v>
      </c>
      <c r="O135" s="1">
        <v>1079.8</v>
      </c>
      <c r="P135" s="1">
        <v>1265.2</v>
      </c>
      <c r="Q135" s="1">
        <v>1088.5999999999999</v>
      </c>
      <c r="R135" s="1">
        <v>1011.6</v>
      </c>
      <c r="S135" s="1">
        <v>1102.5999999999999</v>
      </c>
      <c r="T135" s="1">
        <v>1086.4000000000001</v>
      </c>
      <c r="U135" s="1">
        <v>1025.5999999999999</v>
      </c>
      <c r="V135" s="1">
        <v>1327</v>
      </c>
      <c r="W135" s="1">
        <v>1265.2</v>
      </c>
      <c r="X135" s="1">
        <v>1241.8</v>
      </c>
      <c r="Y135" s="1">
        <v>1237.5999999999999</v>
      </c>
    </row>
    <row r="136" spans="1:25" x14ac:dyDescent="0.2">
      <c r="A136" t="s">
        <v>176</v>
      </c>
      <c r="B136" t="s">
        <v>81</v>
      </c>
      <c r="C136">
        <v>-15.32</v>
      </c>
      <c r="D136">
        <v>-7.68</v>
      </c>
      <c r="E136">
        <v>-21.4</v>
      </c>
      <c r="F136">
        <v>1.25</v>
      </c>
      <c r="G136">
        <v>-4.51</v>
      </c>
      <c r="H136">
        <v>0.4</v>
      </c>
      <c r="I136">
        <v>0.49</v>
      </c>
      <c r="J136">
        <v>2.74</v>
      </c>
      <c r="K136">
        <v>-6.59</v>
      </c>
      <c r="L136">
        <v>-15.93</v>
      </c>
      <c r="M136">
        <v>0.88</v>
      </c>
      <c r="N136">
        <v>-7.55</v>
      </c>
      <c r="O136">
        <v>-8.98</v>
      </c>
      <c r="P136">
        <v>6.65</v>
      </c>
      <c r="Q136">
        <v>-8.2899999999999991</v>
      </c>
      <c r="R136">
        <v>-14.82</v>
      </c>
      <c r="S136">
        <v>-7.16</v>
      </c>
      <c r="T136">
        <v>-8.52</v>
      </c>
      <c r="U136">
        <v>-13.64</v>
      </c>
      <c r="V136">
        <v>12.75</v>
      </c>
      <c r="W136">
        <v>7.5</v>
      </c>
      <c r="X136">
        <v>5.51</v>
      </c>
      <c r="Y136">
        <v>6.69</v>
      </c>
    </row>
    <row r="137" spans="1:25" x14ac:dyDescent="0.2">
      <c r="A137" t="s">
        <v>177</v>
      </c>
      <c r="B137" t="s">
        <v>28</v>
      </c>
    </row>
    <row r="138" spans="1:25" x14ac:dyDescent="0.2">
      <c r="A138" t="s">
        <v>178</v>
      </c>
      <c r="B138" t="s">
        <v>179</v>
      </c>
      <c r="C138" s="1">
        <v>32426</v>
      </c>
      <c r="D138" s="1">
        <v>32032</v>
      </c>
      <c r="E138" s="1">
        <v>33044</v>
      </c>
      <c r="F138" s="1">
        <v>33373</v>
      </c>
      <c r="G138" s="1">
        <v>33981</v>
      </c>
      <c r="H138" s="1">
        <v>32190</v>
      </c>
      <c r="I138" s="1">
        <v>33988</v>
      </c>
      <c r="J138" s="1">
        <v>34118</v>
      </c>
      <c r="K138" s="1">
        <v>33508</v>
      </c>
      <c r="L138" s="1">
        <v>33689.800000000003</v>
      </c>
      <c r="M138" s="1">
        <v>37711.699999999997</v>
      </c>
      <c r="N138" s="1">
        <v>38089.699999999997</v>
      </c>
      <c r="O138" s="1">
        <v>37862</v>
      </c>
      <c r="P138" s="1">
        <v>37788.400000000001</v>
      </c>
      <c r="Q138" s="1">
        <v>37461</v>
      </c>
      <c r="R138" s="1">
        <v>36941.800000000003</v>
      </c>
      <c r="S138" s="1">
        <v>36008.800000000003</v>
      </c>
      <c r="T138" s="1">
        <v>35684.300000000003</v>
      </c>
      <c r="U138" s="1">
        <v>34203.300000000003</v>
      </c>
      <c r="V138" s="1">
        <v>32169.3</v>
      </c>
      <c r="W138" s="1">
        <v>30491.8</v>
      </c>
      <c r="X138" s="1">
        <v>29690.799999999999</v>
      </c>
      <c r="Y138" s="1">
        <v>29178.6</v>
      </c>
    </row>
    <row r="139" spans="1:25" x14ac:dyDescent="0.2">
      <c r="A139" t="s">
        <v>180</v>
      </c>
      <c r="B139" t="s">
        <v>179</v>
      </c>
      <c r="C139" s="1">
        <v>313696</v>
      </c>
      <c r="D139" s="1">
        <v>327787</v>
      </c>
      <c r="E139" s="1">
        <v>341272</v>
      </c>
      <c r="F139" s="1">
        <v>361246</v>
      </c>
      <c r="G139" s="1">
        <v>382615</v>
      </c>
      <c r="H139" s="1">
        <v>407039</v>
      </c>
      <c r="I139" s="1">
        <v>430832</v>
      </c>
      <c r="J139" s="1">
        <v>457082</v>
      </c>
      <c r="K139" s="1">
        <v>492757</v>
      </c>
      <c r="L139" s="1">
        <v>532042</v>
      </c>
      <c r="M139" s="1">
        <v>532694</v>
      </c>
      <c r="N139" s="1">
        <v>539950</v>
      </c>
      <c r="O139" s="1">
        <v>556402</v>
      </c>
      <c r="P139" s="1">
        <v>565765</v>
      </c>
      <c r="Q139" s="1">
        <v>609179</v>
      </c>
      <c r="R139" s="1">
        <v>639230</v>
      </c>
      <c r="S139" s="1">
        <v>657868</v>
      </c>
      <c r="T139" s="1">
        <v>675400</v>
      </c>
      <c r="U139" s="1">
        <v>728718</v>
      </c>
      <c r="V139" s="1">
        <v>730874</v>
      </c>
      <c r="W139" s="1">
        <v>716083</v>
      </c>
      <c r="X139" s="1">
        <v>778190</v>
      </c>
      <c r="Y139" s="1">
        <v>893080</v>
      </c>
    </row>
    <row r="140" spans="1:25" x14ac:dyDescent="0.2">
      <c r="A140" t="s">
        <v>181</v>
      </c>
      <c r="B140" t="s">
        <v>179</v>
      </c>
      <c r="C140" s="1">
        <v>23289.599999999999</v>
      </c>
      <c r="D140" s="1">
        <v>22832.2</v>
      </c>
      <c r="E140" s="1">
        <v>25238.3</v>
      </c>
      <c r="F140" s="1">
        <v>23577.5</v>
      </c>
      <c r="G140" s="1">
        <v>31792.2</v>
      </c>
      <c r="H140" s="1">
        <v>41205.599999999999</v>
      </c>
      <c r="I140" s="1">
        <v>47762.2</v>
      </c>
      <c r="J140" s="1">
        <v>54042.5</v>
      </c>
      <c r="K140" s="1">
        <v>60885.7</v>
      </c>
      <c r="L140" s="1">
        <v>75610.600000000006</v>
      </c>
      <c r="M140" s="1">
        <v>70407.8</v>
      </c>
      <c r="N140" s="1">
        <v>105217.3</v>
      </c>
      <c r="O140" s="1">
        <v>148866.6</v>
      </c>
      <c r="P140" s="1">
        <v>171028.8</v>
      </c>
      <c r="Q140" s="1">
        <v>215398</v>
      </c>
      <c r="R140" s="1">
        <v>207021.9</v>
      </c>
      <c r="S140" s="1">
        <v>195383.6</v>
      </c>
      <c r="T140" s="1">
        <v>212843.8</v>
      </c>
      <c r="U140" s="1">
        <v>240298.3</v>
      </c>
      <c r="V140" s="1">
        <v>251465.4</v>
      </c>
      <c r="W140" s="1">
        <v>217727.3</v>
      </c>
      <c r="X140" s="1">
        <v>211144.2</v>
      </c>
      <c r="Y140" s="1">
        <v>241322.4</v>
      </c>
    </row>
    <row r="141" spans="1:25" x14ac:dyDescent="0.2">
      <c r="A141" t="s">
        <v>182</v>
      </c>
      <c r="B141" t="s">
        <v>183</v>
      </c>
      <c r="C141" s="1">
        <v>100171.2</v>
      </c>
      <c r="D141" s="1">
        <v>103410</v>
      </c>
      <c r="F141" s="1">
        <v>108315.3</v>
      </c>
      <c r="G141" s="1">
        <v>114610.1</v>
      </c>
      <c r="H141" s="1">
        <v>118096.3</v>
      </c>
      <c r="I141" s="1">
        <v>124568.6</v>
      </c>
      <c r="J141" s="1">
        <v>131935.6</v>
      </c>
      <c r="K141" s="1">
        <v>134723</v>
      </c>
      <c r="L141" s="1">
        <v>143877.4</v>
      </c>
      <c r="M141" s="1">
        <v>155171.9</v>
      </c>
      <c r="N141" s="1">
        <v>175373.6</v>
      </c>
      <c r="O141" s="1">
        <v>196851.9</v>
      </c>
      <c r="P141" s="1">
        <v>213566.4</v>
      </c>
      <c r="Q141" s="1">
        <v>235945.2</v>
      </c>
      <c r="R141" s="1">
        <v>259238.5</v>
      </c>
      <c r="S141" s="1">
        <v>269588.3</v>
      </c>
      <c r="T141" s="1">
        <v>274980</v>
      </c>
      <c r="U141" s="1">
        <v>278458.59999999998</v>
      </c>
      <c r="V141" s="1">
        <v>283288.8</v>
      </c>
      <c r="W141" s="1">
        <v>287717.40000000002</v>
      </c>
      <c r="X141" s="1">
        <v>289611.2</v>
      </c>
      <c r="Y141" s="1">
        <v>290899.09999999998</v>
      </c>
    </row>
    <row r="142" spans="1:25" x14ac:dyDescent="0.2">
      <c r="A142" t="s">
        <v>184</v>
      </c>
      <c r="B142" t="s">
        <v>185</v>
      </c>
      <c r="C142" s="1">
        <v>499450</v>
      </c>
      <c r="D142" s="1">
        <v>515271</v>
      </c>
      <c r="E142" s="1">
        <v>531607</v>
      </c>
      <c r="F142" s="1">
        <v>558336</v>
      </c>
      <c r="G142" s="1">
        <v>587416.1</v>
      </c>
      <c r="H142" s="1">
        <v>617503.1</v>
      </c>
      <c r="I142" s="1">
        <v>662523</v>
      </c>
      <c r="J142" s="1">
        <v>704469</v>
      </c>
      <c r="K142" s="1">
        <v>723793.3</v>
      </c>
      <c r="L142" s="1">
        <v>768428.7</v>
      </c>
      <c r="M142" s="1">
        <v>811142.8</v>
      </c>
      <c r="N142" s="1">
        <v>876886.5</v>
      </c>
      <c r="O142" s="1">
        <v>912056.7</v>
      </c>
      <c r="P142" s="1">
        <v>967150.3</v>
      </c>
      <c r="Q142" s="1">
        <v>1048673</v>
      </c>
      <c r="R142" s="1">
        <v>1107822.2</v>
      </c>
      <c r="S142" s="1">
        <v>1160140.8999999999</v>
      </c>
      <c r="T142" s="1">
        <v>1206306.2</v>
      </c>
      <c r="U142" s="1">
        <v>1249336.7</v>
      </c>
      <c r="V142" s="1">
        <v>1250783.8999999999</v>
      </c>
      <c r="W142" s="1">
        <v>1234607.6000000001</v>
      </c>
      <c r="X142" s="1">
        <v>1320947.1000000001</v>
      </c>
      <c r="Y142" s="1">
        <v>1420912.9</v>
      </c>
    </row>
    <row r="143" spans="1:25" x14ac:dyDescent="0.2">
      <c r="A143" t="s">
        <v>186</v>
      </c>
      <c r="B143" t="s">
        <v>185</v>
      </c>
      <c r="C143" s="1">
        <v>74346</v>
      </c>
      <c r="D143" s="1">
        <v>73992</v>
      </c>
      <c r="E143" s="1">
        <v>63834</v>
      </c>
      <c r="F143" s="1">
        <v>73775</v>
      </c>
      <c r="G143" s="1">
        <v>84495.3</v>
      </c>
      <c r="H143" s="1">
        <v>101293.1</v>
      </c>
      <c r="I143" s="1">
        <v>113358.8</v>
      </c>
      <c r="J143" s="1">
        <v>123424.1</v>
      </c>
      <c r="K143" s="1">
        <v>113080.9</v>
      </c>
      <c r="L143" s="1">
        <v>103896.3</v>
      </c>
      <c r="M143" s="1">
        <v>114257.4</v>
      </c>
      <c r="N143" s="1">
        <v>130509.5</v>
      </c>
      <c r="O143" s="1">
        <v>113720.3</v>
      </c>
      <c r="P143" s="1">
        <v>134847.5</v>
      </c>
      <c r="Q143" s="1">
        <v>129243.7</v>
      </c>
      <c r="R143" s="1">
        <v>121376.8</v>
      </c>
      <c r="S143" s="1">
        <v>122377.60000000001</v>
      </c>
      <c r="T143" s="1">
        <v>126122.7</v>
      </c>
      <c r="U143" s="1">
        <v>134893.6</v>
      </c>
      <c r="V143" s="1">
        <v>155769.1</v>
      </c>
      <c r="W143" s="1">
        <v>150299.5</v>
      </c>
      <c r="X143" s="1">
        <v>151627.29999999999</v>
      </c>
      <c r="Y143" s="1">
        <v>162098.79999999999</v>
      </c>
    </row>
    <row r="144" spans="1:25" x14ac:dyDescent="0.2">
      <c r="A144" t="s">
        <v>187</v>
      </c>
      <c r="B144" t="s">
        <v>185</v>
      </c>
      <c r="C144" s="1">
        <v>408208</v>
      </c>
      <c r="D144" s="1">
        <v>422001</v>
      </c>
      <c r="E144" s="1">
        <v>448538</v>
      </c>
      <c r="F144" s="1">
        <v>466824</v>
      </c>
      <c r="G144" s="1">
        <v>486075.5</v>
      </c>
      <c r="H144" s="1">
        <v>497206.9</v>
      </c>
      <c r="I144" s="1">
        <v>527547.4</v>
      </c>
      <c r="J144" s="1">
        <v>558990.1</v>
      </c>
      <c r="K144" s="1">
        <v>590100.80000000005</v>
      </c>
      <c r="L144" s="1">
        <v>640537.4</v>
      </c>
      <c r="M144" s="1">
        <v>665008.1</v>
      </c>
      <c r="N144" s="1">
        <v>708805.9</v>
      </c>
      <c r="O144" s="1">
        <v>760675.8</v>
      </c>
      <c r="P144" s="1">
        <v>792477.1</v>
      </c>
      <c r="Q144" s="1">
        <v>878320.1</v>
      </c>
      <c r="R144" s="1">
        <v>943787.7</v>
      </c>
      <c r="S144" s="1">
        <v>994230.2</v>
      </c>
      <c r="T144" s="1">
        <v>1037059.1</v>
      </c>
      <c r="U144" s="1">
        <v>1072223.8999999999</v>
      </c>
      <c r="V144" s="1">
        <v>1042747.9</v>
      </c>
      <c r="W144" s="1">
        <v>1032513.5</v>
      </c>
      <c r="X144" s="1">
        <v>1114714.5</v>
      </c>
      <c r="Y144" s="1">
        <v>1206210.7</v>
      </c>
    </row>
    <row r="145" spans="1:26" x14ac:dyDescent="0.2">
      <c r="A145" t="s">
        <v>188</v>
      </c>
      <c r="B145" t="s">
        <v>185</v>
      </c>
      <c r="C145" s="1">
        <v>16896</v>
      </c>
      <c r="D145" s="1">
        <v>19278</v>
      </c>
      <c r="E145" s="1">
        <v>19235</v>
      </c>
      <c r="F145" s="1">
        <v>17737</v>
      </c>
      <c r="G145" s="1">
        <v>16845.3</v>
      </c>
      <c r="H145" s="1">
        <v>17238.900000000001</v>
      </c>
      <c r="I145" s="1">
        <v>18606.8</v>
      </c>
      <c r="J145" s="1">
        <v>16776.900000000001</v>
      </c>
      <c r="K145" s="1">
        <v>14712.6</v>
      </c>
      <c r="L145" s="1">
        <v>18636.400000000001</v>
      </c>
      <c r="M145" s="1">
        <v>26266.400000000001</v>
      </c>
      <c r="N145" s="1">
        <v>32286.6</v>
      </c>
      <c r="O145" s="1">
        <v>32866.1</v>
      </c>
      <c r="P145" s="1">
        <v>34227.800000000003</v>
      </c>
      <c r="Q145" s="1">
        <v>36101.5</v>
      </c>
      <c r="R145" s="1">
        <v>37413.599999999999</v>
      </c>
      <c r="S145" s="1">
        <v>37915.9</v>
      </c>
      <c r="T145" s="1">
        <v>38346.1</v>
      </c>
      <c r="U145" s="1">
        <v>37812.6</v>
      </c>
      <c r="V145" s="1">
        <v>46472.5</v>
      </c>
      <c r="W145" s="1">
        <v>43029.1</v>
      </c>
      <c r="X145" s="1">
        <v>47112.1</v>
      </c>
      <c r="Y145" s="1">
        <v>45861.1</v>
      </c>
    </row>
    <row r="146" spans="1:26" x14ac:dyDescent="0.2">
      <c r="A146" t="s">
        <v>189</v>
      </c>
      <c r="B146" t="s">
        <v>161</v>
      </c>
      <c r="P146">
        <v>189.2</v>
      </c>
      <c r="Q146">
        <v>187.9</v>
      </c>
      <c r="R146">
        <v>202.3</v>
      </c>
      <c r="S146">
        <v>214.9</v>
      </c>
      <c r="T146">
        <v>218.1</v>
      </c>
      <c r="U146">
        <v>226.5</v>
      </c>
      <c r="V146">
        <v>220.9</v>
      </c>
      <c r="W146">
        <v>188.2</v>
      </c>
      <c r="X146">
        <v>220</v>
      </c>
      <c r="Y146">
        <v>236.7</v>
      </c>
    </row>
    <row r="147" spans="1:26" x14ac:dyDescent="0.2">
      <c r="A147" t="s">
        <v>190</v>
      </c>
      <c r="B147" t="s">
        <v>161</v>
      </c>
      <c r="P147">
        <v>29.7</v>
      </c>
      <c r="Q147">
        <v>34.1</v>
      </c>
      <c r="R147">
        <v>43.7</v>
      </c>
      <c r="S147">
        <v>53.1</v>
      </c>
      <c r="T147">
        <v>54.2</v>
      </c>
      <c r="U147">
        <v>54.4</v>
      </c>
      <c r="V147">
        <v>68.3</v>
      </c>
      <c r="W147">
        <v>69.400000000000006</v>
      </c>
      <c r="X147">
        <v>65.900000000000006</v>
      </c>
      <c r="Y147">
        <v>69.400000000000006</v>
      </c>
    </row>
    <row r="148" spans="1:26" x14ac:dyDescent="0.2">
      <c r="A148" t="s">
        <v>191</v>
      </c>
      <c r="B148" t="s">
        <v>28</v>
      </c>
    </row>
    <row r="149" spans="1:26" x14ac:dyDescent="0.2">
      <c r="A149" t="s">
        <v>192</v>
      </c>
      <c r="B149" t="s">
        <v>161</v>
      </c>
      <c r="C149">
        <v>100.1</v>
      </c>
      <c r="D149">
        <v>100.4</v>
      </c>
      <c r="E149">
        <v>104.1</v>
      </c>
      <c r="F149">
        <v>107.8</v>
      </c>
      <c r="G149">
        <v>111.6</v>
      </c>
      <c r="H149">
        <v>113.2</v>
      </c>
      <c r="I149">
        <v>120.7</v>
      </c>
      <c r="J149">
        <v>128.9</v>
      </c>
      <c r="K149">
        <v>133.6</v>
      </c>
      <c r="L149">
        <v>137.80000000000001</v>
      </c>
      <c r="M149">
        <v>141</v>
      </c>
      <c r="N149">
        <v>148.1</v>
      </c>
      <c r="O149">
        <v>157.1</v>
      </c>
      <c r="P149">
        <v>158.4</v>
      </c>
      <c r="Q149">
        <v>165.5</v>
      </c>
      <c r="R149">
        <v>184.7</v>
      </c>
      <c r="S149">
        <v>194.6</v>
      </c>
      <c r="T149">
        <v>206.2</v>
      </c>
      <c r="U149">
        <v>213.2</v>
      </c>
      <c r="V149">
        <v>214.1</v>
      </c>
      <c r="W149">
        <v>194.3</v>
      </c>
      <c r="X149">
        <v>201.7</v>
      </c>
      <c r="Y149">
        <v>223</v>
      </c>
    </row>
    <row r="150" spans="1:26" x14ac:dyDescent="0.2">
      <c r="A150" t="s">
        <v>193</v>
      </c>
      <c r="B150" t="s">
        <v>161</v>
      </c>
      <c r="C150">
        <v>103.1</v>
      </c>
      <c r="D150">
        <v>106.5</v>
      </c>
      <c r="E150">
        <v>110.6</v>
      </c>
      <c r="F150">
        <v>118.7</v>
      </c>
      <c r="G150">
        <v>124.3</v>
      </c>
      <c r="H150">
        <v>127</v>
      </c>
      <c r="I150">
        <v>141.5</v>
      </c>
      <c r="J150">
        <v>150.80000000000001</v>
      </c>
      <c r="K150">
        <v>160.69999999999999</v>
      </c>
      <c r="L150">
        <v>186.6</v>
      </c>
      <c r="M150">
        <v>196.5</v>
      </c>
      <c r="N150">
        <v>203.8</v>
      </c>
      <c r="O150">
        <v>218.8</v>
      </c>
      <c r="P150">
        <v>222.4</v>
      </c>
      <c r="Q150">
        <v>223.3</v>
      </c>
      <c r="R150">
        <v>232.9</v>
      </c>
      <c r="S150">
        <v>245.4</v>
      </c>
      <c r="T150">
        <v>251.9</v>
      </c>
      <c r="U150">
        <v>257.2</v>
      </c>
      <c r="V150">
        <v>254.4</v>
      </c>
      <c r="W150">
        <v>221.8</v>
      </c>
      <c r="X150">
        <v>241.7</v>
      </c>
      <c r="Y150">
        <v>255.2</v>
      </c>
    </row>
    <row r="151" spans="1:26" x14ac:dyDescent="0.2">
      <c r="A151" t="s">
        <v>194</v>
      </c>
      <c r="B151" t="s">
        <v>161</v>
      </c>
      <c r="C151">
        <v>30.3</v>
      </c>
      <c r="D151">
        <v>31</v>
      </c>
      <c r="E151">
        <v>33.4</v>
      </c>
      <c r="F151">
        <v>33.799999999999997</v>
      </c>
      <c r="G151">
        <v>34.700000000000003</v>
      </c>
      <c r="H151">
        <v>35.299999999999997</v>
      </c>
      <c r="I151">
        <v>37.5</v>
      </c>
      <c r="J151">
        <v>41.8</v>
      </c>
      <c r="K151">
        <v>44.4</v>
      </c>
      <c r="L151">
        <v>49.3</v>
      </c>
      <c r="M151">
        <v>50</v>
      </c>
      <c r="N151">
        <v>51.4</v>
      </c>
      <c r="O151">
        <v>52</v>
      </c>
      <c r="P151">
        <v>519.20000000000005</v>
      </c>
      <c r="Q151">
        <v>542</v>
      </c>
      <c r="R151">
        <v>590.9</v>
      </c>
      <c r="S151">
        <v>604</v>
      </c>
      <c r="T151">
        <v>644.9</v>
      </c>
      <c r="U151">
        <v>675.8</v>
      </c>
      <c r="V151">
        <v>644.29999999999995</v>
      </c>
      <c r="W151">
        <v>622.29999999999995</v>
      </c>
      <c r="X151">
        <v>727.4</v>
      </c>
      <c r="Y151">
        <v>761.4</v>
      </c>
    </row>
    <row r="152" spans="1:26" x14ac:dyDescent="0.2">
      <c r="A152" t="s">
        <v>195</v>
      </c>
      <c r="B152" t="s">
        <v>196</v>
      </c>
      <c r="C152" s="1">
        <v>29477</v>
      </c>
      <c r="D152" s="1">
        <v>29714</v>
      </c>
      <c r="E152" s="1">
        <v>31389</v>
      </c>
      <c r="F152" s="1">
        <v>31962</v>
      </c>
      <c r="G152" s="1">
        <v>31763</v>
      </c>
      <c r="H152" s="1">
        <v>32202</v>
      </c>
      <c r="I152" s="1">
        <v>31747</v>
      </c>
      <c r="J152" s="1">
        <v>32417</v>
      </c>
      <c r="K152" s="1">
        <v>32844.5</v>
      </c>
      <c r="L152" s="1">
        <v>47496.3</v>
      </c>
      <c r="M152" s="1">
        <v>52218.7</v>
      </c>
      <c r="N152" s="1">
        <v>47558.6</v>
      </c>
      <c r="O152" s="1">
        <v>40679.300000000003</v>
      </c>
      <c r="P152" s="1">
        <v>35406.9</v>
      </c>
      <c r="Q152" s="1">
        <v>33657.4</v>
      </c>
      <c r="R152" s="1">
        <v>32249.200000000001</v>
      </c>
      <c r="S152" s="1">
        <v>31896.7</v>
      </c>
      <c r="T152" s="1">
        <v>32649.3</v>
      </c>
      <c r="U152" s="1">
        <v>32873.4</v>
      </c>
      <c r="V152" s="1">
        <v>31184.2</v>
      </c>
      <c r="W152" s="1">
        <v>28672.6</v>
      </c>
      <c r="X152" s="1">
        <v>34023.5</v>
      </c>
      <c r="Y152" s="1">
        <v>34450.300000000003</v>
      </c>
    </row>
    <row r="153" spans="1:26" x14ac:dyDescent="0.2">
      <c r="A153" t="s">
        <v>197</v>
      </c>
      <c r="B153" t="s">
        <v>161</v>
      </c>
      <c r="C153">
        <v>473.5</v>
      </c>
      <c r="D153">
        <v>492.5</v>
      </c>
      <c r="E153">
        <v>518.70000000000005</v>
      </c>
      <c r="F153">
        <v>557.4</v>
      </c>
      <c r="G153">
        <v>602.1</v>
      </c>
      <c r="H153">
        <v>666.5</v>
      </c>
      <c r="I153">
        <v>727.8</v>
      </c>
      <c r="J153">
        <v>793.9</v>
      </c>
      <c r="K153">
        <v>833.4</v>
      </c>
      <c r="L153">
        <v>887.8</v>
      </c>
      <c r="M153">
        <v>921.7</v>
      </c>
      <c r="N153">
        <v>969.1</v>
      </c>
      <c r="O153" s="1">
        <v>1008.1</v>
      </c>
      <c r="P153" s="1">
        <v>1051.5999999999999</v>
      </c>
      <c r="Q153" s="1">
        <v>1095.3</v>
      </c>
      <c r="R153" s="1">
        <v>1104.2</v>
      </c>
      <c r="S153" s="1">
        <v>1108.8</v>
      </c>
      <c r="T153" s="1">
        <v>1159.5999999999999</v>
      </c>
      <c r="U153" s="1">
        <v>1223.3</v>
      </c>
      <c r="V153" s="1">
        <v>1210.5</v>
      </c>
      <c r="W153" s="1">
        <v>1233.2</v>
      </c>
      <c r="X153" s="1">
        <v>1418.1</v>
      </c>
      <c r="Y153" s="1">
        <v>1512.1</v>
      </c>
      <c r="Z153" s="1">
        <v>1600</v>
      </c>
    </row>
    <row r="154" spans="1:26" x14ac:dyDescent="0.2">
      <c r="A154" t="s">
        <v>198</v>
      </c>
      <c r="B154" t="s">
        <v>161</v>
      </c>
      <c r="C154">
        <v>281.10000000000002</v>
      </c>
      <c r="D154">
        <v>287.60000000000002</v>
      </c>
      <c r="E154">
        <v>313.60000000000002</v>
      </c>
      <c r="F154">
        <v>344.8</v>
      </c>
      <c r="G154">
        <v>383.7</v>
      </c>
      <c r="H154">
        <v>423.6</v>
      </c>
      <c r="I154">
        <v>463.8</v>
      </c>
      <c r="J154">
        <v>519.29999999999995</v>
      </c>
      <c r="K154">
        <v>530.5</v>
      </c>
      <c r="L154">
        <v>561.1</v>
      </c>
      <c r="M154">
        <v>570</v>
      </c>
      <c r="N154">
        <v>560.1</v>
      </c>
      <c r="O154">
        <v>545.79999999999995</v>
      </c>
      <c r="P154">
        <v>555.5</v>
      </c>
      <c r="Q154">
        <v>581.29999999999995</v>
      </c>
      <c r="R154">
        <v>606.5</v>
      </c>
      <c r="S154">
        <v>648.4</v>
      </c>
      <c r="T154">
        <v>679.4</v>
      </c>
      <c r="U154">
        <v>699.1</v>
      </c>
      <c r="V154">
        <v>704.9</v>
      </c>
      <c r="W154">
        <v>672.7</v>
      </c>
      <c r="X154">
        <v>720.1</v>
      </c>
    </row>
    <row r="155" spans="1:26" x14ac:dyDescent="0.2">
      <c r="A155" t="s">
        <v>199</v>
      </c>
      <c r="B155" t="s">
        <v>28</v>
      </c>
    </row>
    <row r="156" spans="1:26" x14ac:dyDescent="0.2">
      <c r="A156" t="s">
        <v>200</v>
      </c>
      <c r="B156" t="s">
        <v>68</v>
      </c>
      <c r="N156">
        <v>100</v>
      </c>
      <c r="O156">
        <v>103.3</v>
      </c>
      <c r="P156">
        <v>106.7</v>
      </c>
      <c r="Q156">
        <v>111</v>
      </c>
      <c r="R156">
        <v>114.7</v>
      </c>
      <c r="S156">
        <v>120</v>
      </c>
      <c r="T156">
        <v>125.3</v>
      </c>
      <c r="U156">
        <v>130.1</v>
      </c>
      <c r="V156">
        <v>129</v>
      </c>
      <c r="W156">
        <v>118.1</v>
      </c>
      <c r="X156">
        <v>131.6</v>
      </c>
      <c r="Y156">
        <v>138.5</v>
      </c>
    </row>
    <row r="157" spans="1:26" x14ac:dyDescent="0.2">
      <c r="A157" t="s">
        <v>201</v>
      </c>
      <c r="B157" t="s">
        <v>68</v>
      </c>
      <c r="N157">
        <v>100</v>
      </c>
      <c r="O157">
        <v>94.7</v>
      </c>
      <c r="P157">
        <v>94.6</v>
      </c>
      <c r="Q157">
        <v>93.3</v>
      </c>
      <c r="R157">
        <v>97.3</v>
      </c>
      <c r="S157">
        <v>102.5</v>
      </c>
      <c r="T157">
        <v>104.9</v>
      </c>
      <c r="U157">
        <v>107.9</v>
      </c>
      <c r="V157">
        <v>109.6</v>
      </c>
      <c r="W157">
        <v>101</v>
      </c>
      <c r="X157">
        <v>113.3</v>
      </c>
      <c r="Y157">
        <v>119.9</v>
      </c>
    </row>
    <row r="158" spans="1:26" x14ac:dyDescent="0.2">
      <c r="A158" t="s">
        <v>202</v>
      </c>
      <c r="B158" t="s">
        <v>68</v>
      </c>
      <c r="N158">
        <v>100</v>
      </c>
      <c r="O158">
        <v>104.8</v>
      </c>
      <c r="P158">
        <v>108.6</v>
      </c>
      <c r="Q158">
        <v>112.7</v>
      </c>
      <c r="R158">
        <v>115.9</v>
      </c>
      <c r="S158">
        <v>121</v>
      </c>
      <c r="T158">
        <v>126.6</v>
      </c>
      <c r="U158">
        <v>131.5</v>
      </c>
      <c r="V158">
        <v>129.6</v>
      </c>
      <c r="W158">
        <v>117.2</v>
      </c>
      <c r="X158">
        <v>131</v>
      </c>
      <c r="Y158">
        <v>137.1</v>
      </c>
    </row>
    <row r="159" spans="1:26" x14ac:dyDescent="0.2">
      <c r="A159" t="s">
        <v>203</v>
      </c>
      <c r="B159" t="s">
        <v>68</v>
      </c>
      <c r="N159">
        <v>100</v>
      </c>
      <c r="O159">
        <v>104</v>
      </c>
      <c r="P159">
        <v>110.3</v>
      </c>
      <c r="Q159">
        <v>126.6</v>
      </c>
      <c r="R159">
        <v>133.80000000000001</v>
      </c>
      <c r="S159">
        <v>141.6</v>
      </c>
      <c r="T159">
        <v>149.19999999999999</v>
      </c>
      <c r="U159">
        <v>156.9</v>
      </c>
      <c r="V159">
        <v>158.4</v>
      </c>
      <c r="W159">
        <v>157.6</v>
      </c>
      <c r="X159">
        <v>170.1</v>
      </c>
      <c r="Y159">
        <v>185.2</v>
      </c>
    </row>
    <row r="160" spans="1:26" x14ac:dyDescent="0.2">
      <c r="A160" t="s">
        <v>204</v>
      </c>
      <c r="B160" t="s">
        <v>28</v>
      </c>
    </row>
    <row r="161" spans="1:25" x14ac:dyDescent="0.2">
      <c r="A161" t="s">
        <v>205</v>
      </c>
      <c r="B161" t="s">
        <v>68</v>
      </c>
      <c r="O161">
        <v>100.5</v>
      </c>
      <c r="P161">
        <v>102.8</v>
      </c>
      <c r="Q161">
        <v>106.7</v>
      </c>
      <c r="R161">
        <v>112</v>
      </c>
      <c r="S161">
        <v>117.5</v>
      </c>
      <c r="T161">
        <v>121.8</v>
      </c>
      <c r="U161">
        <v>126.1</v>
      </c>
      <c r="V161">
        <v>127</v>
      </c>
      <c r="W161">
        <v>118.1</v>
      </c>
      <c r="X161">
        <v>129.5</v>
      </c>
      <c r="Y161">
        <v>139.19999999999999</v>
      </c>
    </row>
    <row r="162" spans="1:25" x14ac:dyDescent="0.2">
      <c r="A162" t="s">
        <v>206</v>
      </c>
      <c r="B162" t="s">
        <v>68</v>
      </c>
      <c r="O162">
        <v>100.3</v>
      </c>
      <c r="P162">
        <v>96.6</v>
      </c>
      <c r="Q162">
        <v>95.5</v>
      </c>
      <c r="R162">
        <v>98.4</v>
      </c>
      <c r="S162">
        <v>101.5</v>
      </c>
      <c r="T162">
        <v>105.6</v>
      </c>
      <c r="U162">
        <v>108.4</v>
      </c>
      <c r="V162">
        <v>93.3</v>
      </c>
      <c r="W162">
        <v>75.900000000000006</v>
      </c>
      <c r="X162">
        <v>88.7</v>
      </c>
      <c r="Y162">
        <v>100.3</v>
      </c>
    </row>
    <row r="163" spans="1:25" x14ac:dyDescent="0.2">
      <c r="A163" t="s">
        <v>207</v>
      </c>
      <c r="B163" t="s">
        <v>68</v>
      </c>
      <c r="O163">
        <v>105.1</v>
      </c>
      <c r="P163">
        <v>109.9</v>
      </c>
      <c r="Q163">
        <v>116.6</v>
      </c>
      <c r="R163">
        <v>118.4</v>
      </c>
      <c r="S163">
        <v>122.3</v>
      </c>
      <c r="T163">
        <v>125.1</v>
      </c>
      <c r="U163">
        <v>126.2</v>
      </c>
      <c r="V163">
        <v>137.69999999999999</v>
      </c>
      <c r="W163">
        <v>124.7</v>
      </c>
      <c r="X163">
        <v>143.9</v>
      </c>
      <c r="Y163">
        <v>149.4</v>
      </c>
    </row>
    <row r="164" spans="1:25" x14ac:dyDescent="0.2">
      <c r="A164" t="s">
        <v>208</v>
      </c>
      <c r="B164" t="s">
        <v>68</v>
      </c>
      <c r="O164">
        <v>105.4</v>
      </c>
      <c r="P164">
        <v>111.4</v>
      </c>
      <c r="Q164">
        <v>117</v>
      </c>
      <c r="R164">
        <v>120.3</v>
      </c>
      <c r="S164">
        <v>125</v>
      </c>
      <c r="T164">
        <v>132</v>
      </c>
      <c r="U164">
        <v>141.69999999999999</v>
      </c>
      <c r="V164">
        <v>136.6</v>
      </c>
      <c r="W164">
        <v>124.7</v>
      </c>
      <c r="X164">
        <v>148.19999999999999</v>
      </c>
      <c r="Y164">
        <v>160.69999999999999</v>
      </c>
    </row>
    <row r="165" spans="1:25" x14ac:dyDescent="0.2">
      <c r="A165" t="s">
        <v>209</v>
      </c>
      <c r="B165" t="s">
        <v>68</v>
      </c>
      <c r="O165">
        <v>105.6</v>
      </c>
      <c r="P165">
        <v>110.4</v>
      </c>
      <c r="Q165">
        <v>114.7</v>
      </c>
      <c r="R165">
        <v>118</v>
      </c>
      <c r="S165">
        <v>124.7</v>
      </c>
      <c r="T165">
        <v>132.5</v>
      </c>
      <c r="U165">
        <v>138.6</v>
      </c>
      <c r="V165">
        <v>133.30000000000001</v>
      </c>
      <c r="W165">
        <v>123.5</v>
      </c>
      <c r="X165">
        <v>131.69999999999999</v>
      </c>
      <c r="Y165">
        <v>132.5</v>
      </c>
    </row>
    <row r="166" spans="1:25" x14ac:dyDescent="0.2">
      <c r="A166" t="s">
        <v>210</v>
      </c>
      <c r="B166" t="s">
        <v>68</v>
      </c>
      <c r="O166">
        <v>104.9</v>
      </c>
      <c r="P166">
        <v>110.8</v>
      </c>
      <c r="Q166">
        <v>115.2</v>
      </c>
      <c r="R166">
        <v>119.1</v>
      </c>
      <c r="S166">
        <v>122.6</v>
      </c>
      <c r="T166">
        <v>123.6</v>
      </c>
      <c r="U166">
        <v>130.4</v>
      </c>
      <c r="V166">
        <v>119</v>
      </c>
      <c r="W166">
        <v>101.2</v>
      </c>
      <c r="X166">
        <v>113.8</v>
      </c>
      <c r="Y166">
        <v>114.5</v>
      </c>
    </row>
    <row r="167" spans="1:25" x14ac:dyDescent="0.2">
      <c r="A167" t="s">
        <v>211</v>
      </c>
      <c r="B167" t="s">
        <v>68</v>
      </c>
      <c r="O167">
        <v>106.1</v>
      </c>
      <c r="P167">
        <v>110</v>
      </c>
      <c r="Q167">
        <v>114.2</v>
      </c>
      <c r="R167">
        <v>117.2</v>
      </c>
      <c r="S167">
        <v>126.5</v>
      </c>
      <c r="T167">
        <v>139.9</v>
      </c>
      <c r="U167">
        <v>145.5</v>
      </c>
      <c r="V167">
        <v>145.30000000000001</v>
      </c>
      <c r="W167">
        <v>142.1</v>
      </c>
      <c r="X167">
        <v>146.69999999999999</v>
      </c>
      <c r="Y167">
        <v>147.69999999999999</v>
      </c>
    </row>
    <row r="168" spans="1:25" x14ac:dyDescent="0.2">
      <c r="A168" t="s">
        <v>212</v>
      </c>
      <c r="B168" t="s">
        <v>28</v>
      </c>
    </row>
    <row r="169" spans="1:25" x14ac:dyDescent="0.2">
      <c r="A169" t="s">
        <v>213</v>
      </c>
      <c r="B169" t="s">
        <v>214</v>
      </c>
      <c r="N169" s="1">
        <v>223500</v>
      </c>
      <c r="O169" s="1">
        <v>240614</v>
      </c>
      <c r="P169" s="1">
        <v>249826</v>
      </c>
      <c r="Q169" s="1">
        <v>261338</v>
      </c>
      <c r="R169" s="1">
        <v>273857</v>
      </c>
      <c r="S169" s="1">
        <v>270375</v>
      </c>
      <c r="T169" s="1">
        <v>287964</v>
      </c>
      <c r="U169" s="1">
        <v>327722</v>
      </c>
      <c r="V169" s="1">
        <v>327266</v>
      </c>
      <c r="W169" s="1">
        <v>284913</v>
      </c>
      <c r="X169" s="1">
        <v>350595</v>
      </c>
      <c r="Y169" s="1">
        <v>381946</v>
      </c>
    </row>
    <row r="170" spans="1:25" x14ac:dyDescent="0.2">
      <c r="A170" t="s">
        <v>215</v>
      </c>
      <c r="B170" t="s">
        <v>214</v>
      </c>
      <c r="J170" s="1">
        <v>42850</v>
      </c>
      <c r="K170" s="1">
        <v>47013.9</v>
      </c>
      <c r="L170" s="1">
        <v>49486</v>
      </c>
      <c r="M170" s="1">
        <v>53550.1</v>
      </c>
      <c r="N170" s="1">
        <v>59495.5</v>
      </c>
      <c r="O170" s="1">
        <v>53370.2</v>
      </c>
      <c r="P170" s="1">
        <v>51059.1</v>
      </c>
      <c r="Q170" s="1">
        <v>54126.7</v>
      </c>
      <c r="R170" s="1">
        <v>58162.3</v>
      </c>
      <c r="S170" s="1">
        <v>53965.8</v>
      </c>
      <c r="T170" s="1">
        <v>55460.800000000003</v>
      </c>
      <c r="U170" s="1">
        <v>57855.4</v>
      </c>
      <c r="V170" s="1">
        <v>60241.8</v>
      </c>
      <c r="W170" s="1">
        <v>66137.100000000006</v>
      </c>
      <c r="X170" s="1">
        <v>59156.7</v>
      </c>
      <c r="Y170" s="1">
        <v>68138.5</v>
      </c>
    </row>
    <row r="171" spans="1:25" x14ac:dyDescent="0.2">
      <c r="A171" t="s">
        <v>216</v>
      </c>
      <c r="B171" t="s">
        <v>111</v>
      </c>
      <c r="C171" s="2">
        <v>590718</v>
      </c>
      <c r="D171" s="2">
        <v>558361</v>
      </c>
      <c r="E171" s="2">
        <v>611754</v>
      </c>
      <c r="F171" s="2">
        <v>821473</v>
      </c>
      <c r="G171" s="2">
        <v>980849</v>
      </c>
      <c r="H171" s="2">
        <v>1052198</v>
      </c>
      <c r="I171" s="2">
        <v>1269305</v>
      </c>
      <c r="J171" s="2">
        <v>1414845</v>
      </c>
      <c r="K171" s="2">
        <v>1552010</v>
      </c>
      <c r="L171" s="2">
        <v>1970046</v>
      </c>
      <c r="M171" s="2">
        <v>2411059</v>
      </c>
      <c r="N171" s="2">
        <v>2532852</v>
      </c>
      <c r="O171" s="2">
        <v>2421277</v>
      </c>
      <c r="P171" s="2">
        <v>2338043</v>
      </c>
      <c r="Q171" s="2">
        <v>2419818</v>
      </c>
      <c r="R171" s="2">
        <v>2557727</v>
      </c>
      <c r="S171" s="2">
        <v>2705981</v>
      </c>
      <c r="T171" s="2">
        <v>2754177</v>
      </c>
      <c r="U171" s="2">
        <v>2732401</v>
      </c>
      <c r="V171" s="2">
        <v>2171237</v>
      </c>
      <c r="W171" s="2">
        <v>1806773</v>
      </c>
      <c r="X171" s="2">
        <v>1842025</v>
      </c>
      <c r="Y171" s="2">
        <v>2161163</v>
      </c>
    </row>
    <row r="172" spans="1:25" x14ac:dyDescent="0.2">
      <c r="A172" t="s">
        <v>217</v>
      </c>
      <c r="B172" t="s">
        <v>111</v>
      </c>
      <c r="C172" s="2">
        <v>3745516</v>
      </c>
      <c r="D172" s="2">
        <v>4307908</v>
      </c>
      <c r="E172" s="2">
        <v>4991808</v>
      </c>
      <c r="F172" s="2">
        <v>5629301</v>
      </c>
      <c r="G172" s="2">
        <v>6576172</v>
      </c>
      <c r="H172" s="2">
        <v>7565560</v>
      </c>
      <c r="I172" s="2">
        <v>8491978</v>
      </c>
      <c r="J172" s="2">
        <v>8068991</v>
      </c>
      <c r="K172" s="2">
        <v>8441793</v>
      </c>
      <c r="L172" s="2">
        <v>10511009</v>
      </c>
      <c r="M172" s="2">
        <v>13300529</v>
      </c>
      <c r="N172" s="2">
        <v>15384261</v>
      </c>
      <c r="O172" s="2">
        <v>15753563</v>
      </c>
      <c r="P172" s="2">
        <v>16890778</v>
      </c>
      <c r="Q172" s="2">
        <v>18433027</v>
      </c>
      <c r="R172" s="2">
        <v>18938727</v>
      </c>
      <c r="S172" s="2">
        <v>19930015</v>
      </c>
      <c r="T172" s="2">
        <v>23015120</v>
      </c>
      <c r="U172" s="2">
        <v>24460688</v>
      </c>
      <c r="V172" s="2">
        <v>20935837</v>
      </c>
      <c r="W172" s="2">
        <v>18403569</v>
      </c>
      <c r="X172" s="2">
        <v>18013139</v>
      </c>
      <c r="Y172" s="2">
        <v>19514209</v>
      </c>
    </row>
    <row r="173" spans="1:25" x14ac:dyDescent="0.2">
      <c r="A173" t="s">
        <v>218</v>
      </c>
      <c r="B173" t="s">
        <v>111</v>
      </c>
      <c r="C173" s="2">
        <v>150355</v>
      </c>
      <c r="D173" s="2">
        <v>158541</v>
      </c>
      <c r="E173" s="2">
        <v>202937</v>
      </c>
      <c r="F173" s="2">
        <v>277546</v>
      </c>
      <c r="G173" s="2">
        <v>348370</v>
      </c>
      <c r="H173" s="2">
        <v>391641</v>
      </c>
      <c r="I173" s="2">
        <v>517302</v>
      </c>
      <c r="J173" s="2">
        <v>549488</v>
      </c>
      <c r="K173" s="2">
        <v>426819</v>
      </c>
      <c r="L173" s="2">
        <v>577730</v>
      </c>
      <c r="M173" s="2">
        <v>758948</v>
      </c>
      <c r="N173" s="2">
        <v>901757</v>
      </c>
      <c r="O173" s="2">
        <v>873238</v>
      </c>
      <c r="P173" s="2">
        <v>709901</v>
      </c>
      <c r="Q173" s="2">
        <v>701887</v>
      </c>
      <c r="R173" s="2">
        <v>788828</v>
      </c>
      <c r="S173" s="2">
        <v>822353</v>
      </c>
      <c r="T173" s="2">
        <v>953781</v>
      </c>
      <c r="U173" s="2">
        <v>1107244</v>
      </c>
      <c r="V173" s="2">
        <v>777972</v>
      </c>
      <c r="W173" s="2">
        <v>618893</v>
      </c>
      <c r="X173" s="2">
        <v>808863</v>
      </c>
      <c r="Y173" s="2">
        <v>1041113</v>
      </c>
    </row>
    <row r="174" spans="1:25" x14ac:dyDescent="0.2">
      <c r="A174" t="s">
        <v>219</v>
      </c>
      <c r="B174" t="s">
        <v>111</v>
      </c>
      <c r="C174" s="2">
        <v>237189</v>
      </c>
      <c r="D174" s="2">
        <v>215005</v>
      </c>
      <c r="E174" s="2">
        <v>165702</v>
      </c>
      <c r="F174" s="2">
        <v>191677</v>
      </c>
      <c r="G174" s="2">
        <v>247531</v>
      </c>
      <c r="H174" s="2">
        <v>290546</v>
      </c>
      <c r="I174" s="2">
        <v>352781</v>
      </c>
      <c r="J174" s="2">
        <v>346508</v>
      </c>
      <c r="K174" s="2">
        <v>345827</v>
      </c>
      <c r="L174" s="2">
        <v>441174</v>
      </c>
      <c r="M174" s="2">
        <v>545128</v>
      </c>
      <c r="N174" s="2">
        <v>607658</v>
      </c>
      <c r="O174" s="2">
        <v>590672</v>
      </c>
      <c r="P174" s="2">
        <v>696828</v>
      </c>
      <c r="Q174" s="2">
        <v>626839</v>
      </c>
      <c r="R174" s="2">
        <v>571249</v>
      </c>
      <c r="S174" s="2">
        <v>661195</v>
      </c>
      <c r="T174" s="2">
        <v>796873</v>
      </c>
      <c r="U174" s="2">
        <v>878476</v>
      </c>
      <c r="V174" s="2">
        <v>781065</v>
      </c>
      <c r="W174" s="2">
        <v>988028</v>
      </c>
      <c r="X174" s="2">
        <v>970902</v>
      </c>
      <c r="Y174" s="2">
        <v>1069853</v>
      </c>
    </row>
    <row r="175" spans="1:25" x14ac:dyDescent="0.2">
      <c r="A175" t="s">
        <v>220</v>
      </c>
      <c r="B175" t="s">
        <v>214</v>
      </c>
      <c r="C175" s="1">
        <v>29267</v>
      </c>
      <c r="D175" s="1">
        <v>30635</v>
      </c>
      <c r="E175" s="1">
        <v>33671</v>
      </c>
      <c r="F175" s="1">
        <v>38584</v>
      </c>
      <c r="G175" s="1">
        <v>40055</v>
      </c>
      <c r="H175" s="1">
        <v>44544</v>
      </c>
      <c r="I175" s="1">
        <v>57661</v>
      </c>
      <c r="J175" s="1">
        <v>61352</v>
      </c>
      <c r="K175" s="1">
        <v>63445</v>
      </c>
      <c r="L175" s="1">
        <v>69131</v>
      </c>
      <c r="M175" s="1">
        <v>76297</v>
      </c>
      <c r="N175" s="1">
        <v>84404</v>
      </c>
      <c r="O175" s="1">
        <v>89619</v>
      </c>
      <c r="P175" s="1">
        <v>95577</v>
      </c>
      <c r="Q175" s="1">
        <v>100682</v>
      </c>
      <c r="R175" s="1">
        <v>102904</v>
      </c>
      <c r="S175" s="1">
        <v>115910</v>
      </c>
      <c r="T175" s="1">
        <v>126856</v>
      </c>
      <c r="U175" s="1">
        <v>101287</v>
      </c>
      <c r="V175" s="1">
        <v>102622</v>
      </c>
      <c r="W175" s="1">
        <v>96203</v>
      </c>
      <c r="X175" s="1">
        <v>113597</v>
      </c>
      <c r="Y175" s="1">
        <v>122276</v>
      </c>
    </row>
    <row r="176" spans="1:25" x14ac:dyDescent="0.2">
      <c r="A176" t="s">
        <v>221</v>
      </c>
      <c r="B176" t="s">
        <v>214</v>
      </c>
      <c r="I176" s="1">
        <v>46783</v>
      </c>
      <c r="J176" s="1">
        <v>52125</v>
      </c>
      <c r="K176" s="1">
        <v>52351</v>
      </c>
      <c r="L176" s="1">
        <v>59339</v>
      </c>
      <c r="M176" s="1">
        <v>66422</v>
      </c>
      <c r="N176" s="1">
        <v>71021</v>
      </c>
      <c r="O176" s="1">
        <v>73482</v>
      </c>
      <c r="P176" s="1">
        <v>74095</v>
      </c>
      <c r="Q176" s="1">
        <v>76993</v>
      </c>
      <c r="R176" s="1">
        <v>81525</v>
      </c>
      <c r="S176" s="1">
        <v>84042</v>
      </c>
      <c r="T176" s="1">
        <v>90706</v>
      </c>
      <c r="U176" s="1">
        <v>98708</v>
      </c>
      <c r="V176" s="1">
        <v>100171</v>
      </c>
      <c r="W176" s="1">
        <v>94891</v>
      </c>
      <c r="X176" s="1">
        <v>105752</v>
      </c>
      <c r="Y176" s="1">
        <v>119864</v>
      </c>
    </row>
    <row r="177" spans="1:25" x14ac:dyDescent="0.2">
      <c r="A177" t="s">
        <v>222</v>
      </c>
      <c r="B177" t="s">
        <v>28</v>
      </c>
    </row>
    <row r="178" spans="1:25" x14ac:dyDescent="0.2">
      <c r="A178" t="s">
        <v>223</v>
      </c>
      <c r="B178" t="s">
        <v>76</v>
      </c>
      <c r="C178" s="1">
        <v>3424683.4</v>
      </c>
      <c r="D178" s="1">
        <v>2817937.2</v>
      </c>
      <c r="E178" s="1">
        <v>2978370</v>
      </c>
      <c r="F178" s="1">
        <v>5002431.5</v>
      </c>
      <c r="G178" s="1">
        <v>5654560.2999999998</v>
      </c>
      <c r="H178" s="1">
        <v>12932936.5</v>
      </c>
      <c r="I178" s="1">
        <v>24685434</v>
      </c>
      <c r="J178" s="1">
        <v>24911541.199999999</v>
      </c>
      <c r="K178" s="1">
        <v>27331547.600000001</v>
      </c>
      <c r="L178" s="1">
        <v>24347563.600000001</v>
      </c>
      <c r="M178" s="1">
        <v>25588138.300000001</v>
      </c>
      <c r="N178" s="1">
        <v>16642339</v>
      </c>
      <c r="O178" s="1">
        <v>11527525.1</v>
      </c>
      <c r="P178" s="1">
        <v>11208689.199999999</v>
      </c>
      <c r="Q178" s="1">
        <v>25432508.699999999</v>
      </c>
      <c r="R178" s="1">
        <v>25744092.300000001</v>
      </c>
      <c r="S178" s="1">
        <v>20379525.5</v>
      </c>
      <c r="T178" s="1">
        <v>17392362.600000001</v>
      </c>
      <c r="U178" s="1">
        <v>19043148.699999999</v>
      </c>
      <c r="V178" s="1">
        <v>19904771.699999999</v>
      </c>
      <c r="W178" s="1">
        <v>10689349.199999999</v>
      </c>
      <c r="X178" s="1">
        <v>22316821.199999999</v>
      </c>
      <c r="Y178" s="1">
        <v>32837202.699999999</v>
      </c>
    </row>
    <row r="179" spans="1:25" x14ac:dyDescent="0.2">
      <c r="A179" t="s">
        <v>224</v>
      </c>
      <c r="B179" t="s">
        <v>76</v>
      </c>
      <c r="C179" s="1">
        <v>734452.2</v>
      </c>
      <c r="D179" s="1">
        <v>894027.9</v>
      </c>
      <c r="E179" s="1">
        <v>651191.9</v>
      </c>
      <c r="F179" s="1">
        <v>656694.30000000005</v>
      </c>
      <c r="G179" s="1">
        <v>1031159.4</v>
      </c>
      <c r="H179" s="1">
        <v>1167269</v>
      </c>
      <c r="I179" s="1">
        <v>1919419.7</v>
      </c>
      <c r="J179" s="1">
        <v>2279274</v>
      </c>
      <c r="K179" s="1">
        <v>3046175.6</v>
      </c>
      <c r="L179" s="1">
        <v>3948473.5</v>
      </c>
      <c r="M179" s="1">
        <v>3550339.3</v>
      </c>
      <c r="N179" s="1">
        <v>4303505.0999999996</v>
      </c>
      <c r="O179" s="1">
        <v>3765575.3</v>
      </c>
      <c r="P179" s="1">
        <v>3564106.9</v>
      </c>
      <c r="Q179" s="1">
        <v>4114215.8</v>
      </c>
      <c r="R179" s="1">
        <v>5922739.9000000004</v>
      </c>
      <c r="S179" s="1">
        <v>6533040.5999999996</v>
      </c>
      <c r="T179" s="1">
        <v>4868564.5</v>
      </c>
      <c r="U179" s="1">
        <v>6516805</v>
      </c>
      <c r="V179" s="1">
        <v>5206934.3</v>
      </c>
      <c r="W179" s="1">
        <v>3407865.6</v>
      </c>
      <c r="X179" s="1">
        <v>6330717</v>
      </c>
      <c r="Y179" s="1">
        <v>6242372.7000000002</v>
      </c>
    </row>
    <row r="180" spans="1:25" x14ac:dyDescent="0.2">
      <c r="A180" t="s">
        <v>225</v>
      </c>
      <c r="B180" t="s">
        <v>76</v>
      </c>
      <c r="C180" s="1">
        <v>533255.1</v>
      </c>
      <c r="D180" s="1">
        <v>1015044.1</v>
      </c>
      <c r="E180" s="1">
        <v>1059291.8</v>
      </c>
      <c r="F180" s="1">
        <v>468212.2</v>
      </c>
      <c r="G180" s="1">
        <v>141181.79999999999</v>
      </c>
      <c r="H180" s="1">
        <v>126925.7</v>
      </c>
      <c r="I180" s="1">
        <v>907009.6</v>
      </c>
      <c r="J180" s="1">
        <v>691808.2</v>
      </c>
      <c r="K180" s="1">
        <v>2805733.1</v>
      </c>
      <c r="L180" s="1">
        <v>2772135.9</v>
      </c>
      <c r="M180" s="1">
        <v>1865293.7</v>
      </c>
      <c r="N180" s="1">
        <v>6035470</v>
      </c>
      <c r="O180" s="1">
        <v>6360810.4000000004</v>
      </c>
      <c r="P180" s="1">
        <v>6489233</v>
      </c>
      <c r="Q180" s="1">
        <v>5374787.5</v>
      </c>
      <c r="R180" s="1">
        <v>5466779.4000000004</v>
      </c>
      <c r="S180" s="1">
        <v>4187130.9</v>
      </c>
      <c r="T180" s="1">
        <v>8189955.4000000004</v>
      </c>
      <c r="U180" s="1">
        <v>6810365.7000000002</v>
      </c>
      <c r="V180" s="1">
        <v>2170489.2000000002</v>
      </c>
      <c r="W180" s="1">
        <v>1380218.2</v>
      </c>
      <c r="X180" s="1">
        <v>1145697.6000000001</v>
      </c>
      <c r="Y180" s="1">
        <v>704869.4</v>
      </c>
    </row>
    <row r="181" spans="1:25" x14ac:dyDescent="0.2">
      <c r="A181" t="s">
        <v>226</v>
      </c>
      <c r="B181" t="s">
        <v>76</v>
      </c>
      <c r="C181" s="1">
        <v>22242638.600000001</v>
      </c>
      <c r="D181" s="1">
        <v>22641227.899999999</v>
      </c>
      <c r="E181" s="1">
        <v>23526992.5</v>
      </c>
      <c r="F181" s="1">
        <v>27159994.600000001</v>
      </c>
      <c r="G181" s="1">
        <v>31712337.399999999</v>
      </c>
      <c r="H181" s="1">
        <v>43216443.5</v>
      </c>
      <c r="I181" s="1">
        <v>65834804.399999999</v>
      </c>
      <c r="J181" s="1">
        <v>88714265.299999997</v>
      </c>
      <c r="K181" s="1">
        <v>114736728.3</v>
      </c>
      <c r="L181" s="1">
        <v>136257677.80000001</v>
      </c>
      <c r="M181" s="1">
        <v>161444000.40000001</v>
      </c>
      <c r="N181" s="1">
        <v>171323440.80000001</v>
      </c>
      <c r="O181" s="1">
        <v>173431801.19999999</v>
      </c>
      <c r="P181" s="1">
        <v>175714055.5</v>
      </c>
      <c r="Q181" s="1">
        <v>190880045.09999999</v>
      </c>
      <c r="R181" s="1">
        <v>205335823.19999999</v>
      </c>
      <c r="S181" s="1">
        <v>215778058.5</v>
      </c>
      <c r="T181" s="1">
        <v>220980440</v>
      </c>
      <c r="U181" s="1">
        <v>220637214.30000001</v>
      </c>
      <c r="V181" s="1">
        <v>229372535.59999999</v>
      </c>
      <c r="W181" s="1">
        <v>232836687.59999999</v>
      </c>
      <c r="X181" s="1">
        <v>243494991.90000001</v>
      </c>
      <c r="Y181" s="1">
        <v>263006479.69999999</v>
      </c>
    </row>
    <row r="182" spans="1:25" x14ac:dyDescent="0.2">
      <c r="A182" t="s">
        <v>227</v>
      </c>
      <c r="B182" t="s">
        <v>76</v>
      </c>
      <c r="C182" s="1">
        <v>11025282</v>
      </c>
      <c r="D182" s="1">
        <v>11777648.699999999</v>
      </c>
      <c r="E182" s="1">
        <v>10845855.4</v>
      </c>
      <c r="F182" s="1">
        <v>11841101.300000001</v>
      </c>
      <c r="G182" s="1">
        <v>13323413</v>
      </c>
      <c r="H182" s="1">
        <v>16232837.699999999</v>
      </c>
      <c r="I182" s="1">
        <v>24428066.899999999</v>
      </c>
      <c r="J182" s="1">
        <v>35058616.100000001</v>
      </c>
      <c r="K182" s="1">
        <v>47848810.399999999</v>
      </c>
      <c r="L182" s="1">
        <v>61000614.100000001</v>
      </c>
      <c r="M182" s="1">
        <v>77503902.799999997</v>
      </c>
      <c r="N182" s="1">
        <v>84391020.799999997</v>
      </c>
      <c r="O182" s="1">
        <v>89420046.400000006</v>
      </c>
      <c r="P182" s="1">
        <v>90789550.400000006</v>
      </c>
      <c r="Q182" s="1">
        <v>97930092.5</v>
      </c>
      <c r="R182" s="1">
        <v>109403102</v>
      </c>
      <c r="S182" s="1">
        <v>114847760.7</v>
      </c>
      <c r="T182" s="1">
        <v>120918163.3</v>
      </c>
      <c r="U182" s="1">
        <v>129412520.8</v>
      </c>
      <c r="V182" s="1">
        <v>123229236.40000001</v>
      </c>
      <c r="W182" s="1">
        <v>137737330.19999999</v>
      </c>
      <c r="X182" s="1">
        <v>142486477.80000001</v>
      </c>
      <c r="Y182" s="1">
        <v>155915673.69999999</v>
      </c>
    </row>
    <row r="183" spans="1:25" x14ac:dyDescent="0.2">
      <c r="A183" t="s">
        <v>228</v>
      </c>
      <c r="B183" t="s">
        <v>28</v>
      </c>
    </row>
    <row r="184" spans="1:25" x14ac:dyDescent="0.2">
      <c r="A184" t="s">
        <v>229</v>
      </c>
      <c r="B184" t="s">
        <v>76</v>
      </c>
      <c r="C184" s="1">
        <v>11787315.9</v>
      </c>
      <c r="D184" s="1">
        <v>12628980.199999999</v>
      </c>
      <c r="E184" s="1">
        <v>14455513.6</v>
      </c>
      <c r="F184" s="1">
        <v>17076243.5</v>
      </c>
      <c r="G184" s="1">
        <v>21560533.600000001</v>
      </c>
      <c r="H184" s="1">
        <v>25857208.399999999</v>
      </c>
      <c r="I184" s="1">
        <v>31876031.699999999</v>
      </c>
      <c r="J184" s="1">
        <v>38066318.200000003</v>
      </c>
      <c r="K184" s="1">
        <v>45180825.5</v>
      </c>
      <c r="L184" s="1">
        <v>48074716.899999999</v>
      </c>
      <c r="M184" s="1">
        <v>57848840.700000003</v>
      </c>
      <c r="N184" s="1">
        <v>69663323</v>
      </c>
      <c r="O184" s="1">
        <v>78714389.700000003</v>
      </c>
      <c r="P184" s="1">
        <v>93647976.599999994</v>
      </c>
      <c r="Q184" s="1">
        <v>103097732.59999999</v>
      </c>
      <c r="R184" s="1">
        <v>105746000</v>
      </c>
      <c r="S184" s="1">
        <v>113005965.2</v>
      </c>
      <c r="T184" s="1">
        <v>123526737</v>
      </c>
      <c r="U184" s="1">
        <v>147675366.09999999</v>
      </c>
      <c r="V184" s="1">
        <v>145259173.59999999</v>
      </c>
      <c r="W184" s="1">
        <v>143490730</v>
      </c>
      <c r="X184" s="1">
        <v>185263661.90000001</v>
      </c>
      <c r="Y184" s="1">
        <v>85127694.700000003</v>
      </c>
    </row>
    <row r="185" spans="1:25" x14ac:dyDescent="0.2">
      <c r="A185" t="s">
        <v>230</v>
      </c>
      <c r="B185" t="s">
        <v>76</v>
      </c>
      <c r="C185" s="1">
        <v>8753791.4000000004</v>
      </c>
      <c r="D185" s="1">
        <v>10505333.800000001</v>
      </c>
      <c r="E185" s="1">
        <v>11841772.300000001</v>
      </c>
      <c r="F185" s="1">
        <v>13501651.699999999</v>
      </c>
      <c r="G185" s="1">
        <v>15031898.199999999</v>
      </c>
      <c r="H185" s="1">
        <v>17385171</v>
      </c>
      <c r="I185" s="1">
        <v>20322099.899999999</v>
      </c>
      <c r="J185" s="1">
        <v>23660244.899999999</v>
      </c>
      <c r="K185" s="1">
        <v>28746549.600000001</v>
      </c>
      <c r="L185" s="1">
        <v>34461562.100000001</v>
      </c>
      <c r="M185" s="1">
        <v>39887494.700000003</v>
      </c>
      <c r="N185" s="1">
        <v>45827484.299999997</v>
      </c>
      <c r="O185" s="1">
        <v>53338059.5</v>
      </c>
      <c r="P185" s="1">
        <v>61022369.100000001</v>
      </c>
      <c r="Q185" s="1">
        <v>70705652.200000003</v>
      </c>
      <c r="R185" s="1">
        <v>72721339.5</v>
      </c>
      <c r="S185" s="1">
        <v>79280277.200000003</v>
      </c>
      <c r="T185" s="1">
        <v>87244133.400000006</v>
      </c>
      <c r="U185" s="1">
        <v>95945638.400000006</v>
      </c>
      <c r="V185" s="1">
        <v>110655997.7</v>
      </c>
      <c r="W185" s="1">
        <v>119009148.09999999</v>
      </c>
      <c r="X185" s="1">
        <v>123471785</v>
      </c>
      <c r="Y185" s="1">
        <v>56304777.799999997</v>
      </c>
    </row>
    <row r="186" spans="1:25" x14ac:dyDescent="0.2">
      <c r="A186" t="s">
        <v>231</v>
      </c>
      <c r="B186" t="s">
        <v>76</v>
      </c>
      <c r="C186" s="1">
        <v>292750.40000000002</v>
      </c>
      <c r="D186" s="1">
        <v>365277.8</v>
      </c>
      <c r="E186" s="1">
        <v>492165.7</v>
      </c>
      <c r="F186" s="1">
        <v>950795.4</v>
      </c>
      <c r="G186" s="1">
        <v>1367030.4</v>
      </c>
      <c r="H186" s="1">
        <v>1578079.9</v>
      </c>
      <c r="I186" s="1">
        <v>2351750.1</v>
      </c>
      <c r="J186" s="1">
        <v>2760472.5</v>
      </c>
      <c r="K186" s="1">
        <v>1866785.6</v>
      </c>
      <c r="L186" s="1">
        <v>2615800.7000000002</v>
      </c>
      <c r="M186" s="1">
        <v>2903857</v>
      </c>
      <c r="N186" s="1">
        <v>2255971</v>
      </c>
      <c r="O186" s="1">
        <v>2263791.6</v>
      </c>
      <c r="P186" s="1">
        <v>2496771.9</v>
      </c>
      <c r="Q186" s="1">
        <v>2423376.1</v>
      </c>
      <c r="R186" s="1">
        <v>2491133.2000000002</v>
      </c>
      <c r="S186" s="1">
        <v>2935505</v>
      </c>
      <c r="T186" s="1">
        <v>2340911.1</v>
      </c>
      <c r="U186" s="1">
        <v>4109022</v>
      </c>
      <c r="V186" s="1">
        <v>1753670.2</v>
      </c>
      <c r="W186" s="1">
        <v>5822696</v>
      </c>
      <c r="X186" s="1">
        <v>9825749.0999999996</v>
      </c>
      <c r="Y186" s="1">
        <v>5988377.0999999996</v>
      </c>
    </row>
    <row r="187" spans="1:25" x14ac:dyDescent="0.2">
      <c r="A187" t="s">
        <v>232</v>
      </c>
      <c r="B187" t="s">
        <v>28</v>
      </c>
    </row>
    <row r="188" spans="1:25" x14ac:dyDescent="0.2">
      <c r="A188" t="s">
        <v>233</v>
      </c>
      <c r="B188" t="s">
        <v>76</v>
      </c>
      <c r="C188" s="1">
        <v>498475.9</v>
      </c>
      <c r="D188" s="1">
        <v>491742</v>
      </c>
      <c r="E188" s="1">
        <v>445064.7</v>
      </c>
      <c r="F188" s="1">
        <v>650351.4</v>
      </c>
      <c r="G188" s="1">
        <v>816366.4</v>
      </c>
      <c r="H188" s="1">
        <v>1329751</v>
      </c>
      <c r="I188" s="1">
        <v>1486720</v>
      </c>
      <c r="J188" s="1">
        <v>2560845.7000000002</v>
      </c>
      <c r="K188" s="1">
        <v>2052753.5</v>
      </c>
      <c r="L188" s="1">
        <v>3467141.5</v>
      </c>
      <c r="M188" s="1">
        <v>3739996.1</v>
      </c>
      <c r="N188" s="1">
        <v>3584517</v>
      </c>
      <c r="O188" s="1">
        <v>4444667.2</v>
      </c>
      <c r="P188" s="1">
        <v>3979188.4</v>
      </c>
      <c r="Q188" s="1">
        <v>5579296.7000000002</v>
      </c>
      <c r="R188" s="1">
        <v>6023752</v>
      </c>
      <c r="S188" s="1">
        <v>9027703.5999999996</v>
      </c>
      <c r="T188" s="1">
        <v>9689132.1999999993</v>
      </c>
      <c r="U188" s="1">
        <v>8725307</v>
      </c>
      <c r="V188" s="1">
        <v>9788996.6999999993</v>
      </c>
      <c r="W188" s="1">
        <v>11714744.300000001</v>
      </c>
      <c r="X188" s="1">
        <v>8550644.1999999993</v>
      </c>
      <c r="Y188" s="1">
        <v>9175393</v>
      </c>
    </row>
    <row r="189" spans="1:25" x14ac:dyDescent="0.2">
      <c r="A189" t="s">
        <v>234</v>
      </c>
      <c r="B189" t="s">
        <v>76</v>
      </c>
      <c r="C189" s="1">
        <v>168595.20000000001</v>
      </c>
      <c r="D189" s="1">
        <v>115191.1</v>
      </c>
      <c r="E189" s="1">
        <v>99449.7</v>
      </c>
      <c r="F189" s="1">
        <v>262897.3</v>
      </c>
      <c r="G189" s="1">
        <v>386930.7</v>
      </c>
      <c r="H189" s="1">
        <v>584330.69999999995</v>
      </c>
      <c r="I189" s="1">
        <v>743405</v>
      </c>
      <c r="J189" s="1">
        <v>1770555.9</v>
      </c>
      <c r="K189" s="1">
        <v>404573</v>
      </c>
      <c r="L189" s="1">
        <v>1261275.5</v>
      </c>
      <c r="M189" s="1">
        <v>1258484.3999999999</v>
      </c>
      <c r="N189" s="1">
        <v>543666.6</v>
      </c>
      <c r="O189" s="1">
        <v>824375.3</v>
      </c>
      <c r="P189" s="1">
        <v>771115.2</v>
      </c>
      <c r="Q189" s="1">
        <v>960706.3</v>
      </c>
      <c r="R189" s="1">
        <v>1211279.1000000001</v>
      </c>
      <c r="S189" s="1">
        <v>906657.4</v>
      </c>
      <c r="T189" s="1">
        <v>3221163.5</v>
      </c>
      <c r="U189" s="1">
        <v>2048576.2</v>
      </c>
      <c r="V189" s="1">
        <v>2764051.6</v>
      </c>
      <c r="W189" s="1">
        <v>2557827.2000000002</v>
      </c>
      <c r="X189" s="1">
        <v>2417940.5</v>
      </c>
      <c r="Y189" s="1">
        <v>1394443.6</v>
      </c>
    </row>
    <row r="190" spans="1:25" x14ac:dyDescent="0.2">
      <c r="A190" t="s">
        <v>235</v>
      </c>
      <c r="B190" t="s">
        <v>76</v>
      </c>
      <c r="C190" s="1">
        <v>329880.7</v>
      </c>
      <c r="D190" s="1">
        <v>376550.9</v>
      </c>
      <c r="E190" s="1">
        <v>345614.9</v>
      </c>
      <c r="F190" s="1">
        <v>387454.1</v>
      </c>
      <c r="G190" s="1">
        <v>429435.7</v>
      </c>
      <c r="H190" s="1">
        <v>745420.3</v>
      </c>
      <c r="I190" s="1">
        <v>743315</v>
      </c>
      <c r="J190" s="1">
        <v>790289.8</v>
      </c>
      <c r="K190" s="1">
        <v>1648180.5</v>
      </c>
      <c r="L190" s="1">
        <v>2205866</v>
      </c>
      <c r="M190" s="1">
        <v>2481511.7000000002</v>
      </c>
      <c r="N190" s="1">
        <v>3040850.4</v>
      </c>
      <c r="O190" s="1">
        <v>3620291.9</v>
      </c>
      <c r="P190" s="1">
        <v>3208073.2</v>
      </c>
      <c r="Q190" s="1">
        <v>4618590.4000000004</v>
      </c>
      <c r="R190" s="1">
        <v>4812472.9000000004</v>
      </c>
      <c r="S190" s="1">
        <v>8121046.2999999998</v>
      </c>
      <c r="T190" s="1">
        <v>6467968.7999999998</v>
      </c>
      <c r="U190" s="1">
        <v>6676730.7999999998</v>
      </c>
      <c r="V190" s="1">
        <v>7024945.0999999996</v>
      </c>
      <c r="W190" s="1">
        <v>9156917.1999999993</v>
      </c>
      <c r="X190" s="1">
        <v>6132703.7000000002</v>
      </c>
      <c r="Y190" s="1">
        <v>7780949.4000000004</v>
      </c>
    </row>
    <row r="191" spans="1:25" x14ac:dyDescent="0.2">
      <c r="A191" t="s">
        <v>236</v>
      </c>
      <c r="B191" t="s">
        <v>81</v>
      </c>
      <c r="C191">
        <v>-42.13</v>
      </c>
      <c r="D191">
        <v>8.76</v>
      </c>
      <c r="E191">
        <v>5.41</v>
      </c>
      <c r="F191">
        <v>115.56</v>
      </c>
      <c r="G191">
        <v>28.1</v>
      </c>
      <c r="H191">
        <v>70.61</v>
      </c>
      <c r="I191">
        <v>10.08</v>
      </c>
      <c r="J191">
        <v>29.94</v>
      </c>
      <c r="K191">
        <v>-40.590000000000003</v>
      </c>
      <c r="L191">
        <v>93.91</v>
      </c>
      <c r="M191">
        <v>4.83</v>
      </c>
      <c r="N191">
        <v>-8.92</v>
      </c>
      <c r="O191">
        <v>2.1</v>
      </c>
      <c r="P191">
        <v>17.48</v>
      </c>
      <c r="Q191">
        <v>36.840000000000003</v>
      </c>
      <c r="R191">
        <v>-6.04</v>
      </c>
      <c r="S191">
        <v>27.58</v>
      </c>
      <c r="T191">
        <v>12.59</v>
      </c>
      <c r="U191">
        <v>5.0199999999999996</v>
      </c>
      <c r="V191">
        <v>-26.25</v>
      </c>
      <c r="W191">
        <v>78.47</v>
      </c>
      <c r="X191">
        <v>25.34</v>
      </c>
      <c r="Y191">
        <v>-3.78</v>
      </c>
    </row>
    <row r="192" spans="1:25" x14ac:dyDescent="0.2">
      <c r="A192" t="s">
        <v>237</v>
      </c>
      <c r="B192" t="s">
        <v>238</v>
      </c>
      <c r="C192" s="1">
        <v>5752</v>
      </c>
      <c r="D192" s="1">
        <v>5755</v>
      </c>
      <c r="E192" s="1">
        <v>5644</v>
      </c>
      <c r="F192" s="1">
        <v>5563</v>
      </c>
      <c r="G192" s="1">
        <v>4840</v>
      </c>
      <c r="H192" s="1">
        <v>4954</v>
      </c>
      <c r="I192" s="1">
        <v>5022</v>
      </c>
      <c r="J192" s="1">
        <v>5088</v>
      </c>
      <c r="K192" s="1">
        <v>5142</v>
      </c>
      <c r="L192" s="1">
        <v>5173</v>
      </c>
      <c r="M192" s="1">
        <v>5248</v>
      </c>
      <c r="N192" s="1">
        <v>5295</v>
      </c>
      <c r="O192" s="1">
        <v>5341</v>
      </c>
      <c r="P192" s="1">
        <v>5413</v>
      </c>
      <c r="Q192" s="1">
        <v>5552</v>
      </c>
      <c r="R192" s="1">
        <v>5734</v>
      </c>
      <c r="S192" s="1">
        <v>5588</v>
      </c>
      <c r="T192" s="1">
        <v>5416</v>
      </c>
      <c r="U192" s="1">
        <v>5164</v>
      </c>
      <c r="V192" s="1">
        <v>5213</v>
      </c>
      <c r="W192" s="1">
        <v>5257</v>
      </c>
      <c r="X192" s="1">
        <v>5371</v>
      </c>
      <c r="Y192" s="1">
        <v>5523</v>
      </c>
    </row>
    <row r="193" spans="1:25" x14ac:dyDescent="0.2">
      <c r="A193" t="s">
        <v>239</v>
      </c>
      <c r="B193" t="s">
        <v>76</v>
      </c>
      <c r="C193" s="1">
        <v>6420952.2999999998</v>
      </c>
      <c r="D193" s="1">
        <v>7439795.4000000004</v>
      </c>
      <c r="E193" s="1">
        <v>7264238.7999999998</v>
      </c>
      <c r="F193" s="1">
        <v>13789931.199999999</v>
      </c>
      <c r="G193" s="1">
        <v>18809648.300000001</v>
      </c>
      <c r="H193" s="1">
        <v>32170366.199999999</v>
      </c>
      <c r="I193" s="1">
        <v>36991481</v>
      </c>
      <c r="J193" s="1">
        <v>52990037.600000001</v>
      </c>
      <c r="K193" s="1">
        <v>32120485.5</v>
      </c>
      <c r="L193" s="1">
        <v>63320761.299999997</v>
      </c>
      <c r="M193" s="1">
        <v>70168005.700000003</v>
      </c>
      <c r="N193" s="1">
        <v>63899562.600000001</v>
      </c>
      <c r="O193" s="1">
        <v>65344696.100000001</v>
      </c>
      <c r="P193" s="1">
        <v>76009464.700000003</v>
      </c>
      <c r="Q193" s="1">
        <v>103164007.2</v>
      </c>
      <c r="R193" s="1">
        <v>96696815.099999994</v>
      </c>
      <c r="S193" s="1">
        <v>123740159</v>
      </c>
      <c r="T193" s="1">
        <v>144795806.59999999</v>
      </c>
      <c r="U193" s="1">
        <v>151961834.90000001</v>
      </c>
      <c r="V193" s="1">
        <v>114270878.8</v>
      </c>
      <c r="W193" s="1">
        <v>205573816.30000001</v>
      </c>
      <c r="X193" s="1">
        <v>264526190.30000001</v>
      </c>
      <c r="Y193" s="1">
        <v>259805970.59999999</v>
      </c>
    </row>
    <row r="194" spans="1:25" x14ac:dyDescent="0.2">
      <c r="A194" t="s">
        <v>240</v>
      </c>
      <c r="B194" t="s">
        <v>76</v>
      </c>
      <c r="C194" s="1">
        <v>10000326.199999999</v>
      </c>
      <c r="D194" s="1">
        <v>3072977.7</v>
      </c>
      <c r="E194" s="1">
        <v>3140731.3</v>
      </c>
      <c r="F194" s="1">
        <v>5026183.8</v>
      </c>
      <c r="G194" s="1">
        <v>5187156.5</v>
      </c>
      <c r="H194" s="1">
        <v>8160847</v>
      </c>
      <c r="I194" s="1">
        <v>9561891.0999999996</v>
      </c>
      <c r="J194" s="1">
        <v>15788554.1</v>
      </c>
      <c r="K194" s="1">
        <v>11000737.699999999</v>
      </c>
      <c r="L194" s="1">
        <v>13788093.199999999</v>
      </c>
      <c r="M194" s="1">
        <v>11050268.9</v>
      </c>
      <c r="N194" s="1">
        <v>6674975.7999999998</v>
      </c>
      <c r="O194" s="1">
        <v>5487744.4000000004</v>
      </c>
      <c r="P194" s="1">
        <v>5216642</v>
      </c>
      <c r="Q194" s="1">
        <v>8548442.9000000004</v>
      </c>
      <c r="R194" s="1">
        <v>7400885.9000000004</v>
      </c>
      <c r="S194" s="1">
        <v>9982605.8000000007</v>
      </c>
      <c r="T194" s="1">
        <v>10829682.1</v>
      </c>
      <c r="U194" s="1">
        <v>7755900.7999999998</v>
      </c>
      <c r="V194" s="1">
        <v>6608960.2999999998</v>
      </c>
      <c r="W194" s="1">
        <v>10450895.6</v>
      </c>
    </row>
    <row r="195" spans="1:25" x14ac:dyDescent="0.2">
      <c r="A195" t="s">
        <v>241</v>
      </c>
      <c r="B195" t="s">
        <v>76</v>
      </c>
      <c r="C195" s="1">
        <v>13395100</v>
      </c>
      <c r="D195" s="1">
        <v>5131670</v>
      </c>
      <c r="E195" s="1">
        <v>6179890</v>
      </c>
      <c r="F195" s="1">
        <v>10995350</v>
      </c>
      <c r="G195" s="1">
        <v>11400710</v>
      </c>
      <c r="H195" s="1">
        <v>15695560</v>
      </c>
      <c r="I195" s="1">
        <v>19452850</v>
      </c>
      <c r="J195" s="1">
        <v>35510380</v>
      </c>
      <c r="K195" s="1">
        <v>27520230</v>
      </c>
      <c r="L195" s="1">
        <v>41380240</v>
      </c>
      <c r="M195" s="1">
        <v>35774120</v>
      </c>
      <c r="N195" s="1">
        <v>28108930</v>
      </c>
      <c r="O195" s="1">
        <v>27082790</v>
      </c>
      <c r="P195" s="1">
        <v>28084880</v>
      </c>
      <c r="Q195" s="1">
        <v>43296550</v>
      </c>
      <c r="R195" s="1">
        <v>42369830</v>
      </c>
      <c r="S195" s="1">
        <v>50559130</v>
      </c>
      <c r="T195" s="1">
        <v>72348260</v>
      </c>
      <c r="U195" s="1">
        <v>79490040</v>
      </c>
      <c r="V195" s="1">
        <v>89988110</v>
      </c>
      <c r="W195" s="1">
        <v>153979080</v>
      </c>
    </row>
    <row r="196" spans="1:25" x14ac:dyDescent="0.2">
      <c r="A196" t="s">
        <v>242</v>
      </c>
      <c r="B196" t="s">
        <v>28</v>
      </c>
    </row>
    <row r="197" spans="1:25" x14ac:dyDescent="0.2">
      <c r="A197" t="s">
        <v>243</v>
      </c>
      <c r="B197" t="s">
        <v>111</v>
      </c>
      <c r="S197">
        <v>99.29</v>
      </c>
      <c r="T197">
        <v>96.1</v>
      </c>
      <c r="U197">
        <v>99.47</v>
      </c>
      <c r="V197">
        <v>106.21</v>
      </c>
      <c r="W197">
        <v>50.35</v>
      </c>
      <c r="X197">
        <v>57.45</v>
      </c>
      <c r="Y197">
        <v>78.37</v>
      </c>
    </row>
    <row r="198" spans="1:25" x14ac:dyDescent="0.2">
      <c r="A198" t="s">
        <v>244</v>
      </c>
      <c r="B198" t="s">
        <v>111</v>
      </c>
      <c r="S198">
        <v>96.67</v>
      </c>
      <c r="T198">
        <v>90.83</v>
      </c>
      <c r="U198">
        <v>96.17</v>
      </c>
      <c r="V198">
        <v>103.17</v>
      </c>
      <c r="W198">
        <v>44.5</v>
      </c>
      <c r="X198">
        <v>50.67</v>
      </c>
      <c r="Y198">
        <v>75.33</v>
      </c>
    </row>
    <row r="199" spans="1:25" x14ac:dyDescent="0.2">
      <c r="A199" t="s">
        <v>245</v>
      </c>
      <c r="B199" t="s">
        <v>111</v>
      </c>
      <c r="S199">
        <v>100.36</v>
      </c>
      <c r="T199">
        <v>98.54</v>
      </c>
      <c r="U199">
        <v>100.73</v>
      </c>
      <c r="V199">
        <v>107.3</v>
      </c>
      <c r="W199">
        <v>53.28</v>
      </c>
      <c r="X199">
        <v>60.77</v>
      </c>
      <c r="Y199">
        <v>79.56</v>
      </c>
    </row>
    <row r="200" spans="1:25" x14ac:dyDescent="0.2">
      <c r="A200" t="s">
        <v>246</v>
      </c>
      <c r="B200" t="s">
        <v>28</v>
      </c>
    </row>
    <row r="201" spans="1:25" x14ac:dyDescent="0.2">
      <c r="A201" t="s">
        <v>247</v>
      </c>
      <c r="B201" t="s">
        <v>28</v>
      </c>
    </row>
    <row r="202" spans="1:25" x14ac:dyDescent="0.2">
      <c r="A202" t="s">
        <v>248</v>
      </c>
      <c r="B202" t="s">
        <v>111</v>
      </c>
      <c r="S202" s="2">
        <v>445785937</v>
      </c>
      <c r="T202" s="2">
        <v>431641451</v>
      </c>
      <c r="U202" s="2">
        <v>433181545</v>
      </c>
      <c r="V202" s="2">
        <v>441825158</v>
      </c>
      <c r="W202" s="2">
        <v>424330523</v>
      </c>
      <c r="X202" s="2">
        <v>435164100</v>
      </c>
      <c r="Y202" s="2">
        <v>438901369</v>
      </c>
    </row>
    <row r="203" spans="1:25" x14ac:dyDescent="0.2">
      <c r="A203" t="s">
        <v>249</v>
      </c>
      <c r="B203" t="s">
        <v>81</v>
      </c>
      <c r="S203">
        <v>46.22</v>
      </c>
      <c r="T203">
        <v>43.71</v>
      </c>
      <c r="U203">
        <v>42.85</v>
      </c>
      <c r="V203">
        <v>42.68</v>
      </c>
      <c r="W203">
        <v>40.03</v>
      </c>
      <c r="X203">
        <v>40.090000000000003</v>
      </c>
      <c r="Y203">
        <v>39.479999999999997</v>
      </c>
    </row>
    <row r="204" spans="1:25" x14ac:dyDescent="0.2">
      <c r="A204" t="s">
        <v>250</v>
      </c>
      <c r="B204" t="s">
        <v>81</v>
      </c>
      <c r="S204">
        <v>42.79</v>
      </c>
      <c r="T204">
        <v>41.66</v>
      </c>
      <c r="U204">
        <v>40.17</v>
      </c>
      <c r="V204">
        <v>39.5</v>
      </c>
      <c r="W204">
        <v>36.53</v>
      </c>
      <c r="X204">
        <v>37.020000000000003</v>
      </c>
      <c r="Y204">
        <v>36.51</v>
      </c>
    </row>
    <row r="205" spans="1:25" x14ac:dyDescent="0.2">
      <c r="A205" t="s">
        <v>251</v>
      </c>
      <c r="B205" t="s">
        <v>81</v>
      </c>
      <c r="S205">
        <v>7.42</v>
      </c>
      <c r="T205">
        <v>4.6900000000000004</v>
      </c>
      <c r="U205">
        <v>6.25</v>
      </c>
      <c r="V205">
        <v>7.45</v>
      </c>
      <c r="W205">
        <v>8.75</v>
      </c>
      <c r="X205">
        <v>7.65</v>
      </c>
      <c r="Y205">
        <v>7.53</v>
      </c>
    </row>
    <row r="206" spans="1:25" x14ac:dyDescent="0.2">
      <c r="A206" t="s">
        <v>252</v>
      </c>
      <c r="B206" t="s">
        <v>253</v>
      </c>
    </row>
    <row r="207" spans="1:25" x14ac:dyDescent="0.2">
      <c r="A207" t="s">
        <v>254</v>
      </c>
      <c r="B207" t="s">
        <v>255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25" x14ac:dyDescent="0.2">
      <c r="A208" t="s">
        <v>256</v>
      </c>
      <c r="B208" t="s">
        <v>255</v>
      </c>
      <c r="C208">
        <v>9</v>
      </c>
      <c r="D208">
        <v>8</v>
      </c>
      <c r="E208">
        <v>8</v>
      </c>
      <c r="F208">
        <v>8</v>
      </c>
      <c r="G208">
        <v>8</v>
      </c>
      <c r="H208">
        <v>9</v>
      </c>
      <c r="I208">
        <v>9</v>
      </c>
      <c r="J208">
        <v>10</v>
      </c>
      <c r="K208">
        <v>10</v>
      </c>
      <c r="L208">
        <v>11</v>
      </c>
      <c r="M208">
        <v>11</v>
      </c>
      <c r="N208">
        <v>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8"/>
  <sheetViews>
    <sheetView workbookViewId="0">
      <selection activeCell="A5" sqref="A5:A9"/>
    </sheetView>
  </sheetViews>
  <sheetFormatPr baseColWidth="10" defaultRowHeight="16" x14ac:dyDescent="0.2"/>
  <cols>
    <col min="1" max="1" width="74" bestFit="1" customWidth="1"/>
    <col min="2" max="2" width="26.83203125" bestFit="1" customWidth="1"/>
    <col min="3" max="10" width="13.1640625" bestFit="1" customWidth="1"/>
    <col min="11" max="25" width="14.1640625" bestFit="1" customWidth="1"/>
    <col min="26" max="26" width="13.1640625" bestFit="1" customWidth="1"/>
  </cols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</row>
    <row r="4" spans="1:26" x14ac:dyDescent="0.2">
      <c r="A4" t="s">
        <v>27</v>
      </c>
      <c r="B4" t="s">
        <v>28</v>
      </c>
    </row>
    <row r="5" spans="1:26" x14ac:dyDescent="0.2">
      <c r="A5" t="s">
        <v>29</v>
      </c>
      <c r="B5" t="s">
        <v>30</v>
      </c>
      <c r="C5" s="1">
        <v>43267360</v>
      </c>
      <c r="D5" s="1">
        <v>45354560</v>
      </c>
      <c r="E5" s="1">
        <v>47079840</v>
      </c>
      <c r="F5" s="1">
        <v>50780490</v>
      </c>
      <c r="G5" s="1">
        <v>54803800</v>
      </c>
      <c r="H5" s="1">
        <v>59146140</v>
      </c>
      <c r="I5" s="1">
        <v>63913750</v>
      </c>
      <c r="J5" s="1">
        <v>68810070</v>
      </c>
      <c r="K5" s="1">
        <v>70934030</v>
      </c>
      <c r="L5" s="1">
        <v>76510780</v>
      </c>
      <c r="M5" s="1">
        <v>83012350</v>
      </c>
      <c r="N5" s="1">
        <v>87363288.099999994</v>
      </c>
      <c r="O5" s="1">
        <v>92130167.700000003</v>
      </c>
      <c r="P5" s="1">
        <v>98013698.200000003</v>
      </c>
      <c r="Q5" s="1">
        <v>105276736.3</v>
      </c>
      <c r="R5" s="1">
        <v>113694931.40000001</v>
      </c>
      <c r="S5" s="1">
        <v>123081932.2</v>
      </c>
      <c r="T5" s="1">
        <v>131445821.40000001</v>
      </c>
      <c r="U5" s="1">
        <v>139929139.40000001</v>
      </c>
      <c r="V5" s="1">
        <v>145346407.80000001</v>
      </c>
      <c r="W5" s="1">
        <v>136871181.40000001</v>
      </c>
      <c r="X5" s="1">
        <v>149258403.69999999</v>
      </c>
      <c r="Y5" s="1">
        <v>160064254.30000001</v>
      </c>
    </row>
    <row r="6" spans="1:26" x14ac:dyDescent="0.2">
      <c r="A6" t="s">
        <v>31</v>
      </c>
      <c r="B6" t="s">
        <v>30</v>
      </c>
      <c r="C6" s="1">
        <v>26588410</v>
      </c>
      <c r="D6" s="1">
        <v>28171190</v>
      </c>
      <c r="E6" s="1">
        <v>28979830</v>
      </c>
      <c r="F6" s="1">
        <v>30696980</v>
      </c>
      <c r="G6" s="1">
        <v>32284360</v>
      </c>
      <c r="H6" s="1">
        <v>34691380</v>
      </c>
      <c r="I6" s="1">
        <v>36403670</v>
      </c>
      <c r="J6" s="1">
        <v>39054430</v>
      </c>
      <c r="K6" s="1">
        <v>40793210</v>
      </c>
      <c r="L6" s="1">
        <v>42833190</v>
      </c>
      <c r="M6" s="1">
        <v>45711750</v>
      </c>
      <c r="N6" s="1">
        <v>49104473.799999997</v>
      </c>
      <c r="O6" s="1">
        <v>51790909.200000003</v>
      </c>
      <c r="P6" s="1">
        <v>55573291.200000003</v>
      </c>
      <c r="Q6" s="1">
        <v>59126567.200000003</v>
      </c>
      <c r="R6" s="1">
        <v>63814187.200000003</v>
      </c>
      <c r="S6" s="1">
        <v>69002360.099999994</v>
      </c>
      <c r="T6" s="1">
        <v>73307284.900000006</v>
      </c>
      <c r="U6" s="1">
        <v>78504439</v>
      </c>
      <c r="V6" s="1">
        <v>82562177.099999994</v>
      </c>
      <c r="W6" s="1">
        <v>78244963.200000003</v>
      </c>
      <c r="X6" s="1">
        <v>87035405.299999997</v>
      </c>
      <c r="Y6" s="1">
        <v>93586943.900000006</v>
      </c>
    </row>
    <row r="7" spans="1:26" x14ac:dyDescent="0.2">
      <c r="A7" t="s">
        <v>32</v>
      </c>
      <c r="B7" t="s">
        <v>30</v>
      </c>
      <c r="C7" s="1">
        <v>5022030</v>
      </c>
      <c r="D7" s="1">
        <v>5140220</v>
      </c>
      <c r="E7" s="1">
        <v>5130690</v>
      </c>
      <c r="F7" s="1">
        <v>5273120</v>
      </c>
      <c r="G7" s="1">
        <v>5482760</v>
      </c>
      <c r="H7" s="1">
        <v>5966460</v>
      </c>
      <c r="I7" s="1">
        <v>6208310</v>
      </c>
      <c r="J7" s="1">
        <v>6793420</v>
      </c>
      <c r="K7" s="1">
        <v>7565420</v>
      </c>
      <c r="L7" s="1">
        <v>8638990</v>
      </c>
      <c r="M7" s="1">
        <v>9090100</v>
      </c>
      <c r="N7" s="1">
        <v>9683750</v>
      </c>
      <c r="O7" s="1">
        <v>9742629.6999999993</v>
      </c>
      <c r="P7" s="1">
        <v>9798251.1999999993</v>
      </c>
      <c r="Q7" s="1">
        <v>10541508.800000001</v>
      </c>
      <c r="R7" s="1">
        <v>11328025</v>
      </c>
      <c r="S7" s="1">
        <v>12015980.699999999</v>
      </c>
      <c r="T7" s="1">
        <v>13448426.300000001</v>
      </c>
      <c r="U7" s="1">
        <v>14349452</v>
      </c>
      <c r="V7" s="1">
        <v>14916060.5</v>
      </c>
      <c r="W7" s="1">
        <v>14782217.300000001</v>
      </c>
      <c r="X7" s="1">
        <v>15752806.699999999</v>
      </c>
      <c r="Y7" s="1">
        <v>15773057.1</v>
      </c>
    </row>
    <row r="8" spans="1:26" x14ac:dyDescent="0.2">
      <c r="A8" t="s">
        <v>33</v>
      </c>
      <c r="B8" t="s">
        <v>30</v>
      </c>
      <c r="C8" s="1">
        <v>9885940</v>
      </c>
      <c r="D8" s="1">
        <v>12079660</v>
      </c>
      <c r="E8" s="1">
        <v>11993000</v>
      </c>
      <c r="F8" s="1">
        <v>12606570</v>
      </c>
      <c r="G8" s="1">
        <v>14050520</v>
      </c>
      <c r="H8" s="1">
        <v>16360600</v>
      </c>
      <c r="I8" s="1">
        <v>18630480</v>
      </c>
      <c r="J8" s="1">
        <v>21672640</v>
      </c>
      <c r="K8" s="1">
        <v>22366020</v>
      </c>
      <c r="L8" s="1">
        <v>24083030</v>
      </c>
      <c r="M8" s="1">
        <v>26743280</v>
      </c>
      <c r="N8" s="1">
        <v>29977328.699999999</v>
      </c>
      <c r="O8" s="1">
        <v>31457931.899999999</v>
      </c>
      <c r="P8" s="1">
        <v>31949243.100000001</v>
      </c>
      <c r="Q8" s="1">
        <v>32780961</v>
      </c>
      <c r="R8" s="1">
        <v>34921830.600000001</v>
      </c>
      <c r="S8" s="1">
        <v>37875676.200000003</v>
      </c>
      <c r="T8" s="1">
        <v>40830790.899999999</v>
      </c>
      <c r="U8" s="1">
        <v>45405092.399999999</v>
      </c>
      <c r="V8" s="1">
        <v>45925789.700000003</v>
      </c>
      <c r="W8" s="1">
        <v>42556893.100000001</v>
      </c>
      <c r="X8" s="1">
        <v>48787731.700000003</v>
      </c>
      <c r="Y8" s="1">
        <v>54346913</v>
      </c>
    </row>
    <row r="9" spans="1:26" x14ac:dyDescent="0.2">
      <c r="A9" t="s">
        <v>34</v>
      </c>
      <c r="B9" t="s">
        <v>35</v>
      </c>
      <c r="C9">
        <v>-1.6</v>
      </c>
      <c r="D9">
        <v>-1.42</v>
      </c>
      <c r="E9">
        <v>-0.52</v>
      </c>
      <c r="F9">
        <v>-1.08</v>
      </c>
      <c r="G9">
        <v>-0.59</v>
      </c>
      <c r="H9">
        <v>-1.65</v>
      </c>
      <c r="I9">
        <v>-2.0499999999999998</v>
      </c>
      <c r="J9">
        <v>-2.89</v>
      </c>
      <c r="K9">
        <v>-4.9800000000000004</v>
      </c>
      <c r="L9">
        <v>-5.14</v>
      </c>
      <c r="M9">
        <v>-4.8099999999999996</v>
      </c>
      <c r="N9">
        <v>-6.54</v>
      </c>
      <c r="O9">
        <v>-6.4</v>
      </c>
      <c r="P9">
        <v>-1.8</v>
      </c>
      <c r="Q9">
        <v>-1.48</v>
      </c>
      <c r="R9">
        <v>-1.24</v>
      </c>
      <c r="S9">
        <v>-1.08</v>
      </c>
      <c r="T9">
        <v>-3.62</v>
      </c>
      <c r="U9">
        <v>-3.13</v>
      </c>
      <c r="V9">
        <v>-3.49</v>
      </c>
      <c r="W9">
        <v>-2.27</v>
      </c>
      <c r="X9">
        <v>-1.26</v>
      </c>
      <c r="Y9">
        <v>-2.1</v>
      </c>
    </row>
    <row r="10" spans="1:26" x14ac:dyDescent="0.2">
      <c r="A10" t="s">
        <v>36</v>
      </c>
      <c r="B10" t="s">
        <v>30</v>
      </c>
      <c r="C10" s="1">
        <v>21398860</v>
      </c>
      <c r="D10" s="1">
        <v>23152430</v>
      </c>
      <c r="E10" s="1">
        <v>24926140</v>
      </c>
      <c r="F10" s="1">
        <v>27925300</v>
      </c>
      <c r="G10" s="1">
        <v>31863320</v>
      </c>
      <c r="H10" s="1">
        <v>36321250</v>
      </c>
      <c r="I10" s="1">
        <v>42546290</v>
      </c>
      <c r="J10" s="1">
        <v>48986620</v>
      </c>
      <c r="K10" s="1">
        <v>55141520</v>
      </c>
      <c r="L10" s="1">
        <v>63664070</v>
      </c>
      <c r="M10" s="1">
        <v>76344720</v>
      </c>
      <c r="N10" s="1">
        <v>87363287.099999994</v>
      </c>
      <c r="O10" s="1">
        <v>99440131</v>
      </c>
      <c r="P10" s="1">
        <v>112335216.09999999</v>
      </c>
      <c r="Q10" s="1">
        <v>124679592.90000001</v>
      </c>
      <c r="R10" s="1">
        <v>137718738.80000001</v>
      </c>
      <c r="S10" s="1">
        <v>153916690.09999999</v>
      </c>
      <c r="T10" s="1">
        <v>170900423.59999999</v>
      </c>
      <c r="U10" s="1">
        <v>188996684.40000001</v>
      </c>
      <c r="V10" s="1">
        <v>201035928.59999999</v>
      </c>
      <c r="W10" s="1">
        <v>198299270.5</v>
      </c>
      <c r="X10" s="1">
        <v>234710117.40000001</v>
      </c>
      <c r="Y10" s="1">
        <v>272407121.69999999</v>
      </c>
    </row>
    <row r="11" spans="1:26" x14ac:dyDescent="0.2">
      <c r="A11" t="s">
        <v>37</v>
      </c>
      <c r="B11" t="s">
        <v>30</v>
      </c>
      <c r="C11" s="1">
        <v>13639410</v>
      </c>
      <c r="D11" s="1">
        <v>14851560</v>
      </c>
      <c r="E11" s="1">
        <v>15710860</v>
      </c>
      <c r="F11" s="1">
        <v>17175110</v>
      </c>
      <c r="G11" s="1">
        <v>18592740</v>
      </c>
      <c r="H11" s="1">
        <v>20840670</v>
      </c>
      <c r="I11" s="1">
        <v>23872700</v>
      </c>
      <c r="J11" s="1">
        <v>27315190</v>
      </c>
      <c r="K11" s="1">
        <v>31252460</v>
      </c>
      <c r="L11" s="1">
        <v>35626340</v>
      </c>
      <c r="M11" s="1">
        <v>41779540</v>
      </c>
      <c r="N11" s="1">
        <v>49104473.799999997</v>
      </c>
      <c r="O11" s="1">
        <v>56144846.399999999</v>
      </c>
      <c r="P11" s="1">
        <v>64756495.899999999</v>
      </c>
      <c r="Q11" s="1">
        <v>72473401.099999994</v>
      </c>
      <c r="R11" s="1">
        <v>81264083.299999997</v>
      </c>
      <c r="S11" s="1">
        <v>91265334.299999997</v>
      </c>
      <c r="T11" s="1">
        <v>100361529.59999999</v>
      </c>
      <c r="U11" s="1">
        <v>112052964.40000001</v>
      </c>
      <c r="V11" s="1">
        <v>122453572.7</v>
      </c>
      <c r="W11" s="1">
        <v>121501030.3</v>
      </c>
      <c r="X11" s="1">
        <v>143443357.19999999</v>
      </c>
      <c r="Y11" s="1">
        <v>164947334.69999999</v>
      </c>
    </row>
    <row r="12" spans="1:26" x14ac:dyDescent="0.2">
      <c r="A12" t="s">
        <v>38</v>
      </c>
      <c r="B12" t="s">
        <v>30</v>
      </c>
      <c r="C12" s="1">
        <v>5568360</v>
      </c>
      <c r="D12" s="1">
        <v>6930060</v>
      </c>
      <c r="E12" s="1">
        <v>7062200</v>
      </c>
      <c r="F12" s="1">
        <v>7912590</v>
      </c>
      <c r="G12" s="1">
        <v>9784630</v>
      </c>
      <c r="H12" s="1">
        <v>11897150</v>
      </c>
      <c r="I12" s="1">
        <v>14289130</v>
      </c>
      <c r="J12" s="1">
        <v>17543520</v>
      </c>
      <c r="K12" s="1">
        <v>19144010</v>
      </c>
      <c r="L12" s="1">
        <v>21614990</v>
      </c>
      <c r="M12" s="1">
        <v>25369360</v>
      </c>
      <c r="N12" s="1">
        <v>29977328.300000001</v>
      </c>
      <c r="O12" s="1">
        <v>33249731.300000001</v>
      </c>
      <c r="P12" s="1">
        <v>35156210.200000003</v>
      </c>
      <c r="Q12" s="1">
        <v>37503917.100000001</v>
      </c>
      <c r="R12" s="1">
        <v>39570923.700000003</v>
      </c>
      <c r="S12" s="1">
        <v>43386712.299999997</v>
      </c>
      <c r="T12" s="1">
        <v>48156007.799999997</v>
      </c>
      <c r="U12" s="1">
        <v>55684221.899999999</v>
      </c>
      <c r="V12" s="1">
        <v>57203857.399999999</v>
      </c>
      <c r="W12" s="1">
        <v>54037393</v>
      </c>
      <c r="X12" s="1">
        <v>67863906.5</v>
      </c>
      <c r="Y12" s="1">
        <v>79431991.299999997</v>
      </c>
    </row>
    <row r="13" spans="1:26" x14ac:dyDescent="0.2">
      <c r="A13" t="s">
        <v>39</v>
      </c>
      <c r="B13" t="s">
        <v>30</v>
      </c>
      <c r="C13" s="1">
        <v>40248300</v>
      </c>
      <c r="D13" s="1">
        <v>42415950</v>
      </c>
      <c r="E13" s="1">
        <v>44060730</v>
      </c>
      <c r="F13" s="1">
        <v>47570840</v>
      </c>
      <c r="G13" s="1">
        <v>50925030</v>
      </c>
      <c r="H13" s="1">
        <v>55142280</v>
      </c>
      <c r="I13" s="1">
        <v>59583670</v>
      </c>
      <c r="J13" s="1">
        <v>63982950</v>
      </c>
      <c r="K13" s="1">
        <v>66742150</v>
      </c>
      <c r="L13" s="1">
        <v>71318360</v>
      </c>
      <c r="M13" s="1">
        <v>77045140</v>
      </c>
      <c r="N13" s="1">
        <v>81069459.900000006</v>
      </c>
      <c r="O13" s="1">
        <v>85462754.599999994</v>
      </c>
      <c r="P13" s="1">
        <v>90636486.099999994</v>
      </c>
      <c r="Q13" s="1">
        <v>97121327.900000006</v>
      </c>
      <c r="R13" s="1">
        <v>104918703.5</v>
      </c>
      <c r="S13" s="1">
        <v>113282846.2</v>
      </c>
      <c r="T13" s="1">
        <v>120341705.09999999</v>
      </c>
      <c r="U13" s="1">
        <v>127337977.7</v>
      </c>
      <c r="V13" s="1">
        <v>132361004.09999999</v>
      </c>
      <c r="W13" s="1">
        <v>126814821.90000001</v>
      </c>
      <c r="X13" s="1">
        <v>137980249.30000001</v>
      </c>
      <c r="Y13" s="1">
        <v>147648400.19999999</v>
      </c>
    </row>
    <row r="14" spans="1:26" x14ac:dyDescent="0.2">
      <c r="A14" t="s">
        <v>40</v>
      </c>
      <c r="B14" t="s">
        <v>30</v>
      </c>
      <c r="C14" s="1">
        <v>10658370</v>
      </c>
      <c r="D14" s="1">
        <v>11298630</v>
      </c>
      <c r="E14" s="1">
        <v>10552440</v>
      </c>
      <c r="F14" s="1">
        <v>11507290</v>
      </c>
      <c r="G14" s="1">
        <v>11528410</v>
      </c>
      <c r="H14" s="1">
        <v>12082850</v>
      </c>
      <c r="I14" s="1">
        <v>12437940</v>
      </c>
      <c r="J14" s="1">
        <v>13122830</v>
      </c>
      <c r="K14" s="1">
        <v>13090790</v>
      </c>
      <c r="L14" s="1">
        <v>12975560</v>
      </c>
      <c r="M14" s="1">
        <v>14116340</v>
      </c>
      <c r="N14" s="1">
        <v>15019473.199999999</v>
      </c>
      <c r="O14" s="1">
        <v>15242882</v>
      </c>
      <c r="P14" s="1">
        <v>16091983</v>
      </c>
      <c r="Q14" s="1">
        <v>16057152.199999999</v>
      </c>
      <c r="R14" s="1">
        <v>16161459.300000001</v>
      </c>
      <c r="S14" s="1">
        <v>17260044</v>
      </c>
      <c r="T14" s="1">
        <v>18400229</v>
      </c>
      <c r="U14" s="1">
        <v>18785983.5</v>
      </c>
      <c r="V14" s="1">
        <v>19943258.199999999</v>
      </c>
      <c r="W14" s="1">
        <v>20763271.399999999</v>
      </c>
      <c r="X14" s="1">
        <v>21491220.600000001</v>
      </c>
      <c r="Y14" s="1">
        <v>22342688.600000001</v>
      </c>
    </row>
    <row r="15" spans="1:26" x14ac:dyDescent="0.2">
      <c r="A15" t="s">
        <v>41</v>
      </c>
      <c r="B15" t="s">
        <v>30</v>
      </c>
      <c r="C15" s="1">
        <v>12012450</v>
      </c>
      <c r="D15" s="1">
        <v>12321300</v>
      </c>
      <c r="E15" s="1">
        <v>13217680</v>
      </c>
      <c r="F15" s="1">
        <v>14153060</v>
      </c>
      <c r="G15" s="1">
        <v>15532460</v>
      </c>
      <c r="H15" s="1">
        <v>17019430</v>
      </c>
      <c r="I15" s="1">
        <v>19272940</v>
      </c>
      <c r="J15" s="1">
        <v>20819370</v>
      </c>
      <c r="K15" s="1">
        <v>21651990</v>
      </c>
      <c r="L15" s="1">
        <v>23567020</v>
      </c>
      <c r="M15" s="1">
        <v>25428100</v>
      </c>
      <c r="N15" s="1">
        <v>26350234.899999999</v>
      </c>
      <c r="O15" s="1">
        <v>27211671.600000001</v>
      </c>
      <c r="P15" s="1">
        <v>28241876.100000001</v>
      </c>
      <c r="Q15" s="1">
        <v>30218986.399999999</v>
      </c>
      <c r="R15" s="1">
        <v>33113163.300000001</v>
      </c>
      <c r="S15" s="1">
        <v>35669527.299999997</v>
      </c>
      <c r="T15" s="1">
        <v>37759955</v>
      </c>
      <c r="U15" s="1">
        <v>39767429.600000001</v>
      </c>
      <c r="V15" s="1">
        <v>39210672.600000001</v>
      </c>
      <c r="W15" s="1">
        <v>38867185</v>
      </c>
      <c r="X15" s="1">
        <v>43383660.700000003</v>
      </c>
      <c r="Y15" s="1">
        <v>45285394.200000003</v>
      </c>
    </row>
    <row r="16" spans="1:26" x14ac:dyDescent="0.2">
      <c r="A16" t="s">
        <v>42</v>
      </c>
      <c r="B16" t="s">
        <v>30</v>
      </c>
      <c r="C16" s="1">
        <v>1897270</v>
      </c>
      <c r="D16" s="1">
        <v>1932600</v>
      </c>
      <c r="E16" s="1">
        <v>2095250</v>
      </c>
      <c r="F16" s="1">
        <v>2151810</v>
      </c>
      <c r="G16" s="1">
        <v>2322120</v>
      </c>
      <c r="H16" s="1">
        <v>2464220</v>
      </c>
      <c r="I16" s="1">
        <v>2579820</v>
      </c>
      <c r="J16" s="1">
        <v>2698720</v>
      </c>
      <c r="K16" s="1">
        <v>2631370</v>
      </c>
      <c r="L16" s="1">
        <v>2789700</v>
      </c>
      <c r="M16" s="1">
        <v>3165330</v>
      </c>
      <c r="N16" s="1">
        <v>2610353.7000000002</v>
      </c>
      <c r="O16" s="1">
        <v>2626088</v>
      </c>
      <c r="P16" s="1">
        <v>2631066.1</v>
      </c>
      <c r="Q16" s="1">
        <v>2886854.6</v>
      </c>
      <c r="R16" s="1">
        <v>3179738.1</v>
      </c>
      <c r="S16" s="1">
        <v>3492477.1</v>
      </c>
      <c r="T16" s="1">
        <v>3296120.5</v>
      </c>
      <c r="U16" s="1">
        <v>3268145.7</v>
      </c>
      <c r="V16" s="1">
        <v>3171343.5</v>
      </c>
      <c r="W16" s="1">
        <v>2899048.3</v>
      </c>
      <c r="X16" s="1">
        <v>3104150.9</v>
      </c>
      <c r="Y16" s="1">
        <v>3247076.9</v>
      </c>
    </row>
    <row r="17" spans="1:25" x14ac:dyDescent="0.2">
      <c r="A17" t="s">
        <v>43</v>
      </c>
      <c r="B17" t="s">
        <v>30</v>
      </c>
      <c r="C17" s="1">
        <v>6356680</v>
      </c>
      <c r="D17" s="1">
        <v>6501000</v>
      </c>
      <c r="E17" s="1">
        <v>6947410</v>
      </c>
      <c r="F17" s="1">
        <v>7387640</v>
      </c>
      <c r="G17" s="1">
        <v>7933080</v>
      </c>
      <c r="H17" s="1">
        <v>8674750</v>
      </c>
      <c r="I17" s="1">
        <v>10217800</v>
      </c>
      <c r="J17" s="1">
        <v>10931060</v>
      </c>
      <c r="K17" s="1">
        <v>11440850</v>
      </c>
      <c r="L17" s="1">
        <v>12695640</v>
      </c>
      <c r="M17" s="1">
        <v>13672580</v>
      </c>
      <c r="N17" s="1">
        <v>14099855.699999999</v>
      </c>
      <c r="O17" s="1">
        <v>14868732.6</v>
      </c>
      <c r="P17" s="1">
        <v>15607091.199999999</v>
      </c>
      <c r="Q17" s="1">
        <v>16839375.5</v>
      </c>
      <c r="R17" s="1">
        <v>19038495.899999999</v>
      </c>
      <c r="S17" s="1">
        <v>20547643.399999999</v>
      </c>
      <c r="T17" s="1">
        <v>22094277.600000001</v>
      </c>
      <c r="U17" s="1">
        <v>23289922</v>
      </c>
      <c r="V17" s="1">
        <v>22597055.5</v>
      </c>
      <c r="W17" s="1">
        <v>23254384.600000001</v>
      </c>
      <c r="X17" s="1">
        <v>25824731.199999999</v>
      </c>
      <c r="Y17" s="1">
        <v>26170594.800000001</v>
      </c>
    </row>
    <row r="18" spans="1:25" x14ac:dyDescent="0.2">
      <c r="A18" t="s">
        <v>44</v>
      </c>
      <c r="B18" t="s">
        <v>30</v>
      </c>
      <c r="C18" s="1">
        <v>963860</v>
      </c>
      <c r="D18" s="1">
        <v>981630</v>
      </c>
      <c r="E18" s="1">
        <v>1028200</v>
      </c>
      <c r="F18" s="1">
        <v>1075600</v>
      </c>
      <c r="G18" s="1">
        <v>1161050</v>
      </c>
      <c r="H18" s="1">
        <v>1234400</v>
      </c>
      <c r="I18" s="1">
        <v>1333510</v>
      </c>
      <c r="J18" s="1">
        <v>1445080</v>
      </c>
      <c r="K18" s="1">
        <v>1515390</v>
      </c>
      <c r="L18" s="1">
        <v>1605290</v>
      </c>
      <c r="M18" s="1">
        <v>1719470</v>
      </c>
      <c r="N18" s="1">
        <v>1866680</v>
      </c>
      <c r="O18" s="1">
        <v>1916350</v>
      </c>
      <c r="P18" s="1">
        <v>1996010</v>
      </c>
      <c r="Q18" s="1">
        <v>2140470</v>
      </c>
      <c r="R18" s="1">
        <v>2241580</v>
      </c>
      <c r="S18" s="1">
        <v>2464960</v>
      </c>
      <c r="T18" s="1">
        <v>2726500.2</v>
      </c>
      <c r="U18" s="1">
        <v>2941470</v>
      </c>
      <c r="V18" s="1">
        <v>3007979.5</v>
      </c>
      <c r="W18" s="1">
        <v>2877566.8</v>
      </c>
      <c r="X18" s="1">
        <v>3161102.2</v>
      </c>
      <c r="Y18" s="1">
        <v>3444178.5</v>
      </c>
    </row>
    <row r="19" spans="1:25" x14ac:dyDescent="0.2">
      <c r="A19" t="s">
        <v>45</v>
      </c>
      <c r="B19" t="s">
        <v>30</v>
      </c>
      <c r="C19" s="1">
        <v>2794650</v>
      </c>
      <c r="D19" s="1">
        <v>2906070</v>
      </c>
      <c r="E19" s="1">
        <v>3146830</v>
      </c>
      <c r="F19" s="1">
        <v>3538010</v>
      </c>
      <c r="G19" s="1">
        <v>4116200</v>
      </c>
      <c r="H19" s="1">
        <v>4646050</v>
      </c>
      <c r="I19" s="1">
        <v>5141810</v>
      </c>
      <c r="J19" s="1">
        <v>5744510</v>
      </c>
      <c r="K19" s="1">
        <v>6064380</v>
      </c>
      <c r="L19" s="1">
        <v>6476390</v>
      </c>
      <c r="M19" s="1">
        <v>6870710</v>
      </c>
      <c r="N19" s="1">
        <v>7773345.5</v>
      </c>
      <c r="O19" s="1">
        <v>7800501.0999999996</v>
      </c>
      <c r="P19" s="1">
        <v>8007708.7999999998</v>
      </c>
      <c r="Q19" s="1">
        <v>8352286.2000000002</v>
      </c>
      <c r="R19" s="1">
        <v>8653349.3000000007</v>
      </c>
      <c r="S19" s="1">
        <v>9164446.6999999993</v>
      </c>
      <c r="T19" s="1">
        <v>9643056.6999999993</v>
      </c>
      <c r="U19" s="1">
        <v>10267891.9</v>
      </c>
      <c r="V19" s="1">
        <v>10434294.1</v>
      </c>
      <c r="W19" s="1">
        <v>9836185.3000000007</v>
      </c>
      <c r="X19" s="1">
        <v>11293676.4</v>
      </c>
      <c r="Y19" s="1">
        <v>12423544</v>
      </c>
    </row>
    <row r="20" spans="1:25" x14ac:dyDescent="0.2">
      <c r="A20" t="s">
        <v>46</v>
      </c>
      <c r="B20" t="s">
        <v>30</v>
      </c>
      <c r="C20" s="1">
        <v>18172800</v>
      </c>
      <c r="D20" s="1">
        <v>19308260</v>
      </c>
      <c r="E20" s="1">
        <v>20534040</v>
      </c>
      <c r="F20" s="1">
        <v>22043540</v>
      </c>
      <c r="G20" s="1">
        <v>23864160</v>
      </c>
      <c r="H20" s="1">
        <v>26040010</v>
      </c>
      <c r="I20" s="1">
        <v>27872790</v>
      </c>
      <c r="J20" s="1">
        <v>30040750</v>
      </c>
      <c r="K20" s="1">
        <v>31999380</v>
      </c>
      <c r="L20" s="1">
        <v>34775790</v>
      </c>
      <c r="M20" s="1">
        <v>37500710</v>
      </c>
      <c r="N20" s="1">
        <v>39699751.799999997</v>
      </c>
      <c r="O20" s="1">
        <v>43008201</v>
      </c>
      <c r="P20" s="1">
        <v>46302627</v>
      </c>
      <c r="Q20" s="1">
        <v>50845189.399999999</v>
      </c>
      <c r="R20" s="1">
        <v>55644080.899999999</v>
      </c>
      <c r="S20" s="1">
        <v>60353275</v>
      </c>
      <c r="T20" s="1">
        <v>64181521.100000001</v>
      </c>
      <c r="U20" s="1">
        <v>68784564.599999994</v>
      </c>
      <c r="V20" s="1">
        <v>73207073.400000006</v>
      </c>
      <c r="W20" s="1">
        <v>67184365.5</v>
      </c>
      <c r="X20" s="1">
        <v>73105368.099999994</v>
      </c>
      <c r="Y20" s="1">
        <v>80020317.400000006</v>
      </c>
    </row>
    <row r="21" spans="1:25" x14ac:dyDescent="0.2">
      <c r="A21" t="s">
        <v>47</v>
      </c>
      <c r="B21" t="s">
        <v>48</v>
      </c>
      <c r="C21" s="1">
        <v>42460.6</v>
      </c>
      <c r="D21" s="1">
        <v>43610.2</v>
      </c>
      <c r="E21" s="1">
        <v>44583.199999999997</v>
      </c>
      <c r="F21" s="1">
        <v>47369.9</v>
      </c>
      <c r="G21" s="1">
        <v>50324.9</v>
      </c>
      <c r="H21" s="1">
        <v>53477.5</v>
      </c>
      <c r="I21" s="1">
        <v>56964.1</v>
      </c>
      <c r="J21" s="1">
        <v>60465.8</v>
      </c>
      <c r="K21" s="1">
        <v>61468</v>
      </c>
      <c r="L21" s="1">
        <v>65393.8</v>
      </c>
      <c r="M21" s="1">
        <v>69993.600000000006</v>
      </c>
      <c r="N21" s="1">
        <v>71609.3</v>
      </c>
      <c r="O21" s="1">
        <v>74599.3</v>
      </c>
      <c r="P21" s="1">
        <v>78348.3</v>
      </c>
      <c r="Q21" s="1">
        <v>83091.399999999994</v>
      </c>
      <c r="R21" s="1">
        <v>88616.5</v>
      </c>
      <c r="S21" s="1">
        <v>94751.3</v>
      </c>
      <c r="T21" s="1">
        <v>100034.9</v>
      </c>
      <c r="U21" s="1">
        <v>105447.7</v>
      </c>
      <c r="V21" s="1">
        <v>108386.6</v>
      </c>
      <c r="W21" s="1">
        <v>100980.9</v>
      </c>
      <c r="X21" s="1">
        <v>109060.2</v>
      </c>
      <c r="Y21" s="1">
        <v>115746</v>
      </c>
    </row>
    <row r="22" spans="1:25" x14ac:dyDescent="0.2">
      <c r="A22" t="s">
        <v>49</v>
      </c>
      <c r="B22" t="s">
        <v>48</v>
      </c>
      <c r="C22" s="1">
        <v>20999.9</v>
      </c>
      <c r="D22" s="1">
        <v>22262</v>
      </c>
      <c r="E22" s="1">
        <v>23604.3</v>
      </c>
      <c r="F22" s="1">
        <v>26049.7</v>
      </c>
      <c r="G22" s="1">
        <v>29259.3</v>
      </c>
      <c r="H22" s="1">
        <v>32840.199999999997</v>
      </c>
      <c r="I22" s="1">
        <v>37920</v>
      </c>
      <c r="J22" s="1">
        <v>43046.2</v>
      </c>
      <c r="K22" s="1">
        <v>47783</v>
      </c>
      <c r="L22" s="1">
        <v>54413.7</v>
      </c>
      <c r="M22" s="1">
        <v>64371.6</v>
      </c>
      <c r="N22" s="1">
        <v>71609.3</v>
      </c>
      <c r="O22" s="1">
        <v>80518.3</v>
      </c>
      <c r="P22" s="1">
        <v>89796.3</v>
      </c>
      <c r="Q22" s="1">
        <v>98405.4</v>
      </c>
      <c r="R22" s="1">
        <v>107341.2</v>
      </c>
      <c r="S22" s="1">
        <v>118488.6</v>
      </c>
      <c r="T22" s="1">
        <v>130061.2</v>
      </c>
      <c r="U22" s="1">
        <v>142424</v>
      </c>
      <c r="V22" s="1">
        <v>149914.9</v>
      </c>
      <c r="W22" s="1">
        <v>146301.29999999999</v>
      </c>
      <c r="X22" s="1">
        <v>171498.1</v>
      </c>
      <c r="Y22" s="1">
        <v>196983</v>
      </c>
    </row>
    <row r="23" spans="1:25" x14ac:dyDescent="0.2">
      <c r="A23" t="s">
        <v>50</v>
      </c>
      <c r="B23" t="s">
        <v>48</v>
      </c>
      <c r="C23" s="1">
        <v>20776.8</v>
      </c>
      <c r="D23" s="1">
        <v>22069</v>
      </c>
      <c r="E23" s="1">
        <v>23446.3</v>
      </c>
      <c r="F23" s="1">
        <v>25856.6</v>
      </c>
      <c r="G23" s="1">
        <v>29053.8</v>
      </c>
      <c r="H23" s="1">
        <v>32604.1</v>
      </c>
      <c r="I23" s="1">
        <v>37623.800000000003</v>
      </c>
      <c r="J23" s="1">
        <v>42866</v>
      </c>
      <c r="K23" s="1">
        <v>47497.7</v>
      </c>
      <c r="L23" s="1">
        <v>54088.9</v>
      </c>
      <c r="M23" s="1">
        <v>63681.8</v>
      </c>
      <c r="N23" s="1">
        <v>70979.600000000006</v>
      </c>
      <c r="O23" s="1">
        <v>79572.899999999994</v>
      </c>
      <c r="P23" s="1">
        <v>88678.2</v>
      </c>
      <c r="Q23" s="1">
        <v>97241.8</v>
      </c>
      <c r="R23" s="1">
        <v>106095.8</v>
      </c>
      <c r="S23" s="1">
        <v>117130.6</v>
      </c>
      <c r="T23" s="1">
        <v>128654.7</v>
      </c>
      <c r="U23" s="1">
        <v>140899.4</v>
      </c>
      <c r="V23" s="1">
        <v>148474.9</v>
      </c>
      <c r="W23" s="1">
        <v>144333.70000000001</v>
      </c>
      <c r="X23" s="1">
        <v>168065.8</v>
      </c>
      <c r="Y23" s="1">
        <v>193044</v>
      </c>
    </row>
    <row r="24" spans="1:25" x14ac:dyDescent="0.2">
      <c r="A24" t="s">
        <v>51</v>
      </c>
      <c r="B24" t="s">
        <v>48</v>
      </c>
      <c r="C24" s="1">
        <v>18666.8</v>
      </c>
      <c r="D24" s="1">
        <v>19778.900000000001</v>
      </c>
      <c r="E24" s="1">
        <v>21014.3</v>
      </c>
      <c r="F24" s="1">
        <v>23203</v>
      </c>
      <c r="G24" s="1">
        <v>25987.1</v>
      </c>
      <c r="H24" s="1">
        <v>29168.5</v>
      </c>
      <c r="I24" s="1">
        <v>33717.199999999997</v>
      </c>
      <c r="J24" s="1">
        <v>38393.800000000003</v>
      </c>
      <c r="K24" s="1">
        <v>42355.6</v>
      </c>
      <c r="L24" s="1">
        <v>48189.1</v>
      </c>
      <c r="M24" s="1">
        <v>56970.7</v>
      </c>
      <c r="N24" s="1">
        <v>63461.7</v>
      </c>
      <c r="O24" s="1">
        <v>70982.600000000006</v>
      </c>
      <c r="P24" s="1">
        <v>79118</v>
      </c>
      <c r="Q24" s="1">
        <v>86647.5</v>
      </c>
      <c r="R24" s="1">
        <v>94796.6</v>
      </c>
      <c r="S24" s="1">
        <v>104880.2</v>
      </c>
      <c r="T24" s="1">
        <v>115223.9</v>
      </c>
      <c r="U24" s="1">
        <v>125946.1</v>
      </c>
      <c r="V24" s="1">
        <v>132340.6</v>
      </c>
      <c r="W24" s="1">
        <v>127065.3</v>
      </c>
      <c r="X24" s="1">
        <v>148524</v>
      </c>
      <c r="Y24" s="1">
        <v>172276</v>
      </c>
    </row>
    <row r="25" spans="1:25" x14ac:dyDescent="0.2">
      <c r="A25" t="s">
        <v>52</v>
      </c>
      <c r="B25" t="s">
        <v>48</v>
      </c>
      <c r="C25" s="1">
        <v>21353.9</v>
      </c>
      <c r="D25" s="1">
        <v>22774.400000000001</v>
      </c>
      <c r="E25" s="1">
        <v>24196.5</v>
      </c>
      <c r="F25" s="1">
        <v>26781.599999999999</v>
      </c>
      <c r="G25" s="1">
        <v>29898.3</v>
      </c>
      <c r="H25" s="1">
        <v>33585.699999999997</v>
      </c>
      <c r="I25" s="1">
        <v>38823.599999999999</v>
      </c>
      <c r="J25" s="1">
        <v>44337.9</v>
      </c>
      <c r="K25" s="1">
        <v>49258.6</v>
      </c>
      <c r="L25" s="1">
        <v>56201</v>
      </c>
      <c r="M25" s="1">
        <v>65722.3</v>
      </c>
      <c r="N25" s="1">
        <v>73478.7</v>
      </c>
      <c r="O25" s="1">
        <v>82407.5</v>
      </c>
      <c r="P25" s="1">
        <v>91843</v>
      </c>
      <c r="Q25" s="1">
        <v>100439.5</v>
      </c>
      <c r="R25" s="1">
        <v>109315.5</v>
      </c>
      <c r="S25" s="1">
        <v>120051.6</v>
      </c>
      <c r="T25" s="1">
        <v>131742.5</v>
      </c>
      <c r="U25" s="1">
        <v>144620.1</v>
      </c>
      <c r="V25" s="1">
        <v>152504.4</v>
      </c>
      <c r="W25" s="1">
        <v>148407.70000000001</v>
      </c>
      <c r="X25" s="1">
        <v>172489.60000000001</v>
      </c>
      <c r="Y25" s="1">
        <v>197676</v>
      </c>
    </row>
    <row r="26" spans="1:25" x14ac:dyDescent="0.2">
      <c r="A26" t="s">
        <v>53</v>
      </c>
      <c r="B26" t="s">
        <v>48</v>
      </c>
      <c r="C26" s="1">
        <v>13385.1</v>
      </c>
      <c r="D26" s="1">
        <v>14280.3</v>
      </c>
      <c r="E26" s="1">
        <v>14877.7</v>
      </c>
      <c r="F26" s="1">
        <v>16021.6</v>
      </c>
      <c r="G26" s="1">
        <v>17073.2</v>
      </c>
      <c r="H26" s="1">
        <v>18843.3</v>
      </c>
      <c r="I26" s="1">
        <v>21276.9</v>
      </c>
      <c r="J26" s="1">
        <v>24002.799999999999</v>
      </c>
      <c r="K26" s="1">
        <v>27081.9</v>
      </c>
      <c r="L26" s="1">
        <v>30449.9</v>
      </c>
      <c r="M26" s="1">
        <v>35227.300000000003</v>
      </c>
      <c r="N26" s="1">
        <v>40249.599999999999</v>
      </c>
      <c r="O26" s="1">
        <v>45461.4</v>
      </c>
      <c r="P26" s="1">
        <v>51763.8</v>
      </c>
      <c r="Q26" s="1">
        <v>57200.800000000003</v>
      </c>
      <c r="R26" s="1">
        <v>63339.1</v>
      </c>
      <c r="S26" s="1">
        <v>70258.2</v>
      </c>
      <c r="T26" s="1">
        <v>76378.600000000006</v>
      </c>
      <c r="U26" s="1">
        <v>84440.8</v>
      </c>
      <c r="V26" s="1">
        <v>91315.1</v>
      </c>
      <c r="W26" s="1">
        <v>89641.1</v>
      </c>
      <c r="X26" s="1">
        <v>104811.3</v>
      </c>
      <c r="Y26" s="1">
        <v>119277</v>
      </c>
    </row>
    <row r="27" spans="1:25" x14ac:dyDescent="0.2">
      <c r="A27" t="s">
        <v>54</v>
      </c>
      <c r="B27" t="s">
        <v>30</v>
      </c>
      <c r="G27" s="1">
        <v>32167310</v>
      </c>
      <c r="H27" s="1">
        <v>36458560</v>
      </c>
      <c r="I27" s="1">
        <v>44419650</v>
      </c>
      <c r="J27" s="1">
        <v>51773570</v>
      </c>
      <c r="K27" s="1">
        <v>59573860</v>
      </c>
      <c r="L27" s="1">
        <v>67029140</v>
      </c>
      <c r="M27" s="1">
        <v>80592640</v>
      </c>
      <c r="N27" s="1">
        <v>96577350</v>
      </c>
      <c r="O27" s="1">
        <v>106395050</v>
      </c>
      <c r="P27" s="1">
        <v>117828700</v>
      </c>
      <c r="Q27" s="1">
        <v>126334680</v>
      </c>
      <c r="R27" s="1">
        <v>124643060</v>
      </c>
      <c r="S27" s="1">
        <v>133714902.59999999</v>
      </c>
      <c r="T27" s="1">
        <v>147973135.90000001</v>
      </c>
      <c r="U27" s="1">
        <v>173514458.09999999</v>
      </c>
      <c r="V27" s="1">
        <v>174332796.40000001</v>
      </c>
      <c r="W27" s="1">
        <v>170468288.40000001</v>
      </c>
      <c r="X27" s="1">
        <v>225631633.5</v>
      </c>
    </row>
    <row r="28" spans="1:25" x14ac:dyDescent="0.2">
      <c r="A28" t="s">
        <v>55</v>
      </c>
      <c r="B28" t="s">
        <v>30</v>
      </c>
      <c r="C28" s="1">
        <v>9973710</v>
      </c>
      <c r="D28" s="1">
        <v>10617250</v>
      </c>
      <c r="E28" s="1">
        <v>11830920</v>
      </c>
      <c r="F28" s="1">
        <v>13529990</v>
      </c>
      <c r="G28" s="1">
        <v>21599100</v>
      </c>
      <c r="H28" s="1">
        <v>24282820</v>
      </c>
      <c r="I28" s="1">
        <v>29918570</v>
      </c>
      <c r="J28" s="1">
        <v>34528270</v>
      </c>
      <c r="K28" s="1">
        <v>39582490</v>
      </c>
      <c r="L28" s="1">
        <v>44545800</v>
      </c>
      <c r="M28" s="1">
        <v>54430020</v>
      </c>
      <c r="N28" s="1">
        <v>65434460</v>
      </c>
      <c r="O28" s="1">
        <v>71801890</v>
      </c>
      <c r="P28" s="1">
        <v>79684840</v>
      </c>
      <c r="Q28" s="1">
        <v>85014630</v>
      </c>
      <c r="R28" s="1">
        <v>84174730</v>
      </c>
      <c r="S28" s="1">
        <v>89870590</v>
      </c>
      <c r="T28" s="1">
        <v>99691380</v>
      </c>
      <c r="U28" s="1">
        <v>119038590</v>
      </c>
      <c r="V28" s="1">
        <v>118561610</v>
      </c>
      <c r="W28" s="1">
        <v>116726210</v>
      </c>
      <c r="X28" s="1">
        <v>156903920</v>
      </c>
    </row>
    <row r="29" spans="1:25" x14ac:dyDescent="0.2">
      <c r="A29" t="s">
        <v>56</v>
      </c>
      <c r="B29" t="s">
        <v>30</v>
      </c>
      <c r="G29" s="1">
        <v>21018070</v>
      </c>
      <c r="H29" s="1">
        <v>24072980</v>
      </c>
      <c r="I29" s="1">
        <v>28011800</v>
      </c>
      <c r="J29" s="1">
        <v>32371220</v>
      </c>
      <c r="K29" s="1">
        <v>37824030</v>
      </c>
      <c r="L29" s="1">
        <v>43562750</v>
      </c>
      <c r="M29" s="1">
        <v>52086540</v>
      </c>
      <c r="N29" s="1">
        <v>60591950</v>
      </c>
      <c r="O29" s="1">
        <v>69644970</v>
      </c>
      <c r="P29" s="1">
        <v>79569620</v>
      </c>
      <c r="Q29" s="1">
        <v>90853600</v>
      </c>
      <c r="R29" s="1">
        <v>99560310</v>
      </c>
      <c r="S29" s="1">
        <v>111504311</v>
      </c>
      <c r="T29" s="1">
        <v>120286383.40000001</v>
      </c>
      <c r="U29" s="1">
        <v>136126498.40000001</v>
      </c>
      <c r="V29" s="1">
        <v>148442958.09999999</v>
      </c>
      <c r="W29" s="1">
        <v>137152994.69999999</v>
      </c>
      <c r="X29" s="1">
        <v>167370131.19999999</v>
      </c>
    </row>
    <row r="30" spans="1:25" x14ac:dyDescent="0.2">
      <c r="A30" t="s">
        <v>57</v>
      </c>
      <c r="B30" t="s">
        <v>28</v>
      </c>
    </row>
    <row r="31" spans="1:25" x14ac:dyDescent="0.2">
      <c r="A31" t="s">
        <v>58</v>
      </c>
      <c r="B31" t="s">
        <v>59</v>
      </c>
      <c r="N31">
        <v>93.3</v>
      </c>
      <c r="O31">
        <v>102.7</v>
      </c>
      <c r="P31">
        <v>112.3</v>
      </c>
      <c r="Q31">
        <v>118.9</v>
      </c>
      <c r="R31">
        <v>124.7</v>
      </c>
      <c r="S31">
        <v>130.30000000000001</v>
      </c>
      <c r="T31">
        <v>135</v>
      </c>
      <c r="U31">
        <v>139.6</v>
      </c>
      <c r="V31">
        <v>146.30000000000001</v>
      </c>
      <c r="W31">
        <v>155.30000000000001</v>
      </c>
      <c r="X31">
        <v>163.80000000000001</v>
      </c>
      <c r="Y31">
        <v>174.7</v>
      </c>
    </row>
    <row r="32" spans="1:25" x14ac:dyDescent="0.2">
      <c r="A32" t="s">
        <v>60</v>
      </c>
      <c r="B32" t="s">
        <v>59</v>
      </c>
      <c r="N32">
        <v>92.8</v>
      </c>
      <c r="O32">
        <v>102.7</v>
      </c>
      <c r="P32">
        <v>112.6</v>
      </c>
      <c r="Q32">
        <v>119.5</v>
      </c>
      <c r="R32">
        <v>126.1</v>
      </c>
      <c r="S32">
        <v>132.4</v>
      </c>
      <c r="T32">
        <v>137.19999999999999</v>
      </c>
      <c r="U32">
        <v>141.30000000000001</v>
      </c>
      <c r="V32">
        <v>147.30000000000001</v>
      </c>
      <c r="W32">
        <v>156.1</v>
      </c>
      <c r="X32">
        <v>164.5</v>
      </c>
      <c r="Y32">
        <v>175.8</v>
      </c>
    </row>
    <row r="33" spans="1:25" x14ac:dyDescent="0.2">
      <c r="A33" t="s">
        <v>61</v>
      </c>
      <c r="B33" t="s">
        <v>59</v>
      </c>
      <c r="N33">
        <v>93.8</v>
      </c>
      <c r="O33">
        <v>102.7</v>
      </c>
      <c r="P33">
        <v>112</v>
      </c>
      <c r="Q33">
        <v>118.1</v>
      </c>
      <c r="R33">
        <v>123</v>
      </c>
      <c r="S33">
        <v>127.9</v>
      </c>
      <c r="T33">
        <v>132.5</v>
      </c>
      <c r="U33">
        <v>137.69999999999999</v>
      </c>
      <c r="V33">
        <v>145.1</v>
      </c>
      <c r="W33">
        <v>154.4</v>
      </c>
      <c r="X33">
        <v>163.1</v>
      </c>
      <c r="Y33">
        <v>173.5</v>
      </c>
    </row>
    <row r="34" spans="1:25" x14ac:dyDescent="0.2">
      <c r="A34" t="s">
        <v>62</v>
      </c>
      <c r="B34" t="s">
        <v>63</v>
      </c>
      <c r="C34">
        <v>95.9</v>
      </c>
      <c r="D34">
        <v>100.1</v>
      </c>
      <c r="E34">
        <v>104.1</v>
      </c>
      <c r="F34">
        <v>108.1</v>
      </c>
      <c r="G34">
        <v>112.2</v>
      </c>
      <c r="H34">
        <v>117.2</v>
      </c>
      <c r="I34">
        <v>125</v>
      </c>
      <c r="J34">
        <v>132.80000000000001</v>
      </c>
      <c r="K34">
        <v>144.80000000000001</v>
      </c>
      <c r="L34">
        <v>162.80000000000001</v>
      </c>
      <c r="M34">
        <v>179.8</v>
      </c>
      <c r="N34">
        <v>194.8</v>
      </c>
      <c r="O34">
        <v>215.2</v>
      </c>
      <c r="P34">
        <v>236</v>
      </c>
      <c r="Q34">
        <v>250.8</v>
      </c>
      <c r="R34">
        <v>265</v>
      </c>
      <c r="S34">
        <v>275.89999999999998</v>
      </c>
      <c r="T34">
        <v>284.39999999999998</v>
      </c>
      <c r="U34">
        <v>299.89999999999998</v>
      </c>
      <c r="V34">
        <v>322.3</v>
      </c>
    </row>
    <row r="35" spans="1:25" x14ac:dyDescent="0.2">
      <c r="A35" t="s">
        <v>64</v>
      </c>
      <c r="B35" t="s">
        <v>65</v>
      </c>
      <c r="C35">
        <v>305.39999999999998</v>
      </c>
      <c r="D35">
        <v>308.8</v>
      </c>
      <c r="E35">
        <v>318.5</v>
      </c>
      <c r="F35">
        <v>330.9</v>
      </c>
      <c r="G35">
        <v>339.5</v>
      </c>
      <c r="H35">
        <v>352.6</v>
      </c>
      <c r="I35">
        <v>380.3</v>
      </c>
      <c r="J35">
        <v>408.6</v>
      </c>
      <c r="K35">
        <v>450.4</v>
      </c>
      <c r="L35">
        <v>513.1</v>
      </c>
      <c r="M35">
        <v>564.4</v>
      </c>
      <c r="N35">
        <v>610.70000000000005</v>
      </c>
      <c r="O35">
        <v>671.9</v>
      </c>
      <c r="P35">
        <v>749.8</v>
      </c>
      <c r="Q35">
        <v>799.5</v>
      </c>
      <c r="R35">
        <v>834.9</v>
      </c>
      <c r="S35">
        <v>869.8</v>
      </c>
      <c r="T35">
        <v>888.9</v>
      </c>
      <c r="U35">
        <v>907.3</v>
      </c>
      <c r="V35">
        <v>979.6</v>
      </c>
      <c r="W35" s="1">
        <v>1033.7</v>
      </c>
      <c r="X35" s="1">
        <v>1074.9000000000001</v>
      </c>
      <c r="Y35" s="1">
        <v>1148.4000000000001</v>
      </c>
    </row>
    <row r="36" spans="1:25" x14ac:dyDescent="0.2">
      <c r="A36" t="s">
        <v>66</v>
      </c>
      <c r="B36" t="s">
        <v>65</v>
      </c>
      <c r="C36">
        <v>307.10000000000002</v>
      </c>
      <c r="D36">
        <v>311.2</v>
      </c>
      <c r="E36">
        <v>320.89999999999998</v>
      </c>
      <c r="F36">
        <v>333.1</v>
      </c>
      <c r="G36">
        <v>341.7</v>
      </c>
      <c r="H36">
        <v>354.8</v>
      </c>
      <c r="I36">
        <v>381.5</v>
      </c>
      <c r="J36">
        <v>408.9</v>
      </c>
      <c r="K36">
        <v>450.6</v>
      </c>
      <c r="L36">
        <v>512.6</v>
      </c>
      <c r="M36">
        <v>563.9</v>
      </c>
      <c r="N36">
        <v>611</v>
      </c>
      <c r="O36">
        <v>673.3</v>
      </c>
      <c r="P36">
        <v>750.5</v>
      </c>
      <c r="Q36">
        <v>802.2</v>
      </c>
      <c r="R36">
        <v>839.4</v>
      </c>
      <c r="S36">
        <v>875</v>
      </c>
      <c r="T36">
        <v>895.1</v>
      </c>
      <c r="U36">
        <v>915.1</v>
      </c>
      <c r="V36">
        <v>986</v>
      </c>
      <c r="W36" s="1">
        <v>1039.9000000000001</v>
      </c>
      <c r="X36" s="1">
        <v>1084</v>
      </c>
      <c r="Y36" s="1">
        <v>1159.9000000000001</v>
      </c>
    </row>
    <row r="37" spans="1:25" x14ac:dyDescent="0.2">
      <c r="A37" t="s">
        <v>67</v>
      </c>
      <c r="B37" t="s">
        <v>68</v>
      </c>
      <c r="C37">
        <v>53.3</v>
      </c>
      <c r="D37">
        <v>55.2</v>
      </c>
      <c r="E37">
        <v>57</v>
      </c>
      <c r="F37">
        <v>60.2</v>
      </c>
      <c r="G37">
        <v>64.099999999999994</v>
      </c>
      <c r="H37">
        <v>66.900000000000006</v>
      </c>
      <c r="I37">
        <v>71.3</v>
      </c>
      <c r="J37">
        <v>74.7</v>
      </c>
      <c r="K37">
        <v>80.7</v>
      </c>
      <c r="L37">
        <v>83.8</v>
      </c>
      <c r="M37">
        <v>91.8</v>
      </c>
      <c r="N37">
        <v>100</v>
      </c>
      <c r="O37">
        <v>106.9</v>
      </c>
      <c r="P37">
        <v>112.5</v>
      </c>
      <c r="Q37">
        <v>113.9</v>
      </c>
      <c r="R37">
        <v>109.7</v>
      </c>
      <c r="S37">
        <v>111.6</v>
      </c>
      <c r="T37">
        <v>114.9</v>
      </c>
      <c r="U37">
        <v>119.8</v>
      </c>
      <c r="V37">
        <v>121.8</v>
      </c>
      <c r="W37">
        <v>123.4</v>
      </c>
      <c r="X37">
        <v>139.4</v>
      </c>
      <c r="Y37">
        <v>152.5</v>
      </c>
    </row>
    <row r="38" spans="1:25" x14ac:dyDescent="0.2">
      <c r="A38" t="s">
        <v>69</v>
      </c>
      <c r="B38" t="s">
        <v>68</v>
      </c>
      <c r="C38">
        <v>43.1</v>
      </c>
      <c r="D38">
        <v>44.7</v>
      </c>
      <c r="E38">
        <v>46.1</v>
      </c>
      <c r="F38">
        <v>48.1</v>
      </c>
      <c r="G38">
        <v>49.9</v>
      </c>
      <c r="H38">
        <v>52.1</v>
      </c>
      <c r="I38">
        <v>57.1</v>
      </c>
      <c r="J38">
        <v>61.8</v>
      </c>
      <c r="K38">
        <v>68.7</v>
      </c>
      <c r="L38">
        <v>77.3</v>
      </c>
      <c r="M38">
        <v>91.1</v>
      </c>
      <c r="N38">
        <v>100</v>
      </c>
      <c r="O38">
        <v>111.4</v>
      </c>
      <c r="P38">
        <v>122.4</v>
      </c>
      <c r="Q38">
        <v>125.1</v>
      </c>
      <c r="R38">
        <v>124.6</v>
      </c>
      <c r="S38">
        <v>128.9</v>
      </c>
      <c r="T38">
        <v>130.6</v>
      </c>
      <c r="U38">
        <v>134.19999999999999</v>
      </c>
      <c r="V38">
        <v>143.30000000000001</v>
      </c>
      <c r="W38">
        <v>145.69999999999999</v>
      </c>
      <c r="X38">
        <v>160.69999999999999</v>
      </c>
      <c r="Y38">
        <v>176.8</v>
      </c>
    </row>
    <row r="39" spans="1:25" x14ac:dyDescent="0.2">
      <c r="A39" t="s">
        <v>70</v>
      </c>
      <c r="B39" t="s">
        <v>68</v>
      </c>
      <c r="C39">
        <v>43.9</v>
      </c>
      <c r="D39">
        <v>47.9</v>
      </c>
      <c r="E39">
        <v>50.6</v>
      </c>
      <c r="F39">
        <v>53.8</v>
      </c>
      <c r="G39">
        <v>59.2</v>
      </c>
      <c r="H39">
        <v>67.2</v>
      </c>
      <c r="I39">
        <v>71.599999999999994</v>
      </c>
      <c r="J39">
        <v>71.599999999999994</v>
      </c>
      <c r="K39">
        <v>80</v>
      </c>
      <c r="L39">
        <v>78.2</v>
      </c>
      <c r="M39">
        <v>87.8</v>
      </c>
      <c r="N39">
        <v>100</v>
      </c>
      <c r="O39">
        <v>107.1</v>
      </c>
      <c r="P39">
        <v>114.7</v>
      </c>
      <c r="Q39">
        <v>107.7</v>
      </c>
      <c r="R39">
        <v>86.5</v>
      </c>
      <c r="S39">
        <v>86.3</v>
      </c>
      <c r="T39">
        <v>93.3</v>
      </c>
      <c r="U39">
        <v>104.1</v>
      </c>
      <c r="V39">
        <v>102.2</v>
      </c>
      <c r="W39">
        <v>94</v>
      </c>
      <c r="X39">
        <v>124.6</v>
      </c>
      <c r="Y39">
        <v>159.5</v>
      </c>
    </row>
    <row r="40" spans="1:25" x14ac:dyDescent="0.2">
      <c r="A40" t="s">
        <v>71</v>
      </c>
      <c r="B40" t="s">
        <v>68</v>
      </c>
      <c r="C40">
        <v>61.1</v>
      </c>
      <c r="D40">
        <v>62.2</v>
      </c>
      <c r="E40">
        <v>63.9</v>
      </c>
      <c r="F40">
        <v>67.5</v>
      </c>
      <c r="G40">
        <v>71.7</v>
      </c>
      <c r="H40">
        <v>73.400000000000006</v>
      </c>
      <c r="I40">
        <v>77.599999999999994</v>
      </c>
      <c r="J40">
        <v>81.3</v>
      </c>
      <c r="K40">
        <v>86.3</v>
      </c>
      <c r="L40">
        <v>88.2</v>
      </c>
      <c r="M40">
        <v>93.2</v>
      </c>
      <c r="N40">
        <v>100</v>
      </c>
      <c r="O40">
        <v>105.3</v>
      </c>
      <c r="P40">
        <v>108.5</v>
      </c>
      <c r="Q40">
        <v>111.2</v>
      </c>
      <c r="R40">
        <v>109.2</v>
      </c>
      <c r="S40">
        <v>110.7</v>
      </c>
      <c r="T40">
        <v>113.8</v>
      </c>
      <c r="U40">
        <v>117.9</v>
      </c>
      <c r="V40">
        <v>118.3</v>
      </c>
      <c r="W40">
        <v>121.5</v>
      </c>
      <c r="X40">
        <v>135</v>
      </c>
      <c r="Y40">
        <v>142.6</v>
      </c>
    </row>
    <row r="41" spans="1:25" x14ac:dyDescent="0.2">
      <c r="A41" t="s">
        <v>72</v>
      </c>
      <c r="B41" t="s">
        <v>73</v>
      </c>
      <c r="M41">
        <v>100</v>
      </c>
      <c r="N41">
        <v>123.75</v>
      </c>
      <c r="O41">
        <v>151.88</v>
      </c>
      <c r="P41">
        <v>171.2</v>
      </c>
      <c r="Q41">
        <v>198.78</v>
      </c>
      <c r="R41">
        <v>218.58</v>
      </c>
      <c r="S41">
        <v>237.05</v>
      </c>
      <c r="T41">
        <v>254.83</v>
      </c>
      <c r="U41">
        <v>267.39999999999998</v>
      </c>
      <c r="V41">
        <v>276.5</v>
      </c>
      <c r="W41">
        <v>282.58</v>
      </c>
      <c r="X41">
        <v>289.13</v>
      </c>
      <c r="Y41">
        <v>300.13</v>
      </c>
    </row>
    <row r="42" spans="1:25" x14ac:dyDescent="0.2">
      <c r="A42" t="s">
        <v>74</v>
      </c>
      <c r="B42" t="s">
        <v>28</v>
      </c>
    </row>
    <row r="43" spans="1:25" x14ac:dyDescent="0.2">
      <c r="A43" t="s">
        <v>75</v>
      </c>
      <c r="B43" t="s">
        <v>76</v>
      </c>
      <c r="C43" s="1">
        <v>13132040</v>
      </c>
      <c r="D43" s="1">
        <v>14983360</v>
      </c>
      <c r="E43" s="1">
        <v>17179360</v>
      </c>
      <c r="F43" s="1">
        <v>20056540</v>
      </c>
      <c r="G43" s="1">
        <v>22456530</v>
      </c>
      <c r="H43" s="1">
        <v>27194930</v>
      </c>
      <c r="I43" s="1">
        <v>33100380</v>
      </c>
      <c r="J43" s="1">
        <v>40178550</v>
      </c>
      <c r="K43" s="1">
        <v>47947750</v>
      </c>
      <c r="L43" s="1">
        <v>56026980</v>
      </c>
      <c r="M43" s="1">
        <v>65041160</v>
      </c>
      <c r="N43" s="1">
        <v>73848310</v>
      </c>
      <c r="O43" s="1">
        <v>83898190</v>
      </c>
      <c r="P43" s="1">
        <v>95173860</v>
      </c>
      <c r="Q43" s="1">
        <v>105501680</v>
      </c>
      <c r="R43" s="1">
        <v>116176150</v>
      </c>
      <c r="S43" s="1">
        <v>127919400</v>
      </c>
      <c r="T43" s="1">
        <v>139625865</v>
      </c>
      <c r="U43" s="1">
        <v>154320668.59999999</v>
      </c>
      <c r="V43" s="1">
        <v>167999634.5</v>
      </c>
      <c r="W43" s="1">
        <v>188445777.5</v>
      </c>
      <c r="X43" s="1">
        <v>204937291.90000001</v>
      </c>
      <c r="Y43" s="1">
        <v>223437603.19999999</v>
      </c>
    </row>
    <row r="44" spans="1:25" x14ac:dyDescent="0.2">
      <c r="A44" t="s">
        <v>77</v>
      </c>
      <c r="B44" t="s">
        <v>76</v>
      </c>
      <c r="C44" s="1">
        <v>9626178.3000000007</v>
      </c>
      <c r="D44" s="1">
        <v>11033601.4</v>
      </c>
      <c r="E44" s="1">
        <v>12808534.199999999</v>
      </c>
      <c r="F44" s="1">
        <v>15044160.5</v>
      </c>
      <c r="G44" s="1">
        <v>17001984.600000001</v>
      </c>
      <c r="H44" s="1">
        <v>21090487.100000001</v>
      </c>
      <c r="I44" s="1">
        <v>26119333.600000001</v>
      </c>
      <c r="J44" s="1">
        <v>31969392.699999999</v>
      </c>
      <c r="K44" s="1">
        <v>38341095.799999997</v>
      </c>
      <c r="L44" s="1">
        <v>44928258</v>
      </c>
      <c r="M44" s="1">
        <v>52079692.5</v>
      </c>
      <c r="N44" s="1">
        <v>59090821.899999999</v>
      </c>
      <c r="O44" s="1">
        <v>67504536.599999994</v>
      </c>
      <c r="P44" s="1">
        <v>77055600</v>
      </c>
      <c r="Q44" s="1">
        <v>85332851.099999994</v>
      </c>
      <c r="R44" s="1">
        <v>93272899.700000003</v>
      </c>
      <c r="S44" s="1">
        <v>107576561.40000001</v>
      </c>
      <c r="T44" s="1">
        <v>114260494.09999999</v>
      </c>
      <c r="U44" s="1">
        <v>125737700</v>
      </c>
      <c r="V44" s="1">
        <v>135674920</v>
      </c>
      <c r="W44" s="1">
        <v>151135120</v>
      </c>
      <c r="X44" s="1">
        <v>164653130</v>
      </c>
      <c r="Y44" s="1">
        <v>180439140</v>
      </c>
    </row>
    <row r="45" spans="1:25" x14ac:dyDescent="0.2">
      <c r="A45" t="s">
        <v>78</v>
      </c>
      <c r="B45" t="s">
        <v>76</v>
      </c>
      <c r="C45" s="1">
        <v>5114339.7</v>
      </c>
      <c r="D45" s="1">
        <v>5897226.2000000002</v>
      </c>
      <c r="E45" s="1">
        <v>7292153.5999999996</v>
      </c>
      <c r="F45" s="1">
        <v>8407849.9000000004</v>
      </c>
      <c r="G45" s="1">
        <v>11004284</v>
      </c>
      <c r="H45" s="1">
        <v>15070770.800000001</v>
      </c>
      <c r="I45" s="1">
        <v>19311892.899999999</v>
      </c>
      <c r="J45" s="1">
        <v>23619135.899999999</v>
      </c>
      <c r="K45" s="1">
        <v>27755493.5</v>
      </c>
      <c r="L45" s="1">
        <v>32447881.899999999</v>
      </c>
      <c r="M45" s="1">
        <v>39420826.899999999</v>
      </c>
      <c r="N45" s="1">
        <v>46118518.799999997</v>
      </c>
      <c r="O45" s="1">
        <v>52604586.200000003</v>
      </c>
      <c r="P45" s="1">
        <v>59940958</v>
      </c>
      <c r="Q45" s="1">
        <v>65364204.899999999</v>
      </c>
      <c r="R45" s="1">
        <v>72496149.400000006</v>
      </c>
      <c r="S45" s="1">
        <v>78414660</v>
      </c>
      <c r="T45" s="1">
        <v>86254248.5</v>
      </c>
      <c r="U45" s="1">
        <v>97717200</v>
      </c>
      <c r="V45" s="1">
        <v>103708610</v>
      </c>
      <c r="W45" s="1">
        <v>109495090</v>
      </c>
      <c r="X45" s="1">
        <v>118913140</v>
      </c>
      <c r="Y45" s="1">
        <v>136752350</v>
      </c>
    </row>
    <row r="46" spans="1:25" x14ac:dyDescent="0.2">
      <c r="A46" t="s">
        <v>79</v>
      </c>
      <c r="B46" t="s">
        <v>76</v>
      </c>
      <c r="C46" s="1">
        <v>4714429.7</v>
      </c>
      <c r="D46" s="1">
        <v>5357446.2</v>
      </c>
      <c r="E46" s="1">
        <v>6797363.5999999996</v>
      </c>
      <c r="F46" s="1">
        <v>8048239.9000000004</v>
      </c>
      <c r="G46" s="1">
        <v>10593084</v>
      </c>
      <c r="H46" s="1">
        <v>14663870.800000001</v>
      </c>
      <c r="I46" s="1">
        <v>18846692.899999999</v>
      </c>
      <c r="J46" s="1">
        <v>23175145.899999999</v>
      </c>
      <c r="K46" s="1">
        <v>27293383.5</v>
      </c>
      <c r="L46" s="1">
        <v>31962991.899999999</v>
      </c>
      <c r="M46" s="1">
        <v>38778006.899999999</v>
      </c>
      <c r="N46" s="1">
        <v>45305488.799999997</v>
      </c>
      <c r="O46" s="1">
        <v>51640376.200000003</v>
      </c>
      <c r="P46" s="1">
        <v>58956488</v>
      </c>
      <c r="Q46" s="1">
        <v>64420024.899999999</v>
      </c>
      <c r="R46" s="1">
        <v>71443619.400000006</v>
      </c>
      <c r="S46" s="1">
        <v>77875390</v>
      </c>
      <c r="T46" s="1">
        <v>85834358.5</v>
      </c>
      <c r="U46" s="1">
        <v>97301100</v>
      </c>
      <c r="V46" s="1">
        <v>103190980</v>
      </c>
      <c r="W46" s="1">
        <v>108882550</v>
      </c>
      <c r="X46" s="1">
        <v>118363030</v>
      </c>
      <c r="Y46" s="1">
        <v>136553300</v>
      </c>
    </row>
    <row r="47" spans="1:25" x14ac:dyDescent="0.2">
      <c r="A47" t="s">
        <v>80</v>
      </c>
      <c r="B47" t="s">
        <v>81</v>
      </c>
      <c r="C47">
        <v>8</v>
      </c>
      <c r="D47">
        <v>5.5</v>
      </c>
      <c r="E47">
        <v>4.75</v>
      </c>
      <c r="F47">
        <v>4.5</v>
      </c>
      <c r="G47">
        <v>5</v>
      </c>
      <c r="H47">
        <v>5</v>
      </c>
      <c r="I47">
        <v>6</v>
      </c>
      <c r="J47">
        <v>7.5</v>
      </c>
      <c r="K47">
        <v>5</v>
      </c>
      <c r="L47">
        <v>5.75</v>
      </c>
      <c r="M47">
        <v>6</v>
      </c>
      <c r="N47">
        <v>4.75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3</v>
      </c>
      <c r="X47">
        <v>4</v>
      </c>
      <c r="Y47">
        <v>4.5</v>
      </c>
    </row>
    <row r="48" spans="1:25" x14ac:dyDescent="0.2">
      <c r="A48" t="s">
        <v>82</v>
      </c>
      <c r="B48" t="s">
        <v>81</v>
      </c>
      <c r="C48">
        <v>25</v>
      </c>
      <c r="D48">
        <v>25</v>
      </c>
      <c r="E48">
        <v>25</v>
      </c>
      <c r="F48">
        <v>25</v>
      </c>
      <c r="G48">
        <v>25</v>
      </c>
      <c r="H48">
        <v>25</v>
      </c>
      <c r="I48">
        <v>25</v>
      </c>
      <c r="J48">
        <v>25</v>
      </c>
      <c r="K48">
        <v>24</v>
      </c>
      <c r="L48">
        <v>25</v>
      </c>
      <c r="M48">
        <v>24</v>
      </c>
      <c r="N48">
        <v>24</v>
      </c>
      <c r="O48">
        <v>23</v>
      </c>
      <c r="P48">
        <v>23</v>
      </c>
      <c r="Q48">
        <v>21.5</v>
      </c>
      <c r="R48">
        <v>21.5</v>
      </c>
      <c r="S48">
        <v>20.5</v>
      </c>
      <c r="T48">
        <v>19.5</v>
      </c>
      <c r="U48">
        <v>19.25</v>
      </c>
      <c r="V48">
        <v>18.25</v>
      </c>
      <c r="W48">
        <v>18</v>
      </c>
      <c r="X48">
        <v>18</v>
      </c>
      <c r="Y48">
        <v>18</v>
      </c>
    </row>
    <row r="49" spans="1:25" x14ac:dyDescent="0.2">
      <c r="A49" t="s">
        <v>83</v>
      </c>
      <c r="B49" t="s">
        <v>81</v>
      </c>
      <c r="C49">
        <v>7</v>
      </c>
      <c r="D49">
        <v>6.5</v>
      </c>
      <c r="E49">
        <v>6.25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9.5</v>
      </c>
      <c r="O49">
        <v>8.5</v>
      </c>
      <c r="P49">
        <v>9</v>
      </c>
      <c r="Q49">
        <v>8.5</v>
      </c>
      <c r="R49">
        <v>7.75</v>
      </c>
      <c r="S49">
        <v>6.75</v>
      </c>
      <c r="T49">
        <v>6.25</v>
      </c>
      <c r="U49">
        <v>6.5</v>
      </c>
      <c r="V49">
        <v>4.6500000000000004</v>
      </c>
      <c r="W49">
        <v>4.25</v>
      </c>
      <c r="X49">
        <v>4.25</v>
      </c>
      <c r="Y49">
        <v>6.75</v>
      </c>
    </row>
    <row r="50" spans="1:25" x14ac:dyDescent="0.2">
      <c r="A50" t="s">
        <v>84</v>
      </c>
      <c r="B50" t="s">
        <v>81</v>
      </c>
      <c r="M50">
        <v>9.1199999999999992</v>
      </c>
      <c r="N50">
        <v>10.48</v>
      </c>
      <c r="O50">
        <v>10.09</v>
      </c>
      <c r="P50">
        <v>10.19</v>
      </c>
      <c r="Q50">
        <v>10.19</v>
      </c>
      <c r="R50">
        <v>9.59</v>
      </c>
      <c r="S50">
        <v>9.5</v>
      </c>
      <c r="T50">
        <v>9.17</v>
      </c>
      <c r="U50">
        <v>9.33</v>
      </c>
      <c r="V50">
        <v>8.99</v>
      </c>
      <c r="W50">
        <v>8.27</v>
      </c>
      <c r="X50">
        <v>8.14</v>
      </c>
      <c r="Y50">
        <v>9.3000000000000007</v>
      </c>
    </row>
    <row r="51" spans="1:25" x14ac:dyDescent="0.2">
      <c r="A51" t="s">
        <v>85</v>
      </c>
      <c r="B51" t="s">
        <v>28</v>
      </c>
    </row>
    <row r="52" spans="1:25" x14ac:dyDescent="0.2">
      <c r="A52" t="s">
        <v>86</v>
      </c>
      <c r="B52" t="s">
        <v>81</v>
      </c>
      <c r="S52">
        <v>7.75</v>
      </c>
      <c r="T52">
        <v>7.8</v>
      </c>
      <c r="U52">
        <v>8.0500000000000007</v>
      </c>
      <c r="V52">
        <v>7.4</v>
      </c>
      <c r="W52">
        <v>6.55</v>
      </c>
      <c r="X52">
        <v>6.45</v>
      </c>
      <c r="Y52">
        <v>7.5</v>
      </c>
    </row>
    <row r="53" spans="1:25" x14ac:dyDescent="0.2">
      <c r="A53" t="s">
        <v>87</v>
      </c>
      <c r="B53" t="s">
        <v>81</v>
      </c>
      <c r="S53">
        <v>8.1999999999999993</v>
      </c>
      <c r="T53">
        <v>7.95</v>
      </c>
      <c r="U53">
        <v>8.5500000000000007</v>
      </c>
      <c r="V53">
        <v>7.9</v>
      </c>
      <c r="W53">
        <v>7.05</v>
      </c>
      <c r="X53">
        <v>7</v>
      </c>
      <c r="Y53">
        <v>8.5</v>
      </c>
    </row>
    <row r="54" spans="1:25" x14ac:dyDescent="0.2">
      <c r="A54" t="s">
        <v>88</v>
      </c>
      <c r="B54" t="s">
        <v>28</v>
      </c>
    </row>
    <row r="55" spans="1:25" x14ac:dyDescent="0.2">
      <c r="A55" t="s">
        <v>89</v>
      </c>
      <c r="B55" t="s">
        <v>81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</row>
    <row r="56" spans="1:25" x14ac:dyDescent="0.2">
      <c r="A56" t="s">
        <v>90</v>
      </c>
      <c r="B56" t="s">
        <v>81</v>
      </c>
      <c r="M56">
        <v>7.7</v>
      </c>
      <c r="N56">
        <v>8.1999999999999993</v>
      </c>
      <c r="O56">
        <v>8.1999999999999993</v>
      </c>
      <c r="P56">
        <v>8.4</v>
      </c>
      <c r="Q56">
        <v>8.4</v>
      </c>
      <c r="R56">
        <v>8.4</v>
      </c>
    </row>
    <row r="57" spans="1:25" x14ac:dyDescent="0.2">
      <c r="A57" t="s">
        <v>91</v>
      </c>
      <c r="B57" t="s">
        <v>81</v>
      </c>
      <c r="M57">
        <v>8</v>
      </c>
      <c r="N57">
        <v>8.4</v>
      </c>
      <c r="O57">
        <v>8.3000000000000007</v>
      </c>
      <c r="P57">
        <v>8.4</v>
      </c>
      <c r="Q57">
        <v>8.4</v>
      </c>
      <c r="R57">
        <v>8.4</v>
      </c>
    </row>
    <row r="58" spans="1:25" x14ac:dyDescent="0.2">
      <c r="A58" t="s">
        <v>92</v>
      </c>
      <c r="B58" t="s">
        <v>81</v>
      </c>
      <c r="M58">
        <v>8.6</v>
      </c>
      <c r="N58">
        <v>8.8000000000000007</v>
      </c>
      <c r="O58">
        <v>8.6999999999999993</v>
      </c>
      <c r="P58">
        <v>8.6999999999999993</v>
      </c>
      <c r="Q58">
        <v>8.6999999999999993</v>
      </c>
      <c r="R58">
        <v>8.6999999999999993</v>
      </c>
    </row>
    <row r="59" spans="1:25" x14ac:dyDescent="0.2">
      <c r="A59" t="s">
        <v>93</v>
      </c>
      <c r="B59" t="s">
        <v>28</v>
      </c>
    </row>
    <row r="60" spans="1:25" x14ac:dyDescent="0.2">
      <c r="A60" t="s">
        <v>94</v>
      </c>
      <c r="B60" t="s">
        <v>28</v>
      </c>
    </row>
    <row r="61" spans="1:25" x14ac:dyDescent="0.2">
      <c r="A61" t="s">
        <v>95</v>
      </c>
      <c r="B61" t="s">
        <v>76</v>
      </c>
      <c r="C61" s="1">
        <v>6165670</v>
      </c>
      <c r="D61" s="1">
        <v>6153590</v>
      </c>
      <c r="E61" s="1">
        <v>7220990</v>
      </c>
      <c r="F61" s="1">
        <v>8158510</v>
      </c>
      <c r="G61" s="1">
        <v>9726700</v>
      </c>
      <c r="H61" s="1">
        <v>10167550</v>
      </c>
      <c r="I61" s="1">
        <v>11426410</v>
      </c>
      <c r="J61" s="1">
        <v>14443900</v>
      </c>
      <c r="K61" s="1">
        <v>15743030</v>
      </c>
      <c r="L61" s="1">
        <v>20733630</v>
      </c>
      <c r="M61" s="1">
        <v>24049370</v>
      </c>
      <c r="N61" s="1">
        <v>26278540</v>
      </c>
      <c r="O61" s="1">
        <v>304388.90000000002</v>
      </c>
      <c r="P61" s="1">
        <v>33672950</v>
      </c>
      <c r="Q61" s="1">
        <v>35052180</v>
      </c>
    </row>
    <row r="62" spans="1:25" x14ac:dyDescent="0.2">
      <c r="A62" t="s">
        <v>96</v>
      </c>
      <c r="B62" t="s">
        <v>76</v>
      </c>
      <c r="C62" s="1">
        <v>6156580</v>
      </c>
      <c r="D62" s="1">
        <v>6809090</v>
      </c>
      <c r="E62" s="1">
        <v>7251420</v>
      </c>
      <c r="F62" s="1">
        <v>8032740</v>
      </c>
      <c r="G62" s="1">
        <v>8960960</v>
      </c>
      <c r="H62" s="1">
        <v>10445090</v>
      </c>
      <c r="I62" s="1">
        <v>12251490</v>
      </c>
      <c r="J62" s="1">
        <v>14319600</v>
      </c>
      <c r="K62" s="1">
        <v>12216510</v>
      </c>
      <c r="L62" s="1">
        <v>20709590</v>
      </c>
      <c r="M62" s="1">
        <v>23964190</v>
      </c>
      <c r="N62" s="1">
        <v>27250090</v>
      </c>
      <c r="O62" s="1">
        <v>30212290</v>
      </c>
      <c r="P62" s="1">
        <v>33729820</v>
      </c>
      <c r="Q62" s="1">
        <v>34803040</v>
      </c>
    </row>
    <row r="63" spans="1:25" x14ac:dyDescent="0.2">
      <c r="A63" t="s">
        <v>97</v>
      </c>
      <c r="B63" t="s">
        <v>76</v>
      </c>
      <c r="C63" s="1">
        <v>1857368</v>
      </c>
      <c r="D63" s="1">
        <v>1863152</v>
      </c>
      <c r="E63" s="1">
        <v>2102030</v>
      </c>
      <c r="F63" s="1">
        <v>2248270</v>
      </c>
      <c r="G63" s="1">
        <v>2636650</v>
      </c>
      <c r="H63" s="1">
        <v>2471770</v>
      </c>
      <c r="I63" s="1">
        <v>3099120</v>
      </c>
      <c r="J63" s="1">
        <v>3715690</v>
      </c>
      <c r="K63" s="1">
        <v>6281610</v>
      </c>
      <c r="L63" s="1">
        <v>7170350</v>
      </c>
      <c r="M63" s="1">
        <v>8262680</v>
      </c>
      <c r="N63" s="1">
        <v>9362920</v>
      </c>
      <c r="O63" s="1">
        <v>4984750</v>
      </c>
      <c r="P63" s="1">
        <v>6035740</v>
      </c>
      <c r="Q63" s="1">
        <v>4208820</v>
      </c>
    </row>
    <row r="64" spans="1:25" x14ac:dyDescent="0.2">
      <c r="A64" t="s">
        <v>98</v>
      </c>
      <c r="B64" t="s">
        <v>28</v>
      </c>
    </row>
    <row r="65" spans="1:26" x14ac:dyDescent="0.2">
      <c r="A65" t="s">
        <v>99</v>
      </c>
      <c r="B65" t="s">
        <v>76</v>
      </c>
      <c r="C65" s="1">
        <v>1926050</v>
      </c>
      <c r="D65" s="1">
        <v>2013060</v>
      </c>
      <c r="E65" s="1">
        <v>2308340</v>
      </c>
      <c r="F65" s="1">
        <v>2638130</v>
      </c>
      <c r="G65" s="1">
        <v>3059910</v>
      </c>
      <c r="H65" s="1">
        <v>3470770</v>
      </c>
      <c r="I65" s="1">
        <v>4343870</v>
      </c>
      <c r="J65" s="1">
        <v>5418640</v>
      </c>
      <c r="K65" s="1">
        <v>5402590</v>
      </c>
      <c r="L65" s="1">
        <v>5728110</v>
      </c>
      <c r="M65" s="1">
        <v>7884710</v>
      </c>
      <c r="N65" s="1">
        <v>7514370</v>
      </c>
      <c r="O65" s="1">
        <v>8792320</v>
      </c>
      <c r="P65" s="1">
        <v>10147240</v>
      </c>
      <c r="Q65" s="1">
        <v>11014730</v>
      </c>
      <c r="R65" s="1">
        <v>11950250</v>
      </c>
      <c r="S65" s="1">
        <v>13742030</v>
      </c>
      <c r="T65" s="1">
        <v>14352320</v>
      </c>
      <c r="U65" s="1">
        <v>15529150</v>
      </c>
      <c r="V65" s="1">
        <v>16840590</v>
      </c>
      <c r="W65" s="1">
        <v>16339194.6</v>
      </c>
      <c r="X65" s="1">
        <v>21699060</v>
      </c>
      <c r="Y65" s="1">
        <v>23484130</v>
      </c>
      <c r="Z65" s="1">
        <v>26322810</v>
      </c>
    </row>
    <row r="66" spans="1:26" x14ac:dyDescent="0.2">
      <c r="A66" t="s">
        <v>100</v>
      </c>
      <c r="B66" t="s">
        <v>76</v>
      </c>
      <c r="C66" s="1">
        <v>1886030</v>
      </c>
      <c r="D66" s="1">
        <v>1870600</v>
      </c>
      <c r="E66" s="1">
        <v>2162660</v>
      </c>
      <c r="F66" s="1">
        <v>2543480</v>
      </c>
      <c r="G66" s="1">
        <v>3049580</v>
      </c>
      <c r="H66" s="1">
        <v>3674740</v>
      </c>
      <c r="I66" s="1">
        <v>4735120</v>
      </c>
      <c r="J66" s="1">
        <v>5931470</v>
      </c>
      <c r="K66" s="1">
        <v>6052980</v>
      </c>
      <c r="L66" s="1">
        <v>6245280</v>
      </c>
      <c r="M66" s="1">
        <v>7930720</v>
      </c>
      <c r="N66" s="1">
        <v>8891770</v>
      </c>
      <c r="O66" s="1">
        <v>10362350</v>
      </c>
      <c r="P66" s="1">
        <v>11387330</v>
      </c>
      <c r="Q66" s="1">
        <v>12448860</v>
      </c>
      <c r="R66" s="1">
        <v>14556480</v>
      </c>
      <c r="S66" s="1">
        <v>17158220</v>
      </c>
      <c r="T66" s="1">
        <v>19190080</v>
      </c>
      <c r="U66" s="1">
        <v>20804650</v>
      </c>
      <c r="V66" s="1">
        <v>20100590</v>
      </c>
      <c r="W66" s="1">
        <v>20271040</v>
      </c>
      <c r="X66" s="1">
        <v>27093160</v>
      </c>
      <c r="Y66" s="1">
        <v>30430670</v>
      </c>
      <c r="Z66" s="1">
        <v>33608580</v>
      </c>
    </row>
    <row r="67" spans="1:26" x14ac:dyDescent="0.2">
      <c r="A67" t="s">
        <v>101</v>
      </c>
      <c r="B67" t="s">
        <v>76</v>
      </c>
      <c r="C67" s="1">
        <v>3255920</v>
      </c>
      <c r="D67" s="1">
        <v>3623100</v>
      </c>
      <c r="E67" s="1">
        <v>4132480</v>
      </c>
      <c r="F67" s="1">
        <v>4712030</v>
      </c>
      <c r="G67" s="1">
        <v>4982520</v>
      </c>
      <c r="H67" s="1">
        <v>5057380</v>
      </c>
      <c r="I67" s="1">
        <v>5833870</v>
      </c>
      <c r="J67" s="1">
        <v>7126710</v>
      </c>
      <c r="K67" s="1">
        <v>8839560</v>
      </c>
      <c r="L67" s="1">
        <v>10244870</v>
      </c>
      <c r="M67" s="1">
        <v>11973280</v>
      </c>
      <c r="N67" s="1">
        <v>13043650</v>
      </c>
      <c r="O67" s="1">
        <v>14103720</v>
      </c>
      <c r="P67" s="1">
        <v>15594470</v>
      </c>
      <c r="Q67" s="1">
        <v>16636730</v>
      </c>
      <c r="R67" s="1">
        <v>17907826.899999999</v>
      </c>
      <c r="S67" s="1">
        <v>19751937.100000001</v>
      </c>
      <c r="T67" s="1">
        <v>21419730.600000001</v>
      </c>
      <c r="U67" s="1">
        <v>23151126.100000001</v>
      </c>
      <c r="V67" s="1">
        <v>26863299.5</v>
      </c>
      <c r="W67" s="1">
        <v>35098363.799999997</v>
      </c>
      <c r="X67" s="1">
        <v>37938010</v>
      </c>
      <c r="Y67" s="1">
        <v>41872320</v>
      </c>
      <c r="Z67" s="1">
        <v>45030970</v>
      </c>
    </row>
    <row r="68" spans="1:26" x14ac:dyDescent="0.2">
      <c r="A68" t="s">
        <v>102</v>
      </c>
      <c r="B68" t="s">
        <v>76</v>
      </c>
      <c r="L68" s="1">
        <v>9118090.8000000007</v>
      </c>
      <c r="M68" s="1">
        <v>10406243.699999999</v>
      </c>
      <c r="N68" s="1">
        <v>11457853.300000001</v>
      </c>
      <c r="O68" s="1">
        <v>12435134.6</v>
      </c>
      <c r="P68" s="1">
        <v>13717716.9</v>
      </c>
      <c r="Q68" s="1">
        <v>14669917.300000001</v>
      </c>
      <c r="R68" s="1">
        <v>15377610.5</v>
      </c>
      <c r="S68" s="1">
        <v>16905842.300000001</v>
      </c>
      <c r="T68" s="1">
        <v>18788335.199999999</v>
      </c>
      <c r="U68" s="1">
        <v>20073990.899999999</v>
      </c>
      <c r="V68" s="1">
        <v>23506043.300000001</v>
      </c>
      <c r="W68" s="1">
        <v>30835189.899999999</v>
      </c>
      <c r="X68" s="1">
        <v>32009262.899999999</v>
      </c>
    </row>
    <row r="69" spans="1:26" x14ac:dyDescent="0.2">
      <c r="A69" t="s">
        <v>103</v>
      </c>
      <c r="B69" t="s">
        <v>76</v>
      </c>
      <c r="C69" s="1">
        <v>268380</v>
      </c>
      <c r="D69" s="1">
        <v>312100</v>
      </c>
      <c r="E69" s="1">
        <v>435330</v>
      </c>
      <c r="F69" s="1">
        <v>443230</v>
      </c>
      <c r="G69" s="1">
        <v>459570</v>
      </c>
      <c r="H69" s="1">
        <v>475220</v>
      </c>
      <c r="I69" s="1">
        <v>571250</v>
      </c>
      <c r="J69" s="1">
        <v>709260</v>
      </c>
      <c r="K69" s="1">
        <v>1297080</v>
      </c>
      <c r="L69" s="1">
        <v>1413510</v>
      </c>
      <c r="M69" s="1">
        <v>1734200</v>
      </c>
      <c r="N69" s="1">
        <v>2179410</v>
      </c>
      <c r="O69" s="1">
        <v>2570790</v>
      </c>
      <c r="P69" s="1">
        <v>2546320</v>
      </c>
      <c r="Q69" s="1">
        <v>2582580</v>
      </c>
      <c r="R69" s="1">
        <v>2641055</v>
      </c>
      <c r="S69" s="1">
        <v>2348088.7000000002</v>
      </c>
      <c r="T69" s="1">
        <v>2244551.5</v>
      </c>
      <c r="U69" s="1">
        <v>2229537.5</v>
      </c>
      <c r="V69" s="1">
        <v>2623041</v>
      </c>
      <c r="W69" s="1">
        <v>7581653.4000000004</v>
      </c>
      <c r="X69" s="1">
        <v>5039070.2</v>
      </c>
      <c r="Y69" s="1">
        <v>5620795</v>
      </c>
      <c r="Z69" s="1">
        <v>4030836.3</v>
      </c>
    </row>
    <row r="70" spans="1:26" x14ac:dyDescent="0.2">
      <c r="A70" t="s">
        <v>104</v>
      </c>
      <c r="B70" t="s">
        <v>76</v>
      </c>
      <c r="C70" s="1">
        <v>993140</v>
      </c>
      <c r="D70" s="1">
        <v>1074600</v>
      </c>
      <c r="E70" s="1">
        <v>1178040</v>
      </c>
      <c r="F70" s="1">
        <v>1240880</v>
      </c>
      <c r="G70" s="1">
        <v>1269340</v>
      </c>
      <c r="H70" s="1">
        <v>1326300</v>
      </c>
      <c r="I70" s="1">
        <v>1502720</v>
      </c>
      <c r="J70" s="1">
        <v>1710300</v>
      </c>
      <c r="K70" s="1">
        <v>1922040</v>
      </c>
      <c r="L70" s="1">
        <v>2130930</v>
      </c>
      <c r="M70" s="1">
        <v>2340220</v>
      </c>
      <c r="N70" s="1">
        <v>2731500</v>
      </c>
      <c r="O70" s="1">
        <v>3131700</v>
      </c>
      <c r="P70" s="1">
        <v>3742540</v>
      </c>
      <c r="Q70" s="1">
        <v>4024440</v>
      </c>
      <c r="R70" s="1">
        <v>4416590</v>
      </c>
      <c r="S70" s="1">
        <v>4807140</v>
      </c>
      <c r="T70" s="1">
        <v>5289520</v>
      </c>
      <c r="U70" s="1">
        <v>5826480</v>
      </c>
      <c r="V70" s="1">
        <v>6120700</v>
      </c>
      <c r="W70" s="1">
        <v>6798690</v>
      </c>
      <c r="X70" s="1">
        <v>8054990</v>
      </c>
      <c r="Y70" s="1">
        <v>9406510</v>
      </c>
      <c r="Z70" s="1">
        <v>10799710</v>
      </c>
    </row>
    <row r="71" spans="1:26" x14ac:dyDescent="0.2">
      <c r="A71" t="s">
        <v>105</v>
      </c>
      <c r="B71" t="s">
        <v>76</v>
      </c>
      <c r="L71" s="1">
        <v>1126783.8</v>
      </c>
      <c r="M71" s="1">
        <v>1567033.6</v>
      </c>
      <c r="N71" s="1">
        <v>1585796.5</v>
      </c>
      <c r="O71" s="1">
        <v>1668581.3</v>
      </c>
      <c r="P71" s="1">
        <v>1876750.8</v>
      </c>
      <c r="Q71" s="1">
        <v>1966813.2</v>
      </c>
      <c r="R71" s="1">
        <v>2530216.4</v>
      </c>
      <c r="S71" s="1">
        <v>2846094.8</v>
      </c>
      <c r="T71" s="1">
        <v>2631395.4</v>
      </c>
      <c r="U71" s="1">
        <v>3077135.2</v>
      </c>
      <c r="V71" s="1">
        <v>3357256.2</v>
      </c>
      <c r="W71" s="1">
        <v>4263173.9000000004</v>
      </c>
      <c r="X71" s="1">
        <v>5928743.4000000004</v>
      </c>
    </row>
    <row r="72" spans="1:26" x14ac:dyDescent="0.2">
      <c r="A72" t="s">
        <v>106</v>
      </c>
      <c r="B72" t="s">
        <v>107</v>
      </c>
      <c r="C72" s="1">
        <v>852340</v>
      </c>
      <c r="D72" s="1">
        <v>1001620</v>
      </c>
      <c r="E72" s="1">
        <v>1078800</v>
      </c>
      <c r="F72" s="1">
        <v>982610</v>
      </c>
      <c r="G72" s="1">
        <v>783380</v>
      </c>
      <c r="H72" s="1">
        <v>923000</v>
      </c>
      <c r="I72" s="1">
        <v>802220</v>
      </c>
      <c r="J72" s="1">
        <v>525690</v>
      </c>
      <c r="K72" s="1">
        <v>2535390</v>
      </c>
      <c r="L72" s="1">
        <v>3389980</v>
      </c>
      <c r="M72" s="1">
        <v>2522520</v>
      </c>
      <c r="N72" s="1">
        <v>3943480</v>
      </c>
      <c r="O72" s="1">
        <v>3642820</v>
      </c>
      <c r="P72" s="1">
        <v>3570480</v>
      </c>
      <c r="Q72" s="1">
        <v>3655190</v>
      </c>
      <c r="R72" s="1">
        <v>3427360</v>
      </c>
      <c r="S72" s="1">
        <v>3163810</v>
      </c>
      <c r="T72" s="1">
        <v>4436020</v>
      </c>
      <c r="U72" s="1">
        <v>4544840</v>
      </c>
      <c r="V72" s="1">
        <v>6665450</v>
      </c>
      <c r="W72" s="1">
        <v>14495990</v>
      </c>
      <c r="X72" s="1">
        <v>10317670</v>
      </c>
      <c r="Y72" s="1">
        <v>11110520</v>
      </c>
      <c r="Z72" s="1">
        <v>8704430</v>
      </c>
    </row>
    <row r="73" spans="1:26" x14ac:dyDescent="0.2">
      <c r="A73" t="s">
        <v>108</v>
      </c>
      <c r="B73" t="s">
        <v>107</v>
      </c>
      <c r="C73" s="1">
        <v>1188160</v>
      </c>
      <c r="D73" s="1">
        <v>1409550</v>
      </c>
      <c r="E73" s="1">
        <v>1450720</v>
      </c>
      <c r="F73" s="1">
        <v>1232730</v>
      </c>
      <c r="G73" s="1">
        <v>1257940</v>
      </c>
      <c r="H73" s="1">
        <v>1464350</v>
      </c>
      <c r="I73" s="1">
        <v>1425730</v>
      </c>
      <c r="J73" s="1">
        <v>1269120</v>
      </c>
      <c r="K73" s="1">
        <v>3369920</v>
      </c>
      <c r="L73" s="1">
        <v>4184820</v>
      </c>
      <c r="M73" s="1">
        <v>3735920</v>
      </c>
      <c r="N73" s="1">
        <v>5159900</v>
      </c>
      <c r="O73" s="1">
        <v>4901900</v>
      </c>
      <c r="P73" s="1">
        <v>5028580</v>
      </c>
      <c r="Q73" s="1">
        <v>5107250</v>
      </c>
      <c r="R73" s="1">
        <v>5327920</v>
      </c>
      <c r="S73" s="1">
        <v>5356180</v>
      </c>
      <c r="T73" s="1">
        <v>5910640</v>
      </c>
      <c r="U73" s="1">
        <v>6494180</v>
      </c>
      <c r="V73" s="1">
        <v>9336510</v>
      </c>
      <c r="W73" s="1">
        <v>18182910</v>
      </c>
      <c r="X73" s="1">
        <v>15845200</v>
      </c>
      <c r="Y73" s="1">
        <v>17553190</v>
      </c>
      <c r="Z73" s="1">
        <v>17868160</v>
      </c>
    </row>
    <row r="74" spans="1:26" x14ac:dyDescent="0.2">
      <c r="A74" t="s">
        <v>109</v>
      </c>
      <c r="B74" t="s">
        <v>76</v>
      </c>
      <c r="U74" s="1">
        <v>11773700</v>
      </c>
      <c r="V74" s="1">
        <v>12221310</v>
      </c>
      <c r="W74" s="1">
        <v>11367550</v>
      </c>
      <c r="X74" s="1">
        <v>14873130</v>
      </c>
      <c r="Y74" s="1">
        <v>18060470</v>
      </c>
    </row>
    <row r="75" spans="1:26" x14ac:dyDescent="0.2">
      <c r="A75" t="s">
        <v>110</v>
      </c>
      <c r="B75" t="s">
        <v>111</v>
      </c>
      <c r="U75" s="2">
        <v>557778921</v>
      </c>
      <c r="V75" s="2">
        <v>628762694</v>
      </c>
      <c r="W75" s="2">
        <v>616832739</v>
      </c>
      <c r="X75" s="2">
        <v>773877511</v>
      </c>
      <c r="Y75" s="2">
        <v>958055795</v>
      </c>
    </row>
    <row r="76" spans="1:26" x14ac:dyDescent="0.2">
      <c r="A76" t="s">
        <v>112</v>
      </c>
      <c r="B76" t="s">
        <v>76</v>
      </c>
      <c r="S76" s="1">
        <v>6610</v>
      </c>
      <c r="T76" s="1">
        <v>33390</v>
      </c>
      <c r="U76" s="1">
        <v>57380</v>
      </c>
      <c r="V76" s="1">
        <v>112940</v>
      </c>
      <c r="W76" s="1">
        <v>227620</v>
      </c>
      <c r="X76" s="1">
        <v>380840</v>
      </c>
      <c r="Y76" s="1">
        <v>541440</v>
      </c>
    </row>
    <row r="77" spans="1:26" x14ac:dyDescent="0.2">
      <c r="A77" t="s">
        <v>113</v>
      </c>
      <c r="B77" t="s">
        <v>114</v>
      </c>
      <c r="S77">
        <v>23.52</v>
      </c>
      <c r="T77">
        <v>126.52</v>
      </c>
      <c r="U77">
        <v>254.03</v>
      </c>
      <c r="V77">
        <v>582.59</v>
      </c>
      <c r="W77" s="1">
        <v>1327.28</v>
      </c>
      <c r="X77" s="1">
        <v>2441.31</v>
      </c>
      <c r="Y77" s="1">
        <v>3397.7</v>
      </c>
    </row>
    <row r="78" spans="1:26" x14ac:dyDescent="0.2">
      <c r="A78" t="s">
        <v>115</v>
      </c>
      <c r="B78" t="s">
        <v>28</v>
      </c>
    </row>
    <row r="79" spans="1:26" x14ac:dyDescent="0.2">
      <c r="A79" t="s">
        <v>116</v>
      </c>
      <c r="B79" t="s">
        <v>117</v>
      </c>
      <c r="C79" s="1">
        <v>44060.5</v>
      </c>
      <c r="D79" s="1">
        <v>43828.5</v>
      </c>
      <c r="E79" s="1">
        <v>52703.4</v>
      </c>
      <c r="F79" s="1">
        <v>63886.5</v>
      </c>
      <c r="G79" s="1">
        <v>83501.600000000006</v>
      </c>
      <c r="H79" s="1">
        <v>103075.4</v>
      </c>
      <c r="I79" s="1">
        <v>126276.3</v>
      </c>
      <c r="J79" s="1">
        <v>162988</v>
      </c>
      <c r="K79" s="1">
        <v>183091.3</v>
      </c>
      <c r="L79" s="1">
        <v>178307.4</v>
      </c>
      <c r="M79" s="1">
        <v>250805.8</v>
      </c>
      <c r="N79" s="1">
        <v>305726.7</v>
      </c>
      <c r="O79" s="1">
        <v>300150.40000000002</v>
      </c>
      <c r="P79" s="1">
        <v>314877.90000000002</v>
      </c>
      <c r="Q79" s="1">
        <v>310130.09999999998</v>
      </c>
      <c r="R79" s="1">
        <v>262202.59999999998</v>
      </c>
      <c r="S79" s="1">
        <v>275663.8</v>
      </c>
      <c r="T79" s="1">
        <v>303570.90000000002</v>
      </c>
      <c r="U79" s="1">
        <v>330194</v>
      </c>
      <c r="V79" s="1">
        <v>313184.8</v>
      </c>
      <c r="W79" s="1">
        <v>290976.2</v>
      </c>
      <c r="X79" s="1">
        <v>422305.6</v>
      </c>
      <c r="Y79" s="1">
        <v>450439.3</v>
      </c>
    </row>
    <row r="80" spans="1:26" x14ac:dyDescent="0.2">
      <c r="A80" t="s">
        <v>118</v>
      </c>
      <c r="B80" t="s">
        <v>117</v>
      </c>
      <c r="C80" s="1">
        <v>1891.8</v>
      </c>
      <c r="D80" s="1">
        <v>2119.1999999999998</v>
      </c>
      <c r="E80" s="1">
        <v>2575.8000000000002</v>
      </c>
      <c r="F80" s="1">
        <v>3570.9</v>
      </c>
      <c r="G80" s="1">
        <v>6986.5</v>
      </c>
      <c r="H80" s="1">
        <v>11637.9</v>
      </c>
      <c r="I80" s="1">
        <v>18666.099999999999</v>
      </c>
      <c r="J80" s="1">
        <v>28377.7</v>
      </c>
      <c r="K80" s="1">
        <v>26872.400000000001</v>
      </c>
      <c r="L80" s="1">
        <v>28025.9</v>
      </c>
      <c r="M80" s="1">
        <v>41426.199999999997</v>
      </c>
      <c r="N80" s="1">
        <v>55873.8</v>
      </c>
      <c r="O80" s="1">
        <v>60751.199999999997</v>
      </c>
      <c r="P80" s="1">
        <v>63346.8</v>
      </c>
      <c r="Q80" s="1">
        <v>56595.7</v>
      </c>
      <c r="R80" s="1">
        <v>30497.7</v>
      </c>
      <c r="S80" s="1">
        <v>31526.2</v>
      </c>
      <c r="T80" s="1">
        <v>37460.699999999997</v>
      </c>
      <c r="U80" s="1">
        <v>46634.6</v>
      </c>
      <c r="V80" s="1">
        <v>41244.400000000001</v>
      </c>
      <c r="W80" s="1">
        <v>25727.3</v>
      </c>
      <c r="X80" s="1">
        <v>67612.800000000003</v>
      </c>
      <c r="Y80" s="1">
        <v>97256.1</v>
      </c>
    </row>
    <row r="81" spans="1:25" x14ac:dyDescent="0.2">
      <c r="A81" t="s">
        <v>119</v>
      </c>
      <c r="B81" t="s">
        <v>117</v>
      </c>
      <c r="C81" s="1">
        <v>42168.7</v>
      </c>
      <c r="D81" s="1">
        <v>41709.199999999997</v>
      </c>
      <c r="E81" s="1">
        <v>50127.7</v>
      </c>
      <c r="F81" s="1">
        <v>60315.6</v>
      </c>
      <c r="G81" s="1">
        <v>76515.100000000006</v>
      </c>
      <c r="H81" s="1">
        <v>91437.5</v>
      </c>
      <c r="I81" s="1">
        <v>107610.2</v>
      </c>
      <c r="J81" s="1">
        <v>134610.29999999999</v>
      </c>
      <c r="K81" s="1">
        <v>156218.9</v>
      </c>
      <c r="L81" s="1">
        <v>150281.4</v>
      </c>
      <c r="M81" s="1">
        <v>209379.6</v>
      </c>
      <c r="N81" s="1">
        <v>249852.9</v>
      </c>
      <c r="O81" s="1">
        <v>239399.2</v>
      </c>
      <c r="P81" s="1">
        <v>251531.1</v>
      </c>
      <c r="Q81" s="1">
        <v>253534.4</v>
      </c>
      <c r="R81" s="1">
        <v>231704.8</v>
      </c>
      <c r="S81" s="1">
        <v>244137.7</v>
      </c>
      <c r="T81" s="1">
        <v>266110.2</v>
      </c>
      <c r="U81" s="1">
        <v>283559.5</v>
      </c>
      <c r="V81" s="1">
        <v>271940.5</v>
      </c>
      <c r="W81" s="1">
        <v>265248.90000000002</v>
      </c>
      <c r="X81" s="1">
        <v>354692.9</v>
      </c>
      <c r="Y81" s="1">
        <v>353183.2</v>
      </c>
    </row>
    <row r="82" spans="1:25" x14ac:dyDescent="0.2">
      <c r="A82" t="s">
        <v>120</v>
      </c>
      <c r="B82" t="s">
        <v>28</v>
      </c>
    </row>
    <row r="83" spans="1:25" x14ac:dyDescent="0.2">
      <c r="A83" t="s">
        <v>121</v>
      </c>
      <c r="B83" t="s">
        <v>117</v>
      </c>
      <c r="P83" s="1">
        <v>27128.3</v>
      </c>
      <c r="Q83" s="1">
        <v>24741.3</v>
      </c>
      <c r="R83" s="1">
        <v>22318.9</v>
      </c>
      <c r="S83" s="1">
        <v>24893.8</v>
      </c>
      <c r="T83" s="1">
        <v>25873.8</v>
      </c>
      <c r="U83" s="1">
        <v>25990</v>
      </c>
      <c r="V83" s="1">
        <v>20660.099999999999</v>
      </c>
      <c r="W83" s="1">
        <v>18038.400000000001</v>
      </c>
      <c r="X83" s="1">
        <v>27691.599999999999</v>
      </c>
      <c r="Y83" s="1">
        <v>25165.9</v>
      </c>
    </row>
    <row r="84" spans="1:25" x14ac:dyDescent="0.2">
      <c r="A84" t="s">
        <v>122</v>
      </c>
      <c r="B84" t="s">
        <v>117</v>
      </c>
      <c r="P84" s="1">
        <v>10670.6</v>
      </c>
      <c r="Q84" s="1">
        <v>11211.4</v>
      </c>
      <c r="R84" s="1">
        <v>12642.9</v>
      </c>
      <c r="S84" s="1">
        <v>12659.8</v>
      </c>
      <c r="T84" s="1">
        <v>12911.4</v>
      </c>
      <c r="U84" s="1">
        <v>14405.7</v>
      </c>
      <c r="V84" s="1">
        <v>15943</v>
      </c>
      <c r="W84" s="1">
        <v>19030.599999999999</v>
      </c>
      <c r="X84" s="1">
        <v>19006.2</v>
      </c>
      <c r="Y84" s="1">
        <v>19457.8</v>
      </c>
    </row>
    <row r="85" spans="1:25" x14ac:dyDescent="0.2">
      <c r="A85" t="s">
        <v>123</v>
      </c>
      <c r="B85" t="s">
        <v>117</v>
      </c>
      <c r="P85" s="1">
        <v>10871.8</v>
      </c>
      <c r="Q85" s="1">
        <v>13228.5</v>
      </c>
      <c r="R85" s="1">
        <v>10976.7</v>
      </c>
      <c r="S85" s="1">
        <v>11918.5</v>
      </c>
      <c r="T85" s="1">
        <v>12816.1</v>
      </c>
      <c r="U85" s="1">
        <v>12944</v>
      </c>
      <c r="V85" s="1">
        <v>13739.5</v>
      </c>
      <c r="W85" s="1">
        <v>6586.3</v>
      </c>
      <c r="X85" s="1">
        <v>11063</v>
      </c>
      <c r="Y85" s="1">
        <v>12343.2</v>
      </c>
    </row>
    <row r="86" spans="1:25" x14ac:dyDescent="0.2">
      <c r="A86" t="s">
        <v>124</v>
      </c>
      <c r="B86" t="s">
        <v>117</v>
      </c>
      <c r="C86" s="1">
        <v>3925.8</v>
      </c>
      <c r="D86" s="1">
        <v>3700.2</v>
      </c>
      <c r="E86" s="1">
        <v>4443.3</v>
      </c>
      <c r="F86" s="1">
        <v>4792.8999999999996</v>
      </c>
      <c r="G86" s="1">
        <v>5041.8</v>
      </c>
      <c r="H86" s="1">
        <v>6552.7</v>
      </c>
      <c r="I86" s="1">
        <v>6910.2</v>
      </c>
      <c r="J86" s="1">
        <v>7538.7</v>
      </c>
      <c r="K86" s="1">
        <v>8389.1</v>
      </c>
      <c r="L86" s="1">
        <v>8028.3</v>
      </c>
      <c r="M86" s="1">
        <v>8565.2999999999993</v>
      </c>
      <c r="N86" s="1">
        <v>9613.7999999999993</v>
      </c>
      <c r="O86" s="1">
        <v>8416.2999999999993</v>
      </c>
      <c r="P86" s="1">
        <v>9106.2999999999993</v>
      </c>
      <c r="Q86" s="1">
        <v>9282.6</v>
      </c>
      <c r="R86" s="1">
        <v>9097</v>
      </c>
      <c r="S86" s="1">
        <v>8509.4</v>
      </c>
      <c r="T86" s="1">
        <v>8508.2000000000007</v>
      </c>
      <c r="U86" s="1">
        <v>8690.2999999999993</v>
      </c>
      <c r="V86" s="1">
        <v>8636.4</v>
      </c>
      <c r="W86" s="1">
        <v>6837.2</v>
      </c>
      <c r="X86" s="1">
        <v>9053.1</v>
      </c>
      <c r="Y86" s="1">
        <v>9262.9</v>
      </c>
    </row>
    <row r="87" spans="1:25" x14ac:dyDescent="0.2">
      <c r="A87" t="s">
        <v>125</v>
      </c>
      <c r="B87" t="s">
        <v>117</v>
      </c>
      <c r="P87" s="1">
        <v>6179.4</v>
      </c>
      <c r="Q87" s="1">
        <v>6688.2</v>
      </c>
      <c r="R87" s="1">
        <v>6734.9</v>
      </c>
      <c r="S87" s="1">
        <v>7542.9</v>
      </c>
      <c r="T87" s="1">
        <v>8474.1</v>
      </c>
      <c r="U87" s="1">
        <v>8501.2000000000007</v>
      </c>
      <c r="V87" s="1">
        <v>7794</v>
      </c>
      <c r="W87" s="1">
        <v>5083.3999999999996</v>
      </c>
      <c r="X87" s="1">
        <v>7580.6</v>
      </c>
      <c r="Y87" s="1">
        <v>8721.2000000000007</v>
      </c>
    </row>
    <row r="88" spans="1:25" x14ac:dyDescent="0.2">
      <c r="A88" t="s">
        <v>126</v>
      </c>
      <c r="B88" t="s">
        <v>117</v>
      </c>
      <c r="C88" s="1">
        <v>49957.7</v>
      </c>
      <c r="D88" s="1">
        <v>51415.3</v>
      </c>
      <c r="E88" s="1">
        <v>61393.5</v>
      </c>
      <c r="F88" s="1">
        <v>78202.899999999994</v>
      </c>
      <c r="G88" s="1">
        <v>111471.5</v>
      </c>
      <c r="H88" s="1">
        <v>149143.79999999999</v>
      </c>
      <c r="I88" s="1">
        <v>185081.3</v>
      </c>
      <c r="J88" s="1">
        <v>249791.1</v>
      </c>
      <c r="K88" s="1">
        <v>299310.90000000002</v>
      </c>
      <c r="L88" s="1">
        <v>287586.59999999998</v>
      </c>
      <c r="M88" s="1">
        <v>369424.4</v>
      </c>
      <c r="N88" s="1">
        <v>489147.7</v>
      </c>
      <c r="O88" s="1">
        <v>490204.2</v>
      </c>
      <c r="P88" s="1">
        <v>448832.1</v>
      </c>
      <c r="Q88" s="1">
        <v>447602.1</v>
      </c>
      <c r="R88" s="1">
        <v>380430.5</v>
      </c>
      <c r="S88" s="1">
        <v>384210.1</v>
      </c>
      <c r="T88" s="1">
        <v>465637.5</v>
      </c>
      <c r="U88" s="1">
        <v>514333.2</v>
      </c>
      <c r="V88" s="1">
        <v>474175.3</v>
      </c>
      <c r="W88" s="1">
        <v>392986.2</v>
      </c>
      <c r="X88" s="1">
        <v>613630.5</v>
      </c>
      <c r="Y88" s="1">
        <v>713356.4</v>
      </c>
    </row>
    <row r="89" spans="1:25" x14ac:dyDescent="0.2">
      <c r="A89" t="s">
        <v>118</v>
      </c>
      <c r="B89" t="s">
        <v>117</v>
      </c>
      <c r="C89" s="1">
        <v>34312.9</v>
      </c>
      <c r="D89" s="1">
        <v>37414.5</v>
      </c>
      <c r="E89" s="1">
        <v>43759.3</v>
      </c>
      <c r="F89" s="1">
        <v>57619.3</v>
      </c>
      <c r="G89" s="1">
        <v>81639.7</v>
      </c>
      <c r="H89" s="1">
        <v>105187.2</v>
      </c>
      <c r="I89" s="1">
        <v>128013.6</v>
      </c>
      <c r="J89" s="1">
        <v>170132.3</v>
      </c>
      <c r="K89" s="1">
        <v>207854.5</v>
      </c>
      <c r="L89" s="1">
        <v>200777.4</v>
      </c>
      <c r="M89" s="1">
        <v>263591.2</v>
      </c>
      <c r="N89" s="1">
        <v>334179</v>
      </c>
      <c r="O89" s="1">
        <v>326407.90000000002</v>
      </c>
      <c r="P89" s="1">
        <v>283892.3</v>
      </c>
      <c r="Q89" s="1">
        <v>309764.90000000002</v>
      </c>
      <c r="R89" s="1">
        <v>297860.3</v>
      </c>
      <c r="S89" s="1">
        <v>297279.5</v>
      </c>
      <c r="T89" s="1">
        <v>356976.4</v>
      </c>
      <c r="U89" s="1">
        <v>373215</v>
      </c>
      <c r="V89" s="1">
        <v>343649.4</v>
      </c>
      <c r="W89" s="1">
        <v>310593.59999999998</v>
      </c>
      <c r="X89" s="1">
        <v>451552.8</v>
      </c>
      <c r="Y89" s="1">
        <v>504041.2</v>
      </c>
    </row>
    <row r="90" spans="1:25" x14ac:dyDescent="0.2">
      <c r="A90" t="s">
        <v>119</v>
      </c>
      <c r="B90" t="s">
        <v>117</v>
      </c>
      <c r="C90" s="1">
        <v>15644.8</v>
      </c>
      <c r="D90" s="1">
        <v>14000.8</v>
      </c>
      <c r="E90" s="1">
        <v>17634.2</v>
      </c>
      <c r="F90" s="1">
        <v>20583.599999999999</v>
      </c>
      <c r="G90" s="1">
        <v>29831.8</v>
      </c>
      <c r="H90" s="1">
        <v>43956.6</v>
      </c>
      <c r="I90" s="1">
        <v>57067.7</v>
      </c>
      <c r="J90" s="1">
        <v>79658.8</v>
      </c>
      <c r="K90" s="1">
        <v>91456.4</v>
      </c>
      <c r="L90" s="1">
        <v>86809.2</v>
      </c>
      <c r="M90" s="1">
        <v>105833.2</v>
      </c>
      <c r="N90" s="1">
        <v>154968.70000000001</v>
      </c>
      <c r="O90" s="1">
        <v>163796.29999999999</v>
      </c>
      <c r="P90" s="1">
        <v>164939.70000000001</v>
      </c>
      <c r="Q90" s="1">
        <v>137837.20000000001</v>
      </c>
      <c r="R90" s="1">
        <v>82570.2</v>
      </c>
      <c r="S90" s="1">
        <v>86930.6</v>
      </c>
      <c r="T90" s="1">
        <v>108661.1</v>
      </c>
      <c r="U90" s="1">
        <v>141118.20000000001</v>
      </c>
      <c r="V90" s="1">
        <v>130525.9</v>
      </c>
      <c r="W90" s="1">
        <v>82392.600000000006</v>
      </c>
      <c r="X90" s="1">
        <v>162077.70000000001</v>
      </c>
      <c r="Y90" s="1">
        <v>209315.20000000001</v>
      </c>
    </row>
    <row r="91" spans="1:25" x14ac:dyDescent="0.2">
      <c r="A91" t="s">
        <v>127</v>
      </c>
      <c r="B91" t="s">
        <v>117</v>
      </c>
      <c r="C91" s="1">
        <v>4636.5</v>
      </c>
      <c r="D91" s="1">
        <v>4582.5</v>
      </c>
      <c r="E91" s="1">
        <v>4287</v>
      </c>
      <c r="F91" s="1">
        <v>6861.1</v>
      </c>
      <c r="G91" s="1">
        <v>11145.4</v>
      </c>
      <c r="H91" s="1">
        <v>11316.1</v>
      </c>
      <c r="I91" s="1">
        <v>14613.6</v>
      </c>
      <c r="J91" s="1">
        <v>17850.2</v>
      </c>
      <c r="K91" s="1">
        <v>22819.3</v>
      </c>
      <c r="L91" s="1">
        <v>29616.3</v>
      </c>
      <c r="M91" s="1">
        <v>42475.8</v>
      </c>
      <c r="N91" s="1">
        <v>61367.1</v>
      </c>
      <c r="O91" s="1">
        <v>55636.6</v>
      </c>
      <c r="P91" s="1">
        <v>31936.6</v>
      </c>
      <c r="Q91" s="1">
        <v>38977</v>
      </c>
      <c r="R91" s="1">
        <v>35429.800000000003</v>
      </c>
      <c r="S91" s="1">
        <v>29329</v>
      </c>
      <c r="T91" s="1">
        <v>36896.300000000003</v>
      </c>
      <c r="U91" s="1">
        <v>36589.699999999997</v>
      </c>
      <c r="V91" s="1">
        <v>30814.3</v>
      </c>
      <c r="W91" s="1">
        <v>35074</v>
      </c>
      <c r="X91" s="1">
        <v>49456.2</v>
      </c>
      <c r="Y91" s="1">
        <v>40149.1</v>
      </c>
    </row>
    <row r="92" spans="1:25" x14ac:dyDescent="0.2">
      <c r="A92" t="s">
        <v>128</v>
      </c>
      <c r="B92" t="s">
        <v>117</v>
      </c>
      <c r="C92" s="1">
        <v>4120.2</v>
      </c>
      <c r="D92" s="1">
        <v>4170.5</v>
      </c>
      <c r="E92" s="1">
        <v>3843.8</v>
      </c>
      <c r="F92" s="1">
        <v>6521.4</v>
      </c>
      <c r="G92" s="1">
        <v>10533.4</v>
      </c>
      <c r="H92" s="1">
        <v>10828.9</v>
      </c>
      <c r="I92" s="1">
        <v>14429.7</v>
      </c>
      <c r="J92" s="1">
        <v>16706.3</v>
      </c>
      <c r="K92" s="1">
        <v>20758.7</v>
      </c>
      <c r="L92" s="1">
        <v>28654.1</v>
      </c>
      <c r="M92" s="1">
        <v>40540.300000000003</v>
      </c>
      <c r="N92" s="1">
        <v>56287.9</v>
      </c>
      <c r="O92" s="1">
        <v>53654</v>
      </c>
      <c r="P92" s="1">
        <v>27478.1</v>
      </c>
      <c r="Q92" s="1">
        <v>34449.4</v>
      </c>
      <c r="R92" s="1">
        <v>31696.799999999999</v>
      </c>
      <c r="S92" s="1">
        <v>27491.200000000001</v>
      </c>
      <c r="T92" s="1">
        <v>33680.699999999997</v>
      </c>
      <c r="U92" s="1">
        <v>32842.5</v>
      </c>
      <c r="V92" s="1">
        <v>28110.9</v>
      </c>
      <c r="W92" s="1">
        <v>34270.699999999997</v>
      </c>
      <c r="X92" s="1">
        <v>46174.7</v>
      </c>
      <c r="Y92" s="1">
        <v>34894.5</v>
      </c>
    </row>
    <row r="93" spans="1:25" x14ac:dyDescent="0.2">
      <c r="A93" t="s">
        <v>129</v>
      </c>
      <c r="B93" t="s">
        <v>117</v>
      </c>
      <c r="C93">
        <v>516.29999999999995</v>
      </c>
      <c r="D93">
        <v>412</v>
      </c>
      <c r="E93">
        <v>443.2</v>
      </c>
      <c r="F93">
        <v>339.7</v>
      </c>
      <c r="G93">
        <v>612</v>
      </c>
      <c r="H93">
        <v>487.1</v>
      </c>
      <c r="I93">
        <v>183.9</v>
      </c>
      <c r="J93" s="1">
        <v>1143.9000000000001</v>
      </c>
      <c r="K93" s="1">
        <v>2060.6999999999998</v>
      </c>
      <c r="L93">
        <v>962.1</v>
      </c>
      <c r="M93" s="1">
        <v>1935.5</v>
      </c>
      <c r="N93" s="1">
        <v>5079.1000000000004</v>
      </c>
      <c r="O93" s="1">
        <v>1982.5</v>
      </c>
      <c r="P93" s="1">
        <v>4458.5</v>
      </c>
      <c r="Q93" s="1">
        <v>4527.6000000000004</v>
      </c>
      <c r="R93" s="1">
        <v>3732.9</v>
      </c>
      <c r="S93" s="1">
        <v>1837.7</v>
      </c>
      <c r="T93" s="1">
        <v>3215.7</v>
      </c>
      <c r="U93" s="1">
        <v>3747.1</v>
      </c>
      <c r="V93" s="1">
        <v>2703.4</v>
      </c>
      <c r="W93">
        <v>803.3</v>
      </c>
      <c r="X93" s="1">
        <v>3281.6</v>
      </c>
      <c r="Y93" s="1">
        <v>5254.7</v>
      </c>
    </row>
    <row r="94" spans="1:25" x14ac:dyDescent="0.2">
      <c r="A94" t="s">
        <v>130</v>
      </c>
      <c r="B94" t="s">
        <v>117</v>
      </c>
      <c r="C94" s="1">
        <v>29676.5</v>
      </c>
      <c r="D94" s="1">
        <v>32832.1</v>
      </c>
      <c r="E94" s="1">
        <v>39472.400000000001</v>
      </c>
      <c r="F94" s="1">
        <v>50758.2</v>
      </c>
      <c r="G94" s="1">
        <v>70494.3</v>
      </c>
      <c r="H94" s="1">
        <v>93871.1</v>
      </c>
      <c r="I94" s="1">
        <v>113400</v>
      </c>
      <c r="J94" s="1">
        <v>152282.1</v>
      </c>
      <c r="K94" s="1">
        <v>185035.2</v>
      </c>
      <c r="L94" s="1">
        <v>171161.1</v>
      </c>
      <c r="M94" s="1">
        <v>221115.4</v>
      </c>
      <c r="N94" s="1">
        <v>272811.90000000002</v>
      </c>
      <c r="O94" s="1">
        <v>270771.40000000002</v>
      </c>
      <c r="P94" s="1">
        <v>251955.7</v>
      </c>
      <c r="Q94" s="1">
        <v>270787.8</v>
      </c>
      <c r="R94" s="1">
        <v>262430.5</v>
      </c>
      <c r="S94" s="1">
        <v>267950.59999999998</v>
      </c>
      <c r="T94" s="1">
        <v>320080</v>
      </c>
      <c r="U94" s="1">
        <v>336625.3</v>
      </c>
      <c r="V94" s="1">
        <v>312835.09999999998</v>
      </c>
      <c r="W94" s="1">
        <v>275519.7</v>
      </c>
      <c r="X94" s="1">
        <v>402096.6</v>
      </c>
      <c r="Y94" s="1">
        <v>463892.1</v>
      </c>
    </row>
    <row r="95" spans="1:25" x14ac:dyDescent="0.2">
      <c r="A95" t="s">
        <v>131</v>
      </c>
      <c r="B95" t="s">
        <v>28</v>
      </c>
    </row>
    <row r="96" spans="1:25" x14ac:dyDescent="0.2">
      <c r="A96" t="s">
        <v>132</v>
      </c>
      <c r="B96" t="s">
        <v>117</v>
      </c>
      <c r="C96" s="1">
        <v>4806</v>
      </c>
      <c r="D96" s="1">
        <v>4622.8</v>
      </c>
      <c r="E96" s="1">
        <v>6060.9</v>
      </c>
      <c r="F96" s="1">
        <v>7133.6</v>
      </c>
      <c r="G96" s="1">
        <v>9418.7999999999993</v>
      </c>
      <c r="H96" s="1">
        <v>9133.1</v>
      </c>
      <c r="I96" s="1">
        <v>7480.2</v>
      </c>
      <c r="J96" s="1">
        <v>7332.4</v>
      </c>
      <c r="K96" s="1">
        <v>16607.8</v>
      </c>
      <c r="L96" s="1">
        <v>16170</v>
      </c>
      <c r="M96" s="1">
        <v>34583.300000000003</v>
      </c>
      <c r="N96" s="1">
        <v>28001.3</v>
      </c>
      <c r="O96" s="1">
        <v>22597.5</v>
      </c>
      <c r="P96" s="1">
        <v>23850.1</v>
      </c>
      <c r="Q96" s="1">
        <v>22562.3</v>
      </c>
      <c r="R96" s="1">
        <v>20068.2</v>
      </c>
      <c r="S96" s="1">
        <v>23768.7</v>
      </c>
      <c r="T96" s="1">
        <v>34284.800000000003</v>
      </c>
      <c r="U96" s="1">
        <v>27025.4</v>
      </c>
      <c r="V96" s="1">
        <v>22441.7</v>
      </c>
      <c r="W96" s="1">
        <v>18736.400000000001</v>
      </c>
      <c r="X96" s="1">
        <v>31035.8</v>
      </c>
      <c r="Y96" s="1">
        <v>30644.9</v>
      </c>
    </row>
    <row r="97" spans="1:25" x14ac:dyDescent="0.2">
      <c r="A97" t="s">
        <v>133</v>
      </c>
      <c r="B97" t="s">
        <v>117</v>
      </c>
      <c r="P97" s="1">
        <v>11213.9</v>
      </c>
      <c r="Q97" s="1">
        <v>14706.3</v>
      </c>
      <c r="R97" s="1">
        <v>15388.2</v>
      </c>
      <c r="S97" s="1">
        <v>16565.099999999999</v>
      </c>
      <c r="T97" s="1">
        <v>21849.200000000001</v>
      </c>
      <c r="U97" s="1">
        <v>17900.599999999999</v>
      </c>
      <c r="V97" s="1">
        <v>14202.7</v>
      </c>
      <c r="W97" s="1">
        <v>14834.3</v>
      </c>
      <c r="X97" s="1">
        <v>15234.5</v>
      </c>
      <c r="Y97" s="1">
        <v>16409</v>
      </c>
    </row>
    <row r="98" spans="1:25" x14ac:dyDescent="0.2">
      <c r="A98" t="s">
        <v>134</v>
      </c>
      <c r="B98" t="s">
        <v>117</v>
      </c>
      <c r="C98" s="1">
        <v>1102.7</v>
      </c>
      <c r="D98" s="1">
        <v>1143.4000000000001</v>
      </c>
      <c r="E98" s="1">
        <v>1239.3</v>
      </c>
      <c r="F98" s="1">
        <v>1411.7</v>
      </c>
      <c r="G98" s="1">
        <v>3197.1</v>
      </c>
      <c r="H98" s="1">
        <v>3868.1</v>
      </c>
      <c r="I98" s="1">
        <v>4573.3999999999996</v>
      </c>
      <c r="J98" s="1">
        <v>6427</v>
      </c>
      <c r="K98" s="1">
        <v>10006.1</v>
      </c>
      <c r="L98" s="1">
        <v>8964.7999999999993</v>
      </c>
      <c r="M98" s="1">
        <v>9802.5</v>
      </c>
      <c r="N98" s="1">
        <v>17434</v>
      </c>
      <c r="O98" s="1">
        <v>16995.099999999999</v>
      </c>
      <c r="P98" s="1">
        <v>16385.3</v>
      </c>
      <c r="Q98" s="1">
        <v>17809.7</v>
      </c>
      <c r="R98" s="1">
        <v>13642.5</v>
      </c>
      <c r="S98" s="1">
        <v>15762.8</v>
      </c>
      <c r="T98" s="1">
        <v>22907.9</v>
      </c>
      <c r="U98" s="1">
        <v>26187.599999999999</v>
      </c>
      <c r="V98" s="1">
        <v>22413.3</v>
      </c>
      <c r="W98" s="1">
        <v>16244.5</v>
      </c>
      <c r="X98" s="1">
        <v>31793.5</v>
      </c>
      <c r="Y98" s="1">
        <v>49422.5</v>
      </c>
    </row>
    <row r="99" spans="1:25" x14ac:dyDescent="0.2">
      <c r="A99" t="s">
        <v>135</v>
      </c>
      <c r="B99" t="s">
        <v>117</v>
      </c>
      <c r="C99">
        <v>705</v>
      </c>
      <c r="D99">
        <v>788.2</v>
      </c>
      <c r="E99">
        <v>881.5</v>
      </c>
      <c r="F99" s="1">
        <v>1413.9</v>
      </c>
      <c r="G99" s="1">
        <v>2490.1</v>
      </c>
      <c r="H99" s="1">
        <v>4385.1000000000004</v>
      </c>
      <c r="I99" s="1">
        <v>5992.3</v>
      </c>
      <c r="J99" s="1">
        <v>8191.2</v>
      </c>
      <c r="K99" s="1">
        <v>9037.5</v>
      </c>
      <c r="L99" s="1">
        <v>7762.1</v>
      </c>
      <c r="M99" s="1">
        <v>9732.6</v>
      </c>
      <c r="N99" s="1">
        <v>10965.3</v>
      </c>
      <c r="O99" s="1">
        <v>9782.7000000000007</v>
      </c>
      <c r="P99" s="1">
        <v>9075.7000000000007</v>
      </c>
      <c r="Q99" s="1">
        <v>12349.4</v>
      </c>
      <c r="R99" s="1">
        <v>11237.1</v>
      </c>
      <c r="S99" s="1">
        <v>8239.2999999999993</v>
      </c>
      <c r="T99" s="1">
        <v>10432.200000000001</v>
      </c>
      <c r="U99" s="1">
        <v>12589.6</v>
      </c>
      <c r="V99" s="1">
        <v>10701.9</v>
      </c>
      <c r="W99" s="1">
        <v>8259.9</v>
      </c>
      <c r="X99" s="1">
        <v>12621.1</v>
      </c>
      <c r="Y99" s="1">
        <v>17780.400000000001</v>
      </c>
    </row>
    <row r="100" spans="1:25" x14ac:dyDescent="0.2">
      <c r="A100" t="s">
        <v>136</v>
      </c>
      <c r="B100" t="s">
        <v>117</v>
      </c>
      <c r="C100" s="1">
        <v>1307.8</v>
      </c>
      <c r="D100" s="1">
        <v>1355.6</v>
      </c>
      <c r="E100" s="1">
        <v>1813.6</v>
      </c>
      <c r="F100" s="1">
        <v>2544.3000000000002</v>
      </c>
      <c r="G100" s="1">
        <v>2464.3000000000002</v>
      </c>
      <c r="H100" s="1">
        <v>2023.7</v>
      </c>
      <c r="I100" s="1">
        <v>2106.9</v>
      </c>
      <c r="J100" s="1">
        <v>2558.6999999999998</v>
      </c>
      <c r="K100" s="1">
        <v>3448.9</v>
      </c>
      <c r="L100" s="1">
        <v>5584.8</v>
      </c>
      <c r="M100" s="1">
        <v>6552.6</v>
      </c>
      <c r="N100" s="1">
        <v>9646.6</v>
      </c>
      <c r="O100" s="1">
        <v>11222.5</v>
      </c>
      <c r="P100" s="1">
        <v>7279</v>
      </c>
      <c r="Q100" s="1">
        <v>10611.5</v>
      </c>
      <c r="R100" s="1">
        <v>10491.4</v>
      </c>
      <c r="S100" s="1">
        <v>10886.7</v>
      </c>
      <c r="T100" s="1">
        <v>11636.3</v>
      </c>
      <c r="U100" s="1">
        <v>9876.1</v>
      </c>
      <c r="V100" s="1">
        <v>9672.4</v>
      </c>
      <c r="W100" s="1">
        <v>11067.8</v>
      </c>
      <c r="X100" s="1">
        <v>18992.5</v>
      </c>
      <c r="Y100" s="1">
        <v>20809.900000000001</v>
      </c>
    </row>
    <row r="101" spans="1:25" x14ac:dyDescent="0.2">
      <c r="A101" t="s">
        <v>137</v>
      </c>
      <c r="B101" t="s">
        <v>117</v>
      </c>
      <c r="C101" s="1">
        <v>-5897.2</v>
      </c>
      <c r="D101" s="1">
        <v>-7586.9</v>
      </c>
      <c r="E101" s="1">
        <v>-8690.1</v>
      </c>
      <c r="F101" s="1">
        <v>-14316.4</v>
      </c>
      <c r="G101" s="1">
        <v>-27970</v>
      </c>
      <c r="H101" s="1">
        <v>-46068.4</v>
      </c>
      <c r="I101" s="1">
        <v>-58805</v>
      </c>
      <c r="J101" s="1">
        <v>-86803.199999999997</v>
      </c>
      <c r="K101" s="1">
        <v>-116219.6</v>
      </c>
      <c r="L101" s="1">
        <v>-109279.2</v>
      </c>
      <c r="M101" s="1">
        <v>-118618.6</v>
      </c>
      <c r="N101" s="1">
        <v>-183421</v>
      </c>
      <c r="O101" s="1">
        <v>-190053.8</v>
      </c>
      <c r="P101" s="1">
        <v>-133954.20000000001</v>
      </c>
      <c r="Q101" s="1">
        <v>-137472</v>
      </c>
      <c r="R101" s="1">
        <v>-118227.9</v>
      </c>
      <c r="S101" s="1">
        <v>-108546.3</v>
      </c>
      <c r="T101" s="1">
        <v>-162066.5</v>
      </c>
      <c r="U101" s="1">
        <v>-184139.1</v>
      </c>
      <c r="V101" s="1">
        <v>-160990.39999999999</v>
      </c>
      <c r="W101" s="1">
        <v>-102010</v>
      </c>
      <c r="X101" s="1">
        <v>-191324.9</v>
      </c>
      <c r="Y101" s="1">
        <v>-262917.09999999998</v>
      </c>
    </row>
    <row r="102" spans="1:25" x14ac:dyDescent="0.2">
      <c r="A102" t="s">
        <v>138</v>
      </c>
      <c r="B102" t="s">
        <v>117</v>
      </c>
      <c r="C102" s="1">
        <v>5860</v>
      </c>
      <c r="D102" s="1">
        <v>6686</v>
      </c>
      <c r="E102" s="1">
        <v>4161</v>
      </c>
      <c r="F102" s="1">
        <v>13744</v>
      </c>
      <c r="G102" s="1">
        <v>13000</v>
      </c>
      <c r="H102" s="1">
        <v>15528</v>
      </c>
      <c r="I102" s="1">
        <v>14753</v>
      </c>
      <c r="J102" s="1">
        <v>43326</v>
      </c>
      <c r="K102" s="1">
        <v>8341</v>
      </c>
      <c r="L102" s="1">
        <v>50362</v>
      </c>
      <c r="M102" s="1">
        <v>41597</v>
      </c>
      <c r="N102" s="1">
        <v>39032</v>
      </c>
      <c r="O102" s="1">
        <v>46708</v>
      </c>
      <c r="P102" s="1">
        <v>26385</v>
      </c>
      <c r="Q102" s="1">
        <v>73458</v>
      </c>
      <c r="R102" s="1">
        <v>31890</v>
      </c>
      <c r="S102" s="1">
        <v>43224</v>
      </c>
      <c r="T102" s="1">
        <v>52401</v>
      </c>
      <c r="U102" s="1">
        <v>30095</v>
      </c>
      <c r="V102" s="1">
        <v>44416</v>
      </c>
      <c r="W102" s="1">
        <v>80094</v>
      </c>
      <c r="X102" s="1">
        <v>21808</v>
      </c>
      <c r="Y102" s="1">
        <v>23232</v>
      </c>
    </row>
    <row r="103" spans="1:25" x14ac:dyDescent="0.2">
      <c r="A103" t="s">
        <v>139</v>
      </c>
      <c r="B103" t="s">
        <v>117</v>
      </c>
      <c r="C103" s="1">
        <v>3270</v>
      </c>
      <c r="D103" s="1">
        <v>4734</v>
      </c>
      <c r="E103" s="1">
        <v>3217</v>
      </c>
      <c r="F103" s="1">
        <v>2388</v>
      </c>
      <c r="G103" s="1">
        <v>3713</v>
      </c>
      <c r="H103" s="1">
        <v>3034</v>
      </c>
      <c r="I103" s="1">
        <v>7693</v>
      </c>
      <c r="J103" s="1">
        <v>15893</v>
      </c>
      <c r="K103" s="1">
        <v>22372</v>
      </c>
      <c r="L103" s="1">
        <v>17966</v>
      </c>
      <c r="M103" s="1">
        <v>11305</v>
      </c>
      <c r="N103" s="1">
        <v>21860</v>
      </c>
      <c r="O103" s="1">
        <v>19818</v>
      </c>
      <c r="P103" s="1">
        <v>21565</v>
      </c>
      <c r="Q103" s="1">
        <v>31253</v>
      </c>
      <c r="R103" s="1">
        <v>36020</v>
      </c>
      <c r="S103" s="1">
        <v>35612</v>
      </c>
      <c r="T103" s="1">
        <v>30287</v>
      </c>
      <c r="U103" s="1">
        <v>30713</v>
      </c>
      <c r="V103" s="1">
        <v>43012</v>
      </c>
      <c r="W103" s="1">
        <v>43956</v>
      </c>
      <c r="X103" s="1">
        <v>38587</v>
      </c>
      <c r="Y103" s="1">
        <v>28471</v>
      </c>
    </row>
    <row r="104" spans="1:25" x14ac:dyDescent="0.2">
      <c r="A104" t="s">
        <v>140</v>
      </c>
      <c r="B104" t="s">
        <v>117</v>
      </c>
      <c r="C104" s="1">
        <v>2590</v>
      </c>
      <c r="D104" s="1">
        <v>1952</v>
      </c>
      <c r="E104">
        <v>944</v>
      </c>
      <c r="F104" s="1">
        <v>11356</v>
      </c>
      <c r="G104" s="1">
        <v>9287</v>
      </c>
      <c r="H104" s="1">
        <v>12494</v>
      </c>
      <c r="I104" s="1">
        <v>7060</v>
      </c>
      <c r="J104" s="1">
        <v>27433</v>
      </c>
      <c r="K104" s="1">
        <v>-14031</v>
      </c>
      <c r="L104" s="1">
        <v>32396</v>
      </c>
      <c r="M104" s="1">
        <v>30292</v>
      </c>
      <c r="N104" s="1">
        <v>17171</v>
      </c>
      <c r="O104" s="1">
        <v>26889</v>
      </c>
      <c r="P104" s="1">
        <v>4821</v>
      </c>
      <c r="Q104" s="1">
        <v>42204</v>
      </c>
      <c r="R104" s="1">
        <v>-4129</v>
      </c>
      <c r="S104" s="1">
        <v>7613</v>
      </c>
      <c r="T104" s="1">
        <v>22115</v>
      </c>
      <c r="U104">
        <v>-619</v>
      </c>
      <c r="V104" s="1">
        <v>1405</v>
      </c>
      <c r="W104" s="1">
        <v>36134</v>
      </c>
      <c r="X104" s="1">
        <v>-16777</v>
      </c>
      <c r="Y104" s="1">
        <v>-5240</v>
      </c>
    </row>
    <row r="105" spans="1:25" x14ac:dyDescent="0.2">
      <c r="A105" t="s">
        <v>141</v>
      </c>
      <c r="B105" t="s">
        <v>28</v>
      </c>
    </row>
    <row r="106" spans="1:25" x14ac:dyDescent="0.2">
      <c r="A106" t="s">
        <v>142</v>
      </c>
      <c r="B106" t="s">
        <v>117</v>
      </c>
      <c r="G106" s="1">
        <v>11489.6</v>
      </c>
      <c r="H106" s="1">
        <v>17172.5</v>
      </c>
      <c r="I106" s="1">
        <v>25352.7</v>
      </c>
      <c r="J106" s="1">
        <v>30958.2</v>
      </c>
      <c r="K106" s="1">
        <v>18362.7</v>
      </c>
      <c r="L106" s="1">
        <v>21669.4</v>
      </c>
      <c r="M106" s="1">
        <v>25775.8</v>
      </c>
      <c r="N106" s="1">
        <v>35966.800000000003</v>
      </c>
      <c r="O106" s="1">
        <v>32046</v>
      </c>
      <c r="P106" s="1">
        <v>33237.800000000003</v>
      </c>
      <c r="Q106" s="1">
        <v>28383.8</v>
      </c>
      <c r="R106" s="1">
        <v>24372.6</v>
      </c>
      <c r="S106" s="1">
        <v>21785.3</v>
      </c>
      <c r="T106" s="1">
        <v>28867</v>
      </c>
      <c r="U106" s="1">
        <v>41923.5</v>
      </c>
      <c r="V106" s="1">
        <v>52932.1</v>
      </c>
      <c r="W106" s="1">
        <v>35254.9</v>
      </c>
      <c r="X106" s="1">
        <v>39886.9</v>
      </c>
      <c r="Y106" s="1">
        <v>26628.400000000001</v>
      </c>
    </row>
    <row r="107" spans="1:25" x14ac:dyDescent="0.2">
      <c r="A107" t="s">
        <v>143</v>
      </c>
      <c r="B107" t="s">
        <v>117</v>
      </c>
      <c r="G107" s="1">
        <v>10117.5</v>
      </c>
      <c r="H107" s="1">
        <v>11400.7</v>
      </c>
      <c r="I107" s="1">
        <v>20163.2</v>
      </c>
      <c r="J107" s="1">
        <v>24970.3</v>
      </c>
      <c r="K107" s="1">
        <v>17620.2</v>
      </c>
      <c r="L107" s="1">
        <v>17592.8</v>
      </c>
      <c r="M107" s="1">
        <v>24505.8</v>
      </c>
      <c r="N107" s="1">
        <v>34899.599999999999</v>
      </c>
      <c r="O107" s="1">
        <v>30619.3</v>
      </c>
      <c r="P107" s="1">
        <v>32908.400000000001</v>
      </c>
      <c r="Q107" s="1">
        <v>27596.799999999999</v>
      </c>
      <c r="R107" s="1">
        <v>23950.400000000001</v>
      </c>
      <c r="S107" s="1">
        <v>16880.7</v>
      </c>
      <c r="T107" s="1">
        <v>25164.7</v>
      </c>
      <c r="U107" s="1">
        <v>41026</v>
      </c>
      <c r="V107" s="1">
        <v>51005.8</v>
      </c>
      <c r="W107" s="1">
        <v>34820</v>
      </c>
      <c r="X107" s="1">
        <v>38203.699999999997</v>
      </c>
      <c r="Y107" s="1">
        <v>25274.7</v>
      </c>
    </row>
    <row r="108" spans="1:25" x14ac:dyDescent="0.2">
      <c r="A108" t="s">
        <v>144</v>
      </c>
      <c r="B108" t="s">
        <v>117</v>
      </c>
      <c r="G108" s="1">
        <v>1372.1</v>
      </c>
      <c r="H108" s="1">
        <v>5771.8</v>
      </c>
      <c r="I108" s="1">
        <v>5189.3999999999996</v>
      </c>
      <c r="J108" s="1">
        <v>5987.8</v>
      </c>
      <c r="K108">
        <v>742.5</v>
      </c>
      <c r="L108" s="1">
        <v>4076.6</v>
      </c>
      <c r="M108" s="1">
        <v>1270</v>
      </c>
      <c r="N108" s="1">
        <v>1067.2</v>
      </c>
      <c r="O108" s="1">
        <v>1426.6</v>
      </c>
      <c r="P108">
        <v>329.5</v>
      </c>
      <c r="Q108">
        <v>787</v>
      </c>
      <c r="R108">
        <v>422.2</v>
      </c>
      <c r="S108">
        <v>310</v>
      </c>
      <c r="T108">
        <v>828.1</v>
      </c>
      <c r="U108">
        <v>40.299999999999997</v>
      </c>
      <c r="V108" s="1">
        <v>1030</v>
      </c>
      <c r="W108">
        <v>235.9</v>
      </c>
      <c r="X108">
        <v>285.7</v>
      </c>
      <c r="Y108">
        <v>711.4</v>
      </c>
    </row>
    <row r="109" spans="1:25" x14ac:dyDescent="0.2">
      <c r="A109" t="s">
        <v>145</v>
      </c>
      <c r="B109" t="s">
        <v>117</v>
      </c>
      <c r="N109" s="1">
        <v>-189690</v>
      </c>
      <c r="O109" s="1">
        <v>-195655.5</v>
      </c>
      <c r="P109" s="1">
        <v>-147609.1</v>
      </c>
      <c r="Q109" s="1">
        <v>-144939.70000000001</v>
      </c>
      <c r="R109" s="1">
        <v>-130078.7</v>
      </c>
      <c r="S109" s="1">
        <v>-112442.5</v>
      </c>
      <c r="T109" s="1">
        <v>-160035.9</v>
      </c>
      <c r="U109" s="1">
        <v>-180282.6</v>
      </c>
      <c r="V109" s="1">
        <v>-157505.9</v>
      </c>
      <c r="W109" s="1">
        <v>-102152.5</v>
      </c>
      <c r="X109" s="1">
        <v>-189459</v>
      </c>
      <c r="Y109" s="1">
        <v>-265291</v>
      </c>
    </row>
    <row r="110" spans="1:25" x14ac:dyDescent="0.2">
      <c r="A110" t="s">
        <v>146</v>
      </c>
      <c r="B110" t="s">
        <v>117</v>
      </c>
      <c r="N110" s="1">
        <v>-78179</v>
      </c>
      <c r="O110" s="1">
        <v>-87843.199999999997</v>
      </c>
      <c r="P110" s="1">
        <v>-32357.599999999999</v>
      </c>
      <c r="Q110" s="1">
        <v>-26730.7</v>
      </c>
      <c r="R110" s="1">
        <v>-22087.8</v>
      </c>
      <c r="S110" s="1">
        <v>-15228.9</v>
      </c>
      <c r="T110" s="1">
        <v>-48661.1</v>
      </c>
      <c r="U110" s="1">
        <v>-57180.4</v>
      </c>
      <c r="V110" s="1">
        <v>-24550.1</v>
      </c>
      <c r="W110" s="1">
        <v>24010.9</v>
      </c>
      <c r="X110" s="1">
        <v>-38691</v>
      </c>
      <c r="Y110" s="1">
        <v>-66984</v>
      </c>
    </row>
    <row r="111" spans="1:25" x14ac:dyDescent="0.2">
      <c r="A111" t="s">
        <v>147</v>
      </c>
      <c r="B111" t="s">
        <v>117</v>
      </c>
      <c r="N111" s="1">
        <v>80673</v>
      </c>
      <c r="O111" s="1">
        <v>85448.7</v>
      </c>
      <c r="P111" s="1">
        <v>32580.9</v>
      </c>
      <c r="Q111" s="1">
        <v>27724.7</v>
      </c>
      <c r="R111" s="1">
        <v>23120.2</v>
      </c>
      <c r="S111" s="1">
        <v>14715.2</v>
      </c>
      <c r="T111" s="1">
        <v>47788.4</v>
      </c>
      <c r="U111" s="1">
        <v>57829.599999999999</v>
      </c>
      <c r="V111" s="1">
        <v>24667.599999999999</v>
      </c>
      <c r="W111" s="1">
        <v>-22588.9</v>
      </c>
      <c r="X111" s="1">
        <v>38430</v>
      </c>
      <c r="Y111" s="1">
        <v>68126</v>
      </c>
    </row>
    <row r="112" spans="1:25" x14ac:dyDescent="0.2">
      <c r="A112" t="s">
        <v>148</v>
      </c>
      <c r="B112" t="s">
        <v>117</v>
      </c>
      <c r="N112" s="1">
        <v>2452</v>
      </c>
      <c r="O112" s="1">
        <v>1268.3</v>
      </c>
      <c r="P112" s="1">
        <v>1231</v>
      </c>
      <c r="Q112" s="1">
        <v>2052.6999999999998</v>
      </c>
      <c r="R112" s="1">
        <v>1965.8</v>
      </c>
      <c r="S112" s="1">
        <v>2186.1999999999998</v>
      </c>
      <c r="T112" s="1">
        <v>3012.9</v>
      </c>
      <c r="U112" s="1">
        <v>3486.5</v>
      </c>
      <c r="V112" s="1">
        <v>3856.4</v>
      </c>
      <c r="W112" s="1">
        <v>11211.2</v>
      </c>
      <c r="X112" s="1">
        <v>5379</v>
      </c>
      <c r="Y112" s="1">
        <v>5579</v>
      </c>
    </row>
    <row r="113" spans="1:25" x14ac:dyDescent="0.2">
      <c r="A113" t="s">
        <v>149</v>
      </c>
      <c r="B113" t="s">
        <v>117</v>
      </c>
      <c r="N113" s="1">
        <v>9140</v>
      </c>
      <c r="O113" s="1">
        <v>8582.2999999999993</v>
      </c>
      <c r="P113" s="1">
        <v>10715.9</v>
      </c>
      <c r="Q113">
        <v>232.4</v>
      </c>
      <c r="R113" s="1">
        <v>-5855.6</v>
      </c>
      <c r="S113" s="1">
        <v>-7590.1</v>
      </c>
      <c r="T113">
        <v>-799</v>
      </c>
      <c r="U113" s="1">
        <v>9768.7999999999993</v>
      </c>
      <c r="V113" s="1">
        <v>21680.3</v>
      </c>
      <c r="W113">
        <v>239.7</v>
      </c>
      <c r="X113" s="1">
        <v>7407</v>
      </c>
      <c r="Y113" s="1">
        <v>-4139</v>
      </c>
    </row>
    <row r="114" spans="1:25" x14ac:dyDescent="0.2">
      <c r="A114" t="s">
        <v>150</v>
      </c>
      <c r="B114" t="s">
        <v>117</v>
      </c>
      <c r="N114" s="1">
        <v>22061</v>
      </c>
      <c r="O114" s="1">
        <v>19819.400000000001</v>
      </c>
      <c r="P114" s="1">
        <v>21564.1</v>
      </c>
      <c r="Q114" s="1">
        <v>31251.4</v>
      </c>
      <c r="R114" s="1">
        <v>36021</v>
      </c>
      <c r="S114" s="1">
        <v>35612.199999999997</v>
      </c>
      <c r="T114" s="1">
        <v>30286.1</v>
      </c>
      <c r="U114" s="1">
        <v>30712</v>
      </c>
      <c r="V114" s="1">
        <v>43013.2</v>
      </c>
      <c r="W114" s="1">
        <v>43955.1</v>
      </c>
      <c r="X114" s="1">
        <v>38587</v>
      </c>
      <c r="Y114" s="1">
        <v>27986</v>
      </c>
    </row>
    <row r="115" spans="1:25" x14ac:dyDescent="0.2">
      <c r="A115" t="s">
        <v>151</v>
      </c>
      <c r="B115" t="s">
        <v>117</v>
      </c>
      <c r="N115" s="1">
        <v>16573</v>
      </c>
      <c r="O115" s="1">
        <v>26704</v>
      </c>
      <c r="P115" s="1">
        <v>4801.8999999999996</v>
      </c>
      <c r="Q115" s="1">
        <v>40934</v>
      </c>
      <c r="R115" s="1">
        <v>-4503.2</v>
      </c>
      <c r="S115" s="1">
        <v>7611.6</v>
      </c>
      <c r="T115" s="1">
        <v>22114.9</v>
      </c>
      <c r="U115" s="1">
        <v>-2438</v>
      </c>
      <c r="V115" s="1">
        <v>1403.4</v>
      </c>
      <c r="W115" s="1">
        <v>36136.800000000003</v>
      </c>
      <c r="X115" s="1">
        <v>-16777</v>
      </c>
      <c r="Y115" s="1">
        <v>-5152</v>
      </c>
    </row>
    <row r="116" spans="1:25" x14ac:dyDescent="0.2">
      <c r="A116" t="s">
        <v>152</v>
      </c>
      <c r="B116" t="s">
        <v>153</v>
      </c>
      <c r="C116" s="2">
        <v>2694</v>
      </c>
      <c r="D116" s="2">
        <v>2428</v>
      </c>
      <c r="E116" s="2">
        <v>2454</v>
      </c>
      <c r="F116" s="2">
        <v>2933</v>
      </c>
      <c r="G116" s="2">
        <v>3603</v>
      </c>
      <c r="H116" s="2">
        <v>4100</v>
      </c>
      <c r="I116" s="2">
        <v>4667</v>
      </c>
      <c r="J116" s="2">
        <v>5175</v>
      </c>
      <c r="K116" s="2">
        <v>5093</v>
      </c>
      <c r="L116" s="2">
        <v>5388</v>
      </c>
      <c r="M116" s="2">
        <v>5929</v>
      </c>
      <c r="N116" s="2">
        <v>6492</v>
      </c>
      <c r="O116" s="2">
        <v>6658</v>
      </c>
      <c r="P116" s="2">
        <v>7123</v>
      </c>
      <c r="Q116" s="2">
        <v>7756</v>
      </c>
      <c r="R116" s="2">
        <v>8249</v>
      </c>
      <c r="S116" s="2">
        <v>9083</v>
      </c>
      <c r="T116" s="2">
        <v>10371</v>
      </c>
      <c r="U116" s="2">
        <v>10622</v>
      </c>
      <c r="V116" s="2">
        <v>10217</v>
      </c>
      <c r="W116">
        <v>618</v>
      </c>
      <c r="X116" s="2">
        <v>1973</v>
      </c>
      <c r="Y116" s="2">
        <v>7936</v>
      </c>
    </row>
    <row r="117" spans="1:25" x14ac:dyDescent="0.2">
      <c r="A117" t="s">
        <v>154</v>
      </c>
      <c r="B117" t="s">
        <v>117</v>
      </c>
      <c r="C117" s="1">
        <v>42281</v>
      </c>
      <c r="D117" s="1">
        <v>54106</v>
      </c>
      <c r="E117" s="1">
        <v>76100</v>
      </c>
      <c r="F117" s="1">
        <v>112959</v>
      </c>
      <c r="G117" s="1">
        <v>141514</v>
      </c>
      <c r="H117" s="1">
        <v>151622</v>
      </c>
      <c r="I117" s="1">
        <v>199179</v>
      </c>
      <c r="J117" s="1">
        <v>309723</v>
      </c>
      <c r="K117" s="1">
        <v>251985</v>
      </c>
      <c r="L117" s="1">
        <v>279057</v>
      </c>
      <c r="M117" s="1">
        <v>304818</v>
      </c>
      <c r="N117" s="1">
        <v>294398</v>
      </c>
      <c r="O117" s="1">
        <v>292646.5</v>
      </c>
      <c r="P117" s="1">
        <v>303673.5</v>
      </c>
      <c r="Q117" s="1">
        <v>341378.1</v>
      </c>
      <c r="R117" s="1">
        <v>355559.7</v>
      </c>
      <c r="S117" s="1">
        <v>369954.7</v>
      </c>
      <c r="T117" s="1">
        <v>424361.1</v>
      </c>
      <c r="U117" s="1">
        <v>411905</v>
      </c>
      <c r="V117" s="1">
        <v>475561</v>
      </c>
      <c r="W117" s="1">
        <v>579285</v>
      </c>
      <c r="X117" s="1">
        <v>617648</v>
      </c>
      <c r="Y117" s="1">
        <v>578449</v>
      </c>
    </row>
    <row r="118" spans="1:25" x14ac:dyDescent="0.2">
      <c r="A118" t="s">
        <v>155</v>
      </c>
      <c r="B118" t="s">
        <v>117</v>
      </c>
      <c r="C118" s="1">
        <v>39554</v>
      </c>
      <c r="D118" s="1">
        <v>51049</v>
      </c>
      <c r="E118" s="1">
        <v>71890</v>
      </c>
      <c r="F118" s="1">
        <v>107448</v>
      </c>
      <c r="G118" s="1">
        <v>135571</v>
      </c>
      <c r="H118" s="1">
        <v>145108</v>
      </c>
      <c r="I118" s="1">
        <v>191924</v>
      </c>
      <c r="J118" s="1">
        <v>299230</v>
      </c>
      <c r="K118" s="1">
        <v>241426</v>
      </c>
      <c r="L118" s="1">
        <v>254685</v>
      </c>
      <c r="M118" s="1">
        <v>274330</v>
      </c>
      <c r="N118" s="1">
        <v>260069</v>
      </c>
      <c r="O118" s="1">
        <v>259725.9</v>
      </c>
      <c r="P118" s="1">
        <v>276406</v>
      </c>
      <c r="Q118" s="1">
        <v>316238.3</v>
      </c>
      <c r="R118" s="1">
        <v>332146.7</v>
      </c>
      <c r="S118" s="1">
        <v>346318.5</v>
      </c>
      <c r="T118" s="1">
        <v>399118.3</v>
      </c>
      <c r="U118" s="1">
        <v>384053.5</v>
      </c>
      <c r="V118" s="1">
        <v>439663</v>
      </c>
      <c r="W118" s="1">
        <v>537953</v>
      </c>
      <c r="X118" s="1">
        <v>550454</v>
      </c>
      <c r="Y118" s="1">
        <v>509691</v>
      </c>
    </row>
    <row r="119" spans="1:25" x14ac:dyDescent="0.2">
      <c r="A119" t="s">
        <v>156</v>
      </c>
      <c r="B119" t="s">
        <v>157</v>
      </c>
      <c r="C119">
        <v>45.7</v>
      </c>
      <c r="D119">
        <v>47.69</v>
      </c>
      <c r="E119">
        <v>48.41</v>
      </c>
      <c r="F119">
        <v>45.92</v>
      </c>
      <c r="G119">
        <v>44.95</v>
      </c>
      <c r="H119">
        <v>44.28</v>
      </c>
      <c r="I119">
        <v>45.28</v>
      </c>
      <c r="J119">
        <v>40.24</v>
      </c>
      <c r="K119">
        <v>45.92</v>
      </c>
      <c r="L119">
        <v>47.42</v>
      </c>
      <c r="M119">
        <v>45.57</v>
      </c>
      <c r="N119">
        <v>47.95</v>
      </c>
      <c r="O119">
        <v>54.45</v>
      </c>
      <c r="P119">
        <v>60.5</v>
      </c>
      <c r="Q119">
        <v>61.15</v>
      </c>
      <c r="R119">
        <v>65.459999999999994</v>
      </c>
      <c r="S119">
        <v>67.09</v>
      </c>
      <c r="T119">
        <v>64.45</v>
      </c>
      <c r="U119">
        <v>69.89</v>
      </c>
      <c r="V119">
        <v>70.88</v>
      </c>
      <c r="W119">
        <v>74.2</v>
      </c>
      <c r="X119">
        <v>74.52</v>
      </c>
      <c r="Y119">
        <v>80.38</v>
      </c>
    </row>
    <row r="120" spans="1:25" x14ac:dyDescent="0.2">
      <c r="A120" t="s">
        <v>158</v>
      </c>
      <c r="B120" t="s">
        <v>28</v>
      </c>
    </row>
    <row r="121" spans="1:25" x14ac:dyDescent="0.2">
      <c r="A121" t="s">
        <v>159</v>
      </c>
      <c r="B121" t="s">
        <v>28</v>
      </c>
    </row>
    <row r="122" spans="1:25" x14ac:dyDescent="0.2">
      <c r="A122" t="s">
        <v>160</v>
      </c>
      <c r="B122" t="s">
        <v>161</v>
      </c>
      <c r="C122">
        <v>196.8</v>
      </c>
      <c r="D122">
        <v>212.9</v>
      </c>
      <c r="E122">
        <v>174.8</v>
      </c>
      <c r="F122">
        <v>213.2</v>
      </c>
      <c r="G122">
        <v>198.4</v>
      </c>
      <c r="H122">
        <v>208.6</v>
      </c>
      <c r="I122">
        <v>217.3</v>
      </c>
      <c r="J122">
        <v>230.8</v>
      </c>
      <c r="K122">
        <v>234.5</v>
      </c>
      <c r="L122">
        <v>218.1</v>
      </c>
      <c r="M122">
        <v>244.5</v>
      </c>
      <c r="N122">
        <v>259.3</v>
      </c>
      <c r="O122">
        <v>257.10000000000002</v>
      </c>
      <c r="P122">
        <v>265</v>
      </c>
      <c r="Q122">
        <v>252</v>
      </c>
      <c r="R122">
        <v>251.5</v>
      </c>
      <c r="S122">
        <v>275.10000000000002</v>
      </c>
      <c r="T122">
        <v>285</v>
      </c>
      <c r="U122">
        <v>285.2</v>
      </c>
      <c r="V122">
        <v>297.5</v>
      </c>
      <c r="W122">
        <v>310.7</v>
      </c>
      <c r="X122">
        <v>315.60000000000002</v>
      </c>
    </row>
    <row r="123" spans="1:25" x14ac:dyDescent="0.2">
      <c r="A123" t="s">
        <v>162</v>
      </c>
      <c r="B123" t="s">
        <v>161</v>
      </c>
      <c r="C123">
        <v>185.7</v>
      </c>
      <c r="D123">
        <v>199.5</v>
      </c>
      <c r="E123">
        <v>163.6</v>
      </c>
      <c r="F123">
        <v>198.3</v>
      </c>
      <c r="G123">
        <v>185.2</v>
      </c>
      <c r="H123">
        <v>195.2</v>
      </c>
      <c r="I123">
        <v>203.1</v>
      </c>
      <c r="J123">
        <v>216</v>
      </c>
      <c r="K123">
        <v>219.9</v>
      </c>
      <c r="L123">
        <v>203.4</v>
      </c>
      <c r="M123">
        <v>226.2</v>
      </c>
      <c r="N123">
        <v>242.2</v>
      </c>
      <c r="O123">
        <v>238.8</v>
      </c>
      <c r="P123">
        <v>245.8</v>
      </c>
      <c r="Q123">
        <v>234.9</v>
      </c>
      <c r="R123">
        <v>235.2</v>
      </c>
      <c r="S123">
        <v>252</v>
      </c>
      <c r="T123">
        <v>259.60000000000002</v>
      </c>
      <c r="U123">
        <v>263.10000000000002</v>
      </c>
      <c r="V123">
        <v>274.5</v>
      </c>
      <c r="W123">
        <v>285.3</v>
      </c>
      <c r="X123">
        <v>288.3</v>
      </c>
    </row>
    <row r="124" spans="1:25" x14ac:dyDescent="0.2">
      <c r="A124" t="s">
        <v>163</v>
      </c>
      <c r="B124" t="s">
        <v>161</v>
      </c>
      <c r="C124">
        <v>85</v>
      </c>
      <c r="D124">
        <v>93.3</v>
      </c>
      <c r="E124">
        <v>71.8</v>
      </c>
      <c r="F124">
        <v>88.5</v>
      </c>
      <c r="G124">
        <v>83.1</v>
      </c>
      <c r="H124">
        <v>91.8</v>
      </c>
      <c r="I124">
        <v>93.4</v>
      </c>
      <c r="J124">
        <v>96.7</v>
      </c>
      <c r="K124">
        <v>99.2</v>
      </c>
      <c r="L124">
        <v>89.1</v>
      </c>
      <c r="M124">
        <v>96</v>
      </c>
      <c r="N124">
        <v>105.3</v>
      </c>
      <c r="O124">
        <v>105.2</v>
      </c>
      <c r="P124">
        <v>106.6</v>
      </c>
      <c r="Q124">
        <v>105.5</v>
      </c>
      <c r="R124">
        <v>104.4</v>
      </c>
      <c r="S124">
        <v>109.7</v>
      </c>
      <c r="T124">
        <v>112.8</v>
      </c>
      <c r="U124">
        <v>116.5</v>
      </c>
      <c r="V124">
        <v>118.9</v>
      </c>
      <c r="W124">
        <v>124.4</v>
      </c>
      <c r="X124">
        <v>129.5</v>
      </c>
    </row>
    <row r="125" spans="1:25" x14ac:dyDescent="0.2">
      <c r="A125" t="s">
        <v>164</v>
      </c>
      <c r="B125" t="s">
        <v>161</v>
      </c>
      <c r="C125">
        <v>69.7</v>
      </c>
      <c r="D125">
        <v>72.8</v>
      </c>
      <c r="E125">
        <v>65.8</v>
      </c>
      <c r="F125">
        <v>72.2</v>
      </c>
      <c r="G125">
        <v>68.599999999999994</v>
      </c>
      <c r="H125">
        <v>69.400000000000006</v>
      </c>
      <c r="I125">
        <v>75.8</v>
      </c>
      <c r="J125">
        <v>78.599999999999994</v>
      </c>
      <c r="K125">
        <v>80.7</v>
      </c>
      <c r="L125">
        <v>80.8</v>
      </c>
      <c r="M125">
        <v>86.9</v>
      </c>
      <c r="N125">
        <v>94.9</v>
      </c>
      <c r="O125">
        <v>93.5</v>
      </c>
      <c r="P125">
        <v>95.8</v>
      </c>
      <c r="Q125">
        <v>86.5</v>
      </c>
      <c r="R125">
        <v>92.3</v>
      </c>
      <c r="S125">
        <v>98.5</v>
      </c>
      <c r="T125">
        <v>99.9</v>
      </c>
      <c r="U125">
        <v>103.6</v>
      </c>
      <c r="V125">
        <v>107.9</v>
      </c>
      <c r="W125">
        <v>109.6</v>
      </c>
      <c r="X125">
        <v>107.7</v>
      </c>
    </row>
    <row r="126" spans="1:25" x14ac:dyDescent="0.2">
      <c r="A126" t="s">
        <v>165</v>
      </c>
      <c r="B126" t="s">
        <v>161</v>
      </c>
      <c r="C126">
        <v>11.1</v>
      </c>
      <c r="D126">
        <v>13.4</v>
      </c>
      <c r="E126">
        <v>11.1</v>
      </c>
      <c r="F126">
        <v>14.9</v>
      </c>
      <c r="G126">
        <v>13.1</v>
      </c>
      <c r="H126">
        <v>13.4</v>
      </c>
      <c r="I126">
        <v>14.2</v>
      </c>
      <c r="J126">
        <v>14.8</v>
      </c>
      <c r="K126">
        <v>14.6</v>
      </c>
      <c r="L126">
        <v>14.7</v>
      </c>
      <c r="M126">
        <v>18.2</v>
      </c>
      <c r="N126">
        <v>17.100000000000001</v>
      </c>
      <c r="O126">
        <v>18.3</v>
      </c>
      <c r="P126">
        <v>19.3</v>
      </c>
      <c r="Q126">
        <v>17.2</v>
      </c>
      <c r="R126">
        <v>16.3</v>
      </c>
      <c r="S126">
        <v>23.1</v>
      </c>
      <c r="T126">
        <v>25.4</v>
      </c>
      <c r="U126">
        <v>22.1</v>
      </c>
      <c r="V126">
        <v>23</v>
      </c>
      <c r="W126">
        <v>25.5</v>
      </c>
      <c r="X126">
        <v>27.3</v>
      </c>
    </row>
    <row r="127" spans="1:25" x14ac:dyDescent="0.2">
      <c r="A127" t="s">
        <v>166</v>
      </c>
      <c r="B127" t="s">
        <v>161</v>
      </c>
      <c r="C127">
        <v>18.399999999999999</v>
      </c>
      <c r="D127">
        <v>20.7</v>
      </c>
      <c r="E127">
        <v>14.8</v>
      </c>
      <c r="F127">
        <v>25.2</v>
      </c>
      <c r="G127">
        <v>24.4</v>
      </c>
      <c r="H127">
        <v>28</v>
      </c>
      <c r="I127">
        <v>24.3</v>
      </c>
      <c r="J127">
        <v>29.8</v>
      </c>
      <c r="K127">
        <v>27.7</v>
      </c>
      <c r="L127">
        <v>24.9</v>
      </c>
      <c r="M127">
        <v>32.5</v>
      </c>
      <c r="N127">
        <v>29.8</v>
      </c>
      <c r="O127">
        <v>30.9</v>
      </c>
      <c r="P127">
        <v>32.700000000000003</v>
      </c>
      <c r="Q127">
        <v>27.5</v>
      </c>
      <c r="R127">
        <v>25.3</v>
      </c>
      <c r="S127">
        <v>31.3</v>
      </c>
      <c r="T127">
        <v>31.5</v>
      </c>
      <c r="U127">
        <v>31.5</v>
      </c>
      <c r="V127">
        <v>33.200000000000003</v>
      </c>
      <c r="W127">
        <v>35.9</v>
      </c>
      <c r="X127">
        <v>38</v>
      </c>
    </row>
    <row r="128" spans="1:25" x14ac:dyDescent="0.2">
      <c r="A128" t="s">
        <v>167</v>
      </c>
      <c r="B128" t="s">
        <v>161</v>
      </c>
      <c r="C128">
        <v>296</v>
      </c>
      <c r="D128">
        <v>297.2</v>
      </c>
      <c r="E128">
        <v>287.39999999999998</v>
      </c>
      <c r="F128">
        <v>233.9</v>
      </c>
      <c r="G128">
        <v>237.1</v>
      </c>
      <c r="H128">
        <v>281.2</v>
      </c>
      <c r="I128">
        <v>355.5</v>
      </c>
      <c r="J128">
        <v>348.2</v>
      </c>
      <c r="K128">
        <v>285</v>
      </c>
      <c r="L128">
        <v>292.3</v>
      </c>
      <c r="M128">
        <v>342.4</v>
      </c>
      <c r="N128">
        <v>361</v>
      </c>
      <c r="O128">
        <v>341.2</v>
      </c>
      <c r="P128">
        <v>352.1</v>
      </c>
      <c r="Q128">
        <v>362.3</v>
      </c>
      <c r="R128">
        <v>348.4</v>
      </c>
      <c r="S128">
        <v>306.10000000000002</v>
      </c>
      <c r="T128">
        <v>379.9</v>
      </c>
      <c r="U128">
        <v>405.4</v>
      </c>
      <c r="V128">
        <v>370.5</v>
      </c>
      <c r="W128">
        <v>405.4</v>
      </c>
      <c r="X128">
        <v>439.4</v>
      </c>
    </row>
    <row r="129" spans="1:25" x14ac:dyDescent="0.2">
      <c r="A129" t="s">
        <v>168</v>
      </c>
      <c r="B129" t="s">
        <v>161</v>
      </c>
      <c r="C129">
        <v>101.8</v>
      </c>
      <c r="D129">
        <v>111.8</v>
      </c>
      <c r="E129">
        <v>86.9</v>
      </c>
      <c r="F129">
        <v>116.6</v>
      </c>
      <c r="G129">
        <v>103</v>
      </c>
      <c r="H129">
        <v>109.5</v>
      </c>
      <c r="I129">
        <v>110.2</v>
      </c>
      <c r="J129">
        <v>120.5</v>
      </c>
      <c r="K129">
        <v>117.7</v>
      </c>
      <c r="L129">
        <v>103.5</v>
      </c>
      <c r="M129">
        <v>120.8</v>
      </c>
      <c r="N129">
        <v>131.19999999999999</v>
      </c>
      <c r="O129">
        <v>128.1</v>
      </c>
      <c r="P129">
        <v>128.69999999999999</v>
      </c>
      <c r="Q129">
        <v>128.1</v>
      </c>
      <c r="R129">
        <v>125.1</v>
      </c>
      <c r="S129">
        <v>138.30000000000001</v>
      </c>
      <c r="T129">
        <v>140.5</v>
      </c>
      <c r="U129">
        <v>141.5</v>
      </c>
      <c r="V129">
        <v>143.80000000000001</v>
      </c>
      <c r="W129">
        <v>150.6</v>
      </c>
      <c r="X129">
        <v>155.4</v>
      </c>
    </row>
    <row r="130" spans="1:25" x14ac:dyDescent="0.2">
      <c r="A130" t="s">
        <v>169</v>
      </c>
      <c r="B130" t="s">
        <v>161</v>
      </c>
      <c r="C130">
        <v>95</v>
      </c>
      <c r="D130">
        <v>101.1</v>
      </c>
      <c r="E130">
        <v>87.8</v>
      </c>
      <c r="F130">
        <v>96.6</v>
      </c>
      <c r="G130">
        <v>95.4</v>
      </c>
      <c r="H130">
        <v>99.1</v>
      </c>
      <c r="I130">
        <v>107.1</v>
      </c>
      <c r="J130">
        <v>110.3</v>
      </c>
      <c r="K130">
        <v>116.8</v>
      </c>
      <c r="L130">
        <v>114.6</v>
      </c>
      <c r="M130">
        <v>123.7</v>
      </c>
      <c r="N130">
        <v>128.1</v>
      </c>
      <c r="O130">
        <v>129.1</v>
      </c>
      <c r="P130">
        <v>136.4</v>
      </c>
      <c r="Q130">
        <v>124</v>
      </c>
      <c r="R130">
        <v>126.4</v>
      </c>
      <c r="S130">
        <v>136.80000000000001</v>
      </c>
      <c r="T130">
        <v>144.5</v>
      </c>
      <c r="U130">
        <v>143.69999999999999</v>
      </c>
      <c r="V130">
        <v>153.69999999999999</v>
      </c>
      <c r="W130">
        <v>160.19999999999999</v>
      </c>
      <c r="X130">
        <v>160.30000000000001</v>
      </c>
    </row>
    <row r="131" spans="1:25" x14ac:dyDescent="0.2">
      <c r="A131" t="s">
        <v>170</v>
      </c>
      <c r="B131" t="s">
        <v>28</v>
      </c>
    </row>
    <row r="132" spans="1:25" x14ac:dyDescent="0.2">
      <c r="A132" t="s">
        <v>160</v>
      </c>
      <c r="B132" t="s">
        <v>171</v>
      </c>
      <c r="C132" s="1">
        <v>1625.9</v>
      </c>
      <c r="D132" s="1">
        <v>1733.6</v>
      </c>
      <c r="E132" s="1">
        <v>1535</v>
      </c>
      <c r="F132" s="1">
        <v>1727</v>
      </c>
      <c r="G132" s="1">
        <v>1652</v>
      </c>
      <c r="H132" s="1">
        <v>1715.5</v>
      </c>
      <c r="I132" s="1">
        <v>1756.4</v>
      </c>
      <c r="J132" s="1">
        <v>1860</v>
      </c>
      <c r="K132" s="1">
        <v>1908.8</v>
      </c>
      <c r="L132" s="1">
        <v>1797.6</v>
      </c>
      <c r="M132" s="1">
        <v>1930.1</v>
      </c>
      <c r="N132" s="1">
        <v>2078.4</v>
      </c>
      <c r="O132" s="1">
        <v>2128.9</v>
      </c>
      <c r="P132" s="1">
        <v>2119.6</v>
      </c>
      <c r="Q132" s="1">
        <v>2027.5</v>
      </c>
      <c r="R132" s="1">
        <v>2041.4</v>
      </c>
      <c r="S132" s="1">
        <v>2128.8000000000002</v>
      </c>
      <c r="T132" s="1">
        <v>2235</v>
      </c>
      <c r="U132" s="1">
        <v>2285.8000000000002</v>
      </c>
      <c r="V132" s="1">
        <v>2342.6999999999998</v>
      </c>
      <c r="W132" s="1">
        <v>2394.1</v>
      </c>
      <c r="X132" s="1">
        <v>2424.6999999999998</v>
      </c>
    </row>
    <row r="133" spans="1:25" x14ac:dyDescent="0.2">
      <c r="A133" t="s">
        <v>172</v>
      </c>
      <c r="B133" t="s">
        <v>171</v>
      </c>
      <c r="C133" s="1">
        <v>1356.2</v>
      </c>
      <c r="D133" s="1">
        <v>1509.3</v>
      </c>
      <c r="E133" s="1">
        <v>1272.0999999999999</v>
      </c>
      <c r="F133" s="1">
        <v>1550.9</v>
      </c>
      <c r="G133" s="1">
        <v>1429.2</v>
      </c>
      <c r="H133" s="1">
        <v>1510</v>
      </c>
      <c r="I133" s="1">
        <v>1521.2</v>
      </c>
      <c r="J133" s="1">
        <v>1642.8</v>
      </c>
      <c r="K133" s="1">
        <v>1652.4</v>
      </c>
      <c r="L133" s="1">
        <v>1494.3</v>
      </c>
      <c r="M133" s="1">
        <v>1668.9</v>
      </c>
      <c r="N133" s="1">
        <v>1821</v>
      </c>
      <c r="O133" s="1">
        <v>1892</v>
      </c>
      <c r="P133" s="1">
        <v>1863.6</v>
      </c>
      <c r="Q133" s="1">
        <v>1862.1</v>
      </c>
      <c r="R133" s="1">
        <v>1807.6</v>
      </c>
      <c r="S133" s="1">
        <v>1889.6</v>
      </c>
      <c r="T133" s="1">
        <v>1951</v>
      </c>
      <c r="U133" s="1">
        <v>1956.6</v>
      </c>
      <c r="V133" s="1">
        <v>2029.5</v>
      </c>
      <c r="W133" s="1">
        <v>2078.6</v>
      </c>
      <c r="X133" s="1">
        <v>2131.3000000000002</v>
      </c>
    </row>
    <row r="134" spans="1:25" x14ac:dyDescent="0.2">
      <c r="A134" t="s">
        <v>173</v>
      </c>
      <c r="B134" t="s">
        <v>171</v>
      </c>
      <c r="C134" s="1">
        <v>2065.8000000000002</v>
      </c>
      <c r="D134" s="1">
        <v>2074.3000000000002</v>
      </c>
      <c r="E134" s="1">
        <v>1929.6</v>
      </c>
      <c r="F134" s="1">
        <v>2001.2</v>
      </c>
      <c r="G134" s="1">
        <v>1986</v>
      </c>
      <c r="H134" s="1">
        <v>2019.1</v>
      </c>
      <c r="I134" s="1">
        <v>2088.8000000000002</v>
      </c>
      <c r="J134" s="1">
        <v>2174</v>
      </c>
      <c r="K134" s="1">
        <v>2262.6</v>
      </c>
      <c r="L134" s="1">
        <v>2201.1999999999998</v>
      </c>
      <c r="M134" s="1">
        <v>2278.4</v>
      </c>
      <c r="N134" s="1">
        <v>2430.4</v>
      </c>
      <c r="O134" s="1">
        <v>2431</v>
      </c>
      <c r="P134" s="1">
        <v>2435.3000000000002</v>
      </c>
      <c r="Q134" s="1">
        <v>2232.5</v>
      </c>
      <c r="R134" s="1">
        <v>2341.1</v>
      </c>
      <c r="S134" s="1">
        <v>2441.3000000000002</v>
      </c>
      <c r="T134" s="1">
        <v>2603.1999999999998</v>
      </c>
      <c r="U134" s="1">
        <v>2739.7</v>
      </c>
      <c r="V134" s="1">
        <v>2738</v>
      </c>
      <c r="W134" s="1">
        <v>2792.6</v>
      </c>
      <c r="X134" s="1">
        <v>2798.1</v>
      </c>
    </row>
    <row r="135" spans="1:25" x14ac:dyDescent="0.2">
      <c r="A135" t="s">
        <v>174</v>
      </c>
      <c r="B135" t="s">
        <v>175</v>
      </c>
      <c r="C135" s="1">
        <v>1003.9</v>
      </c>
      <c r="D135" s="1">
        <v>1094.5</v>
      </c>
      <c r="E135">
        <v>931.8</v>
      </c>
      <c r="F135" s="1">
        <v>1200.3</v>
      </c>
      <c r="G135" s="1">
        <v>1132</v>
      </c>
      <c r="H135" s="1">
        <v>1190.2</v>
      </c>
      <c r="I135" s="1">
        <v>1191.3</v>
      </c>
      <c r="J135" s="1">
        <v>1218</v>
      </c>
      <c r="K135" s="1">
        <v>1107.4000000000001</v>
      </c>
      <c r="L135" s="1">
        <v>1001.4</v>
      </c>
      <c r="M135" s="1">
        <v>1196.5999999999999</v>
      </c>
      <c r="N135" s="1">
        <v>1096.7</v>
      </c>
      <c r="O135" s="1">
        <v>1079.8</v>
      </c>
      <c r="P135" s="1">
        <v>1265.2</v>
      </c>
      <c r="Q135" s="1">
        <v>1088.5999999999999</v>
      </c>
      <c r="R135" s="1">
        <v>1011.6</v>
      </c>
      <c r="S135" s="1">
        <v>1102.5999999999999</v>
      </c>
      <c r="T135" s="1">
        <v>1086.4000000000001</v>
      </c>
      <c r="U135" s="1">
        <v>1025.5999999999999</v>
      </c>
      <c r="V135" s="1">
        <v>1327</v>
      </c>
      <c r="W135" s="1">
        <v>1265.2</v>
      </c>
      <c r="X135" s="1">
        <v>1241.8</v>
      </c>
      <c r="Y135" s="1">
        <v>1237.5999999999999</v>
      </c>
    </row>
    <row r="136" spans="1:25" x14ac:dyDescent="0.2">
      <c r="A136" t="s">
        <v>176</v>
      </c>
      <c r="B136" t="s">
        <v>81</v>
      </c>
      <c r="C136">
        <v>-15.32</v>
      </c>
      <c r="D136">
        <v>-7.68</v>
      </c>
      <c r="E136">
        <v>-21.4</v>
      </c>
      <c r="F136">
        <v>1.25</v>
      </c>
      <c r="G136">
        <v>-4.51</v>
      </c>
      <c r="H136">
        <v>0.4</v>
      </c>
      <c r="I136">
        <v>0.49</v>
      </c>
      <c r="J136">
        <v>2.74</v>
      </c>
      <c r="K136">
        <v>-6.59</v>
      </c>
      <c r="L136">
        <v>-15.93</v>
      </c>
      <c r="M136">
        <v>0.88</v>
      </c>
      <c r="N136">
        <v>-7.55</v>
      </c>
      <c r="O136">
        <v>-8.98</v>
      </c>
      <c r="P136">
        <v>6.65</v>
      </c>
      <c r="Q136">
        <v>-8.2899999999999991</v>
      </c>
      <c r="R136">
        <v>-14.82</v>
      </c>
      <c r="S136">
        <v>-7.16</v>
      </c>
      <c r="T136">
        <v>-8.52</v>
      </c>
      <c r="U136">
        <v>-13.64</v>
      </c>
      <c r="V136">
        <v>12.75</v>
      </c>
      <c r="W136">
        <v>7.5</v>
      </c>
      <c r="X136">
        <v>5.51</v>
      </c>
      <c r="Y136">
        <v>6.69</v>
      </c>
    </row>
    <row r="137" spans="1:25" x14ac:dyDescent="0.2">
      <c r="A137" t="s">
        <v>177</v>
      </c>
      <c r="B137" t="s">
        <v>28</v>
      </c>
    </row>
    <row r="138" spans="1:25" x14ac:dyDescent="0.2">
      <c r="A138" t="s">
        <v>178</v>
      </c>
      <c r="B138" t="s">
        <v>179</v>
      </c>
      <c r="C138" s="1">
        <v>32426</v>
      </c>
      <c r="D138" s="1">
        <v>32032</v>
      </c>
      <c r="E138" s="1">
        <v>33044</v>
      </c>
      <c r="F138" s="1">
        <v>33373</v>
      </c>
      <c r="G138" s="1">
        <v>33981</v>
      </c>
      <c r="H138" s="1">
        <v>32190</v>
      </c>
      <c r="I138" s="1">
        <v>33988</v>
      </c>
      <c r="J138" s="1">
        <v>34118</v>
      </c>
      <c r="K138" s="1">
        <v>33508</v>
      </c>
      <c r="L138" s="1">
        <v>33689.800000000003</v>
      </c>
      <c r="M138" s="1">
        <v>37711.699999999997</v>
      </c>
      <c r="N138" s="1">
        <v>38089.699999999997</v>
      </c>
      <c r="O138" s="1">
        <v>37862</v>
      </c>
      <c r="P138" s="1">
        <v>37788.400000000001</v>
      </c>
      <c r="Q138" s="1">
        <v>37461</v>
      </c>
      <c r="R138" s="1">
        <v>36941.800000000003</v>
      </c>
      <c r="S138" s="1">
        <v>36008.800000000003</v>
      </c>
      <c r="T138" s="1">
        <v>35684.300000000003</v>
      </c>
      <c r="U138" s="1">
        <v>34203.300000000003</v>
      </c>
      <c r="V138" s="1">
        <v>32169.3</v>
      </c>
      <c r="W138" s="1">
        <v>30491.8</v>
      </c>
      <c r="X138" s="1">
        <v>29690.799999999999</v>
      </c>
      <c r="Y138" s="1">
        <v>29178.6</v>
      </c>
    </row>
    <row r="139" spans="1:25" x14ac:dyDescent="0.2">
      <c r="A139" t="s">
        <v>180</v>
      </c>
      <c r="B139" t="s">
        <v>179</v>
      </c>
      <c r="C139" s="1">
        <v>313696</v>
      </c>
      <c r="D139" s="1">
        <v>327787</v>
      </c>
      <c r="E139" s="1">
        <v>341272</v>
      </c>
      <c r="F139" s="1">
        <v>361246</v>
      </c>
      <c r="G139" s="1">
        <v>382615</v>
      </c>
      <c r="H139" s="1">
        <v>407039</v>
      </c>
      <c r="I139" s="1">
        <v>430832</v>
      </c>
      <c r="J139" s="1">
        <v>457082</v>
      </c>
      <c r="K139" s="1">
        <v>492757</v>
      </c>
      <c r="L139" s="1">
        <v>532042</v>
      </c>
      <c r="M139" s="1">
        <v>532694</v>
      </c>
      <c r="N139" s="1">
        <v>539950</v>
      </c>
      <c r="O139" s="1">
        <v>556402</v>
      </c>
      <c r="P139" s="1">
        <v>565765</v>
      </c>
      <c r="Q139" s="1">
        <v>609179</v>
      </c>
      <c r="R139" s="1">
        <v>639230</v>
      </c>
      <c r="S139" s="1">
        <v>657868</v>
      </c>
      <c r="T139" s="1">
        <v>675400</v>
      </c>
      <c r="U139" s="1">
        <v>728718</v>
      </c>
      <c r="V139" s="1">
        <v>730874</v>
      </c>
      <c r="W139" s="1">
        <v>716083</v>
      </c>
      <c r="X139" s="1">
        <v>778190</v>
      </c>
      <c r="Y139" s="1">
        <v>893080</v>
      </c>
    </row>
    <row r="140" spans="1:25" x14ac:dyDescent="0.2">
      <c r="A140" t="s">
        <v>181</v>
      </c>
      <c r="B140" t="s">
        <v>179</v>
      </c>
      <c r="C140" s="1">
        <v>23289.599999999999</v>
      </c>
      <c r="D140" s="1">
        <v>22832.2</v>
      </c>
      <c r="E140" s="1">
        <v>25238.3</v>
      </c>
      <c r="F140" s="1">
        <v>23577.5</v>
      </c>
      <c r="G140" s="1">
        <v>31792.2</v>
      </c>
      <c r="H140" s="1">
        <v>41205.599999999999</v>
      </c>
      <c r="I140" s="1">
        <v>47762.2</v>
      </c>
      <c r="J140" s="1">
        <v>54042.5</v>
      </c>
      <c r="K140" s="1">
        <v>60885.7</v>
      </c>
      <c r="L140" s="1">
        <v>75610.600000000006</v>
      </c>
      <c r="M140" s="1">
        <v>70407.8</v>
      </c>
      <c r="N140" s="1">
        <v>105217.3</v>
      </c>
      <c r="O140" s="1">
        <v>148866.6</v>
      </c>
      <c r="P140" s="1">
        <v>171028.8</v>
      </c>
      <c r="Q140" s="1">
        <v>215398</v>
      </c>
      <c r="R140" s="1">
        <v>207021.9</v>
      </c>
      <c r="S140" s="1">
        <v>195383.6</v>
      </c>
      <c r="T140" s="1">
        <v>212843.8</v>
      </c>
      <c r="U140" s="1">
        <v>240298.3</v>
      </c>
      <c r="V140" s="1">
        <v>251465.4</v>
      </c>
      <c r="W140" s="1">
        <v>217727.3</v>
      </c>
      <c r="X140" s="1">
        <v>211144.2</v>
      </c>
      <c r="Y140" s="1">
        <v>241322.4</v>
      </c>
    </row>
    <row r="141" spans="1:25" x14ac:dyDescent="0.2">
      <c r="A141" t="s">
        <v>182</v>
      </c>
      <c r="B141" t="s">
        <v>183</v>
      </c>
      <c r="C141" s="1">
        <v>100171.2</v>
      </c>
      <c r="D141" s="1">
        <v>103410</v>
      </c>
      <c r="F141" s="1">
        <v>108315.3</v>
      </c>
      <c r="G141" s="1">
        <v>114610.1</v>
      </c>
      <c r="H141" s="1">
        <v>118096.3</v>
      </c>
      <c r="I141" s="1">
        <v>124568.6</v>
      </c>
      <c r="J141" s="1">
        <v>131935.6</v>
      </c>
      <c r="K141" s="1">
        <v>134723</v>
      </c>
      <c r="L141" s="1">
        <v>143877.4</v>
      </c>
      <c r="M141" s="1">
        <v>155171.9</v>
      </c>
      <c r="N141" s="1">
        <v>175373.6</v>
      </c>
      <c r="O141" s="1">
        <v>196851.9</v>
      </c>
      <c r="P141" s="1">
        <v>213566.4</v>
      </c>
      <c r="Q141" s="1">
        <v>235945.2</v>
      </c>
      <c r="R141" s="1">
        <v>259238.5</v>
      </c>
      <c r="S141" s="1">
        <v>269588.3</v>
      </c>
      <c r="T141" s="1">
        <v>274980</v>
      </c>
      <c r="U141" s="1">
        <v>278458.59999999998</v>
      </c>
      <c r="V141" s="1">
        <v>283288.8</v>
      </c>
      <c r="W141" s="1">
        <v>287717.40000000002</v>
      </c>
      <c r="X141" s="1">
        <v>289611.2</v>
      </c>
      <c r="Y141" s="1">
        <v>290899.09999999998</v>
      </c>
    </row>
    <row r="142" spans="1:25" x14ac:dyDescent="0.2">
      <c r="A142" t="s">
        <v>184</v>
      </c>
      <c r="B142" t="s">
        <v>185</v>
      </c>
      <c r="C142" s="1">
        <v>499450</v>
      </c>
      <c r="D142" s="1">
        <v>515271</v>
      </c>
      <c r="E142" s="1">
        <v>531607</v>
      </c>
      <c r="F142" s="1">
        <v>558336</v>
      </c>
      <c r="G142" s="1">
        <v>587416.1</v>
      </c>
      <c r="H142" s="1">
        <v>617503.1</v>
      </c>
      <c r="I142" s="1">
        <v>662523</v>
      </c>
      <c r="J142" s="1">
        <v>704469</v>
      </c>
      <c r="K142" s="1">
        <v>723793.3</v>
      </c>
      <c r="L142" s="1">
        <v>768428.7</v>
      </c>
      <c r="M142" s="1">
        <v>811142.8</v>
      </c>
      <c r="N142" s="1">
        <v>876886.5</v>
      </c>
      <c r="O142" s="1">
        <v>912056.7</v>
      </c>
      <c r="P142" s="1">
        <v>967150.3</v>
      </c>
      <c r="Q142" s="1">
        <v>1048673</v>
      </c>
      <c r="R142" s="1">
        <v>1107822.2</v>
      </c>
      <c r="S142" s="1">
        <v>1160140.8999999999</v>
      </c>
      <c r="T142" s="1">
        <v>1206306.2</v>
      </c>
      <c r="U142" s="1">
        <v>1249336.7</v>
      </c>
      <c r="V142" s="1">
        <v>1250783.8999999999</v>
      </c>
      <c r="W142" s="1">
        <v>1234607.6000000001</v>
      </c>
      <c r="X142" s="1">
        <v>1320947.1000000001</v>
      </c>
      <c r="Y142" s="1">
        <v>1420912.9</v>
      </c>
    </row>
    <row r="143" spans="1:25" x14ac:dyDescent="0.2">
      <c r="A143" t="s">
        <v>186</v>
      </c>
      <c r="B143" t="s">
        <v>185</v>
      </c>
      <c r="C143" s="1">
        <v>74346</v>
      </c>
      <c r="D143" s="1">
        <v>73992</v>
      </c>
      <c r="E143" s="1">
        <v>63834</v>
      </c>
      <c r="F143" s="1">
        <v>73775</v>
      </c>
      <c r="G143" s="1">
        <v>84495.3</v>
      </c>
      <c r="H143" s="1">
        <v>101293.1</v>
      </c>
      <c r="I143" s="1">
        <v>113358.8</v>
      </c>
      <c r="J143" s="1">
        <v>123424.1</v>
      </c>
      <c r="K143" s="1">
        <v>113080.9</v>
      </c>
      <c r="L143" s="1">
        <v>103896.3</v>
      </c>
      <c r="M143" s="1">
        <v>114257.4</v>
      </c>
      <c r="N143" s="1">
        <v>130509.5</v>
      </c>
      <c r="O143" s="1">
        <v>113720.3</v>
      </c>
      <c r="P143" s="1">
        <v>134847.5</v>
      </c>
      <c r="Q143" s="1">
        <v>129243.7</v>
      </c>
      <c r="R143" s="1">
        <v>121376.8</v>
      </c>
      <c r="S143" s="1">
        <v>122377.60000000001</v>
      </c>
      <c r="T143" s="1">
        <v>126122.7</v>
      </c>
      <c r="U143" s="1">
        <v>134893.6</v>
      </c>
      <c r="V143" s="1">
        <v>155769.1</v>
      </c>
      <c r="W143" s="1">
        <v>150299.5</v>
      </c>
      <c r="X143" s="1">
        <v>151627.29999999999</v>
      </c>
      <c r="Y143" s="1">
        <v>162098.79999999999</v>
      </c>
    </row>
    <row r="144" spans="1:25" x14ac:dyDescent="0.2">
      <c r="A144" t="s">
        <v>187</v>
      </c>
      <c r="B144" t="s">
        <v>185</v>
      </c>
      <c r="C144" s="1">
        <v>408208</v>
      </c>
      <c r="D144" s="1">
        <v>422001</v>
      </c>
      <c r="E144" s="1">
        <v>448538</v>
      </c>
      <c r="F144" s="1">
        <v>466824</v>
      </c>
      <c r="G144" s="1">
        <v>486075.5</v>
      </c>
      <c r="H144" s="1">
        <v>497206.9</v>
      </c>
      <c r="I144" s="1">
        <v>527547.4</v>
      </c>
      <c r="J144" s="1">
        <v>558990.1</v>
      </c>
      <c r="K144" s="1">
        <v>590100.80000000005</v>
      </c>
      <c r="L144" s="1">
        <v>640537.4</v>
      </c>
      <c r="M144" s="1">
        <v>665008.1</v>
      </c>
      <c r="N144" s="1">
        <v>708805.9</v>
      </c>
      <c r="O144" s="1">
        <v>760675.8</v>
      </c>
      <c r="P144" s="1">
        <v>792477.1</v>
      </c>
      <c r="Q144" s="1">
        <v>878320.1</v>
      </c>
      <c r="R144" s="1">
        <v>943787.7</v>
      </c>
      <c r="S144" s="1">
        <v>994230.2</v>
      </c>
      <c r="T144" s="1">
        <v>1037059.1</v>
      </c>
      <c r="U144" s="1">
        <v>1072223.8999999999</v>
      </c>
      <c r="V144" s="1">
        <v>1042747.9</v>
      </c>
      <c r="W144" s="1">
        <v>1032513.5</v>
      </c>
      <c r="X144" s="1">
        <v>1114714.5</v>
      </c>
      <c r="Y144" s="1">
        <v>1206210.7</v>
      </c>
    </row>
    <row r="145" spans="1:26" x14ac:dyDescent="0.2">
      <c r="A145" t="s">
        <v>188</v>
      </c>
      <c r="B145" t="s">
        <v>185</v>
      </c>
      <c r="C145" s="1">
        <v>16896</v>
      </c>
      <c r="D145" s="1">
        <v>19278</v>
      </c>
      <c r="E145" s="1">
        <v>19235</v>
      </c>
      <c r="F145" s="1">
        <v>17737</v>
      </c>
      <c r="G145" s="1">
        <v>16845.3</v>
      </c>
      <c r="H145" s="1">
        <v>17238.900000000001</v>
      </c>
      <c r="I145" s="1">
        <v>18606.8</v>
      </c>
      <c r="J145" s="1">
        <v>16776.900000000001</v>
      </c>
      <c r="K145" s="1">
        <v>14712.6</v>
      </c>
      <c r="L145" s="1">
        <v>18636.400000000001</v>
      </c>
      <c r="M145" s="1">
        <v>26266.400000000001</v>
      </c>
      <c r="N145" s="1">
        <v>32286.6</v>
      </c>
      <c r="O145" s="1">
        <v>32866.1</v>
      </c>
      <c r="P145" s="1">
        <v>34227.800000000003</v>
      </c>
      <c r="Q145" s="1">
        <v>36101.5</v>
      </c>
      <c r="R145" s="1">
        <v>37413.599999999999</v>
      </c>
      <c r="S145" s="1">
        <v>37915.9</v>
      </c>
      <c r="T145" s="1">
        <v>38346.1</v>
      </c>
      <c r="U145" s="1">
        <v>37812.6</v>
      </c>
      <c r="V145" s="1">
        <v>46472.5</v>
      </c>
      <c r="W145" s="1">
        <v>43029.1</v>
      </c>
      <c r="X145" s="1">
        <v>47112.1</v>
      </c>
      <c r="Y145" s="1">
        <v>45861.1</v>
      </c>
    </row>
    <row r="146" spans="1:26" x14ac:dyDescent="0.2">
      <c r="A146" t="s">
        <v>189</v>
      </c>
      <c r="B146" t="s">
        <v>161</v>
      </c>
      <c r="P146">
        <v>189.2</v>
      </c>
      <c r="Q146">
        <v>187.9</v>
      </c>
      <c r="R146">
        <v>202.3</v>
      </c>
      <c r="S146">
        <v>214.9</v>
      </c>
      <c r="T146">
        <v>218.1</v>
      </c>
      <c r="U146">
        <v>226.5</v>
      </c>
      <c r="V146">
        <v>220.9</v>
      </c>
      <c r="W146">
        <v>188.2</v>
      </c>
      <c r="X146">
        <v>220</v>
      </c>
      <c r="Y146">
        <v>236.7</v>
      </c>
    </row>
    <row r="147" spans="1:26" x14ac:dyDescent="0.2">
      <c r="A147" t="s">
        <v>190</v>
      </c>
      <c r="B147" t="s">
        <v>161</v>
      </c>
      <c r="P147">
        <v>29.7</v>
      </c>
      <c r="Q147">
        <v>34.1</v>
      </c>
      <c r="R147">
        <v>43.7</v>
      </c>
      <c r="S147">
        <v>53.1</v>
      </c>
      <c r="T147">
        <v>54.2</v>
      </c>
      <c r="U147">
        <v>54.4</v>
      </c>
      <c r="V147">
        <v>68.3</v>
      </c>
      <c r="W147">
        <v>69.400000000000006</v>
      </c>
      <c r="X147">
        <v>65.900000000000006</v>
      </c>
      <c r="Y147">
        <v>69.400000000000006</v>
      </c>
    </row>
    <row r="148" spans="1:26" x14ac:dyDescent="0.2">
      <c r="A148" t="s">
        <v>191</v>
      </c>
      <c r="B148" t="s">
        <v>28</v>
      </c>
    </row>
    <row r="149" spans="1:26" x14ac:dyDescent="0.2">
      <c r="A149" t="s">
        <v>192</v>
      </c>
      <c r="B149" t="s">
        <v>161</v>
      </c>
      <c r="C149">
        <v>100.1</v>
      </c>
      <c r="D149">
        <v>100.4</v>
      </c>
      <c r="E149">
        <v>104.1</v>
      </c>
      <c r="F149">
        <v>107.8</v>
      </c>
      <c r="G149">
        <v>111.6</v>
      </c>
      <c r="H149">
        <v>113.2</v>
      </c>
      <c r="I149">
        <v>120.7</v>
      </c>
      <c r="J149">
        <v>128.9</v>
      </c>
      <c r="K149">
        <v>133.6</v>
      </c>
      <c r="L149">
        <v>137.80000000000001</v>
      </c>
      <c r="M149">
        <v>141</v>
      </c>
      <c r="N149">
        <v>148.1</v>
      </c>
      <c r="O149">
        <v>157.1</v>
      </c>
      <c r="P149">
        <v>158.4</v>
      </c>
      <c r="Q149">
        <v>165.5</v>
      </c>
      <c r="R149">
        <v>184.7</v>
      </c>
      <c r="S149">
        <v>194.6</v>
      </c>
      <c r="T149">
        <v>206.2</v>
      </c>
      <c r="U149">
        <v>213.2</v>
      </c>
      <c r="V149">
        <v>214.1</v>
      </c>
      <c r="W149">
        <v>194.3</v>
      </c>
      <c r="X149">
        <v>201.7</v>
      </c>
      <c r="Y149">
        <v>223</v>
      </c>
    </row>
    <row r="150" spans="1:26" x14ac:dyDescent="0.2">
      <c r="A150" t="s">
        <v>193</v>
      </c>
      <c r="B150" t="s">
        <v>161</v>
      </c>
      <c r="C150">
        <v>103.1</v>
      </c>
      <c r="D150">
        <v>106.5</v>
      </c>
      <c r="E150">
        <v>110.6</v>
      </c>
      <c r="F150">
        <v>118.7</v>
      </c>
      <c r="G150">
        <v>124.3</v>
      </c>
      <c r="H150">
        <v>127</v>
      </c>
      <c r="I150">
        <v>141.5</v>
      </c>
      <c r="J150">
        <v>150.80000000000001</v>
      </c>
      <c r="K150">
        <v>160.69999999999999</v>
      </c>
      <c r="L150">
        <v>186.6</v>
      </c>
      <c r="M150">
        <v>196.5</v>
      </c>
      <c r="N150">
        <v>203.8</v>
      </c>
      <c r="O150">
        <v>218.8</v>
      </c>
      <c r="P150">
        <v>222.4</v>
      </c>
      <c r="Q150">
        <v>223.3</v>
      </c>
      <c r="R150">
        <v>232.9</v>
      </c>
      <c r="S150">
        <v>245.4</v>
      </c>
      <c r="T150">
        <v>251.9</v>
      </c>
      <c r="U150">
        <v>257.2</v>
      </c>
      <c r="V150">
        <v>254.4</v>
      </c>
      <c r="W150">
        <v>221.8</v>
      </c>
      <c r="X150">
        <v>241.7</v>
      </c>
      <c r="Y150">
        <v>255.2</v>
      </c>
    </row>
    <row r="151" spans="1:26" x14ac:dyDescent="0.2">
      <c r="A151" t="s">
        <v>194</v>
      </c>
      <c r="B151" t="s">
        <v>161</v>
      </c>
      <c r="C151">
        <v>30.3</v>
      </c>
      <c r="D151">
        <v>31</v>
      </c>
      <c r="E151">
        <v>33.4</v>
      </c>
      <c r="F151">
        <v>33.799999999999997</v>
      </c>
      <c r="G151">
        <v>34.700000000000003</v>
      </c>
      <c r="H151">
        <v>35.299999999999997</v>
      </c>
      <c r="I151">
        <v>37.5</v>
      </c>
      <c r="J151">
        <v>41.8</v>
      </c>
      <c r="K151">
        <v>44.4</v>
      </c>
      <c r="L151">
        <v>49.3</v>
      </c>
      <c r="M151">
        <v>50</v>
      </c>
      <c r="N151">
        <v>51.4</v>
      </c>
      <c r="O151">
        <v>52</v>
      </c>
      <c r="P151">
        <v>519.20000000000005</v>
      </c>
      <c r="Q151">
        <v>542</v>
      </c>
      <c r="R151">
        <v>590.9</v>
      </c>
      <c r="S151">
        <v>604</v>
      </c>
      <c r="T151">
        <v>644.9</v>
      </c>
      <c r="U151">
        <v>675.8</v>
      </c>
      <c r="V151">
        <v>644.29999999999995</v>
      </c>
      <c r="W151">
        <v>622.29999999999995</v>
      </c>
      <c r="X151">
        <v>727.4</v>
      </c>
      <c r="Y151">
        <v>761.4</v>
      </c>
    </row>
    <row r="152" spans="1:26" x14ac:dyDescent="0.2">
      <c r="A152" t="s">
        <v>195</v>
      </c>
      <c r="B152" t="s">
        <v>196</v>
      </c>
      <c r="C152" s="1">
        <v>29477</v>
      </c>
      <c r="D152" s="1">
        <v>29714</v>
      </c>
      <c r="E152" s="1">
        <v>31389</v>
      </c>
      <c r="F152" s="1">
        <v>31962</v>
      </c>
      <c r="G152" s="1">
        <v>31763</v>
      </c>
      <c r="H152" s="1">
        <v>32202</v>
      </c>
      <c r="I152" s="1">
        <v>31747</v>
      </c>
      <c r="J152" s="1">
        <v>32417</v>
      </c>
      <c r="K152" s="1">
        <v>32844.5</v>
      </c>
      <c r="L152" s="1">
        <v>47496.3</v>
      </c>
      <c r="M152" s="1">
        <v>52218.7</v>
      </c>
      <c r="N152" s="1">
        <v>47558.6</v>
      </c>
      <c r="O152" s="1">
        <v>40679.300000000003</v>
      </c>
      <c r="P152" s="1">
        <v>35406.9</v>
      </c>
      <c r="Q152" s="1">
        <v>33657.4</v>
      </c>
      <c r="R152" s="1">
        <v>32249.200000000001</v>
      </c>
      <c r="S152" s="1">
        <v>31896.7</v>
      </c>
      <c r="T152" s="1">
        <v>32649.3</v>
      </c>
      <c r="U152" s="1">
        <v>32873.4</v>
      </c>
      <c r="V152" s="1">
        <v>31184.2</v>
      </c>
      <c r="W152" s="1">
        <v>28672.6</v>
      </c>
      <c r="X152" s="1">
        <v>34023.5</v>
      </c>
      <c r="Y152" s="1">
        <v>34450.300000000003</v>
      </c>
    </row>
    <row r="153" spans="1:26" x14ac:dyDescent="0.2">
      <c r="A153" t="s">
        <v>197</v>
      </c>
      <c r="B153" t="s">
        <v>161</v>
      </c>
      <c r="C153">
        <v>473.5</v>
      </c>
      <c r="D153">
        <v>492.5</v>
      </c>
      <c r="E153">
        <v>518.70000000000005</v>
      </c>
      <c r="F153">
        <v>557.4</v>
      </c>
      <c r="G153">
        <v>602.1</v>
      </c>
      <c r="H153">
        <v>666.5</v>
      </c>
      <c r="I153">
        <v>727.8</v>
      </c>
      <c r="J153">
        <v>793.9</v>
      </c>
      <c r="K153">
        <v>833.4</v>
      </c>
      <c r="L153">
        <v>887.8</v>
      </c>
      <c r="M153">
        <v>921.7</v>
      </c>
      <c r="N153">
        <v>969.1</v>
      </c>
      <c r="O153" s="1">
        <v>1008.1</v>
      </c>
      <c r="P153" s="1">
        <v>1051.5999999999999</v>
      </c>
      <c r="Q153" s="1">
        <v>1095.3</v>
      </c>
      <c r="R153" s="1">
        <v>1104.2</v>
      </c>
      <c r="S153" s="1">
        <v>1108.8</v>
      </c>
      <c r="T153" s="1">
        <v>1159.5999999999999</v>
      </c>
      <c r="U153" s="1">
        <v>1223.3</v>
      </c>
      <c r="V153" s="1">
        <v>1210.5</v>
      </c>
      <c r="W153" s="1">
        <v>1233.2</v>
      </c>
      <c r="X153" s="1">
        <v>1418.1</v>
      </c>
      <c r="Y153" s="1">
        <v>1512.1</v>
      </c>
      <c r="Z153" s="1">
        <v>1600</v>
      </c>
    </row>
    <row r="154" spans="1:26" x14ac:dyDescent="0.2">
      <c r="A154" t="s">
        <v>198</v>
      </c>
      <c r="B154" t="s">
        <v>161</v>
      </c>
      <c r="C154">
        <v>281.10000000000002</v>
      </c>
      <c r="D154">
        <v>287.60000000000002</v>
      </c>
      <c r="E154">
        <v>313.60000000000002</v>
      </c>
      <c r="F154">
        <v>344.8</v>
      </c>
      <c r="G154">
        <v>383.7</v>
      </c>
      <c r="H154">
        <v>423.6</v>
      </c>
      <c r="I154">
        <v>463.8</v>
      </c>
      <c r="J154">
        <v>519.29999999999995</v>
      </c>
      <c r="K154">
        <v>530.5</v>
      </c>
      <c r="L154">
        <v>561.1</v>
      </c>
      <c r="M154">
        <v>570</v>
      </c>
      <c r="N154">
        <v>560.1</v>
      </c>
      <c r="O154">
        <v>545.79999999999995</v>
      </c>
      <c r="P154">
        <v>555.5</v>
      </c>
      <c r="Q154">
        <v>581.29999999999995</v>
      </c>
      <c r="R154">
        <v>606.5</v>
      </c>
      <c r="S154">
        <v>648.4</v>
      </c>
      <c r="T154">
        <v>679.4</v>
      </c>
      <c r="U154">
        <v>699.1</v>
      </c>
      <c r="V154">
        <v>704.9</v>
      </c>
      <c r="W154">
        <v>672.7</v>
      </c>
      <c r="X154">
        <v>720.1</v>
      </c>
    </row>
    <row r="155" spans="1:26" x14ac:dyDescent="0.2">
      <c r="A155" t="s">
        <v>199</v>
      </c>
      <c r="B155" t="s">
        <v>28</v>
      </c>
    </row>
    <row r="156" spans="1:26" x14ac:dyDescent="0.2">
      <c r="A156" t="s">
        <v>200</v>
      </c>
      <c r="B156" t="s">
        <v>68</v>
      </c>
      <c r="N156">
        <v>100</v>
      </c>
      <c r="O156">
        <v>103.3</v>
      </c>
      <c r="P156">
        <v>106.7</v>
      </c>
      <c r="Q156">
        <v>111</v>
      </c>
      <c r="R156">
        <v>114.7</v>
      </c>
      <c r="S156">
        <v>120</v>
      </c>
      <c r="T156">
        <v>125.3</v>
      </c>
      <c r="U156">
        <v>130.1</v>
      </c>
      <c r="V156">
        <v>129</v>
      </c>
      <c r="W156">
        <v>118.1</v>
      </c>
      <c r="X156">
        <v>131.6</v>
      </c>
      <c r="Y156">
        <v>138.5</v>
      </c>
    </row>
    <row r="157" spans="1:26" x14ac:dyDescent="0.2">
      <c r="A157" t="s">
        <v>201</v>
      </c>
      <c r="B157" t="s">
        <v>68</v>
      </c>
      <c r="N157">
        <v>100</v>
      </c>
      <c r="O157">
        <v>94.7</v>
      </c>
      <c r="P157">
        <v>94.6</v>
      </c>
      <c r="Q157">
        <v>93.3</v>
      </c>
      <c r="R157">
        <v>97.3</v>
      </c>
      <c r="S157">
        <v>102.5</v>
      </c>
      <c r="T157">
        <v>104.9</v>
      </c>
      <c r="U157">
        <v>107.9</v>
      </c>
      <c r="V157">
        <v>109.6</v>
      </c>
      <c r="W157">
        <v>101</v>
      </c>
      <c r="X157">
        <v>113.3</v>
      </c>
      <c r="Y157">
        <v>119.9</v>
      </c>
    </row>
    <row r="158" spans="1:26" x14ac:dyDescent="0.2">
      <c r="A158" t="s">
        <v>202</v>
      </c>
      <c r="B158" t="s">
        <v>68</v>
      </c>
      <c r="N158">
        <v>100</v>
      </c>
      <c r="O158">
        <v>104.8</v>
      </c>
      <c r="P158">
        <v>108.6</v>
      </c>
      <c r="Q158">
        <v>112.7</v>
      </c>
      <c r="R158">
        <v>115.9</v>
      </c>
      <c r="S158">
        <v>121</v>
      </c>
      <c r="T158">
        <v>126.6</v>
      </c>
      <c r="U158">
        <v>131.5</v>
      </c>
      <c r="V158">
        <v>129.6</v>
      </c>
      <c r="W158">
        <v>117.2</v>
      </c>
      <c r="X158">
        <v>131</v>
      </c>
      <c r="Y158">
        <v>137.1</v>
      </c>
    </row>
    <row r="159" spans="1:26" x14ac:dyDescent="0.2">
      <c r="A159" t="s">
        <v>203</v>
      </c>
      <c r="B159" t="s">
        <v>68</v>
      </c>
      <c r="N159">
        <v>100</v>
      </c>
      <c r="O159">
        <v>104</v>
      </c>
      <c r="P159">
        <v>110.3</v>
      </c>
      <c r="Q159">
        <v>126.6</v>
      </c>
      <c r="R159">
        <v>133.80000000000001</v>
      </c>
      <c r="S159">
        <v>141.6</v>
      </c>
      <c r="T159">
        <v>149.19999999999999</v>
      </c>
      <c r="U159">
        <v>156.9</v>
      </c>
      <c r="V159">
        <v>158.4</v>
      </c>
      <c r="W159">
        <v>157.6</v>
      </c>
      <c r="X159">
        <v>170.1</v>
      </c>
      <c r="Y159">
        <v>185.2</v>
      </c>
    </row>
    <row r="160" spans="1:26" x14ac:dyDescent="0.2">
      <c r="A160" t="s">
        <v>204</v>
      </c>
      <c r="B160" t="s">
        <v>28</v>
      </c>
    </row>
    <row r="161" spans="1:25" x14ac:dyDescent="0.2">
      <c r="A161" t="s">
        <v>205</v>
      </c>
      <c r="B161" t="s">
        <v>68</v>
      </c>
      <c r="O161">
        <v>100.5</v>
      </c>
      <c r="P161">
        <v>102.8</v>
      </c>
      <c r="Q161">
        <v>106.7</v>
      </c>
      <c r="R161">
        <v>112</v>
      </c>
      <c r="S161">
        <v>117.5</v>
      </c>
      <c r="T161">
        <v>121.8</v>
      </c>
      <c r="U161">
        <v>126.1</v>
      </c>
      <c r="V161">
        <v>127</v>
      </c>
      <c r="W161">
        <v>118.1</v>
      </c>
      <c r="X161">
        <v>129.5</v>
      </c>
      <c r="Y161">
        <v>139.19999999999999</v>
      </c>
    </row>
    <row r="162" spans="1:25" x14ac:dyDescent="0.2">
      <c r="A162" t="s">
        <v>206</v>
      </c>
      <c r="B162" t="s">
        <v>68</v>
      </c>
      <c r="O162">
        <v>100.3</v>
      </c>
      <c r="P162">
        <v>96.6</v>
      </c>
      <c r="Q162">
        <v>95.5</v>
      </c>
      <c r="R162">
        <v>98.4</v>
      </c>
      <c r="S162">
        <v>101.5</v>
      </c>
      <c r="T162">
        <v>105.6</v>
      </c>
      <c r="U162">
        <v>108.4</v>
      </c>
      <c r="V162">
        <v>93.3</v>
      </c>
      <c r="W162">
        <v>75.900000000000006</v>
      </c>
      <c r="X162">
        <v>88.7</v>
      </c>
      <c r="Y162">
        <v>100.3</v>
      </c>
    </row>
    <row r="163" spans="1:25" x14ac:dyDescent="0.2">
      <c r="A163" t="s">
        <v>207</v>
      </c>
      <c r="B163" t="s">
        <v>68</v>
      </c>
      <c r="O163">
        <v>105.1</v>
      </c>
      <c r="P163">
        <v>109.9</v>
      </c>
      <c r="Q163">
        <v>116.6</v>
      </c>
      <c r="R163">
        <v>118.4</v>
      </c>
      <c r="S163">
        <v>122.3</v>
      </c>
      <c r="T163">
        <v>125.1</v>
      </c>
      <c r="U163">
        <v>126.2</v>
      </c>
      <c r="V163">
        <v>137.69999999999999</v>
      </c>
      <c r="W163">
        <v>124.7</v>
      </c>
      <c r="X163">
        <v>143.9</v>
      </c>
      <c r="Y163">
        <v>149.4</v>
      </c>
    </row>
    <row r="164" spans="1:25" x14ac:dyDescent="0.2">
      <c r="A164" t="s">
        <v>208</v>
      </c>
      <c r="B164" t="s">
        <v>68</v>
      </c>
      <c r="O164">
        <v>105.4</v>
      </c>
      <c r="P164">
        <v>111.4</v>
      </c>
      <c r="Q164">
        <v>117</v>
      </c>
      <c r="R164">
        <v>120.3</v>
      </c>
      <c r="S164">
        <v>125</v>
      </c>
      <c r="T164">
        <v>132</v>
      </c>
      <c r="U164">
        <v>141.69999999999999</v>
      </c>
      <c r="V164">
        <v>136.6</v>
      </c>
      <c r="W164">
        <v>124.7</v>
      </c>
      <c r="X164">
        <v>148.19999999999999</v>
      </c>
      <c r="Y164">
        <v>160.69999999999999</v>
      </c>
    </row>
    <row r="165" spans="1:25" x14ac:dyDescent="0.2">
      <c r="A165" t="s">
        <v>209</v>
      </c>
      <c r="B165" t="s">
        <v>68</v>
      </c>
      <c r="O165">
        <v>105.6</v>
      </c>
      <c r="P165">
        <v>110.4</v>
      </c>
      <c r="Q165">
        <v>114.7</v>
      </c>
      <c r="R165">
        <v>118</v>
      </c>
      <c r="S165">
        <v>124.7</v>
      </c>
      <c r="T165">
        <v>132.5</v>
      </c>
      <c r="U165">
        <v>138.6</v>
      </c>
      <c r="V165">
        <v>133.30000000000001</v>
      </c>
      <c r="W165">
        <v>123.5</v>
      </c>
      <c r="X165">
        <v>131.69999999999999</v>
      </c>
      <c r="Y165">
        <v>132.5</v>
      </c>
    </row>
    <row r="166" spans="1:25" x14ac:dyDescent="0.2">
      <c r="A166" t="s">
        <v>210</v>
      </c>
      <c r="B166" t="s">
        <v>68</v>
      </c>
      <c r="O166">
        <v>104.9</v>
      </c>
      <c r="P166">
        <v>110.8</v>
      </c>
      <c r="Q166">
        <v>115.2</v>
      </c>
      <c r="R166">
        <v>119.1</v>
      </c>
      <c r="S166">
        <v>122.6</v>
      </c>
      <c r="T166">
        <v>123.6</v>
      </c>
      <c r="U166">
        <v>130.4</v>
      </c>
      <c r="V166">
        <v>119</v>
      </c>
      <c r="W166">
        <v>101.2</v>
      </c>
      <c r="X166">
        <v>113.8</v>
      </c>
      <c r="Y166">
        <v>114.5</v>
      </c>
    </row>
    <row r="167" spans="1:25" x14ac:dyDescent="0.2">
      <c r="A167" t="s">
        <v>211</v>
      </c>
      <c r="B167" t="s">
        <v>68</v>
      </c>
      <c r="O167">
        <v>106.1</v>
      </c>
      <c r="P167">
        <v>110</v>
      </c>
      <c r="Q167">
        <v>114.2</v>
      </c>
      <c r="R167">
        <v>117.2</v>
      </c>
      <c r="S167">
        <v>126.5</v>
      </c>
      <c r="T167">
        <v>139.9</v>
      </c>
      <c r="U167">
        <v>145.5</v>
      </c>
      <c r="V167">
        <v>145.30000000000001</v>
      </c>
      <c r="W167">
        <v>142.1</v>
      </c>
      <c r="X167">
        <v>146.69999999999999</v>
      </c>
      <c r="Y167">
        <v>147.69999999999999</v>
      </c>
    </row>
    <row r="168" spans="1:25" x14ac:dyDescent="0.2">
      <c r="A168" t="s">
        <v>212</v>
      </c>
      <c r="B168" t="s">
        <v>28</v>
      </c>
    </row>
    <row r="169" spans="1:25" x14ac:dyDescent="0.2">
      <c r="A169" t="s">
        <v>213</v>
      </c>
      <c r="B169" t="s">
        <v>214</v>
      </c>
      <c r="N169" s="1">
        <v>223500</v>
      </c>
      <c r="O169" s="1">
        <v>240614</v>
      </c>
      <c r="P169" s="1">
        <v>249826</v>
      </c>
      <c r="Q169" s="1">
        <v>261338</v>
      </c>
      <c r="R169" s="1">
        <v>273857</v>
      </c>
      <c r="S169" s="1">
        <v>270375</v>
      </c>
      <c r="T169" s="1">
        <v>287964</v>
      </c>
      <c r="U169" s="1">
        <v>327722</v>
      </c>
      <c r="V169" s="1">
        <v>327266</v>
      </c>
      <c r="W169" s="1">
        <v>284913</v>
      </c>
      <c r="X169" s="1">
        <v>350595</v>
      </c>
      <c r="Y169" s="1">
        <v>381946</v>
      </c>
    </row>
    <row r="170" spans="1:25" x14ac:dyDescent="0.2">
      <c r="A170" t="s">
        <v>215</v>
      </c>
      <c r="B170" t="s">
        <v>214</v>
      </c>
      <c r="J170" s="1">
        <v>42850</v>
      </c>
      <c r="K170" s="1">
        <v>47013.9</v>
      </c>
      <c r="L170" s="1">
        <v>49486</v>
      </c>
      <c r="M170" s="1">
        <v>53550.1</v>
      </c>
      <c r="N170" s="1">
        <v>59495.5</v>
      </c>
      <c r="O170" s="1">
        <v>53370.2</v>
      </c>
      <c r="P170" s="1">
        <v>51059.1</v>
      </c>
      <c r="Q170" s="1">
        <v>54126.7</v>
      </c>
      <c r="R170" s="1">
        <v>58162.3</v>
      </c>
      <c r="S170" s="1">
        <v>53965.8</v>
      </c>
      <c r="T170" s="1">
        <v>55460.800000000003</v>
      </c>
      <c r="U170" s="1">
        <v>57855.4</v>
      </c>
      <c r="V170" s="1">
        <v>60241.8</v>
      </c>
      <c r="W170" s="1">
        <v>66137.100000000006</v>
      </c>
      <c r="X170" s="1">
        <v>59156.7</v>
      </c>
      <c r="Y170" s="1">
        <v>68138.5</v>
      </c>
    </row>
    <row r="171" spans="1:25" x14ac:dyDescent="0.2">
      <c r="A171" t="s">
        <v>216</v>
      </c>
      <c r="B171" t="s">
        <v>111</v>
      </c>
      <c r="C171" s="2">
        <v>590718</v>
      </c>
      <c r="D171" s="2">
        <v>558361</v>
      </c>
      <c r="E171" s="2">
        <v>611754</v>
      </c>
      <c r="F171" s="2">
        <v>821473</v>
      </c>
      <c r="G171" s="2">
        <v>980849</v>
      </c>
      <c r="H171" s="2">
        <v>1052198</v>
      </c>
      <c r="I171" s="2">
        <v>1269305</v>
      </c>
      <c r="J171" s="2">
        <v>1414845</v>
      </c>
      <c r="K171" s="2">
        <v>1552010</v>
      </c>
      <c r="L171" s="2">
        <v>1970046</v>
      </c>
      <c r="M171" s="2">
        <v>2411059</v>
      </c>
      <c r="N171" s="2">
        <v>2532852</v>
      </c>
      <c r="O171" s="2">
        <v>2421277</v>
      </c>
      <c r="P171" s="2">
        <v>2338043</v>
      </c>
      <c r="Q171" s="2">
        <v>2419818</v>
      </c>
      <c r="R171" s="2">
        <v>2557727</v>
      </c>
      <c r="S171" s="2">
        <v>2705981</v>
      </c>
      <c r="T171" s="2">
        <v>2754177</v>
      </c>
      <c r="U171" s="2">
        <v>2732401</v>
      </c>
      <c r="V171" s="2">
        <v>2171237</v>
      </c>
      <c r="W171" s="2">
        <v>1806773</v>
      </c>
      <c r="X171" s="2">
        <v>1842025</v>
      </c>
      <c r="Y171" s="2">
        <v>2161163</v>
      </c>
    </row>
    <row r="172" spans="1:25" x14ac:dyDescent="0.2">
      <c r="A172" t="s">
        <v>217</v>
      </c>
      <c r="B172" t="s">
        <v>111</v>
      </c>
      <c r="C172" s="2">
        <v>3745516</v>
      </c>
      <c r="D172" s="2">
        <v>4307908</v>
      </c>
      <c r="E172" s="2">
        <v>4991808</v>
      </c>
      <c r="F172" s="2">
        <v>5629301</v>
      </c>
      <c r="G172" s="2">
        <v>6576172</v>
      </c>
      <c r="H172" s="2">
        <v>7565560</v>
      </c>
      <c r="I172" s="2">
        <v>8491978</v>
      </c>
      <c r="J172" s="2">
        <v>8068991</v>
      </c>
      <c r="K172" s="2">
        <v>8441793</v>
      </c>
      <c r="L172" s="2">
        <v>10511009</v>
      </c>
      <c r="M172" s="2">
        <v>13300529</v>
      </c>
      <c r="N172" s="2">
        <v>15384261</v>
      </c>
      <c r="O172" s="2">
        <v>15753563</v>
      </c>
      <c r="P172" s="2">
        <v>16890778</v>
      </c>
      <c r="Q172" s="2">
        <v>18433027</v>
      </c>
      <c r="R172" s="2">
        <v>18938727</v>
      </c>
      <c r="S172" s="2">
        <v>19930015</v>
      </c>
      <c r="T172" s="2">
        <v>23015120</v>
      </c>
      <c r="U172" s="2">
        <v>24460688</v>
      </c>
      <c r="V172" s="2">
        <v>20935837</v>
      </c>
      <c r="W172" s="2">
        <v>18403569</v>
      </c>
      <c r="X172" s="2">
        <v>18013139</v>
      </c>
      <c r="Y172" s="2">
        <v>19514209</v>
      </c>
    </row>
    <row r="173" spans="1:25" x14ac:dyDescent="0.2">
      <c r="A173" t="s">
        <v>218</v>
      </c>
      <c r="B173" t="s">
        <v>111</v>
      </c>
      <c r="C173" s="2">
        <v>150355</v>
      </c>
      <c r="D173" s="2">
        <v>158541</v>
      </c>
      <c r="E173" s="2">
        <v>202937</v>
      </c>
      <c r="F173" s="2">
        <v>277546</v>
      </c>
      <c r="G173" s="2">
        <v>348370</v>
      </c>
      <c r="H173" s="2">
        <v>391641</v>
      </c>
      <c r="I173" s="2">
        <v>517302</v>
      </c>
      <c r="J173" s="2">
        <v>549488</v>
      </c>
      <c r="K173" s="2">
        <v>426819</v>
      </c>
      <c r="L173" s="2">
        <v>577730</v>
      </c>
      <c r="M173" s="2">
        <v>758948</v>
      </c>
      <c r="N173" s="2">
        <v>901757</v>
      </c>
      <c r="O173" s="2">
        <v>873238</v>
      </c>
      <c r="P173" s="2">
        <v>709901</v>
      </c>
      <c r="Q173" s="2">
        <v>701887</v>
      </c>
      <c r="R173" s="2">
        <v>788828</v>
      </c>
      <c r="S173" s="2">
        <v>822353</v>
      </c>
      <c r="T173" s="2">
        <v>953781</v>
      </c>
      <c r="U173" s="2">
        <v>1107244</v>
      </c>
      <c r="V173" s="2">
        <v>777972</v>
      </c>
      <c r="W173" s="2">
        <v>618893</v>
      </c>
      <c r="X173" s="2">
        <v>808863</v>
      </c>
      <c r="Y173" s="2">
        <v>1041113</v>
      </c>
    </row>
    <row r="174" spans="1:25" x14ac:dyDescent="0.2">
      <c r="A174" t="s">
        <v>219</v>
      </c>
      <c r="B174" t="s">
        <v>111</v>
      </c>
      <c r="C174" s="2">
        <v>237189</v>
      </c>
      <c r="D174" s="2">
        <v>215005</v>
      </c>
      <c r="E174" s="2">
        <v>165702</v>
      </c>
      <c r="F174" s="2">
        <v>191677</v>
      </c>
      <c r="G174" s="2">
        <v>247531</v>
      </c>
      <c r="H174" s="2">
        <v>290546</v>
      </c>
      <c r="I174" s="2">
        <v>352781</v>
      </c>
      <c r="J174" s="2">
        <v>346508</v>
      </c>
      <c r="K174" s="2">
        <v>345827</v>
      </c>
      <c r="L174" s="2">
        <v>441174</v>
      </c>
      <c r="M174" s="2">
        <v>545128</v>
      </c>
      <c r="N174" s="2">
        <v>607658</v>
      </c>
      <c r="O174" s="2">
        <v>590672</v>
      </c>
      <c r="P174" s="2">
        <v>696828</v>
      </c>
      <c r="Q174" s="2">
        <v>626839</v>
      </c>
      <c r="R174" s="2">
        <v>571249</v>
      </c>
      <c r="S174" s="2">
        <v>661195</v>
      </c>
      <c r="T174" s="2">
        <v>796873</v>
      </c>
      <c r="U174" s="2">
        <v>878476</v>
      </c>
      <c r="V174" s="2">
        <v>781065</v>
      </c>
      <c r="W174" s="2">
        <v>988028</v>
      </c>
      <c r="X174" s="2">
        <v>970902</v>
      </c>
      <c r="Y174" s="2">
        <v>1069853</v>
      </c>
    </row>
    <row r="175" spans="1:25" x14ac:dyDescent="0.2">
      <c r="A175" t="s">
        <v>220</v>
      </c>
      <c r="B175" t="s">
        <v>214</v>
      </c>
      <c r="C175" s="1">
        <v>29267</v>
      </c>
      <c r="D175" s="1">
        <v>30635</v>
      </c>
      <c r="E175" s="1">
        <v>33671</v>
      </c>
      <c r="F175" s="1">
        <v>38584</v>
      </c>
      <c r="G175" s="1">
        <v>40055</v>
      </c>
      <c r="H175" s="1">
        <v>44544</v>
      </c>
      <c r="I175" s="1">
        <v>57661</v>
      </c>
      <c r="J175" s="1">
        <v>61352</v>
      </c>
      <c r="K175" s="1">
        <v>63445</v>
      </c>
      <c r="L175" s="1">
        <v>69131</v>
      </c>
      <c r="M175" s="1">
        <v>76297</v>
      </c>
      <c r="N175" s="1">
        <v>84404</v>
      </c>
      <c r="O175" s="1">
        <v>89619</v>
      </c>
      <c r="P175" s="1">
        <v>95577</v>
      </c>
      <c r="Q175" s="1">
        <v>100682</v>
      </c>
      <c r="R175" s="1">
        <v>102904</v>
      </c>
      <c r="S175" s="1">
        <v>115910</v>
      </c>
      <c r="T175" s="1">
        <v>126856</v>
      </c>
      <c r="U175" s="1">
        <v>101287</v>
      </c>
      <c r="V175" s="1">
        <v>102622</v>
      </c>
      <c r="W175" s="1">
        <v>96203</v>
      </c>
      <c r="X175" s="1">
        <v>113597</v>
      </c>
      <c r="Y175" s="1">
        <v>122276</v>
      </c>
    </row>
    <row r="176" spans="1:25" x14ac:dyDescent="0.2">
      <c r="A176" t="s">
        <v>221</v>
      </c>
      <c r="B176" t="s">
        <v>214</v>
      </c>
      <c r="I176" s="1">
        <v>46783</v>
      </c>
      <c r="J176" s="1">
        <v>52125</v>
      </c>
      <c r="K176" s="1">
        <v>52351</v>
      </c>
      <c r="L176" s="1">
        <v>59339</v>
      </c>
      <c r="M176" s="1">
        <v>66422</v>
      </c>
      <c r="N176" s="1">
        <v>71021</v>
      </c>
      <c r="O176" s="1">
        <v>73482</v>
      </c>
      <c r="P176" s="1">
        <v>74095</v>
      </c>
      <c r="Q176" s="1">
        <v>76993</v>
      </c>
      <c r="R176" s="1">
        <v>81525</v>
      </c>
      <c r="S176" s="1">
        <v>84042</v>
      </c>
      <c r="T176" s="1">
        <v>90706</v>
      </c>
      <c r="U176" s="1">
        <v>98708</v>
      </c>
      <c r="V176" s="1">
        <v>100171</v>
      </c>
      <c r="W176" s="1">
        <v>94891</v>
      </c>
      <c r="X176" s="1">
        <v>105752</v>
      </c>
      <c r="Y176" s="1">
        <v>119864</v>
      </c>
    </row>
    <row r="177" spans="1:25" x14ac:dyDescent="0.2">
      <c r="A177" t="s">
        <v>222</v>
      </c>
      <c r="B177" t="s">
        <v>28</v>
      </c>
    </row>
    <row r="178" spans="1:25" x14ac:dyDescent="0.2">
      <c r="A178" t="s">
        <v>223</v>
      </c>
      <c r="B178" t="s">
        <v>76</v>
      </c>
      <c r="C178" s="1">
        <v>3424683.4</v>
      </c>
      <c r="D178" s="1">
        <v>2817937.2</v>
      </c>
      <c r="E178" s="1">
        <v>2978370</v>
      </c>
      <c r="F178" s="1">
        <v>5002431.5</v>
      </c>
      <c r="G178" s="1">
        <v>5654560.2999999998</v>
      </c>
      <c r="H178" s="1">
        <v>12932936.5</v>
      </c>
      <c r="I178" s="1">
        <v>24685434</v>
      </c>
      <c r="J178" s="1">
        <v>24911541.199999999</v>
      </c>
      <c r="K178" s="1">
        <v>27331547.600000001</v>
      </c>
      <c r="L178" s="1">
        <v>24347563.600000001</v>
      </c>
      <c r="M178" s="1">
        <v>25588138.300000001</v>
      </c>
      <c r="N178" s="1">
        <v>16642339</v>
      </c>
      <c r="O178" s="1">
        <v>11527525.1</v>
      </c>
      <c r="P178" s="1">
        <v>11208689.199999999</v>
      </c>
      <c r="Q178" s="1">
        <v>25432508.699999999</v>
      </c>
      <c r="R178" s="1">
        <v>25744092.300000001</v>
      </c>
      <c r="S178" s="1">
        <v>20379525.5</v>
      </c>
      <c r="T178" s="1">
        <v>17392362.600000001</v>
      </c>
      <c r="U178" s="1">
        <v>19043148.699999999</v>
      </c>
      <c r="V178" s="1">
        <v>19904771.699999999</v>
      </c>
      <c r="W178" s="1">
        <v>10689349.199999999</v>
      </c>
      <c r="X178" s="1">
        <v>22316821.199999999</v>
      </c>
      <c r="Y178" s="1">
        <v>32837202.699999999</v>
      </c>
    </row>
    <row r="179" spans="1:25" x14ac:dyDescent="0.2">
      <c r="A179" t="s">
        <v>224</v>
      </c>
      <c r="B179" t="s">
        <v>76</v>
      </c>
      <c r="C179" s="1">
        <v>734452.2</v>
      </c>
      <c r="D179" s="1">
        <v>894027.9</v>
      </c>
      <c r="E179" s="1">
        <v>651191.9</v>
      </c>
      <c r="F179" s="1">
        <v>656694.30000000005</v>
      </c>
      <c r="G179" s="1">
        <v>1031159.4</v>
      </c>
      <c r="H179" s="1">
        <v>1167269</v>
      </c>
      <c r="I179" s="1">
        <v>1919419.7</v>
      </c>
      <c r="J179" s="1">
        <v>2279274</v>
      </c>
      <c r="K179" s="1">
        <v>3046175.6</v>
      </c>
      <c r="L179" s="1">
        <v>3948473.5</v>
      </c>
      <c r="M179" s="1">
        <v>3550339.3</v>
      </c>
      <c r="N179" s="1">
        <v>4303505.0999999996</v>
      </c>
      <c r="O179" s="1">
        <v>3765575.3</v>
      </c>
      <c r="P179" s="1">
        <v>3564106.9</v>
      </c>
      <c r="Q179" s="1">
        <v>4114215.8</v>
      </c>
      <c r="R179" s="1">
        <v>5922739.9000000004</v>
      </c>
      <c r="S179" s="1">
        <v>6533040.5999999996</v>
      </c>
      <c r="T179" s="1">
        <v>4868564.5</v>
      </c>
      <c r="U179" s="1">
        <v>6516805</v>
      </c>
      <c r="V179" s="1">
        <v>5206934.3</v>
      </c>
      <c r="W179" s="1">
        <v>3407865.6</v>
      </c>
      <c r="X179" s="1">
        <v>6330717</v>
      </c>
      <c r="Y179" s="1">
        <v>6242372.7000000002</v>
      </c>
    </row>
    <row r="180" spans="1:25" x14ac:dyDescent="0.2">
      <c r="A180" t="s">
        <v>225</v>
      </c>
      <c r="B180" t="s">
        <v>76</v>
      </c>
      <c r="C180" s="1">
        <v>533255.1</v>
      </c>
      <c r="D180" s="1">
        <v>1015044.1</v>
      </c>
      <c r="E180" s="1">
        <v>1059291.8</v>
      </c>
      <c r="F180" s="1">
        <v>468212.2</v>
      </c>
      <c r="G180" s="1">
        <v>141181.79999999999</v>
      </c>
      <c r="H180" s="1">
        <v>126925.7</v>
      </c>
      <c r="I180" s="1">
        <v>907009.6</v>
      </c>
      <c r="J180" s="1">
        <v>691808.2</v>
      </c>
      <c r="K180" s="1">
        <v>2805733.1</v>
      </c>
      <c r="L180" s="1">
        <v>2772135.9</v>
      </c>
      <c r="M180" s="1">
        <v>1865293.7</v>
      </c>
      <c r="N180" s="1">
        <v>6035470</v>
      </c>
      <c r="O180" s="1">
        <v>6360810.4000000004</v>
      </c>
      <c r="P180" s="1">
        <v>6489233</v>
      </c>
      <c r="Q180" s="1">
        <v>5374787.5</v>
      </c>
      <c r="R180" s="1">
        <v>5466779.4000000004</v>
      </c>
      <c r="S180" s="1">
        <v>4187130.9</v>
      </c>
      <c r="T180" s="1">
        <v>8189955.4000000004</v>
      </c>
      <c r="U180" s="1">
        <v>6810365.7000000002</v>
      </c>
      <c r="V180" s="1">
        <v>2170489.2000000002</v>
      </c>
      <c r="W180" s="1">
        <v>1380218.2</v>
      </c>
      <c r="X180" s="1">
        <v>1145697.6000000001</v>
      </c>
      <c r="Y180" s="1">
        <v>704869.4</v>
      </c>
    </row>
    <row r="181" spans="1:25" x14ac:dyDescent="0.2">
      <c r="A181" t="s">
        <v>226</v>
      </c>
      <c r="B181" t="s">
        <v>76</v>
      </c>
      <c r="C181" s="1">
        <v>22242638.600000001</v>
      </c>
      <c r="D181" s="1">
        <v>22641227.899999999</v>
      </c>
      <c r="E181" s="1">
        <v>23526992.5</v>
      </c>
      <c r="F181" s="1">
        <v>27159994.600000001</v>
      </c>
      <c r="G181" s="1">
        <v>31712337.399999999</v>
      </c>
      <c r="H181" s="1">
        <v>43216443.5</v>
      </c>
      <c r="I181" s="1">
        <v>65834804.399999999</v>
      </c>
      <c r="J181" s="1">
        <v>88714265.299999997</v>
      </c>
      <c r="K181" s="1">
        <v>114736728.3</v>
      </c>
      <c r="L181" s="1">
        <v>136257677.80000001</v>
      </c>
      <c r="M181" s="1">
        <v>161444000.40000001</v>
      </c>
      <c r="N181" s="1">
        <v>171323440.80000001</v>
      </c>
      <c r="O181" s="1">
        <v>173431801.19999999</v>
      </c>
      <c r="P181" s="1">
        <v>175714055.5</v>
      </c>
      <c r="Q181" s="1">
        <v>190880045.09999999</v>
      </c>
      <c r="R181" s="1">
        <v>205335823.19999999</v>
      </c>
      <c r="S181" s="1">
        <v>215778058.5</v>
      </c>
      <c r="T181" s="1">
        <v>220980440</v>
      </c>
      <c r="U181" s="1">
        <v>220637214.30000001</v>
      </c>
      <c r="V181" s="1">
        <v>229372535.59999999</v>
      </c>
      <c r="W181" s="1">
        <v>232836687.59999999</v>
      </c>
      <c r="X181" s="1">
        <v>243494991.90000001</v>
      </c>
      <c r="Y181" s="1">
        <v>263006479.69999999</v>
      </c>
    </row>
    <row r="182" spans="1:25" x14ac:dyDescent="0.2">
      <c r="A182" t="s">
        <v>227</v>
      </c>
      <c r="B182" t="s">
        <v>76</v>
      </c>
      <c r="C182" s="1">
        <v>11025282</v>
      </c>
      <c r="D182" s="1">
        <v>11777648.699999999</v>
      </c>
      <c r="E182" s="1">
        <v>10845855.4</v>
      </c>
      <c r="F182" s="1">
        <v>11841101.300000001</v>
      </c>
      <c r="G182" s="1">
        <v>13323413</v>
      </c>
      <c r="H182" s="1">
        <v>16232837.699999999</v>
      </c>
      <c r="I182" s="1">
        <v>24428066.899999999</v>
      </c>
      <c r="J182" s="1">
        <v>35058616.100000001</v>
      </c>
      <c r="K182" s="1">
        <v>47848810.399999999</v>
      </c>
      <c r="L182" s="1">
        <v>61000614.100000001</v>
      </c>
      <c r="M182" s="1">
        <v>77503902.799999997</v>
      </c>
      <c r="N182" s="1">
        <v>84391020.799999997</v>
      </c>
      <c r="O182" s="1">
        <v>89420046.400000006</v>
      </c>
      <c r="P182" s="1">
        <v>90789550.400000006</v>
      </c>
      <c r="Q182" s="1">
        <v>97930092.5</v>
      </c>
      <c r="R182" s="1">
        <v>109403102</v>
      </c>
      <c r="S182" s="1">
        <v>114847760.7</v>
      </c>
      <c r="T182" s="1">
        <v>120918163.3</v>
      </c>
      <c r="U182" s="1">
        <v>129412520.8</v>
      </c>
      <c r="V182" s="1">
        <v>123229236.40000001</v>
      </c>
      <c r="W182" s="1">
        <v>137737330.19999999</v>
      </c>
      <c r="X182" s="1">
        <v>142486477.80000001</v>
      </c>
      <c r="Y182" s="1">
        <v>155915673.69999999</v>
      </c>
    </row>
    <row r="183" spans="1:25" x14ac:dyDescent="0.2">
      <c r="A183" t="s">
        <v>228</v>
      </c>
      <c r="B183" t="s">
        <v>28</v>
      </c>
    </row>
    <row r="184" spans="1:25" x14ac:dyDescent="0.2">
      <c r="A184" t="s">
        <v>229</v>
      </c>
      <c r="B184" t="s">
        <v>76</v>
      </c>
      <c r="C184" s="1">
        <v>11787315.9</v>
      </c>
      <c r="D184" s="1">
        <v>12628980.199999999</v>
      </c>
      <c r="E184" s="1">
        <v>14455513.6</v>
      </c>
      <c r="F184" s="1">
        <v>17076243.5</v>
      </c>
      <c r="G184" s="1">
        <v>21560533.600000001</v>
      </c>
      <c r="H184" s="1">
        <v>25857208.399999999</v>
      </c>
      <c r="I184" s="1">
        <v>31876031.699999999</v>
      </c>
      <c r="J184" s="1">
        <v>38066318.200000003</v>
      </c>
      <c r="K184" s="1">
        <v>45180825.5</v>
      </c>
      <c r="L184" s="1">
        <v>48074716.899999999</v>
      </c>
      <c r="M184" s="1">
        <v>57848840.700000003</v>
      </c>
      <c r="N184" s="1">
        <v>69663323</v>
      </c>
      <c r="O184" s="1">
        <v>78714389.700000003</v>
      </c>
      <c r="P184" s="1">
        <v>93647976.599999994</v>
      </c>
      <c r="Q184" s="1">
        <v>103097732.59999999</v>
      </c>
      <c r="R184" s="1">
        <v>105746000</v>
      </c>
      <c r="S184" s="1">
        <v>113005965.2</v>
      </c>
      <c r="T184" s="1">
        <v>123526737</v>
      </c>
      <c r="U184" s="1">
        <v>147675366.09999999</v>
      </c>
      <c r="V184" s="1">
        <v>145259173.59999999</v>
      </c>
      <c r="W184" s="1">
        <v>143490730</v>
      </c>
      <c r="X184" s="1">
        <v>185263661.90000001</v>
      </c>
      <c r="Y184" s="1">
        <v>85127694.700000003</v>
      </c>
    </row>
    <row r="185" spans="1:25" x14ac:dyDescent="0.2">
      <c r="A185" t="s">
        <v>230</v>
      </c>
      <c r="B185" t="s">
        <v>76</v>
      </c>
      <c r="C185" s="1">
        <v>8753791.4000000004</v>
      </c>
      <c r="D185" s="1">
        <v>10505333.800000001</v>
      </c>
      <c r="E185" s="1">
        <v>11841772.300000001</v>
      </c>
      <c r="F185" s="1">
        <v>13501651.699999999</v>
      </c>
      <c r="G185" s="1">
        <v>15031898.199999999</v>
      </c>
      <c r="H185" s="1">
        <v>17385171</v>
      </c>
      <c r="I185" s="1">
        <v>20322099.899999999</v>
      </c>
      <c r="J185" s="1">
        <v>23660244.899999999</v>
      </c>
      <c r="K185" s="1">
        <v>28746549.600000001</v>
      </c>
      <c r="L185" s="1">
        <v>34461562.100000001</v>
      </c>
      <c r="M185" s="1">
        <v>39887494.700000003</v>
      </c>
      <c r="N185" s="1">
        <v>45827484.299999997</v>
      </c>
      <c r="O185" s="1">
        <v>53338059.5</v>
      </c>
      <c r="P185" s="1">
        <v>61022369.100000001</v>
      </c>
      <c r="Q185" s="1">
        <v>70705652.200000003</v>
      </c>
      <c r="R185" s="1">
        <v>72721339.5</v>
      </c>
      <c r="S185" s="1">
        <v>79280277.200000003</v>
      </c>
      <c r="T185" s="1">
        <v>87244133.400000006</v>
      </c>
      <c r="U185" s="1">
        <v>95945638.400000006</v>
      </c>
      <c r="V185" s="1">
        <v>110655997.7</v>
      </c>
      <c r="W185" s="1">
        <v>119009148.09999999</v>
      </c>
      <c r="X185" s="1">
        <v>123471785</v>
      </c>
      <c r="Y185" s="1">
        <v>56304777.799999997</v>
      </c>
    </row>
    <row r="186" spans="1:25" x14ac:dyDescent="0.2">
      <c r="A186" t="s">
        <v>231</v>
      </c>
      <c r="B186" t="s">
        <v>76</v>
      </c>
      <c r="C186" s="1">
        <v>292750.40000000002</v>
      </c>
      <c r="D186" s="1">
        <v>365277.8</v>
      </c>
      <c r="E186" s="1">
        <v>492165.7</v>
      </c>
      <c r="F186" s="1">
        <v>950795.4</v>
      </c>
      <c r="G186" s="1">
        <v>1367030.4</v>
      </c>
      <c r="H186" s="1">
        <v>1578079.9</v>
      </c>
      <c r="I186" s="1">
        <v>2351750.1</v>
      </c>
      <c r="J186" s="1">
        <v>2760472.5</v>
      </c>
      <c r="K186" s="1">
        <v>1866785.6</v>
      </c>
      <c r="L186" s="1">
        <v>2615800.7000000002</v>
      </c>
      <c r="M186" s="1">
        <v>2903857</v>
      </c>
      <c r="N186" s="1">
        <v>2255971</v>
      </c>
      <c r="O186" s="1">
        <v>2263791.6</v>
      </c>
      <c r="P186" s="1">
        <v>2496771.9</v>
      </c>
      <c r="Q186" s="1">
        <v>2423376.1</v>
      </c>
      <c r="R186" s="1">
        <v>2491133.2000000002</v>
      </c>
      <c r="S186" s="1">
        <v>2935505</v>
      </c>
      <c r="T186" s="1">
        <v>2340911.1</v>
      </c>
      <c r="U186" s="1">
        <v>4109022</v>
      </c>
      <c r="V186" s="1">
        <v>1753670.2</v>
      </c>
      <c r="W186" s="1">
        <v>5822696</v>
      </c>
      <c r="X186" s="1">
        <v>9825749.0999999996</v>
      </c>
      <c r="Y186" s="1">
        <v>5988377.0999999996</v>
      </c>
    </row>
    <row r="187" spans="1:25" x14ac:dyDescent="0.2">
      <c r="A187" t="s">
        <v>232</v>
      </c>
      <c r="B187" t="s">
        <v>28</v>
      </c>
    </row>
    <row r="188" spans="1:25" x14ac:dyDescent="0.2">
      <c r="A188" t="s">
        <v>233</v>
      </c>
      <c r="B188" t="s">
        <v>76</v>
      </c>
      <c r="C188" s="1">
        <v>498475.9</v>
      </c>
      <c r="D188" s="1">
        <v>491742</v>
      </c>
      <c r="E188" s="1">
        <v>445064.7</v>
      </c>
      <c r="F188" s="1">
        <v>650351.4</v>
      </c>
      <c r="G188" s="1">
        <v>816366.4</v>
      </c>
      <c r="H188" s="1">
        <v>1329751</v>
      </c>
      <c r="I188" s="1">
        <v>1486720</v>
      </c>
      <c r="J188" s="1">
        <v>2560845.7000000002</v>
      </c>
      <c r="K188" s="1">
        <v>2052753.5</v>
      </c>
      <c r="L188" s="1">
        <v>3467141.5</v>
      </c>
      <c r="M188" s="1">
        <v>3739996.1</v>
      </c>
      <c r="N188" s="1">
        <v>3584517</v>
      </c>
      <c r="O188" s="1">
        <v>4444667.2</v>
      </c>
      <c r="P188" s="1">
        <v>3979188.4</v>
      </c>
      <c r="Q188" s="1">
        <v>5579296.7000000002</v>
      </c>
      <c r="R188" s="1">
        <v>6023752</v>
      </c>
      <c r="S188" s="1">
        <v>9027703.5999999996</v>
      </c>
      <c r="T188" s="1">
        <v>9689132.1999999993</v>
      </c>
      <c r="U188" s="1">
        <v>8725307</v>
      </c>
      <c r="V188" s="1">
        <v>9788996.6999999993</v>
      </c>
      <c r="W188" s="1">
        <v>11714744.300000001</v>
      </c>
      <c r="X188" s="1">
        <v>8550644.1999999993</v>
      </c>
      <c r="Y188" s="1">
        <v>9175393</v>
      </c>
    </row>
    <row r="189" spans="1:25" x14ac:dyDescent="0.2">
      <c r="A189" t="s">
        <v>234</v>
      </c>
      <c r="B189" t="s">
        <v>76</v>
      </c>
      <c r="C189" s="1">
        <v>168595.20000000001</v>
      </c>
      <c r="D189" s="1">
        <v>115191.1</v>
      </c>
      <c r="E189" s="1">
        <v>99449.7</v>
      </c>
      <c r="F189" s="1">
        <v>262897.3</v>
      </c>
      <c r="G189" s="1">
        <v>386930.7</v>
      </c>
      <c r="H189" s="1">
        <v>584330.69999999995</v>
      </c>
      <c r="I189" s="1">
        <v>743405</v>
      </c>
      <c r="J189" s="1">
        <v>1770555.9</v>
      </c>
      <c r="K189" s="1">
        <v>404573</v>
      </c>
      <c r="L189" s="1">
        <v>1261275.5</v>
      </c>
      <c r="M189" s="1">
        <v>1258484.3999999999</v>
      </c>
      <c r="N189" s="1">
        <v>543666.6</v>
      </c>
      <c r="O189" s="1">
        <v>824375.3</v>
      </c>
      <c r="P189" s="1">
        <v>771115.2</v>
      </c>
      <c r="Q189" s="1">
        <v>960706.3</v>
      </c>
      <c r="R189" s="1">
        <v>1211279.1000000001</v>
      </c>
      <c r="S189" s="1">
        <v>906657.4</v>
      </c>
      <c r="T189" s="1">
        <v>3221163.5</v>
      </c>
      <c r="U189" s="1">
        <v>2048576.2</v>
      </c>
      <c r="V189" s="1">
        <v>2764051.6</v>
      </c>
      <c r="W189" s="1">
        <v>2557827.2000000002</v>
      </c>
      <c r="X189" s="1">
        <v>2417940.5</v>
      </c>
      <c r="Y189" s="1">
        <v>1394443.6</v>
      </c>
    </row>
    <row r="190" spans="1:25" x14ac:dyDescent="0.2">
      <c r="A190" t="s">
        <v>235</v>
      </c>
      <c r="B190" t="s">
        <v>76</v>
      </c>
      <c r="C190" s="1">
        <v>329880.7</v>
      </c>
      <c r="D190" s="1">
        <v>376550.9</v>
      </c>
      <c r="E190" s="1">
        <v>345614.9</v>
      </c>
      <c r="F190" s="1">
        <v>387454.1</v>
      </c>
      <c r="G190" s="1">
        <v>429435.7</v>
      </c>
      <c r="H190" s="1">
        <v>745420.3</v>
      </c>
      <c r="I190" s="1">
        <v>743315</v>
      </c>
      <c r="J190" s="1">
        <v>790289.8</v>
      </c>
      <c r="K190" s="1">
        <v>1648180.5</v>
      </c>
      <c r="L190" s="1">
        <v>2205866</v>
      </c>
      <c r="M190" s="1">
        <v>2481511.7000000002</v>
      </c>
      <c r="N190" s="1">
        <v>3040850.4</v>
      </c>
      <c r="O190" s="1">
        <v>3620291.9</v>
      </c>
      <c r="P190" s="1">
        <v>3208073.2</v>
      </c>
      <c r="Q190" s="1">
        <v>4618590.4000000004</v>
      </c>
      <c r="R190" s="1">
        <v>4812472.9000000004</v>
      </c>
      <c r="S190" s="1">
        <v>8121046.2999999998</v>
      </c>
      <c r="T190" s="1">
        <v>6467968.7999999998</v>
      </c>
      <c r="U190" s="1">
        <v>6676730.7999999998</v>
      </c>
      <c r="V190" s="1">
        <v>7024945.0999999996</v>
      </c>
      <c r="W190" s="1">
        <v>9156917.1999999993</v>
      </c>
      <c r="X190" s="1">
        <v>6132703.7000000002</v>
      </c>
      <c r="Y190" s="1">
        <v>7780949.4000000004</v>
      </c>
    </row>
    <row r="191" spans="1:25" x14ac:dyDescent="0.2">
      <c r="A191" t="s">
        <v>236</v>
      </c>
      <c r="B191" t="s">
        <v>81</v>
      </c>
      <c r="C191">
        <v>-42.13</v>
      </c>
      <c r="D191">
        <v>8.76</v>
      </c>
      <c r="E191">
        <v>5.41</v>
      </c>
      <c r="F191">
        <v>115.56</v>
      </c>
      <c r="G191">
        <v>28.1</v>
      </c>
      <c r="H191">
        <v>70.61</v>
      </c>
      <c r="I191">
        <v>10.08</v>
      </c>
      <c r="J191">
        <v>29.94</v>
      </c>
      <c r="K191">
        <v>-40.590000000000003</v>
      </c>
      <c r="L191">
        <v>93.91</v>
      </c>
      <c r="M191">
        <v>4.83</v>
      </c>
      <c r="N191">
        <v>-8.92</v>
      </c>
      <c r="O191">
        <v>2.1</v>
      </c>
      <c r="P191">
        <v>17.48</v>
      </c>
      <c r="Q191">
        <v>36.840000000000003</v>
      </c>
      <c r="R191">
        <v>-6.04</v>
      </c>
      <c r="S191">
        <v>27.58</v>
      </c>
      <c r="T191">
        <v>12.59</v>
      </c>
      <c r="U191">
        <v>5.0199999999999996</v>
      </c>
      <c r="V191">
        <v>-26.25</v>
      </c>
      <c r="W191">
        <v>78.47</v>
      </c>
      <c r="X191">
        <v>25.34</v>
      </c>
      <c r="Y191">
        <v>-3.78</v>
      </c>
    </row>
    <row r="192" spans="1:25" x14ac:dyDescent="0.2">
      <c r="A192" t="s">
        <v>237</v>
      </c>
      <c r="B192" t="s">
        <v>238</v>
      </c>
      <c r="C192" s="1">
        <v>5752</v>
      </c>
      <c r="D192" s="1">
        <v>5755</v>
      </c>
      <c r="E192" s="1">
        <v>5644</v>
      </c>
      <c r="F192" s="1">
        <v>5563</v>
      </c>
      <c r="G192" s="1">
        <v>4840</v>
      </c>
      <c r="H192" s="1">
        <v>4954</v>
      </c>
      <c r="I192" s="1">
        <v>5022</v>
      </c>
      <c r="J192" s="1">
        <v>5088</v>
      </c>
      <c r="K192" s="1">
        <v>5142</v>
      </c>
      <c r="L192" s="1">
        <v>5173</v>
      </c>
      <c r="M192" s="1">
        <v>5248</v>
      </c>
      <c r="N192" s="1">
        <v>5295</v>
      </c>
      <c r="O192" s="1">
        <v>5341</v>
      </c>
      <c r="P192" s="1">
        <v>5413</v>
      </c>
      <c r="Q192" s="1">
        <v>5552</v>
      </c>
      <c r="R192" s="1">
        <v>5734</v>
      </c>
      <c r="S192" s="1">
        <v>5588</v>
      </c>
      <c r="T192" s="1">
        <v>5416</v>
      </c>
      <c r="U192" s="1">
        <v>5164</v>
      </c>
      <c r="V192" s="1">
        <v>5213</v>
      </c>
      <c r="W192" s="1">
        <v>5257</v>
      </c>
      <c r="X192" s="1">
        <v>5371</v>
      </c>
      <c r="Y192" s="1">
        <v>5523</v>
      </c>
    </row>
    <row r="193" spans="1:25" x14ac:dyDescent="0.2">
      <c r="A193" t="s">
        <v>239</v>
      </c>
      <c r="B193" t="s">
        <v>76</v>
      </c>
      <c r="C193" s="1">
        <v>6420952.2999999998</v>
      </c>
      <c r="D193" s="1">
        <v>7439795.4000000004</v>
      </c>
      <c r="E193" s="1">
        <v>7264238.7999999998</v>
      </c>
      <c r="F193" s="1">
        <v>13789931.199999999</v>
      </c>
      <c r="G193" s="1">
        <v>18809648.300000001</v>
      </c>
      <c r="H193" s="1">
        <v>32170366.199999999</v>
      </c>
      <c r="I193" s="1">
        <v>36991481</v>
      </c>
      <c r="J193" s="1">
        <v>52990037.600000001</v>
      </c>
      <c r="K193" s="1">
        <v>32120485.5</v>
      </c>
      <c r="L193" s="1">
        <v>63320761.299999997</v>
      </c>
      <c r="M193" s="1">
        <v>70168005.700000003</v>
      </c>
      <c r="N193" s="1">
        <v>63899562.600000001</v>
      </c>
      <c r="O193" s="1">
        <v>65344696.100000001</v>
      </c>
      <c r="P193" s="1">
        <v>76009464.700000003</v>
      </c>
      <c r="Q193" s="1">
        <v>103164007.2</v>
      </c>
      <c r="R193" s="1">
        <v>96696815.099999994</v>
      </c>
      <c r="S193" s="1">
        <v>123740159</v>
      </c>
      <c r="T193" s="1">
        <v>144795806.59999999</v>
      </c>
      <c r="U193" s="1">
        <v>151961834.90000001</v>
      </c>
      <c r="V193" s="1">
        <v>114270878.8</v>
      </c>
      <c r="W193" s="1">
        <v>205573816.30000001</v>
      </c>
      <c r="X193" s="1">
        <v>264526190.30000001</v>
      </c>
      <c r="Y193" s="1">
        <v>259805970.59999999</v>
      </c>
    </row>
    <row r="194" spans="1:25" x14ac:dyDescent="0.2">
      <c r="A194" t="s">
        <v>240</v>
      </c>
      <c r="B194" t="s">
        <v>76</v>
      </c>
      <c r="C194" s="1">
        <v>10000326.199999999</v>
      </c>
      <c r="D194" s="1">
        <v>3072977.7</v>
      </c>
      <c r="E194" s="1">
        <v>3140731.3</v>
      </c>
      <c r="F194" s="1">
        <v>5026183.8</v>
      </c>
      <c r="G194" s="1">
        <v>5187156.5</v>
      </c>
      <c r="H194" s="1">
        <v>8160847</v>
      </c>
      <c r="I194" s="1">
        <v>9561891.0999999996</v>
      </c>
      <c r="J194" s="1">
        <v>15788554.1</v>
      </c>
      <c r="K194" s="1">
        <v>11000737.699999999</v>
      </c>
      <c r="L194" s="1">
        <v>13788093.199999999</v>
      </c>
      <c r="M194" s="1">
        <v>11050268.9</v>
      </c>
      <c r="N194" s="1">
        <v>6674975.7999999998</v>
      </c>
      <c r="O194" s="1">
        <v>5487744.4000000004</v>
      </c>
      <c r="P194" s="1">
        <v>5216642</v>
      </c>
      <c r="Q194" s="1">
        <v>8548442.9000000004</v>
      </c>
      <c r="R194" s="1">
        <v>7400885.9000000004</v>
      </c>
      <c r="S194" s="1">
        <v>9982605.8000000007</v>
      </c>
      <c r="T194" s="1">
        <v>10829682.1</v>
      </c>
      <c r="U194" s="1">
        <v>7755900.7999999998</v>
      </c>
      <c r="V194" s="1">
        <v>6608960.2999999998</v>
      </c>
      <c r="W194" s="1">
        <v>10450895.6</v>
      </c>
    </row>
    <row r="195" spans="1:25" x14ac:dyDescent="0.2">
      <c r="A195" t="s">
        <v>241</v>
      </c>
      <c r="B195" t="s">
        <v>76</v>
      </c>
      <c r="C195" s="1">
        <v>13395100</v>
      </c>
      <c r="D195" s="1">
        <v>5131670</v>
      </c>
      <c r="E195" s="1">
        <v>6179890</v>
      </c>
      <c r="F195" s="1">
        <v>10995350</v>
      </c>
      <c r="G195" s="1">
        <v>11400710</v>
      </c>
      <c r="H195" s="1">
        <v>15695560</v>
      </c>
      <c r="I195" s="1">
        <v>19452850</v>
      </c>
      <c r="J195" s="1">
        <v>35510380</v>
      </c>
      <c r="K195" s="1">
        <v>27520230</v>
      </c>
      <c r="L195" s="1">
        <v>41380240</v>
      </c>
      <c r="M195" s="1">
        <v>35774120</v>
      </c>
      <c r="N195" s="1">
        <v>28108930</v>
      </c>
      <c r="O195" s="1">
        <v>27082790</v>
      </c>
      <c r="P195" s="1">
        <v>28084880</v>
      </c>
      <c r="Q195" s="1">
        <v>43296550</v>
      </c>
      <c r="R195" s="1">
        <v>42369830</v>
      </c>
      <c r="S195" s="1">
        <v>50559130</v>
      </c>
      <c r="T195" s="1">
        <v>72348260</v>
      </c>
      <c r="U195" s="1">
        <v>79490040</v>
      </c>
      <c r="V195" s="1">
        <v>89988110</v>
      </c>
      <c r="W195" s="1">
        <v>153979080</v>
      </c>
    </row>
    <row r="196" spans="1:25" x14ac:dyDescent="0.2">
      <c r="A196" t="s">
        <v>242</v>
      </c>
      <c r="B196" t="s">
        <v>28</v>
      </c>
    </row>
    <row r="197" spans="1:25" x14ac:dyDescent="0.2">
      <c r="A197" t="s">
        <v>243</v>
      </c>
      <c r="B197" t="s">
        <v>111</v>
      </c>
      <c r="S197">
        <v>99.29</v>
      </c>
      <c r="T197">
        <v>96.1</v>
      </c>
      <c r="U197">
        <v>99.47</v>
      </c>
      <c r="V197">
        <v>106.21</v>
      </c>
      <c r="W197">
        <v>50.35</v>
      </c>
      <c r="X197">
        <v>57.45</v>
      </c>
      <c r="Y197">
        <v>78.37</v>
      </c>
    </row>
    <row r="198" spans="1:25" x14ac:dyDescent="0.2">
      <c r="A198" t="s">
        <v>244</v>
      </c>
      <c r="B198" t="s">
        <v>111</v>
      </c>
      <c r="S198">
        <v>96.67</v>
      </c>
      <c r="T198">
        <v>90.83</v>
      </c>
      <c r="U198">
        <v>96.17</v>
      </c>
      <c r="V198">
        <v>103.17</v>
      </c>
      <c r="W198">
        <v>44.5</v>
      </c>
      <c r="X198">
        <v>50.67</v>
      </c>
      <c r="Y198">
        <v>75.33</v>
      </c>
    </row>
    <row r="199" spans="1:25" x14ac:dyDescent="0.2">
      <c r="A199" t="s">
        <v>245</v>
      </c>
      <c r="B199" t="s">
        <v>111</v>
      </c>
      <c r="S199">
        <v>100.36</v>
      </c>
      <c r="T199">
        <v>98.54</v>
      </c>
      <c r="U199">
        <v>100.73</v>
      </c>
      <c r="V199">
        <v>107.3</v>
      </c>
      <c r="W199">
        <v>53.28</v>
      </c>
      <c r="X199">
        <v>60.77</v>
      </c>
      <c r="Y199">
        <v>79.56</v>
      </c>
    </row>
    <row r="200" spans="1:25" x14ac:dyDescent="0.2">
      <c r="A200" t="s">
        <v>246</v>
      </c>
      <c r="B200" t="s">
        <v>28</v>
      </c>
    </row>
    <row r="201" spans="1:25" x14ac:dyDescent="0.2">
      <c r="A201" t="s">
        <v>247</v>
      </c>
      <c r="B201" t="s">
        <v>28</v>
      </c>
    </row>
    <row r="202" spans="1:25" x14ac:dyDescent="0.2">
      <c r="A202" t="s">
        <v>248</v>
      </c>
      <c r="B202" t="s">
        <v>111</v>
      </c>
      <c r="S202" s="2">
        <v>445785937</v>
      </c>
      <c r="T202" s="2">
        <v>431641451</v>
      </c>
      <c r="U202" s="2">
        <v>433181545</v>
      </c>
      <c r="V202" s="2">
        <v>441825158</v>
      </c>
      <c r="W202" s="2">
        <v>424330523</v>
      </c>
      <c r="X202" s="2">
        <v>435164100</v>
      </c>
      <c r="Y202" s="2">
        <v>438901369</v>
      </c>
    </row>
    <row r="203" spans="1:25" x14ac:dyDescent="0.2">
      <c r="A203" t="s">
        <v>249</v>
      </c>
      <c r="B203" t="s">
        <v>81</v>
      </c>
      <c r="S203">
        <v>46.22</v>
      </c>
      <c r="T203">
        <v>43.71</v>
      </c>
      <c r="U203">
        <v>42.85</v>
      </c>
      <c r="V203">
        <v>42.68</v>
      </c>
      <c r="W203">
        <v>40.03</v>
      </c>
      <c r="X203">
        <v>40.090000000000003</v>
      </c>
      <c r="Y203">
        <v>39.479999999999997</v>
      </c>
    </row>
    <row r="204" spans="1:25" x14ac:dyDescent="0.2">
      <c r="A204" t="s">
        <v>250</v>
      </c>
      <c r="B204" t="s">
        <v>81</v>
      </c>
      <c r="S204">
        <v>42.79</v>
      </c>
      <c r="T204">
        <v>41.66</v>
      </c>
      <c r="U204">
        <v>40.17</v>
      </c>
      <c r="V204">
        <v>39.5</v>
      </c>
      <c r="W204">
        <v>36.53</v>
      </c>
      <c r="X204">
        <v>37.020000000000003</v>
      </c>
      <c r="Y204">
        <v>36.51</v>
      </c>
    </row>
    <row r="205" spans="1:25" x14ac:dyDescent="0.2">
      <c r="A205" t="s">
        <v>251</v>
      </c>
      <c r="B205" t="s">
        <v>81</v>
      </c>
      <c r="S205">
        <v>7.42</v>
      </c>
      <c r="T205">
        <v>4.6900000000000004</v>
      </c>
      <c r="U205">
        <v>6.25</v>
      </c>
      <c r="V205">
        <v>7.45</v>
      </c>
      <c r="W205">
        <v>8.75</v>
      </c>
      <c r="X205">
        <v>7.65</v>
      </c>
      <c r="Y205">
        <v>7.53</v>
      </c>
    </row>
    <row r="206" spans="1:25" x14ac:dyDescent="0.2">
      <c r="A206" t="s">
        <v>252</v>
      </c>
      <c r="B206" t="s">
        <v>253</v>
      </c>
    </row>
    <row r="207" spans="1:25" x14ac:dyDescent="0.2">
      <c r="A207" t="s">
        <v>254</v>
      </c>
      <c r="B207" t="s">
        <v>255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25" x14ac:dyDescent="0.2">
      <c r="A208" t="s">
        <v>256</v>
      </c>
      <c r="B208" t="s">
        <v>255</v>
      </c>
      <c r="C208">
        <v>9</v>
      </c>
      <c r="D208">
        <v>8</v>
      </c>
      <c r="E208">
        <v>8</v>
      </c>
      <c r="F208">
        <v>8</v>
      </c>
      <c r="G208">
        <v>8</v>
      </c>
      <c r="H208">
        <v>9</v>
      </c>
      <c r="I208">
        <v>9</v>
      </c>
      <c r="J208">
        <v>10</v>
      </c>
      <c r="K208">
        <v>10</v>
      </c>
      <c r="L208">
        <v>11</v>
      </c>
      <c r="M208">
        <v>11</v>
      </c>
      <c r="N20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"/>
  <sheetViews>
    <sheetView workbookViewId="0">
      <selection activeCell="C6" sqref="C6"/>
    </sheetView>
  </sheetViews>
  <sheetFormatPr baseColWidth="10" defaultRowHeight="16" x14ac:dyDescent="0.2"/>
  <cols>
    <col min="1" max="1" width="46.83203125" bestFit="1" customWidth="1"/>
    <col min="6" max="6" width="11.1640625" bestFit="1" customWidth="1"/>
  </cols>
  <sheetData>
    <row r="1" spans="1:25" x14ac:dyDescent="0.2">
      <c r="A1" t="s">
        <v>261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">
      <c r="A2" t="s">
        <v>257</v>
      </c>
      <c r="B2" t="s">
        <v>30</v>
      </c>
      <c r="C2">
        <v>26588410</v>
      </c>
      <c r="D2">
        <v>28171190</v>
      </c>
      <c r="E2">
        <v>28979830</v>
      </c>
      <c r="F2">
        <v>30696980</v>
      </c>
      <c r="G2">
        <v>32284360</v>
      </c>
      <c r="H2">
        <v>34691380</v>
      </c>
      <c r="I2">
        <v>36403670</v>
      </c>
      <c r="J2">
        <v>39054430</v>
      </c>
      <c r="K2">
        <v>40793210</v>
      </c>
      <c r="L2">
        <v>42833190</v>
      </c>
      <c r="M2">
        <v>45711750</v>
      </c>
      <c r="N2">
        <v>49104473.799999997</v>
      </c>
      <c r="O2">
        <v>51790909.200000003</v>
      </c>
      <c r="P2">
        <v>55573291.200000003</v>
      </c>
      <c r="Q2">
        <v>59126567.200000003</v>
      </c>
      <c r="R2">
        <v>63814187.200000003</v>
      </c>
      <c r="S2">
        <v>69002360.099999994</v>
      </c>
      <c r="T2">
        <v>73307284.900000006</v>
      </c>
      <c r="U2">
        <v>78504439</v>
      </c>
      <c r="V2">
        <v>82562177.099999994</v>
      </c>
      <c r="W2">
        <v>78244963.200000003</v>
      </c>
      <c r="X2">
        <v>87035405.299999997</v>
      </c>
      <c r="Y2">
        <v>93586943.900000006</v>
      </c>
    </row>
    <row r="3" spans="1:25" x14ac:dyDescent="0.2">
      <c r="A3" t="s">
        <v>258</v>
      </c>
      <c r="B3" t="s">
        <v>30</v>
      </c>
      <c r="C3">
        <v>5022030</v>
      </c>
      <c r="D3">
        <v>5140220</v>
      </c>
      <c r="E3">
        <v>5130690</v>
      </c>
      <c r="F3">
        <v>5273120</v>
      </c>
      <c r="G3">
        <v>5482760</v>
      </c>
      <c r="H3">
        <v>5966460</v>
      </c>
      <c r="I3">
        <v>6208310</v>
      </c>
      <c r="J3">
        <v>6793420</v>
      </c>
      <c r="K3">
        <v>7565420</v>
      </c>
      <c r="L3">
        <v>8638990</v>
      </c>
      <c r="M3">
        <v>9090100</v>
      </c>
      <c r="N3">
        <v>9683750</v>
      </c>
      <c r="O3">
        <v>9742629.6999999993</v>
      </c>
      <c r="P3">
        <v>9798251.1999999993</v>
      </c>
      <c r="Q3">
        <v>10541508.800000001</v>
      </c>
      <c r="R3">
        <v>11328025</v>
      </c>
      <c r="S3">
        <v>12015980.699999999</v>
      </c>
      <c r="T3">
        <v>13448426.300000001</v>
      </c>
      <c r="U3">
        <v>14349452</v>
      </c>
      <c r="V3">
        <v>14916060.5</v>
      </c>
      <c r="W3">
        <v>14782217.300000001</v>
      </c>
      <c r="X3">
        <v>15752806.699999999</v>
      </c>
      <c r="Y3">
        <v>15773057.1</v>
      </c>
    </row>
    <row r="4" spans="1:25" x14ac:dyDescent="0.2">
      <c r="A4" t="s">
        <v>259</v>
      </c>
      <c r="B4" t="s">
        <v>30</v>
      </c>
      <c r="C4">
        <v>9885940</v>
      </c>
      <c r="D4">
        <v>12079660</v>
      </c>
      <c r="E4">
        <v>11993000</v>
      </c>
      <c r="F4">
        <v>12606570</v>
      </c>
      <c r="G4">
        <v>14050520</v>
      </c>
      <c r="H4">
        <v>16360600</v>
      </c>
      <c r="I4">
        <v>18630480</v>
      </c>
      <c r="J4">
        <v>21672640</v>
      </c>
      <c r="K4">
        <v>22366020</v>
      </c>
      <c r="L4">
        <v>24083030</v>
      </c>
      <c r="M4">
        <v>26743280</v>
      </c>
      <c r="N4">
        <v>29977328.699999999</v>
      </c>
      <c r="O4">
        <v>31457931.899999999</v>
      </c>
      <c r="P4">
        <v>31949243.100000001</v>
      </c>
      <c r="Q4">
        <v>32780961</v>
      </c>
      <c r="R4">
        <v>34921830.600000001</v>
      </c>
      <c r="S4">
        <v>37875676.200000003</v>
      </c>
      <c r="T4">
        <v>40830790.899999999</v>
      </c>
      <c r="U4">
        <v>45405092.399999999</v>
      </c>
      <c r="V4">
        <v>45925789.700000003</v>
      </c>
      <c r="W4">
        <v>42556893.100000001</v>
      </c>
      <c r="X4">
        <v>48787731.700000003</v>
      </c>
      <c r="Y4">
        <v>54346913</v>
      </c>
    </row>
    <row r="5" spans="1:25" x14ac:dyDescent="0.2">
      <c r="A5" t="s">
        <v>260</v>
      </c>
      <c r="B5" t="s">
        <v>35</v>
      </c>
      <c r="C5">
        <v>-1.6</v>
      </c>
      <c r="D5">
        <v>-1.42</v>
      </c>
      <c r="E5">
        <v>-0.52</v>
      </c>
      <c r="F5">
        <v>-1.08</v>
      </c>
      <c r="G5">
        <v>-0.59</v>
      </c>
      <c r="H5">
        <v>-1.65</v>
      </c>
      <c r="I5">
        <v>-2.0499999999999998</v>
      </c>
      <c r="J5">
        <v>-2.89</v>
      </c>
      <c r="K5">
        <v>-4.9800000000000004</v>
      </c>
      <c r="L5">
        <v>-5.14</v>
      </c>
      <c r="M5">
        <v>-4.8099999999999996</v>
      </c>
      <c r="N5">
        <v>-6.54</v>
      </c>
      <c r="O5">
        <v>-6.4</v>
      </c>
      <c r="P5">
        <v>-1.8</v>
      </c>
      <c r="Q5">
        <v>-1.48</v>
      </c>
      <c r="R5">
        <v>-1.24</v>
      </c>
      <c r="S5">
        <v>-1.08</v>
      </c>
      <c r="T5">
        <v>-3.62</v>
      </c>
      <c r="U5">
        <v>-3.13</v>
      </c>
      <c r="V5">
        <v>-3.49</v>
      </c>
      <c r="W5">
        <v>-2.27</v>
      </c>
      <c r="X5">
        <v>-1.26</v>
      </c>
      <c r="Y5">
        <v>-2.1</v>
      </c>
    </row>
    <row r="6" spans="1:25" x14ac:dyDescent="0.2">
      <c r="A6" t="s">
        <v>262</v>
      </c>
      <c r="B6" t="s">
        <v>30</v>
      </c>
      <c r="C6">
        <v>43267360</v>
      </c>
      <c r="D6">
        <v>45354560</v>
      </c>
      <c r="E6">
        <v>47079840</v>
      </c>
      <c r="F6">
        <v>50780490</v>
      </c>
      <c r="G6">
        <v>54803800</v>
      </c>
      <c r="H6">
        <v>59146140</v>
      </c>
      <c r="I6">
        <v>63913750</v>
      </c>
      <c r="J6">
        <v>68810070</v>
      </c>
      <c r="K6">
        <v>70934030</v>
      </c>
      <c r="L6">
        <v>76510780</v>
      </c>
      <c r="M6">
        <v>83012350</v>
      </c>
      <c r="N6">
        <v>87363288.099999994</v>
      </c>
      <c r="O6">
        <v>92130167.700000003</v>
      </c>
      <c r="P6">
        <v>98013698.200000003</v>
      </c>
      <c r="Q6">
        <v>105276736.3</v>
      </c>
      <c r="R6">
        <v>113694931.40000001</v>
      </c>
      <c r="S6">
        <v>123081932.2</v>
      </c>
      <c r="T6">
        <v>131445821.40000001</v>
      </c>
      <c r="U6">
        <v>139929139.40000001</v>
      </c>
      <c r="V6">
        <v>145346407.80000001</v>
      </c>
      <c r="W6">
        <v>136871181.40000001</v>
      </c>
      <c r="X6">
        <v>149258403.69999999</v>
      </c>
      <c r="Y6">
        <v>160064254.30000001</v>
      </c>
    </row>
    <row r="7" spans="1:25" x14ac:dyDescent="0.2">
      <c r="C7">
        <f>(C5*C6)/100</f>
        <v>-692277.76000000001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G4" sqref="G4"/>
    </sheetView>
  </sheetViews>
  <sheetFormatPr baseColWidth="10" defaultRowHeight="16" x14ac:dyDescent="0.2"/>
  <cols>
    <col min="2" max="2" width="26.5" style="5" customWidth="1"/>
    <col min="3" max="3" width="17.83203125" customWidth="1"/>
    <col min="7" max="7" width="46.83203125" bestFit="1" customWidth="1"/>
  </cols>
  <sheetData>
    <row r="1" spans="1:8" ht="34" x14ac:dyDescent="0.2">
      <c r="A1">
        <v>1</v>
      </c>
      <c r="B1" s="4" t="s">
        <v>263</v>
      </c>
      <c r="C1" s="3" t="s">
        <v>266</v>
      </c>
      <c r="F1">
        <v>1</v>
      </c>
      <c r="G1" t="s">
        <v>268</v>
      </c>
    </row>
    <row r="2" spans="1:8" ht="34" x14ac:dyDescent="0.2">
      <c r="A2">
        <v>1.1000000000000001</v>
      </c>
      <c r="B2" s="5" t="s">
        <v>264</v>
      </c>
      <c r="F2">
        <v>1.1000000000000001</v>
      </c>
      <c r="G2" t="s">
        <v>272</v>
      </c>
      <c r="H2" t="s">
        <v>273</v>
      </c>
    </row>
    <row r="3" spans="1:8" ht="68" x14ac:dyDescent="0.2">
      <c r="A3">
        <v>1.2</v>
      </c>
      <c r="B3" s="5" t="s">
        <v>265</v>
      </c>
      <c r="C3" s="5" t="s">
        <v>267</v>
      </c>
      <c r="F3">
        <v>1.2</v>
      </c>
      <c r="G3" t="s">
        <v>274</v>
      </c>
      <c r="H3" t="s">
        <v>275</v>
      </c>
    </row>
    <row r="4" spans="1:8" x14ac:dyDescent="0.2">
      <c r="F4">
        <v>1.3</v>
      </c>
      <c r="G4" t="s">
        <v>276</v>
      </c>
      <c r="H4" t="s">
        <v>271</v>
      </c>
    </row>
    <row r="5" spans="1:8" x14ac:dyDescent="0.2">
      <c r="F5">
        <v>1.4</v>
      </c>
      <c r="G5" t="s">
        <v>269</v>
      </c>
      <c r="H5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838-0334-DE4D-90BF-75DCC526B561}">
  <dimension ref="A1:E52"/>
  <sheetViews>
    <sheetView topLeftCell="A37" workbookViewId="0">
      <selection activeCell="B43" sqref="B43"/>
    </sheetView>
  </sheetViews>
  <sheetFormatPr baseColWidth="10" defaultRowHeight="16" x14ac:dyDescent="0.2"/>
  <cols>
    <col min="2" max="2" width="24.83203125" bestFit="1" customWidth="1"/>
    <col min="4" max="4" width="16.6640625" bestFit="1" customWidth="1"/>
    <col min="5" max="5" width="10.83203125" style="8"/>
  </cols>
  <sheetData>
    <row r="1" spans="1:5" x14ac:dyDescent="0.2">
      <c r="A1" s="6" t="s">
        <v>277</v>
      </c>
      <c r="B1" s="6"/>
      <c r="C1" s="6"/>
      <c r="D1" s="6"/>
    </row>
    <row r="2" spans="1:5" x14ac:dyDescent="0.2">
      <c r="A2" s="6" t="s">
        <v>278</v>
      </c>
      <c r="B2" s="6"/>
      <c r="C2" s="6"/>
      <c r="D2" s="6"/>
    </row>
    <row r="3" spans="1:5" x14ac:dyDescent="0.2">
      <c r="A3" s="6" t="s">
        <v>283</v>
      </c>
      <c r="B3" s="6">
        <v>100</v>
      </c>
      <c r="C3" s="6">
        <v>54.11</v>
      </c>
      <c r="D3" s="6">
        <v>45.9</v>
      </c>
    </row>
    <row r="4" spans="1:5" x14ac:dyDescent="0.2">
      <c r="A4" s="6" t="s">
        <v>281</v>
      </c>
      <c r="B4" s="6" t="s">
        <v>282</v>
      </c>
      <c r="C4" s="6" t="s">
        <v>282</v>
      </c>
      <c r="D4" s="6" t="s">
        <v>282</v>
      </c>
    </row>
    <row r="5" spans="1:5" x14ac:dyDescent="0.2">
      <c r="A5" s="6" t="s">
        <v>279</v>
      </c>
      <c r="B5" s="6" t="s">
        <v>286</v>
      </c>
      <c r="C5" s="6" t="s">
        <v>280</v>
      </c>
      <c r="D5" s="6" t="s">
        <v>284</v>
      </c>
      <c r="E5" s="9" t="s">
        <v>285</v>
      </c>
    </row>
    <row r="6" spans="1:5" x14ac:dyDescent="0.2">
      <c r="A6" s="7">
        <v>40969</v>
      </c>
      <c r="B6" s="6">
        <v>7.77</v>
      </c>
      <c r="C6" s="6">
        <v>10.31</v>
      </c>
      <c r="D6" s="6">
        <v>4.84</v>
      </c>
      <c r="E6" s="8">
        <f>($C$3*C6+$D$3*D6)/100</f>
        <v>7.8003009999999993</v>
      </c>
    </row>
    <row r="7" spans="1:5" x14ac:dyDescent="0.2">
      <c r="A7" s="7">
        <v>41061</v>
      </c>
      <c r="B7" s="6">
        <v>9.91</v>
      </c>
      <c r="C7" s="6">
        <v>9.86</v>
      </c>
      <c r="D7" s="6">
        <v>10.050000000000001</v>
      </c>
      <c r="E7" s="8">
        <f t="shared" ref="E7:E52" si="0">($C$3*C7+$D$3*D7)/100</f>
        <v>9.9481960000000011</v>
      </c>
    </row>
    <row r="8" spans="1:5" x14ac:dyDescent="0.2">
      <c r="A8" s="7">
        <v>41153</v>
      </c>
      <c r="B8" s="6">
        <v>10.029999999999999</v>
      </c>
      <c r="C8" s="6">
        <v>9.4499999999999993</v>
      </c>
      <c r="D8" s="6">
        <v>10.81</v>
      </c>
      <c r="E8" s="8">
        <f t="shared" si="0"/>
        <v>10.075184999999999</v>
      </c>
    </row>
    <row r="9" spans="1:5" x14ac:dyDescent="0.2">
      <c r="A9" s="7">
        <v>41244</v>
      </c>
      <c r="B9" s="6">
        <v>9.76</v>
      </c>
      <c r="C9" s="6">
        <v>9.25</v>
      </c>
      <c r="D9" s="6">
        <v>10.35</v>
      </c>
      <c r="E9" s="8">
        <f t="shared" si="0"/>
        <v>9.7558249999999997</v>
      </c>
    </row>
    <row r="10" spans="1:5" x14ac:dyDescent="0.2">
      <c r="A10" s="7">
        <v>41334</v>
      </c>
      <c r="B10" s="6">
        <v>10.49</v>
      </c>
      <c r="C10" s="6">
        <v>9.11</v>
      </c>
      <c r="D10" s="6">
        <v>12.17</v>
      </c>
      <c r="E10" s="8">
        <f t="shared" si="0"/>
        <v>10.515450999999999</v>
      </c>
    </row>
    <row r="11" spans="1:5" x14ac:dyDescent="0.2">
      <c r="A11" s="7">
        <v>41426</v>
      </c>
      <c r="B11" s="6">
        <v>9.2200000000000006</v>
      </c>
      <c r="C11" s="6">
        <v>7.88</v>
      </c>
      <c r="D11" s="6">
        <v>10.81</v>
      </c>
      <c r="E11" s="8">
        <f t="shared" si="0"/>
        <v>9.225658000000001</v>
      </c>
    </row>
    <row r="12" spans="1:5" x14ac:dyDescent="0.2">
      <c r="A12" s="7">
        <v>41518</v>
      </c>
      <c r="B12" s="6">
        <v>10.09</v>
      </c>
      <c r="C12" s="6">
        <v>8.06</v>
      </c>
      <c r="D12" s="6">
        <v>12.33</v>
      </c>
      <c r="E12" s="8">
        <f t="shared" si="0"/>
        <v>10.020735999999999</v>
      </c>
    </row>
    <row r="13" spans="1:5" x14ac:dyDescent="0.2">
      <c r="A13" s="7">
        <v>41609</v>
      </c>
      <c r="B13" s="6">
        <v>10.59</v>
      </c>
      <c r="C13" s="6">
        <v>7.37</v>
      </c>
      <c r="D13" s="6">
        <v>14.3</v>
      </c>
      <c r="E13" s="8">
        <f t="shared" si="0"/>
        <v>10.551606999999999</v>
      </c>
    </row>
    <row r="14" spans="1:5" x14ac:dyDescent="0.2">
      <c r="A14" s="7">
        <v>41699</v>
      </c>
      <c r="B14" s="6">
        <v>7.66</v>
      </c>
      <c r="C14" s="6">
        <v>6.99</v>
      </c>
      <c r="D14" s="6">
        <v>8.35</v>
      </c>
      <c r="E14" s="8">
        <f t="shared" si="0"/>
        <v>7.6149389999999997</v>
      </c>
    </row>
    <row r="15" spans="1:5" x14ac:dyDescent="0.2">
      <c r="A15" s="7">
        <v>41791</v>
      </c>
      <c r="B15" s="6">
        <v>7.45</v>
      </c>
      <c r="C15" s="6">
        <v>7.06</v>
      </c>
      <c r="D15" s="6">
        <v>7.91</v>
      </c>
      <c r="E15" s="8">
        <f t="shared" si="0"/>
        <v>7.4508559999999999</v>
      </c>
    </row>
    <row r="16" spans="1:5" x14ac:dyDescent="0.2">
      <c r="A16" s="7">
        <v>41883</v>
      </c>
      <c r="B16" s="6">
        <v>6.67</v>
      </c>
      <c r="C16" s="6">
        <v>6.15</v>
      </c>
      <c r="D16" s="6">
        <v>7.34</v>
      </c>
      <c r="E16" s="8">
        <f t="shared" si="0"/>
        <v>6.6968250000000005</v>
      </c>
    </row>
    <row r="17" spans="1:5" x14ac:dyDescent="0.2">
      <c r="A17" s="7">
        <v>41974</v>
      </c>
      <c r="B17" s="6">
        <v>4.05</v>
      </c>
      <c r="C17" s="6">
        <v>5.0999999999999996</v>
      </c>
      <c r="D17" s="6">
        <v>3.03</v>
      </c>
      <c r="E17" s="8">
        <f t="shared" si="0"/>
        <v>4.1503799999999993</v>
      </c>
    </row>
    <row r="18" spans="1:5" x14ac:dyDescent="0.2">
      <c r="A18" s="7">
        <v>42064</v>
      </c>
      <c r="B18" s="6">
        <v>5.27</v>
      </c>
      <c r="C18" s="6">
        <v>4.55</v>
      </c>
      <c r="D18" s="6">
        <v>6.12</v>
      </c>
      <c r="E18" s="8">
        <f t="shared" si="0"/>
        <v>5.2710850000000002</v>
      </c>
    </row>
    <row r="19" spans="1:5" x14ac:dyDescent="0.2">
      <c r="A19" s="7">
        <v>42156</v>
      </c>
      <c r="B19" s="6">
        <v>5.09</v>
      </c>
      <c r="C19" s="6">
        <v>4.93</v>
      </c>
      <c r="D19" s="6">
        <v>5.22</v>
      </c>
      <c r="E19" s="8">
        <f t="shared" si="0"/>
        <v>5.0636029999999996</v>
      </c>
    </row>
    <row r="20" spans="1:5" x14ac:dyDescent="0.2">
      <c r="A20" s="7">
        <v>42248</v>
      </c>
      <c r="B20" s="6">
        <v>3.95</v>
      </c>
      <c r="C20" s="6">
        <v>4.5999999999999996</v>
      </c>
      <c r="D20" s="6">
        <v>3.12</v>
      </c>
      <c r="E20" s="8">
        <f t="shared" si="0"/>
        <v>3.9211399999999998</v>
      </c>
    </row>
    <row r="21" spans="1:5" x14ac:dyDescent="0.2">
      <c r="A21" s="7">
        <v>42339</v>
      </c>
      <c r="B21" s="6">
        <v>5.34</v>
      </c>
      <c r="C21" s="6">
        <v>4.83</v>
      </c>
      <c r="D21" s="6">
        <v>5.82</v>
      </c>
      <c r="E21" s="8">
        <f t="shared" si="0"/>
        <v>5.2848929999999994</v>
      </c>
    </row>
    <row r="22" spans="1:5" x14ac:dyDescent="0.2">
      <c r="A22" s="7">
        <v>42430</v>
      </c>
      <c r="B22" s="6">
        <v>5.26</v>
      </c>
      <c r="C22" s="6">
        <v>5</v>
      </c>
      <c r="D22" s="6">
        <v>5.6</v>
      </c>
      <c r="E22" s="8">
        <f t="shared" si="0"/>
        <v>5.2758999999999991</v>
      </c>
    </row>
    <row r="23" spans="1:5" x14ac:dyDescent="0.2">
      <c r="A23" s="7">
        <v>42522</v>
      </c>
      <c r="B23" s="6">
        <v>5.67</v>
      </c>
      <c r="C23" s="6">
        <v>4.8</v>
      </c>
      <c r="D23" s="6">
        <v>6.62</v>
      </c>
      <c r="E23" s="8">
        <f t="shared" si="0"/>
        <v>5.6358600000000001</v>
      </c>
    </row>
    <row r="24" spans="1:5" x14ac:dyDescent="0.2">
      <c r="A24" s="7">
        <v>42614</v>
      </c>
      <c r="B24" s="6">
        <v>5.16</v>
      </c>
      <c r="C24" s="6">
        <v>4.84</v>
      </c>
      <c r="D24" s="6">
        <v>5.6</v>
      </c>
      <c r="E24" s="8">
        <f t="shared" si="0"/>
        <v>5.1893239999999992</v>
      </c>
    </row>
    <row r="25" spans="1:5" x14ac:dyDescent="0.2">
      <c r="A25" s="7">
        <v>42705</v>
      </c>
      <c r="B25" s="6">
        <v>3.75</v>
      </c>
      <c r="C25" s="6">
        <v>5.03</v>
      </c>
      <c r="D25" s="6">
        <v>2.37</v>
      </c>
      <c r="E25" s="8">
        <f t="shared" si="0"/>
        <v>3.8095629999999998</v>
      </c>
    </row>
    <row r="26" spans="1:5" x14ac:dyDescent="0.2">
      <c r="A26" s="7">
        <v>42795</v>
      </c>
      <c r="B26" s="6">
        <v>3.57</v>
      </c>
      <c r="C26" s="6">
        <v>4.96</v>
      </c>
      <c r="D26" s="6">
        <v>1.92</v>
      </c>
      <c r="E26" s="8">
        <f t="shared" si="0"/>
        <v>3.5651359999999999</v>
      </c>
    </row>
    <row r="27" spans="1:5" x14ac:dyDescent="0.2">
      <c r="A27" s="7">
        <v>42887</v>
      </c>
      <c r="B27" s="6">
        <v>2.2000000000000002</v>
      </c>
      <c r="C27" s="6">
        <v>4.29</v>
      </c>
      <c r="D27" s="6">
        <v>-0.01</v>
      </c>
      <c r="E27" s="8">
        <f t="shared" si="0"/>
        <v>2.316729</v>
      </c>
    </row>
    <row r="28" spans="1:5" x14ac:dyDescent="0.2">
      <c r="A28" s="7">
        <v>42979</v>
      </c>
      <c r="B28" s="6">
        <v>2.98</v>
      </c>
      <c r="C28" s="6">
        <v>4.3899999999999997</v>
      </c>
      <c r="D28" s="6">
        <v>1.39</v>
      </c>
      <c r="E28" s="8">
        <f t="shared" si="0"/>
        <v>3.0134389999999995</v>
      </c>
    </row>
    <row r="29" spans="1:5" x14ac:dyDescent="0.2">
      <c r="A29" s="7">
        <v>43070</v>
      </c>
      <c r="B29" s="6">
        <v>4.55</v>
      </c>
      <c r="C29" s="6">
        <v>4.8099999999999996</v>
      </c>
      <c r="D29" s="6">
        <v>4.25</v>
      </c>
      <c r="E29" s="8">
        <f t="shared" si="0"/>
        <v>4.5534409999999994</v>
      </c>
    </row>
    <row r="30" spans="1:5" x14ac:dyDescent="0.2">
      <c r="A30" s="7">
        <v>43160</v>
      </c>
      <c r="B30" s="6">
        <v>4.59</v>
      </c>
      <c r="C30" s="6">
        <v>5.0599999999999996</v>
      </c>
      <c r="D30" s="6">
        <v>4.05</v>
      </c>
      <c r="E30" s="8">
        <f t="shared" si="0"/>
        <v>4.5969159999999993</v>
      </c>
    </row>
    <row r="31" spans="1:5" x14ac:dyDescent="0.2">
      <c r="A31" s="7">
        <v>43252</v>
      </c>
      <c r="B31" s="6">
        <v>4.79</v>
      </c>
      <c r="C31" s="6">
        <v>5.93</v>
      </c>
      <c r="D31" s="6">
        <v>3.39</v>
      </c>
      <c r="E31" s="8">
        <f t="shared" si="0"/>
        <v>4.7647329999999997</v>
      </c>
    </row>
    <row r="32" spans="1:5" x14ac:dyDescent="0.2">
      <c r="A32" s="7">
        <v>43344</v>
      </c>
      <c r="B32" s="6">
        <v>3.85</v>
      </c>
      <c r="C32" s="6">
        <v>5.72</v>
      </c>
      <c r="D32" s="6">
        <v>1.78</v>
      </c>
      <c r="E32" s="8">
        <f t="shared" si="0"/>
        <v>3.9121119999999996</v>
      </c>
    </row>
    <row r="33" spans="1:5" x14ac:dyDescent="0.2">
      <c r="A33" s="7">
        <v>43435</v>
      </c>
      <c r="B33" s="6">
        <v>2.6</v>
      </c>
      <c r="C33" s="6">
        <v>5.56</v>
      </c>
      <c r="D33" s="6">
        <v>-0.78</v>
      </c>
      <c r="E33" s="8">
        <f t="shared" si="0"/>
        <v>2.6504959999999995</v>
      </c>
    </row>
    <row r="34" spans="1:5" x14ac:dyDescent="0.2">
      <c r="A34" s="7">
        <v>43525</v>
      </c>
      <c r="B34" s="6">
        <v>2.46</v>
      </c>
      <c r="C34" s="6">
        <v>4.97</v>
      </c>
      <c r="D34" s="6">
        <v>-0.49</v>
      </c>
      <c r="E34" s="8">
        <f t="shared" si="0"/>
        <v>2.4643570000000001</v>
      </c>
    </row>
    <row r="35" spans="1:5" x14ac:dyDescent="0.2">
      <c r="A35" s="7">
        <v>43617</v>
      </c>
      <c r="B35" s="6">
        <v>3.07</v>
      </c>
      <c r="C35" s="6">
        <v>4.08</v>
      </c>
      <c r="D35" s="6">
        <v>1.83</v>
      </c>
      <c r="E35" s="8">
        <f t="shared" si="0"/>
        <v>3.0476580000000002</v>
      </c>
    </row>
    <row r="36" spans="1:5" x14ac:dyDescent="0.2">
      <c r="A36" s="7">
        <v>43709</v>
      </c>
      <c r="B36" s="6">
        <v>3.47</v>
      </c>
      <c r="C36" s="6">
        <v>3.95</v>
      </c>
      <c r="D36" s="6">
        <v>2.75</v>
      </c>
      <c r="E36" s="8">
        <f t="shared" si="0"/>
        <v>3.3995949999999997</v>
      </c>
    </row>
    <row r="37" spans="1:5" x14ac:dyDescent="0.2">
      <c r="A37" s="7">
        <v>43800</v>
      </c>
      <c r="B37" s="6">
        <v>5.83</v>
      </c>
      <c r="C37" s="6">
        <v>3.37</v>
      </c>
      <c r="D37" s="6">
        <v>8.85</v>
      </c>
      <c r="E37" s="8">
        <f t="shared" si="0"/>
        <v>5.8856570000000001</v>
      </c>
    </row>
    <row r="38" spans="1:5" x14ac:dyDescent="0.2">
      <c r="A38" s="7">
        <v>43891</v>
      </c>
      <c r="B38" s="6">
        <v>6.67</v>
      </c>
      <c r="C38" s="6">
        <v>3.88</v>
      </c>
      <c r="D38" s="6">
        <v>10.220000000000001</v>
      </c>
      <c r="E38" s="8">
        <f t="shared" si="0"/>
        <v>6.7904480000000005</v>
      </c>
    </row>
    <row r="39" spans="1:5" x14ac:dyDescent="0.2">
      <c r="A39" s="7">
        <v>43983</v>
      </c>
      <c r="B39" s="6">
        <v>6.57</v>
      </c>
      <c r="C39" s="6">
        <v>4.93</v>
      </c>
      <c r="D39" s="6">
        <v>8.64</v>
      </c>
      <c r="E39" s="8">
        <f t="shared" si="0"/>
        <v>6.6333830000000003</v>
      </c>
    </row>
    <row r="40" spans="1:5" x14ac:dyDescent="0.2">
      <c r="A40" s="7">
        <v>44075</v>
      </c>
      <c r="B40" s="6">
        <v>6.9</v>
      </c>
      <c r="C40" s="6">
        <v>5.51</v>
      </c>
      <c r="D40" s="6">
        <v>8.69</v>
      </c>
      <c r="E40" s="8">
        <f t="shared" si="0"/>
        <v>6.9701710000000006</v>
      </c>
    </row>
    <row r="41" spans="1:5" x14ac:dyDescent="0.2">
      <c r="A41" s="7">
        <v>44166</v>
      </c>
      <c r="B41" s="6">
        <v>6.36</v>
      </c>
      <c r="C41" s="6">
        <v>5.71</v>
      </c>
      <c r="D41" s="6">
        <v>7.12</v>
      </c>
      <c r="E41" s="8">
        <f t="shared" si="0"/>
        <v>6.357761</v>
      </c>
    </row>
    <row r="42" spans="1:5" x14ac:dyDescent="0.2">
      <c r="A42" s="7">
        <v>44256</v>
      </c>
      <c r="B42" s="6">
        <v>4.87</v>
      </c>
      <c r="C42" s="6">
        <v>5.95</v>
      </c>
      <c r="D42" s="6">
        <v>3.61</v>
      </c>
      <c r="E42" s="8">
        <f t="shared" si="0"/>
        <v>4.8765350000000005</v>
      </c>
    </row>
    <row r="43" spans="1:5" x14ac:dyDescent="0.2">
      <c r="A43" s="7">
        <v>44348</v>
      </c>
      <c r="B43" s="6">
        <v>5.59</v>
      </c>
      <c r="C43" s="6">
        <v>6.08</v>
      </c>
      <c r="D43" s="6">
        <v>4.99</v>
      </c>
      <c r="E43" s="8">
        <f t="shared" si="0"/>
        <v>5.580298</v>
      </c>
    </row>
    <row r="44" spans="1:5" x14ac:dyDescent="0.2">
      <c r="A44" s="7">
        <v>44440</v>
      </c>
      <c r="B44" s="6">
        <v>5.08</v>
      </c>
      <c r="C44" s="6">
        <v>6.04</v>
      </c>
      <c r="D44" s="6">
        <v>3.98</v>
      </c>
      <c r="E44" s="8">
        <f t="shared" si="0"/>
        <v>5.0950639999999998</v>
      </c>
    </row>
    <row r="45" spans="1:5" x14ac:dyDescent="0.2">
      <c r="A45" s="7">
        <v>44531</v>
      </c>
      <c r="B45" s="6">
        <v>5.01</v>
      </c>
      <c r="C45" s="6">
        <v>6.19</v>
      </c>
      <c r="D45" s="6">
        <v>3.66</v>
      </c>
      <c r="E45" s="8">
        <f t="shared" si="0"/>
        <v>5.0293489999999998</v>
      </c>
    </row>
    <row r="46" spans="1:5" x14ac:dyDescent="0.2">
      <c r="A46" s="7">
        <v>44621</v>
      </c>
      <c r="B46" s="6">
        <v>6.34</v>
      </c>
      <c r="C46" s="6">
        <v>6.12</v>
      </c>
      <c r="D46" s="6">
        <v>6.64</v>
      </c>
      <c r="E46" s="8">
        <f t="shared" si="0"/>
        <v>6.3592919999999999</v>
      </c>
    </row>
    <row r="47" spans="1:5" x14ac:dyDescent="0.2">
      <c r="A47" s="7">
        <v>44713</v>
      </c>
      <c r="B47" s="6">
        <v>7.28</v>
      </c>
      <c r="C47" s="6">
        <v>6.38</v>
      </c>
      <c r="D47" s="6">
        <v>8.32</v>
      </c>
      <c r="E47" s="8">
        <f t="shared" si="0"/>
        <v>7.2710979999999994</v>
      </c>
    </row>
    <row r="48" spans="1:5" x14ac:dyDescent="0.2">
      <c r="A48" s="7">
        <v>44805</v>
      </c>
      <c r="B48" s="6">
        <v>7.04</v>
      </c>
      <c r="C48" s="6">
        <v>6.06</v>
      </c>
      <c r="D48" s="6">
        <v>8.1300000000000008</v>
      </c>
      <c r="E48" s="8">
        <f t="shared" si="0"/>
        <v>7.0107359999999996</v>
      </c>
    </row>
    <row r="49" spans="1:5" x14ac:dyDescent="0.2">
      <c r="A49" s="7">
        <v>44896</v>
      </c>
      <c r="B49" s="6">
        <v>6.12</v>
      </c>
      <c r="C49" s="6">
        <v>6.18</v>
      </c>
      <c r="D49" s="6">
        <v>6.05</v>
      </c>
      <c r="E49" s="8">
        <f t="shared" si="0"/>
        <v>6.1209479999999994</v>
      </c>
    </row>
    <row r="50" spans="1:5" x14ac:dyDescent="0.2">
      <c r="A50" s="7">
        <v>44986</v>
      </c>
      <c r="B50" s="6">
        <v>6.21</v>
      </c>
      <c r="C50" s="6">
        <v>6.14</v>
      </c>
      <c r="D50" s="6">
        <v>6.22</v>
      </c>
      <c r="E50" s="8">
        <f t="shared" si="0"/>
        <v>6.1773339999999992</v>
      </c>
    </row>
    <row r="51" spans="1:5" x14ac:dyDescent="0.2">
      <c r="A51" s="7">
        <v>45078</v>
      </c>
      <c r="B51" s="6">
        <v>4.63</v>
      </c>
      <c r="C51" s="6">
        <v>5.23</v>
      </c>
      <c r="D51" s="6">
        <v>3.92</v>
      </c>
      <c r="E51" s="8">
        <f t="shared" si="0"/>
        <v>4.6292330000000002</v>
      </c>
    </row>
    <row r="52" spans="1:5" x14ac:dyDescent="0.2">
      <c r="A52" s="7">
        <v>45170</v>
      </c>
      <c r="B52" s="6">
        <v>6.42</v>
      </c>
      <c r="C52" s="6">
        <v>4.78</v>
      </c>
      <c r="D52" s="6">
        <v>8.31</v>
      </c>
      <c r="E52" s="8">
        <f t="shared" si="0"/>
        <v>6.400748000000001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9710-E200-754C-8668-E614185A2BFD}">
  <dimension ref="A1:K15"/>
  <sheetViews>
    <sheetView tabSelected="1" workbookViewId="0">
      <selection activeCell="J10" sqref="J10"/>
    </sheetView>
  </sheetViews>
  <sheetFormatPr baseColWidth="10" defaultRowHeight="16" x14ac:dyDescent="0.2"/>
  <cols>
    <col min="1" max="1" width="52" bestFit="1" customWidth="1"/>
    <col min="2" max="6" width="10.83203125" style="13"/>
    <col min="11" max="11" width="14.5" customWidth="1"/>
  </cols>
  <sheetData>
    <row r="1" spans="1:11" ht="17" thickBot="1" x14ac:dyDescent="0.25">
      <c r="B1" s="14" t="s">
        <v>294</v>
      </c>
      <c r="C1" s="14" t="s">
        <v>295</v>
      </c>
      <c r="D1" s="14" t="s">
        <v>296</v>
      </c>
      <c r="E1" s="14" t="s">
        <v>297</v>
      </c>
      <c r="F1" s="14" t="s">
        <v>298</v>
      </c>
    </row>
    <row r="2" spans="1:11" x14ac:dyDescent="0.2">
      <c r="A2" s="21" t="s">
        <v>299</v>
      </c>
      <c r="B2" s="22">
        <v>7.9</v>
      </c>
      <c r="C2" s="22">
        <v>8.1199999999999992</v>
      </c>
      <c r="D2" s="22">
        <v>11.5</v>
      </c>
      <c r="E2" s="22">
        <v>7.23</v>
      </c>
      <c r="F2" s="22">
        <v>5.05</v>
      </c>
      <c r="I2" s="27" t="s">
        <v>311</v>
      </c>
      <c r="J2" s="28"/>
      <c r="K2" s="29"/>
    </row>
    <row r="3" spans="1:11" x14ac:dyDescent="0.2">
      <c r="A3" s="18" t="s">
        <v>300</v>
      </c>
      <c r="B3" s="23">
        <v>11.98</v>
      </c>
      <c r="C3" s="23">
        <v>11.97</v>
      </c>
      <c r="D3" s="23">
        <v>15.44</v>
      </c>
      <c r="E3" s="23">
        <v>11.07</v>
      </c>
      <c r="F3" s="23">
        <v>10.86</v>
      </c>
      <c r="I3" s="30"/>
      <c r="J3" s="31"/>
      <c r="K3" s="32"/>
    </row>
    <row r="4" spans="1:11" x14ac:dyDescent="0.2">
      <c r="A4" s="17" t="s">
        <v>307</v>
      </c>
      <c r="B4" s="24">
        <v>4.29</v>
      </c>
      <c r="C4" s="24">
        <v>4.4000000000000004</v>
      </c>
      <c r="D4" s="24">
        <v>6.26</v>
      </c>
      <c r="E4" s="24">
        <v>3.51</v>
      </c>
      <c r="F4" s="24">
        <v>4.04</v>
      </c>
      <c r="I4" s="30"/>
      <c r="J4" s="31"/>
      <c r="K4" s="32"/>
    </row>
    <row r="5" spans="1:11" x14ac:dyDescent="0.2">
      <c r="A5" s="17" t="s">
        <v>301</v>
      </c>
      <c r="B5" s="24">
        <v>2.0699999999999998</v>
      </c>
      <c r="C5" s="24">
        <v>1.86</v>
      </c>
      <c r="D5" s="24">
        <v>2.86</v>
      </c>
      <c r="E5" s="24">
        <v>1.99</v>
      </c>
      <c r="F5" s="24">
        <v>1.96</v>
      </c>
      <c r="I5" s="30"/>
      <c r="J5" s="31"/>
      <c r="K5" s="32"/>
    </row>
    <row r="6" spans="1:11" x14ac:dyDescent="0.2">
      <c r="A6" s="17" t="s">
        <v>302</v>
      </c>
      <c r="B6" s="24">
        <v>2.12</v>
      </c>
      <c r="C6" s="24">
        <v>2.4900000000000002</v>
      </c>
      <c r="D6" s="24">
        <v>2.54</v>
      </c>
      <c r="E6" s="24">
        <v>2.4</v>
      </c>
      <c r="F6" s="24">
        <v>2.4300000000000002</v>
      </c>
      <c r="I6" s="30"/>
      <c r="J6" s="31"/>
      <c r="K6" s="32"/>
    </row>
    <row r="7" spans="1:11" ht="17" thickBot="1" x14ac:dyDescent="0.25">
      <c r="A7" s="17" t="s">
        <v>303</v>
      </c>
      <c r="B7" s="24">
        <v>1.47</v>
      </c>
      <c r="C7" s="24">
        <v>1.41</v>
      </c>
      <c r="D7" s="24">
        <v>1.93</v>
      </c>
      <c r="E7" s="24">
        <v>1.1499999999999999</v>
      </c>
      <c r="F7" s="24">
        <v>0.87</v>
      </c>
      <c r="I7" s="33"/>
      <c r="J7" s="34"/>
      <c r="K7" s="35"/>
    </row>
    <row r="8" spans="1:11" x14ac:dyDescent="0.2">
      <c r="A8" s="17" t="s">
        <v>305</v>
      </c>
      <c r="B8" s="24">
        <v>0.92</v>
      </c>
      <c r="C8" s="24">
        <v>0.49</v>
      </c>
      <c r="D8" s="24">
        <v>0.63</v>
      </c>
      <c r="E8" s="24">
        <v>0.97</v>
      </c>
      <c r="F8" s="24">
        <v>0.79</v>
      </c>
    </row>
    <row r="9" spans="1:11" x14ac:dyDescent="0.2">
      <c r="A9" s="17" t="s">
        <v>304</v>
      </c>
      <c r="B9" s="24">
        <v>1.08</v>
      </c>
      <c r="C9" s="24">
        <v>1.31</v>
      </c>
      <c r="D9" s="24">
        <v>1.21</v>
      </c>
      <c r="E9" s="24">
        <v>1.03</v>
      </c>
      <c r="F9" s="24">
        <v>0.74</v>
      </c>
    </row>
    <row r="10" spans="1:11" x14ac:dyDescent="0.2">
      <c r="A10" s="19" t="s">
        <v>306</v>
      </c>
      <c r="B10" s="25">
        <v>4.08</v>
      </c>
      <c r="C10" s="25">
        <v>3.85</v>
      </c>
      <c r="D10" s="25">
        <v>3.94</v>
      </c>
      <c r="E10" s="25">
        <v>3.84</v>
      </c>
      <c r="F10" s="25">
        <v>5.81</v>
      </c>
    </row>
    <row r="11" spans="1:11" x14ac:dyDescent="0.2">
      <c r="A11" s="20" t="s">
        <v>308</v>
      </c>
      <c r="B11" s="26">
        <v>3.2</v>
      </c>
      <c r="C11" s="26">
        <v>2.54</v>
      </c>
      <c r="D11" s="26">
        <v>3.23</v>
      </c>
      <c r="E11" s="26">
        <v>3.31</v>
      </c>
      <c r="F11" s="26">
        <v>4.47</v>
      </c>
    </row>
    <row r="12" spans="1:11" x14ac:dyDescent="0.2">
      <c r="A12" s="20" t="s">
        <v>309</v>
      </c>
      <c r="B12" s="26">
        <v>0.88</v>
      </c>
      <c r="C12" s="26">
        <v>1.32</v>
      </c>
      <c r="D12" s="26">
        <v>0.71</v>
      </c>
      <c r="E12" s="26">
        <v>0.53</v>
      </c>
      <c r="F12" s="26">
        <v>1.34</v>
      </c>
    </row>
    <row r="15" spans="1:11" x14ac:dyDescent="0.2">
      <c r="H15" t="s">
        <v>310</v>
      </c>
    </row>
  </sheetData>
  <mergeCells count="1">
    <mergeCell ref="I2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B313-3B6F-2F45-9F49-F31672FEDAD7}">
  <dimension ref="A1:P61"/>
  <sheetViews>
    <sheetView workbookViewId="0">
      <selection activeCell="O26" sqref="O26"/>
    </sheetView>
  </sheetViews>
  <sheetFormatPr baseColWidth="10" defaultRowHeight="16" x14ac:dyDescent="0.2"/>
  <cols>
    <col min="2" max="2" width="12.6640625" bestFit="1" customWidth="1"/>
    <col min="4" max="4" width="13.1640625" bestFit="1" customWidth="1"/>
    <col min="5" max="5" width="20.83203125" bestFit="1" customWidth="1"/>
    <col min="7" max="7" width="29" bestFit="1" customWidth="1"/>
    <col min="14" max="14" width="7.1640625" bestFit="1" customWidth="1"/>
    <col min="15" max="15" width="12.83203125" bestFit="1" customWidth="1"/>
    <col min="16" max="16" width="13.1640625" bestFit="1" customWidth="1"/>
  </cols>
  <sheetData>
    <row r="1" spans="1:7" x14ac:dyDescent="0.2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</row>
    <row r="2" spans="1:7" x14ac:dyDescent="0.2">
      <c r="A2" s="7">
        <v>43374</v>
      </c>
      <c r="B2" s="6">
        <v>140.69999999999999</v>
      </c>
      <c r="C2">
        <v>142.1</v>
      </c>
      <c r="D2">
        <v>139</v>
      </c>
    </row>
    <row r="3" spans="1:7" x14ac:dyDescent="0.2">
      <c r="A3" s="7">
        <v>43405</v>
      </c>
      <c r="B3" s="6">
        <v>140.80000000000001</v>
      </c>
      <c r="C3">
        <v>142.5</v>
      </c>
      <c r="D3">
        <v>138.9</v>
      </c>
    </row>
    <row r="4" spans="1:7" x14ac:dyDescent="0.2">
      <c r="A4" s="7">
        <v>43435</v>
      </c>
      <c r="B4" s="6">
        <v>140.1</v>
      </c>
      <c r="C4">
        <v>142.69999999999999</v>
      </c>
      <c r="D4">
        <v>137</v>
      </c>
    </row>
    <row r="5" spans="1:7" x14ac:dyDescent="0.2">
      <c r="A5" s="7">
        <v>43466</v>
      </c>
      <c r="B5" s="6">
        <v>139.6</v>
      </c>
      <c r="C5">
        <v>142.9</v>
      </c>
      <c r="D5">
        <v>135.69999999999999</v>
      </c>
    </row>
    <row r="6" spans="1:7" x14ac:dyDescent="0.2">
      <c r="A6" s="7">
        <v>43497</v>
      </c>
      <c r="B6" s="6">
        <v>139.9</v>
      </c>
      <c r="C6">
        <v>143.4</v>
      </c>
      <c r="D6">
        <v>135.6</v>
      </c>
    </row>
    <row r="7" spans="1:7" x14ac:dyDescent="0.2">
      <c r="A7" s="7">
        <v>43525</v>
      </c>
      <c r="B7" s="6">
        <v>140.4</v>
      </c>
      <c r="C7">
        <v>143.69999999999999</v>
      </c>
      <c r="D7">
        <v>136.5</v>
      </c>
    </row>
    <row r="8" spans="1:7" x14ac:dyDescent="0.2">
      <c r="A8" s="7">
        <v>43556</v>
      </c>
      <c r="B8" s="6">
        <v>141.19999999999999</v>
      </c>
      <c r="C8">
        <v>144.1</v>
      </c>
      <c r="D8">
        <v>137.69999999999999</v>
      </c>
    </row>
    <row r="9" spans="1:7" x14ac:dyDescent="0.2">
      <c r="A9" s="7">
        <v>43586</v>
      </c>
      <c r="B9" s="6">
        <v>142</v>
      </c>
      <c r="C9">
        <v>144.30000000000001</v>
      </c>
      <c r="D9">
        <v>139.19999999999999</v>
      </c>
    </row>
    <row r="10" spans="1:7" x14ac:dyDescent="0.2">
      <c r="A10" s="7">
        <v>43617</v>
      </c>
      <c r="B10" s="6">
        <v>142.9</v>
      </c>
      <c r="C10">
        <v>144.5</v>
      </c>
      <c r="D10">
        <v>141.1</v>
      </c>
    </row>
    <row r="11" spans="1:7" x14ac:dyDescent="0.2">
      <c r="A11" s="7">
        <v>43647</v>
      </c>
      <c r="B11" s="6">
        <v>144.19999999999999</v>
      </c>
      <c r="C11">
        <v>145.30000000000001</v>
      </c>
      <c r="D11">
        <v>142.80000000000001</v>
      </c>
    </row>
    <row r="12" spans="1:7" x14ac:dyDescent="0.2">
      <c r="A12" s="7">
        <v>43678</v>
      </c>
      <c r="B12" s="6">
        <v>145</v>
      </c>
      <c r="C12">
        <v>145.9</v>
      </c>
      <c r="D12">
        <v>143.80000000000001</v>
      </c>
    </row>
    <row r="13" spans="1:7" x14ac:dyDescent="0.2">
      <c r="A13" s="7">
        <v>43709</v>
      </c>
      <c r="B13" s="6">
        <v>145.80000000000001</v>
      </c>
      <c r="C13">
        <v>146.4</v>
      </c>
      <c r="D13">
        <v>145</v>
      </c>
    </row>
    <row r="14" spans="1:7" x14ac:dyDescent="0.2">
      <c r="A14" s="7">
        <v>43739</v>
      </c>
      <c r="B14" s="6">
        <v>147.19999999999999</v>
      </c>
      <c r="C14">
        <v>146.80000000000001</v>
      </c>
      <c r="D14">
        <v>147.80000000000001</v>
      </c>
      <c r="E14" s="8">
        <f>((B14-B2)/B2)*100</f>
        <v>4.6197583511016349</v>
      </c>
      <c r="F14" s="8">
        <f t="shared" ref="F14:G14" si="0">((C14-C2)/C2)*100</f>
        <v>3.3075299085151424</v>
      </c>
      <c r="G14" s="8">
        <f t="shared" si="0"/>
        <v>6.3309352517985698</v>
      </c>
    </row>
    <row r="15" spans="1:7" x14ac:dyDescent="0.2">
      <c r="A15" s="7">
        <v>43770</v>
      </c>
      <c r="B15" s="6">
        <v>148.6</v>
      </c>
      <c r="C15">
        <v>147.1</v>
      </c>
      <c r="D15">
        <v>150.19999999999999</v>
      </c>
      <c r="E15" s="8">
        <f t="shared" ref="E15:E61" si="1">((B15-B3)/B3)*100</f>
        <v>5.5397727272727151</v>
      </c>
      <c r="F15" s="8">
        <f t="shared" ref="F15:F61" si="2">((C15-C3)/C3)*100</f>
        <v>3.2280701754385923</v>
      </c>
      <c r="G15" s="8">
        <f t="shared" ref="G15:G61" si="3">((D15-D3)/D3)*100</f>
        <v>8.1353491720662223</v>
      </c>
    </row>
    <row r="16" spans="1:7" x14ac:dyDescent="0.2">
      <c r="A16" s="7">
        <v>43800</v>
      </c>
      <c r="B16" s="6">
        <v>150.4</v>
      </c>
      <c r="C16">
        <v>147.80000000000001</v>
      </c>
      <c r="D16">
        <v>153.6</v>
      </c>
      <c r="E16" s="8">
        <f t="shared" si="1"/>
        <v>7.3518915060671031</v>
      </c>
      <c r="F16" s="8">
        <f t="shared" si="2"/>
        <v>3.5739313244569186</v>
      </c>
      <c r="G16" s="8">
        <f t="shared" si="3"/>
        <v>12.11678832116788</v>
      </c>
    </row>
    <row r="17" spans="1:16" x14ac:dyDescent="0.2">
      <c r="A17" s="7">
        <v>43831</v>
      </c>
      <c r="B17" s="6">
        <v>150.19999999999999</v>
      </c>
      <c r="C17">
        <v>148.6</v>
      </c>
      <c r="D17">
        <v>152.1</v>
      </c>
      <c r="E17" s="8">
        <f t="shared" si="1"/>
        <v>7.5931232091690504</v>
      </c>
      <c r="F17" s="8">
        <f t="shared" si="2"/>
        <v>3.988803358992294</v>
      </c>
      <c r="G17" s="8">
        <f t="shared" si="3"/>
        <v>12.085482682387624</v>
      </c>
    </row>
    <row r="18" spans="1:16" x14ac:dyDescent="0.2">
      <c r="A18" s="7">
        <v>43862</v>
      </c>
      <c r="B18" s="6">
        <v>149.1</v>
      </c>
      <c r="C18">
        <v>149</v>
      </c>
      <c r="D18">
        <v>149.30000000000001</v>
      </c>
      <c r="E18" s="8">
        <f t="shared" si="1"/>
        <v>6.5761258041458106</v>
      </c>
      <c r="F18" s="8">
        <f t="shared" si="2"/>
        <v>3.9051603905160346</v>
      </c>
      <c r="G18" s="8">
        <f t="shared" si="3"/>
        <v>10.103244837758126</v>
      </c>
    </row>
    <row r="19" spans="1:16" x14ac:dyDescent="0.2">
      <c r="A19" s="7">
        <v>43891</v>
      </c>
      <c r="B19" s="6">
        <v>148.6</v>
      </c>
      <c r="C19">
        <v>149.19999999999999</v>
      </c>
      <c r="D19">
        <v>148</v>
      </c>
      <c r="E19" s="8">
        <f t="shared" si="1"/>
        <v>5.8404558404558315</v>
      </c>
      <c r="F19" s="8">
        <f t="shared" si="2"/>
        <v>3.8274182324286712</v>
      </c>
      <c r="G19" s="8">
        <f t="shared" si="3"/>
        <v>8.4249084249084252</v>
      </c>
    </row>
    <row r="20" spans="1:16" x14ac:dyDescent="0.2">
      <c r="A20" s="7">
        <v>43922</v>
      </c>
      <c r="B20" s="6">
        <v>151.4</v>
      </c>
      <c r="C20">
        <v>150.9</v>
      </c>
      <c r="D20">
        <v>152</v>
      </c>
      <c r="E20" s="8">
        <f t="shared" si="1"/>
        <v>7.223796033994347</v>
      </c>
      <c r="F20" s="8">
        <f t="shared" si="2"/>
        <v>4.7189451769604522</v>
      </c>
      <c r="G20" s="8">
        <f t="shared" si="3"/>
        <v>10.384894698620197</v>
      </c>
    </row>
    <row r="21" spans="1:16" x14ac:dyDescent="0.2">
      <c r="A21" s="7">
        <v>43952</v>
      </c>
      <c r="B21" s="6">
        <v>150.9</v>
      </c>
      <c r="C21">
        <v>151.4</v>
      </c>
      <c r="D21">
        <v>150.4</v>
      </c>
      <c r="E21" s="8">
        <f t="shared" si="1"/>
        <v>6.2676056338028214</v>
      </c>
      <c r="F21" s="8">
        <f t="shared" si="2"/>
        <v>4.9203049203049156</v>
      </c>
      <c r="G21" s="8">
        <f t="shared" si="3"/>
        <v>8.0459770114942657</v>
      </c>
      <c r="N21" s="12" t="s">
        <v>287</v>
      </c>
      <c r="O21" s="12" t="s">
        <v>288</v>
      </c>
      <c r="P21" s="14"/>
    </row>
    <row r="22" spans="1:16" x14ac:dyDescent="0.2">
      <c r="A22" s="7">
        <v>43983</v>
      </c>
      <c r="B22" s="6">
        <v>151.80000000000001</v>
      </c>
      <c r="C22">
        <v>151.9</v>
      </c>
      <c r="D22">
        <v>151.69999999999999</v>
      </c>
      <c r="E22" s="8">
        <f t="shared" si="1"/>
        <v>6.2281315605318444</v>
      </c>
      <c r="F22" s="8">
        <f t="shared" si="2"/>
        <v>5.12110726643599</v>
      </c>
      <c r="G22" s="8">
        <f t="shared" si="3"/>
        <v>7.5124025513819941</v>
      </c>
      <c r="N22" s="10">
        <v>44562</v>
      </c>
      <c r="O22" s="11">
        <v>165.7</v>
      </c>
      <c r="P22" s="13"/>
    </row>
    <row r="23" spans="1:16" x14ac:dyDescent="0.2">
      <c r="A23" s="7">
        <v>44013</v>
      </c>
      <c r="B23" s="6">
        <v>153.9</v>
      </c>
      <c r="C23">
        <v>153.19999999999999</v>
      </c>
      <c r="D23">
        <v>154.69999999999999</v>
      </c>
      <c r="E23" s="8">
        <f t="shared" si="1"/>
        <v>6.7267683772538263</v>
      </c>
      <c r="F23" s="8">
        <f t="shared" si="2"/>
        <v>5.4370268410185663</v>
      </c>
      <c r="G23" s="8">
        <f t="shared" si="3"/>
        <v>8.3333333333333162</v>
      </c>
      <c r="N23" s="10">
        <v>44593</v>
      </c>
      <c r="O23" s="11">
        <v>166.1</v>
      </c>
      <c r="P23" s="13"/>
    </row>
    <row r="24" spans="1:16" x14ac:dyDescent="0.2">
      <c r="A24" s="7">
        <v>44044</v>
      </c>
      <c r="B24" s="6">
        <v>154.69999999999999</v>
      </c>
      <c r="C24">
        <v>154.1</v>
      </c>
      <c r="D24">
        <v>155.6</v>
      </c>
      <c r="E24" s="8">
        <f t="shared" si="1"/>
        <v>6.6896551724137856</v>
      </c>
      <c r="F24" s="8">
        <f t="shared" si="2"/>
        <v>5.6202878684030084</v>
      </c>
      <c r="G24" s="8">
        <f t="shared" si="3"/>
        <v>8.2058414464533946</v>
      </c>
      <c r="N24" s="10">
        <v>44621</v>
      </c>
      <c r="O24" s="15">
        <v>167.7</v>
      </c>
      <c r="P24" s="13"/>
    </row>
    <row r="25" spans="1:16" x14ac:dyDescent="0.2">
      <c r="A25" s="7">
        <v>44075</v>
      </c>
      <c r="B25" s="6">
        <v>156.4</v>
      </c>
      <c r="C25">
        <v>154.4</v>
      </c>
      <c r="D25">
        <v>158.80000000000001</v>
      </c>
      <c r="E25" s="8">
        <f t="shared" si="1"/>
        <v>7.2702331961591176</v>
      </c>
      <c r="F25" s="8">
        <f t="shared" si="2"/>
        <v>5.4644808743169397</v>
      </c>
      <c r="G25" s="8">
        <f t="shared" si="3"/>
        <v>9.5172413793103523</v>
      </c>
      <c r="N25" s="10">
        <v>44927</v>
      </c>
      <c r="O25" s="11">
        <v>176.5</v>
      </c>
      <c r="P25" s="13"/>
    </row>
    <row r="26" spans="1:16" x14ac:dyDescent="0.2">
      <c r="A26" s="7">
        <v>44105</v>
      </c>
      <c r="B26" s="6">
        <v>158.4</v>
      </c>
      <c r="C26">
        <v>155.1</v>
      </c>
      <c r="D26">
        <v>162.19999999999999</v>
      </c>
      <c r="E26" s="8">
        <f t="shared" si="1"/>
        <v>7.6086956521739246</v>
      </c>
      <c r="F26" s="8">
        <f t="shared" si="2"/>
        <v>5.6539509536784616</v>
      </c>
      <c r="G26" s="8">
        <f t="shared" si="3"/>
        <v>9.7428958051420675</v>
      </c>
      <c r="N26" s="10">
        <v>44958</v>
      </c>
      <c r="O26" s="16">
        <v>176.8</v>
      </c>
      <c r="P26" s="13"/>
    </row>
    <row r="27" spans="1:16" x14ac:dyDescent="0.2">
      <c r="A27" s="7">
        <v>44136</v>
      </c>
      <c r="B27" s="6">
        <v>158.9</v>
      </c>
      <c r="C27">
        <v>155.69999999999999</v>
      </c>
      <c r="D27">
        <v>162.80000000000001</v>
      </c>
      <c r="E27" s="8">
        <f t="shared" si="1"/>
        <v>6.9313593539703984</v>
      </c>
      <c r="F27" s="8">
        <f t="shared" si="2"/>
        <v>5.8463630183548565</v>
      </c>
      <c r="G27" s="8">
        <f t="shared" si="3"/>
        <v>8.3888149134487513</v>
      </c>
      <c r="N27" s="10">
        <v>44986</v>
      </c>
      <c r="O27" s="15">
        <v>177.2</v>
      </c>
      <c r="P27" s="13">
        <f>((O27-O26)/O26)*100</f>
        <v>0.22624434389138987</v>
      </c>
    </row>
    <row r="28" spans="1:16" x14ac:dyDescent="0.2">
      <c r="A28" s="7">
        <v>44166</v>
      </c>
      <c r="B28" s="6">
        <v>157.30000000000001</v>
      </c>
      <c r="C28">
        <v>156.19999999999999</v>
      </c>
      <c r="D28">
        <v>158.69999999999999</v>
      </c>
      <c r="E28" s="8">
        <f t="shared" si="1"/>
        <v>4.5877659574468117</v>
      </c>
      <c r="F28" s="8">
        <f t="shared" si="2"/>
        <v>5.6833558863328664</v>
      </c>
      <c r="G28" s="8">
        <f t="shared" si="3"/>
        <v>3.3203124999999964</v>
      </c>
    </row>
    <row r="29" spans="1:16" x14ac:dyDescent="0.2">
      <c r="A29" s="7">
        <v>44197</v>
      </c>
      <c r="B29" s="6">
        <v>156.30000000000001</v>
      </c>
      <c r="C29">
        <v>157.1</v>
      </c>
      <c r="D29">
        <v>155.5</v>
      </c>
      <c r="E29" s="8">
        <f t="shared" si="1"/>
        <v>4.0612516644474193</v>
      </c>
      <c r="F29" s="8">
        <f t="shared" si="2"/>
        <v>5.7200538358008073</v>
      </c>
      <c r="G29" s="8">
        <f t="shared" si="3"/>
        <v>2.2353714661407005</v>
      </c>
    </row>
    <row r="30" spans="1:16" x14ac:dyDescent="0.2">
      <c r="A30" s="7">
        <v>44228</v>
      </c>
      <c r="B30" s="6">
        <v>156.6</v>
      </c>
      <c r="C30">
        <v>157.9</v>
      </c>
      <c r="D30">
        <v>155</v>
      </c>
      <c r="E30" s="8">
        <f t="shared" si="1"/>
        <v>5.0301810865191152</v>
      </c>
      <c r="F30" s="8">
        <f t="shared" si="2"/>
        <v>5.9731543624161105</v>
      </c>
      <c r="G30" s="8">
        <f t="shared" si="3"/>
        <v>3.8178164768921552</v>
      </c>
    </row>
    <row r="31" spans="1:16" x14ac:dyDescent="0.2">
      <c r="A31" s="7">
        <v>44256</v>
      </c>
      <c r="B31" s="6">
        <v>156.80000000000001</v>
      </c>
      <c r="C31">
        <v>158.30000000000001</v>
      </c>
      <c r="D31">
        <v>155.1</v>
      </c>
      <c r="E31" s="8">
        <f t="shared" si="1"/>
        <v>5.5181695827725559</v>
      </c>
      <c r="F31" s="8">
        <f t="shared" si="2"/>
        <v>6.0991957104557804</v>
      </c>
      <c r="G31" s="8">
        <f t="shared" si="3"/>
        <v>4.7972972972972938</v>
      </c>
    </row>
    <row r="32" spans="1:16" x14ac:dyDescent="0.2">
      <c r="A32" s="7">
        <v>44287</v>
      </c>
      <c r="B32" s="6">
        <v>157.80000000000001</v>
      </c>
      <c r="C32">
        <v>159.1</v>
      </c>
      <c r="D32">
        <v>156.30000000000001</v>
      </c>
      <c r="E32" s="8">
        <f t="shared" si="1"/>
        <v>4.2272126816380489</v>
      </c>
      <c r="F32" s="8">
        <f t="shared" si="2"/>
        <v>5.4340622929092035</v>
      </c>
      <c r="G32" s="8">
        <f t="shared" si="3"/>
        <v>2.8289473684210602</v>
      </c>
    </row>
    <row r="33" spans="1:7" x14ac:dyDescent="0.2">
      <c r="A33" s="7">
        <v>44317</v>
      </c>
      <c r="B33" s="6">
        <v>160.4</v>
      </c>
      <c r="C33">
        <v>161.1</v>
      </c>
      <c r="D33">
        <v>159.4</v>
      </c>
      <c r="E33" s="8">
        <f t="shared" si="1"/>
        <v>6.2955599734923791</v>
      </c>
      <c r="F33" s="8">
        <f t="shared" si="2"/>
        <v>6.4068692206076543</v>
      </c>
      <c r="G33" s="8">
        <f t="shared" si="3"/>
        <v>5.9840425531914887</v>
      </c>
    </row>
    <row r="34" spans="1:7" x14ac:dyDescent="0.2">
      <c r="A34" s="7">
        <v>44348</v>
      </c>
      <c r="B34" s="6">
        <v>161.30000000000001</v>
      </c>
      <c r="C34">
        <v>161.6</v>
      </c>
      <c r="D34">
        <v>161.1</v>
      </c>
      <c r="E34" s="8">
        <f t="shared" si="1"/>
        <v>6.2582345191040831</v>
      </c>
      <c r="F34" s="8">
        <f t="shared" si="2"/>
        <v>6.385780118499004</v>
      </c>
      <c r="G34" s="8">
        <f t="shared" si="3"/>
        <v>6.19644034278181</v>
      </c>
    </row>
    <row r="35" spans="1:7" x14ac:dyDescent="0.2">
      <c r="A35" s="7">
        <v>44378</v>
      </c>
      <c r="B35" s="6">
        <v>162.5</v>
      </c>
      <c r="C35">
        <v>162.6</v>
      </c>
      <c r="D35">
        <v>162.6</v>
      </c>
      <c r="E35" s="8">
        <f t="shared" si="1"/>
        <v>5.5880441845354092</v>
      </c>
      <c r="F35" s="8">
        <f t="shared" si="2"/>
        <v>6.1357702349869498</v>
      </c>
      <c r="G35" s="8">
        <f t="shared" si="3"/>
        <v>5.1066580478345225</v>
      </c>
    </row>
    <row r="36" spans="1:7" x14ac:dyDescent="0.2">
      <c r="A36" s="7">
        <v>44409</v>
      </c>
      <c r="B36" s="6">
        <v>162.9</v>
      </c>
      <c r="C36">
        <v>163.30000000000001</v>
      </c>
      <c r="D36">
        <v>162.5</v>
      </c>
      <c r="E36" s="8">
        <f t="shared" si="1"/>
        <v>5.3005817711700178</v>
      </c>
      <c r="F36" s="8">
        <f t="shared" si="2"/>
        <v>5.9701492537313543</v>
      </c>
      <c r="G36" s="8">
        <f t="shared" si="3"/>
        <v>4.434447300771212</v>
      </c>
    </row>
    <row r="37" spans="1:7" x14ac:dyDescent="0.2">
      <c r="A37" s="7">
        <v>44440</v>
      </c>
      <c r="B37" s="6">
        <v>163.19999999999999</v>
      </c>
      <c r="C37">
        <v>163.69999999999999</v>
      </c>
      <c r="D37">
        <v>162.69999999999999</v>
      </c>
      <c r="E37" s="8">
        <f t="shared" si="1"/>
        <v>4.3478260869565108</v>
      </c>
      <c r="F37" s="8">
        <f t="shared" si="2"/>
        <v>6.0233160621761543</v>
      </c>
      <c r="G37" s="8">
        <f t="shared" si="3"/>
        <v>2.4559193954659806</v>
      </c>
    </row>
    <row r="38" spans="1:7" x14ac:dyDescent="0.2">
      <c r="A38" s="7">
        <v>44470</v>
      </c>
      <c r="B38" s="6">
        <v>165.5</v>
      </c>
      <c r="C38">
        <v>164.7</v>
      </c>
      <c r="D38">
        <v>166.5</v>
      </c>
      <c r="E38" s="8">
        <f t="shared" si="1"/>
        <v>4.4823232323232283</v>
      </c>
      <c r="F38" s="8">
        <f t="shared" si="2"/>
        <v>6.1895551257253354</v>
      </c>
      <c r="G38" s="8">
        <f t="shared" si="3"/>
        <v>2.6510480887792922</v>
      </c>
    </row>
    <row r="39" spans="1:7" x14ac:dyDescent="0.2">
      <c r="A39" s="7">
        <v>44501</v>
      </c>
      <c r="B39" s="6">
        <v>166.7</v>
      </c>
      <c r="C39">
        <v>165.3</v>
      </c>
      <c r="D39">
        <v>168.3</v>
      </c>
      <c r="E39" s="8">
        <f t="shared" si="1"/>
        <v>4.9087476400251617</v>
      </c>
      <c r="F39" s="8">
        <f t="shared" si="2"/>
        <v>6.1657032755298804</v>
      </c>
      <c r="G39" s="8">
        <f t="shared" si="3"/>
        <v>3.3783783783783781</v>
      </c>
    </row>
    <row r="40" spans="1:7" x14ac:dyDescent="0.2">
      <c r="A40" s="7">
        <v>44531</v>
      </c>
      <c r="B40" s="6">
        <v>166.2</v>
      </c>
      <c r="C40">
        <v>165.7</v>
      </c>
      <c r="D40">
        <v>166.7</v>
      </c>
      <c r="E40" s="8">
        <f t="shared" si="1"/>
        <v>5.6579783852510976</v>
      </c>
      <c r="F40" s="8">
        <f t="shared" si="2"/>
        <v>6.0819462227912933</v>
      </c>
      <c r="G40" s="8">
        <f t="shared" si="3"/>
        <v>5.0409577819785767</v>
      </c>
    </row>
    <row r="41" spans="1:7" x14ac:dyDescent="0.2">
      <c r="A41" s="7">
        <v>44562</v>
      </c>
      <c r="B41" s="6">
        <v>165.7</v>
      </c>
      <c r="C41">
        <v>166.6</v>
      </c>
      <c r="D41">
        <v>164.8</v>
      </c>
      <c r="E41" s="8">
        <f t="shared" si="1"/>
        <v>6.0140754958413156</v>
      </c>
      <c r="F41" s="8">
        <f t="shared" si="2"/>
        <v>6.0471037555697009</v>
      </c>
      <c r="G41" s="8">
        <f t="shared" si="3"/>
        <v>5.9807073954984</v>
      </c>
    </row>
    <row r="42" spans="1:7" x14ac:dyDescent="0.2">
      <c r="A42" s="7">
        <v>44593</v>
      </c>
      <c r="B42" s="6">
        <v>166.1</v>
      </c>
      <c r="C42">
        <v>167.4</v>
      </c>
      <c r="D42">
        <v>164.8</v>
      </c>
      <c r="E42" s="8">
        <f t="shared" si="1"/>
        <v>6.0664112388250322</v>
      </c>
      <c r="F42" s="8">
        <f t="shared" si="2"/>
        <v>6.0164661177960728</v>
      </c>
      <c r="G42" s="8">
        <f t="shared" si="3"/>
        <v>6.322580645161298</v>
      </c>
    </row>
    <row r="43" spans="1:7" x14ac:dyDescent="0.2">
      <c r="A43" s="7">
        <v>44621</v>
      </c>
      <c r="B43" s="6">
        <v>167.7</v>
      </c>
      <c r="C43">
        <v>168.3</v>
      </c>
      <c r="D43">
        <v>166.9</v>
      </c>
      <c r="E43" s="8">
        <f t="shared" si="1"/>
        <v>6.9515306122448823</v>
      </c>
      <c r="F43" s="8">
        <f t="shared" si="2"/>
        <v>6.3171193935565375</v>
      </c>
      <c r="G43" s="8">
        <f t="shared" si="3"/>
        <v>7.6079948420374022</v>
      </c>
    </row>
    <row r="44" spans="1:7" x14ac:dyDescent="0.2">
      <c r="A44" s="7">
        <v>44652</v>
      </c>
      <c r="B44" s="6">
        <v>170.1</v>
      </c>
      <c r="C44">
        <v>170.2</v>
      </c>
      <c r="D44">
        <v>169.8</v>
      </c>
      <c r="E44" s="8">
        <f t="shared" si="1"/>
        <v>7.7946768060836389</v>
      </c>
      <c r="F44" s="8">
        <f t="shared" si="2"/>
        <v>6.9767441860465089</v>
      </c>
      <c r="G44" s="8">
        <f t="shared" si="3"/>
        <v>8.6372360844529741</v>
      </c>
    </row>
    <row r="45" spans="1:7" x14ac:dyDescent="0.2">
      <c r="A45" s="7">
        <v>44682</v>
      </c>
      <c r="B45" s="6">
        <v>171.7</v>
      </c>
      <c r="C45">
        <v>171.1</v>
      </c>
      <c r="D45">
        <v>172.5</v>
      </c>
      <c r="E45" s="8">
        <f t="shared" si="1"/>
        <v>7.044887780548617</v>
      </c>
      <c r="F45" s="8">
        <f t="shared" si="2"/>
        <v>6.2073246430788336</v>
      </c>
      <c r="G45" s="8">
        <f t="shared" si="3"/>
        <v>8.218318695106646</v>
      </c>
    </row>
    <row r="46" spans="1:7" x14ac:dyDescent="0.2">
      <c r="A46" s="7">
        <v>44713</v>
      </c>
      <c r="B46" s="6">
        <v>172.6</v>
      </c>
      <c r="C46">
        <v>171.3</v>
      </c>
      <c r="D46">
        <v>174.1</v>
      </c>
      <c r="E46" s="8">
        <f t="shared" si="1"/>
        <v>7.0055796652200755</v>
      </c>
      <c r="F46" s="8">
        <f t="shared" si="2"/>
        <v>6.0024752475247638</v>
      </c>
      <c r="G46" s="8">
        <f t="shared" si="3"/>
        <v>8.069522036002482</v>
      </c>
    </row>
    <row r="47" spans="1:7" x14ac:dyDescent="0.2">
      <c r="A47" s="7">
        <v>44743</v>
      </c>
      <c r="B47" s="6">
        <v>173.4</v>
      </c>
      <c r="C47">
        <v>172.2</v>
      </c>
      <c r="D47">
        <v>174.7</v>
      </c>
      <c r="E47" s="8">
        <f t="shared" si="1"/>
        <v>6.7076923076923114</v>
      </c>
      <c r="F47" s="8">
        <f t="shared" si="2"/>
        <v>5.9040590405904032</v>
      </c>
      <c r="G47" s="8">
        <f t="shared" si="3"/>
        <v>7.4415744157441539</v>
      </c>
    </row>
    <row r="48" spans="1:7" x14ac:dyDescent="0.2">
      <c r="A48" s="7">
        <v>44774</v>
      </c>
      <c r="B48" s="6">
        <v>174.3</v>
      </c>
      <c r="C48">
        <v>173.1</v>
      </c>
      <c r="D48">
        <v>175.7</v>
      </c>
      <c r="E48" s="8">
        <f t="shared" si="1"/>
        <v>6.9981583793738515</v>
      </c>
      <c r="F48" s="8">
        <f t="shared" si="2"/>
        <v>6.0012247397427938</v>
      </c>
      <c r="G48" s="8">
        <f t="shared" si="3"/>
        <v>8.1230769230769155</v>
      </c>
    </row>
    <row r="49" spans="1:7" x14ac:dyDescent="0.2">
      <c r="A49" s="7">
        <v>44805</v>
      </c>
      <c r="B49" s="6">
        <v>175.3</v>
      </c>
      <c r="C49">
        <v>173.9</v>
      </c>
      <c r="D49">
        <v>177.1</v>
      </c>
      <c r="E49" s="8">
        <f t="shared" si="1"/>
        <v>7.4142156862745239</v>
      </c>
      <c r="F49" s="8">
        <f t="shared" si="2"/>
        <v>6.2309102015882818</v>
      </c>
      <c r="G49" s="8">
        <f t="shared" si="3"/>
        <v>8.8506453595574719</v>
      </c>
    </row>
    <row r="50" spans="1:7" x14ac:dyDescent="0.2">
      <c r="A50" s="7">
        <v>44835</v>
      </c>
      <c r="B50" s="6">
        <v>176.7</v>
      </c>
      <c r="C50">
        <v>174.8</v>
      </c>
      <c r="D50">
        <v>178.9</v>
      </c>
      <c r="E50" s="8">
        <f t="shared" si="1"/>
        <v>6.7673716012084526</v>
      </c>
      <c r="F50" s="8">
        <f t="shared" si="2"/>
        <v>6.1323618700668021</v>
      </c>
      <c r="G50" s="8">
        <f t="shared" si="3"/>
        <v>7.447447447447451</v>
      </c>
    </row>
    <row r="51" spans="1:7" x14ac:dyDescent="0.2">
      <c r="A51" s="7">
        <v>44866</v>
      </c>
      <c r="B51" s="6">
        <v>176.5</v>
      </c>
      <c r="C51">
        <v>175.6</v>
      </c>
      <c r="D51">
        <v>177.6</v>
      </c>
      <c r="E51" s="8">
        <f t="shared" si="1"/>
        <v>5.8788242351529769</v>
      </c>
      <c r="F51" s="8">
        <f t="shared" si="2"/>
        <v>6.2310949788263654</v>
      </c>
      <c r="G51" s="8">
        <f t="shared" si="3"/>
        <v>5.5258467023172804</v>
      </c>
    </row>
    <row r="52" spans="1:7" x14ac:dyDescent="0.2">
      <c r="A52" s="7">
        <v>44896</v>
      </c>
      <c r="B52" s="6">
        <v>175.7</v>
      </c>
      <c r="C52">
        <v>176.1</v>
      </c>
      <c r="D52">
        <v>175.3</v>
      </c>
      <c r="E52" s="8">
        <f t="shared" si="1"/>
        <v>5.7160048134777384</v>
      </c>
      <c r="F52" s="8">
        <f t="shared" si="2"/>
        <v>6.2764031382015739</v>
      </c>
      <c r="G52" s="8">
        <f t="shared" si="3"/>
        <v>5.1589682063587423</v>
      </c>
    </row>
    <row r="53" spans="1:7" x14ac:dyDescent="0.2">
      <c r="A53" s="7">
        <v>44927</v>
      </c>
      <c r="B53" s="6">
        <v>176.5</v>
      </c>
      <c r="C53">
        <v>177</v>
      </c>
      <c r="D53">
        <v>175.9</v>
      </c>
      <c r="E53" s="8">
        <f t="shared" si="1"/>
        <v>6.5178032589016377</v>
      </c>
      <c r="F53" s="8">
        <f t="shared" si="2"/>
        <v>6.2424969987995231</v>
      </c>
      <c r="G53" s="8">
        <f t="shared" si="3"/>
        <v>6.7354368932038788</v>
      </c>
    </row>
    <row r="54" spans="1:7" x14ac:dyDescent="0.2">
      <c r="A54" s="7">
        <v>44958</v>
      </c>
      <c r="B54" s="6">
        <v>176.8</v>
      </c>
      <c r="C54">
        <v>177.8</v>
      </c>
      <c r="D54">
        <v>175.6</v>
      </c>
      <c r="E54" s="8">
        <f t="shared" si="1"/>
        <v>6.441902468392545</v>
      </c>
      <c r="F54" s="8">
        <f t="shared" si="2"/>
        <v>6.2126642771804095</v>
      </c>
      <c r="G54" s="8">
        <f t="shared" si="3"/>
        <v>6.5533980582524158</v>
      </c>
    </row>
    <row r="55" spans="1:7" x14ac:dyDescent="0.2">
      <c r="A55" s="7">
        <v>44986</v>
      </c>
      <c r="B55" s="6">
        <v>177.2</v>
      </c>
      <c r="C55">
        <v>178.3</v>
      </c>
      <c r="D55">
        <v>175.9</v>
      </c>
      <c r="E55" s="8">
        <f t="shared" si="1"/>
        <v>5.6648777579010146</v>
      </c>
      <c r="F55" s="8">
        <f t="shared" si="2"/>
        <v>5.9417706476530006</v>
      </c>
      <c r="G55" s="8">
        <f t="shared" si="3"/>
        <v>5.3924505692031151</v>
      </c>
    </row>
    <row r="56" spans="1:7" x14ac:dyDescent="0.2">
      <c r="A56" s="7">
        <v>45017</v>
      </c>
      <c r="B56" s="6">
        <v>178.1</v>
      </c>
      <c r="C56">
        <v>179.3</v>
      </c>
      <c r="D56">
        <v>176.8</v>
      </c>
      <c r="E56" s="8">
        <f t="shared" si="1"/>
        <v>4.7031158142269254</v>
      </c>
      <c r="F56" s="8">
        <f t="shared" si="2"/>
        <v>5.3466509988249253</v>
      </c>
      <c r="G56" s="8">
        <f t="shared" si="3"/>
        <v>4.1224970553592453</v>
      </c>
    </row>
    <row r="57" spans="1:7" x14ac:dyDescent="0.2">
      <c r="A57" s="7">
        <v>45047</v>
      </c>
      <c r="B57" s="6">
        <v>179.1</v>
      </c>
      <c r="C57">
        <v>179.9</v>
      </c>
      <c r="D57">
        <v>178</v>
      </c>
      <c r="E57" s="8">
        <f t="shared" si="1"/>
        <v>4.3098427489807838</v>
      </c>
      <c r="F57" s="8">
        <f t="shared" si="2"/>
        <v>5.1431911163062605</v>
      </c>
      <c r="G57" s="8">
        <f t="shared" si="3"/>
        <v>3.1884057971014492</v>
      </c>
    </row>
    <row r="58" spans="1:7" x14ac:dyDescent="0.2">
      <c r="A58" s="7">
        <v>45078</v>
      </c>
      <c r="B58" s="6">
        <v>181</v>
      </c>
      <c r="C58">
        <v>180.1</v>
      </c>
      <c r="D58">
        <v>181.9</v>
      </c>
      <c r="E58" s="8">
        <f t="shared" si="1"/>
        <v>4.8667439165701074</v>
      </c>
      <c r="F58" s="8">
        <f t="shared" si="2"/>
        <v>5.1371862230005734</v>
      </c>
      <c r="G58" s="8">
        <f t="shared" si="3"/>
        <v>4.4801838024124141</v>
      </c>
    </row>
    <row r="59" spans="1:7" x14ac:dyDescent="0.2">
      <c r="A59" s="7">
        <v>45108</v>
      </c>
      <c r="B59" s="6">
        <v>186.3</v>
      </c>
      <c r="C59">
        <v>180.8</v>
      </c>
      <c r="D59">
        <v>192.7</v>
      </c>
      <c r="E59" s="8">
        <f t="shared" si="1"/>
        <v>7.4394463667820094</v>
      </c>
      <c r="F59" s="8">
        <f t="shared" si="2"/>
        <v>4.9941927990708619</v>
      </c>
      <c r="G59" s="8">
        <f t="shared" si="3"/>
        <v>10.303377218088151</v>
      </c>
    </row>
    <row r="60" spans="1:7" x14ac:dyDescent="0.2">
      <c r="A60" s="7">
        <v>45139</v>
      </c>
      <c r="B60" s="6">
        <v>186.2</v>
      </c>
      <c r="C60">
        <v>181.5</v>
      </c>
      <c r="D60">
        <v>191.6</v>
      </c>
      <c r="E60" s="8">
        <f t="shared" si="1"/>
        <v>6.8273092369477775</v>
      </c>
      <c r="F60" s="8">
        <f t="shared" si="2"/>
        <v>4.8526863084922045</v>
      </c>
      <c r="G60" s="8">
        <f t="shared" si="3"/>
        <v>9.0495162208309647</v>
      </c>
    </row>
    <row r="61" spans="1:7" x14ac:dyDescent="0.2">
      <c r="A61" s="7">
        <v>45170</v>
      </c>
      <c r="B61" s="6">
        <v>184.1</v>
      </c>
      <c r="C61">
        <v>181.8</v>
      </c>
      <c r="D61">
        <v>187</v>
      </c>
      <c r="E61" s="8">
        <f t="shared" si="1"/>
        <v>5.0199657729606288</v>
      </c>
      <c r="F61" s="8">
        <f t="shared" si="2"/>
        <v>4.542840713053482</v>
      </c>
      <c r="G61" s="8">
        <f t="shared" si="3"/>
        <v>5.5900621118012461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Indian-Economy-Summary</vt:lpstr>
      <vt:lpstr>Indian-Economy</vt:lpstr>
      <vt:lpstr>Analysis</vt:lpstr>
      <vt:lpstr>Sheet3</vt:lpstr>
      <vt:lpstr>CPI</vt:lpstr>
      <vt:lpstr>HH Savings - Fin A &amp; L-HH</vt:lpstr>
      <vt:lpstr>CPI-Monthly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Kalyan K</cp:lastModifiedBy>
  <dcterms:created xsi:type="dcterms:W3CDTF">2023-09-12T05:24:00Z</dcterms:created>
  <dcterms:modified xsi:type="dcterms:W3CDTF">2023-11-04T11:50:11Z</dcterms:modified>
</cp:coreProperties>
</file>