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nand Sal Software\28-03-2016\Debug\Monthly ReportMonthly Report\February-2021\Excel 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2" i="1" l="1"/>
  <c r="M248" i="1"/>
  <c r="N80" i="1" l="1"/>
  <c r="N66" i="1"/>
  <c r="M66" i="1"/>
  <c r="AB1311" i="1" l="1"/>
  <c r="W1311" i="1"/>
  <c r="S1311" i="1"/>
  <c r="P1311" i="1"/>
  <c r="L1311" i="1"/>
  <c r="AB1297" i="1"/>
  <c r="W1297" i="1"/>
  <c r="S1297" i="1"/>
  <c r="P1297" i="1"/>
  <c r="L1297" i="1"/>
  <c r="AB1283" i="1"/>
  <c r="W1283" i="1"/>
  <c r="S1283" i="1"/>
  <c r="P1283" i="1"/>
  <c r="L1283" i="1"/>
  <c r="AB1269" i="1"/>
  <c r="W1269" i="1"/>
  <c r="S1269" i="1"/>
  <c r="P1269" i="1"/>
  <c r="L1269" i="1"/>
  <c r="AB1255" i="1"/>
  <c r="W1255" i="1"/>
  <c r="S1255" i="1"/>
  <c r="P1255" i="1"/>
  <c r="L1255" i="1"/>
  <c r="AB1241" i="1"/>
  <c r="W1241" i="1"/>
  <c r="S1241" i="1"/>
  <c r="P1241" i="1"/>
  <c r="L1241" i="1"/>
  <c r="AB1227" i="1"/>
  <c r="W1227" i="1"/>
  <c r="S1227" i="1"/>
  <c r="P1227" i="1"/>
  <c r="L1227" i="1"/>
  <c r="AB1213" i="1"/>
  <c r="W1213" i="1"/>
  <c r="S1213" i="1"/>
  <c r="P1213" i="1"/>
  <c r="L1213" i="1"/>
  <c r="AB1199" i="1"/>
  <c r="W1199" i="1"/>
  <c r="S1199" i="1"/>
  <c r="P1199" i="1"/>
  <c r="L1199" i="1"/>
  <c r="AB1185" i="1"/>
  <c r="W1185" i="1"/>
  <c r="S1185" i="1"/>
  <c r="P1185" i="1"/>
  <c r="L1185" i="1"/>
  <c r="AB1171" i="1"/>
  <c r="W1171" i="1"/>
  <c r="S1171" i="1"/>
  <c r="P1171" i="1"/>
  <c r="L1171" i="1"/>
  <c r="AB1157" i="1"/>
  <c r="W1157" i="1"/>
  <c r="S1157" i="1"/>
  <c r="P1157" i="1"/>
  <c r="L1157" i="1"/>
  <c r="AB1143" i="1"/>
  <c r="W1143" i="1"/>
  <c r="S1143" i="1"/>
  <c r="P1143" i="1"/>
  <c r="L1143" i="1"/>
  <c r="AB1129" i="1"/>
  <c r="W1129" i="1"/>
  <c r="S1129" i="1"/>
  <c r="P1129" i="1"/>
  <c r="L1129" i="1"/>
  <c r="AB1115" i="1"/>
  <c r="W1115" i="1"/>
  <c r="S1115" i="1"/>
  <c r="P1115" i="1"/>
  <c r="L1115" i="1"/>
  <c r="AB1101" i="1"/>
  <c r="W1101" i="1"/>
  <c r="S1101" i="1"/>
  <c r="P1101" i="1"/>
  <c r="L1101" i="1"/>
  <c r="AB1087" i="1"/>
  <c r="W1087" i="1"/>
  <c r="S1087" i="1"/>
  <c r="P1087" i="1"/>
  <c r="L1087" i="1"/>
  <c r="AB1073" i="1"/>
  <c r="W1073" i="1"/>
  <c r="S1073" i="1"/>
  <c r="P1073" i="1"/>
  <c r="L1073" i="1"/>
  <c r="AB1059" i="1"/>
  <c r="W1059" i="1"/>
  <c r="S1059" i="1"/>
  <c r="P1059" i="1"/>
  <c r="L1059" i="1"/>
  <c r="AB1045" i="1"/>
  <c r="W1045" i="1"/>
  <c r="S1045" i="1"/>
  <c r="P1045" i="1"/>
  <c r="L1045" i="1"/>
  <c r="AB1031" i="1"/>
  <c r="W1031" i="1"/>
  <c r="S1031" i="1"/>
  <c r="P1031" i="1"/>
  <c r="L1031" i="1"/>
  <c r="AB1017" i="1"/>
  <c r="W1017" i="1"/>
  <c r="S1017" i="1"/>
  <c r="P1017" i="1"/>
  <c r="L1017" i="1"/>
  <c r="AB1003" i="1"/>
  <c r="W1003" i="1"/>
  <c r="S1003" i="1"/>
  <c r="P1003" i="1"/>
  <c r="L1003" i="1"/>
  <c r="AB989" i="1"/>
  <c r="W989" i="1"/>
  <c r="S989" i="1"/>
  <c r="P989" i="1"/>
  <c r="L989" i="1"/>
  <c r="AB975" i="1"/>
  <c r="W975" i="1"/>
  <c r="S975" i="1"/>
  <c r="P975" i="1"/>
  <c r="L975" i="1"/>
  <c r="AB961" i="1"/>
  <c r="W961" i="1"/>
  <c r="S961" i="1"/>
  <c r="P961" i="1"/>
  <c r="L961" i="1"/>
  <c r="AB947" i="1"/>
  <c r="W947" i="1"/>
  <c r="S947" i="1"/>
  <c r="P947" i="1"/>
  <c r="L947" i="1"/>
  <c r="AB933" i="1"/>
  <c r="W933" i="1"/>
  <c r="S933" i="1"/>
  <c r="P933" i="1"/>
  <c r="L933" i="1"/>
  <c r="AB919" i="1"/>
  <c r="W919" i="1"/>
  <c r="S919" i="1"/>
  <c r="P919" i="1"/>
  <c r="L919" i="1"/>
  <c r="AB905" i="1"/>
  <c r="W905" i="1"/>
  <c r="S905" i="1"/>
  <c r="P905" i="1"/>
  <c r="L905" i="1"/>
  <c r="AB891" i="1"/>
  <c r="W891" i="1"/>
  <c r="S891" i="1"/>
  <c r="P891" i="1"/>
  <c r="L891" i="1"/>
  <c r="AB877" i="1"/>
  <c r="W877" i="1"/>
  <c r="S877" i="1"/>
  <c r="P877" i="1"/>
  <c r="L877" i="1"/>
  <c r="AB863" i="1"/>
  <c r="W863" i="1"/>
  <c r="S863" i="1"/>
  <c r="P863" i="1"/>
  <c r="L863" i="1"/>
  <c r="AB849" i="1"/>
  <c r="W849" i="1"/>
  <c r="S849" i="1"/>
  <c r="P849" i="1"/>
  <c r="L849" i="1"/>
  <c r="AB835" i="1"/>
  <c r="W835" i="1"/>
  <c r="S835" i="1"/>
  <c r="P835" i="1"/>
  <c r="L835" i="1"/>
  <c r="AB821" i="1"/>
  <c r="W821" i="1"/>
  <c r="S821" i="1"/>
  <c r="P821" i="1"/>
  <c r="L821" i="1"/>
  <c r="AB807" i="1"/>
  <c r="W807" i="1"/>
  <c r="S807" i="1"/>
  <c r="P807" i="1"/>
  <c r="L807" i="1"/>
  <c r="AB793" i="1"/>
  <c r="W793" i="1"/>
  <c r="S793" i="1"/>
  <c r="P793" i="1"/>
  <c r="L793" i="1"/>
  <c r="AB779" i="1"/>
  <c r="W779" i="1"/>
  <c r="S779" i="1"/>
  <c r="P779" i="1"/>
  <c r="L779" i="1"/>
  <c r="AB765" i="1"/>
  <c r="W765" i="1"/>
  <c r="S765" i="1"/>
  <c r="P765" i="1"/>
  <c r="L765" i="1"/>
  <c r="AB751" i="1"/>
  <c r="W751" i="1"/>
  <c r="S751" i="1"/>
  <c r="P751" i="1"/>
  <c r="L751" i="1"/>
  <c r="AB737" i="1"/>
  <c r="W737" i="1"/>
  <c r="S737" i="1"/>
  <c r="P737" i="1"/>
  <c r="L737" i="1"/>
  <c r="AB723" i="1"/>
  <c r="W723" i="1"/>
  <c r="S723" i="1"/>
  <c r="P723" i="1"/>
  <c r="L723" i="1"/>
  <c r="AB709" i="1"/>
  <c r="W709" i="1"/>
  <c r="S709" i="1"/>
  <c r="P709" i="1"/>
  <c r="L709" i="1"/>
  <c r="AB695" i="1"/>
  <c r="W695" i="1"/>
  <c r="S695" i="1"/>
  <c r="P695" i="1"/>
  <c r="L695" i="1"/>
  <c r="AB681" i="1"/>
  <c r="W681" i="1"/>
  <c r="S681" i="1"/>
  <c r="P681" i="1"/>
  <c r="L681" i="1"/>
  <c r="AB667" i="1"/>
  <c r="W667" i="1"/>
  <c r="S667" i="1"/>
  <c r="P667" i="1"/>
  <c r="L667" i="1"/>
  <c r="AB653" i="1"/>
  <c r="W653" i="1"/>
  <c r="S653" i="1"/>
  <c r="P653" i="1"/>
  <c r="L653" i="1"/>
  <c r="AB639" i="1"/>
  <c r="W639" i="1"/>
  <c r="S639" i="1"/>
  <c r="P639" i="1"/>
  <c r="L639" i="1"/>
  <c r="AB625" i="1"/>
  <c r="W625" i="1"/>
  <c r="S625" i="1"/>
  <c r="P625" i="1"/>
  <c r="L625" i="1"/>
  <c r="AB611" i="1"/>
  <c r="W611" i="1"/>
  <c r="S611" i="1"/>
  <c r="P611" i="1"/>
  <c r="L611" i="1"/>
  <c r="AB597" i="1"/>
  <c r="W597" i="1"/>
  <c r="S597" i="1"/>
  <c r="P597" i="1"/>
  <c r="L597" i="1"/>
  <c r="AB583" i="1"/>
  <c r="W583" i="1"/>
  <c r="S583" i="1"/>
  <c r="P583" i="1"/>
  <c r="L583" i="1"/>
  <c r="AB569" i="1"/>
  <c r="W569" i="1"/>
  <c r="S569" i="1"/>
  <c r="P569" i="1"/>
  <c r="L569" i="1"/>
  <c r="AB555" i="1"/>
  <c r="W555" i="1"/>
  <c r="S555" i="1"/>
  <c r="P555" i="1"/>
  <c r="L555" i="1"/>
  <c r="AB541" i="1"/>
  <c r="W541" i="1"/>
  <c r="S541" i="1"/>
  <c r="P541" i="1"/>
  <c r="L541" i="1"/>
  <c r="AB527" i="1"/>
  <c r="W527" i="1"/>
  <c r="S527" i="1"/>
  <c r="P527" i="1"/>
  <c r="L527" i="1"/>
  <c r="AB513" i="1"/>
  <c r="W513" i="1"/>
  <c r="S513" i="1"/>
  <c r="P513" i="1"/>
  <c r="L513" i="1"/>
  <c r="AB499" i="1"/>
  <c r="W499" i="1"/>
  <c r="S499" i="1"/>
  <c r="P499" i="1"/>
  <c r="L499" i="1"/>
  <c r="AB485" i="1"/>
  <c r="W485" i="1"/>
  <c r="S485" i="1"/>
  <c r="P485" i="1"/>
  <c r="L485" i="1"/>
  <c r="AB471" i="1"/>
  <c r="W471" i="1"/>
  <c r="S471" i="1"/>
  <c r="P471" i="1"/>
  <c r="L471" i="1"/>
  <c r="AB457" i="1"/>
  <c r="W457" i="1"/>
  <c r="S457" i="1"/>
  <c r="P457" i="1"/>
  <c r="L457" i="1"/>
  <c r="AB443" i="1"/>
  <c r="W443" i="1"/>
  <c r="S443" i="1"/>
  <c r="P443" i="1"/>
  <c r="L443" i="1"/>
  <c r="AB429" i="1"/>
  <c r="W429" i="1"/>
  <c r="S429" i="1"/>
  <c r="P429" i="1"/>
  <c r="L429" i="1"/>
  <c r="AB415" i="1"/>
  <c r="W415" i="1"/>
  <c r="S415" i="1"/>
  <c r="P415" i="1"/>
  <c r="L415" i="1"/>
  <c r="AB401" i="1"/>
  <c r="W401" i="1"/>
  <c r="S401" i="1"/>
  <c r="P401" i="1"/>
  <c r="L401" i="1"/>
  <c r="AB387" i="1"/>
  <c r="W387" i="1"/>
  <c r="S387" i="1"/>
  <c r="P387" i="1"/>
  <c r="L387" i="1"/>
  <c r="AB373" i="1"/>
  <c r="W373" i="1"/>
  <c r="S373" i="1"/>
  <c r="P373" i="1"/>
  <c r="L373" i="1"/>
  <c r="AB359" i="1"/>
  <c r="W359" i="1"/>
  <c r="S359" i="1"/>
  <c r="P359" i="1"/>
  <c r="L359" i="1"/>
  <c r="AB345" i="1"/>
  <c r="W345" i="1"/>
  <c r="S345" i="1"/>
  <c r="P345" i="1"/>
  <c r="L345" i="1"/>
  <c r="AB331" i="1"/>
  <c r="W331" i="1"/>
  <c r="S331" i="1"/>
  <c r="P331" i="1"/>
  <c r="L331" i="1"/>
  <c r="AB317" i="1"/>
  <c r="W317" i="1"/>
  <c r="S317" i="1"/>
  <c r="P317" i="1"/>
  <c r="L317" i="1"/>
  <c r="AB303" i="1"/>
  <c r="W303" i="1"/>
  <c r="S303" i="1"/>
  <c r="P303" i="1"/>
  <c r="L303" i="1"/>
  <c r="AB289" i="1"/>
  <c r="W289" i="1"/>
  <c r="S289" i="1"/>
  <c r="P289" i="1"/>
  <c r="L289" i="1"/>
  <c r="AB275" i="1"/>
  <c r="W275" i="1"/>
  <c r="S275" i="1"/>
  <c r="P275" i="1"/>
  <c r="L275" i="1"/>
  <c r="AB261" i="1"/>
  <c r="W261" i="1"/>
  <c r="S261" i="1"/>
  <c r="P261" i="1"/>
  <c r="L261" i="1"/>
  <c r="AB247" i="1"/>
  <c r="W247" i="1"/>
  <c r="S247" i="1"/>
  <c r="P247" i="1"/>
  <c r="L247" i="1"/>
  <c r="AB233" i="1"/>
  <c r="W233" i="1"/>
  <c r="S233" i="1"/>
  <c r="P233" i="1"/>
  <c r="L233" i="1"/>
  <c r="AB219" i="1"/>
  <c r="W219" i="1"/>
  <c r="S219" i="1"/>
  <c r="P219" i="1"/>
  <c r="L219" i="1"/>
  <c r="AB205" i="1"/>
  <c r="W205" i="1"/>
  <c r="S205" i="1"/>
  <c r="P205" i="1"/>
  <c r="L205" i="1"/>
  <c r="AB191" i="1"/>
  <c r="W191" i="1"/>
  <c r="S191" i="1"/>
  <c r="P191" i="1"/>
  <c r="L191" i="1"/>
  <c r="AB177" i="1"/>
  <c r="W177" i="1"/>
  <c r="S177" i="1"/>
  <c r="P177" i="1"/>
  <c r="L177" i="1"/>
  <c r="AB163" i="1"/>
  <c r="W163" i="1"/>
  <c r="S163" i="1"/>
  <c r="P163" i="1"/>
  <c r="L163" i="1"/>
  <c r="AB149" i="1"/>
  <c r="W149" i="1"/>
  <c r="S149" i="1"/>
  <c r="P149" i="1"/>
  <c r="L149" i="1"/>
  <c r="AB135" i="1"/>
  <c r="W135" i="1"/>
  <c r="S135" i="1"/>
  <c r="P135" i="1"/>
  <c r="L135" i="1"/>
  <c r="AB121" i="1"/>
  <c r="W121" i="1"/>
  <c r="S121" i="1"/>
  <c r="P121" i="1"/>
  <c r="L121" i="1"/>
  <c r="AB107" i="1"/>
  <c r="W107" i="1"/>
  <c r="S107" i="1"/>
  <c r="P107" i="1"/>
  <c r="L107" i="1"/>
  <c r="AB93" i="1"/>
  <c r="W93" i="1"/>
  <c r="S93" i="1"/>
  <c r="P93" i="1"/>
  <c r="L93" i="1"/>
  <c r="AB79" i="1"/>
  <c r="W79" i="1"/>
  <c r="S79" i="1"/>
  <c r="P79" i="1"/>
  <c r="L79" i="1"/>
  <c r="AB65" i="1"/>
  <c r="W65" i="1"/>
  <c r="S65" i="1"/>
  <c r="P65" i="1"/>
  <c r="L65" i="1"/>
  <c r="AB51" i="1"/>
  <c r="W51" i="1"/>
  <c r="S51" i="1"/>
  <c r="P51" i="1"/>
  <c r="L51" i="1"/>
  <c r="AB37" i="1"/>
  <c r="W37" i="1"/>
  <c r="S37" i="1"/>
  <c r="P37" i="1"/>
  <c r="L37" i="1"/>
  <c r="AB23" i="1"/>
  <c r="W23" i="1"/>
  <c r="S23" i="1"/>
  <c r="P23" i="1"/>
  <c r="L23" i="1"/>
  <c r="AB9" i="1"/>
  <c r="W9" i="1"/>
  <c r="S9" i="1"/>
  <c r="P9" i="1"/>
  <c r="L9" i="1"/>
</calcChain>
</file>

<file path=xl/sharedStrings.xml><?xml version="1.0" encoding="utf-8"?>
<sst xmlns="http://schemas.openxmlformats.org/spreadsheetml/2006/main" count="4249" uniqueCount="123">
  <si>
    <t>CUSTOMISED TECHNOLOGIES PVT.LTD.</t>
  </si>
  <si>
    <t>Working Duration Report from</t>
  </si>
  <si>
    <t>To</t>
  </si>
  <si>
    <t xml:space="preserve">Location: </t>
  </si>
  <si>
    <t>Department :</t>
  </si>
  <si>
    <t>Day :</t>
  </si>
  <si>
    <t>Total Work Duration :</t>
  </si>
  <si>
    <t>Present :</t>
  </si>
  <si>
    <t>Absent :</t>
  </si>
  <si>
    <t xml:space="preserve">Late by days : </t>
  </si>
  <si>
    <t>Early going by days</t>
  </si>
  <si>
    <t>Leaves Taken</t>
  </si>
  <si>
    <t>Status</t>
  </si>
  <si>
    <t>First In</t>
  </si>
  <si>
    <t>Last Out</t>
  </si>
  <si>
    <t>Total OT</t>
  </si>
  <si>
    <t>Late By</t>
  </si>
  <si>
    <t>Early LV By</t>
  </si>
  <si>
    <t>Duration</t>
  </si>
  <si>
    <t>R. Ramachandran</t>
  </si>
  <si>
    <t>Managing</t>
  </si>
  <si>
    <t>A</t>
  </si>
  <si>
    <t>R.A.Narayanan</t>
  </si>
  <si>
    <t>Shivaputra B Dinni</t>
  </si>
  <si>
    <t>Application</t>
  </si>
  <si>
    <t>P</t>
  </si>
  <si>
    <t>K.Venugopal</t>
  </si>
  <si>
    <t>Admin</t>
  </si>
  <si>
    <t>S.Rajendra</t>
  </si>
  <si>
    <t>Mech</t>
  </si>
  <si>
    <t>P.Tavakumar</t>
  </si>
  <si>
    <t>Machine Shop</t>
  </si>
  <si>
    <t>B. Vinodh Kumar</t>
  </si>
  <si>
    <t>Sadhasivam</t>
  </si>
  <si>
    <t>Naresh Babu</t>
  </si>
  <si>
    <t>Chinnaiah</t>
  </si>
  <si>
    <t>Maintanence</t>
  </si>
  <si>
    <t>Palpandi. M</t>
  </si>
  <si>
    <t>Design</t>
  </si>
  <si>
    <t>Thippeswami. M</t>
  </si>
  <si>
    <t xml:space="preserve">Poochselvem V </t>
  </si>
  <si>
    <t xml:space="preserve">Calibration </t>
  </si>
  <si>
    <t>Shiva Shankar B</t>
  </si>
  <si>
    <t>Mohan Kumar.N</t>
  </si>
  <si>
    <t>Raghurama.R</t>
  </si>
  <si>
    <t>Thipparaju.S</t>
  </si>
  <si>
    <t>Sarmajoy</t>
  </si>
  <si>
    <t>Shekarappa N</t>
  </si>
  <si>
    <t>Vishnu D</t>
  </si>
  <si>
    <t>R. Sivavigneswaran.</t>
  </si>
  <si>
    <t>Vinod Kumar D</t>
  </si>
  <si>
    <t>Vasu. K</t>
  </si>
  <si>
    <t>Hari Venkatesan</t>
  </si>
  <si>
    <t>Anand Sagar Patlipuram</t>
  </si>
  <si>
    <t>Bankapalli Naveen Kumar</t>
  </si>
  <si>
    <t xml:space="preserve">Rudresh Ghali </t>
  </si>
  <si>
    <t xml:space="preserve">Basavaraj </t>
  </si>
  <si>
    <t>Arvind</t>
  </si>
  <si>
    <t>Rahul B</t>
  </si>
  <si>
    <t>Sohel</t>
  </si>
  <si>
    <t>Punith Kumar E</t>
  </si>
  <si>
    <t>Sharana Basava</t>
  </si>
  <si>
    <t>Manoj N.</t>
  </si>
  <si>
    <t>Lohith H R</t>
  </si>
  <si>
    <t xml:space="preserve">B C Somesh </t>
  </si>
  <si>
    <t>Naveen Kumar Eadigara</t>
  </si>
  <si>
    <t>Adarsh Ashok Akkasaligar</t>
  </si>
  <si>
    <t>Vikas D C</t>
  </si>
  <si>
    <t>Shrishail Shivashankar Kanni</t>
  </si>
  <si>
    <t>Akhil Kumar K S</t>
  </si>
  <si>
    <t>Sachin Gowda</t>
  </si>
  <si>
    <t xml:space="preserve">Vikash Rai </t>
  </si>
  <si>
    <t xml:space="preserve">GVS Hanish </t>
  </si>
  <si>
    <t xml:space="preserve">Gurvindar </t>
  </si>
  <si>
    <t xml:space="preserve">Hanumantharaju BR </t>
  </si>
  <si>
    <t>G Adithya Sai</t>
  </si>
  <si>
    <t>Prabakar C.R.</t>
  </si>
  <si>
    <t>Rajashekar M Kabade</t>
  </si>
  <si>
    <t>Chetan B M</t>
  </si>
  <si>
    <t>Prabhuswamii</t>
  </si>
  <si>
    <t xml:space="preserve">Bhaskar Reddy A </t>
  </si>
  <si>
    <t>Ravisuresh M.S</t>
  </si>
  <si>
    <t>Amar Malik</t>
  </si>
  <si>
    <t>Ajay kumar</t>
  </si>
  <si>
    <t>Nikhil Kumar</t>
  </si>
  <si>
    <t>Chandrakanth</t>
  </si>
  <si>
    <t xml:space="preserve">Ganesh </t>
  </si>
  <si>
    <t xml:space="preserve">Sanjeeva Rao </t>
  </si>
  <si>
    <t>Channabasava</t>
  </si>
  <si>
    <t>Chetan</t>
  </si>
  <si>
    <t>Sharanayya</t>
  </si>
  <si>
    <t>Manjunath</t>
  </si>
  <si>
    <t>Naveen Y D</t>
  </si>
  <si>
    <t>N G Akshaikumar</t>
  </si>
  <si>
    <t>Shashank S</t>
  </si>
  <si>
    <t>Basavaraj R</t>
  </si>
  <si>
    <t>Sagar T M</t>
  </si>
  <si>
    <t>Nagesh M</t>
  </si>
  <si>
    <t>Chetan Umesh Bhavi</t>
  </si>
  <si>
    <t>Ompreeth B D</t>
  </si>
  <si>
    <t>Arun Parit</t>
  </si>
  <si>
    <t>Sachin Divitur</t>
  </si>
  <si>
    <t>Mohd Suhail Ali</t>
  </si>
  <si>
    <t>Veenashri B T</t>
  </si>
  <si>
    <t>Vikas Yadav</t>
  </si>
  <si>
    <t>Vinay Jain</t>
  </si>
  <si>
    <t>Nagaraj Naragund</t>
  </si>
  <si>
    <t>Praveen K H</t>
  </si>
  <si>
    <t xml:space="preserve">Ravikumar.N.B </t>
  </si>
  <si>
    <t>Nagaraj M</t>
  </si>
  <si>
    <t xml:space="preserve">Saran V </t>
  </si>
  <si>
    <t xml:space="preserve">Rakesh D </t>
  </si>
  <si>
    <t>Santhosh Oruganti</t>
  </si>
  <si>
    <t>Mohan R</t>
  </si>
  <si>
    <t>Veeresh</t>
  </si>
  <si>
    <t>Arun Kumar</t>
  </si>
  <si>
    <t>Punith Kumar M C</t>
  </si>
  <si>
    <t>V.S. Madhukar</t>
  </si>
  <si>
    <t>Sajan Kumar Ray</t>
  </si>
  <si>
    <t>Rajnish Kumar Ranjan</t>
  </si>
  <si>
    <t xml:space="preserve">Aditya Sharma </t>
  </si>
  <si>
    <t xml:space="preserve">Ankesh Raj </t>
  </si>
  <si>
    <t>Kunawar Nityanand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</si>
</sst>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h]:mm"/>
    <numFmt numFmtId="166" formatCode="h:mm;@"/>
  </numFmts>
  <fonts count="7" x14ac:knownFonts="1">
    <font>
      <sz val="11"/>
      <color theme="1"/>
      <name val="Calibri"/>
      <family val="2"/>
      <scheme val="minor"/>
    </font>
    <font>
      <sz val="16"/>
      <color rgb="FF00B0F0"/>
      <name val="LcdD"/>
      <family val="5"/>
    </font>
    <font>
      <sz val="16"/>
      <name val="LcdD"/>
      <family val="5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color rgb="FFFF634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quotePrefix="1" applyNumberFormat="1" applyFont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0" xfId="0" quotePrefix="1" applyFont="1" applyAlignment="1">
      <alignment horizontal="center" wrapText="1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20" fontId="3" fillId="4" borderId="1" xfId="0" applyNumberFormat="1" applyFont="1" applyFill="1" applyBorder="1" applyAlignment="1">
      <alignment horizontal="center" vertical="center" wrapText="1"/>
    </xf>
    <xf numFmtId="20" fontId="3" fillId="5" borderId="1" xfId="0" applyNumberFormat="1" applyFont="1" applyFill="1" applyBorder="1" applyAlignment="1">
      <alignment horizontal="center" vertical="center" wrapText="1"/>
    </xf>
    <xf numFmtId="0" fontId="4" fillId="5" borderId="0" xfId="0" quotePrefix="1" applyNumberFormat="1" applyFont="1" applyFill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4" fillId="6" borderId="0" xfId="0" quotePrefix="1" applyNumberFormat="1" applyFont="1" applyFill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vertical="center" wrapText="1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20" fontId="3" fillId="6" borderId="1" xfId="0" applyNumberFormat="1" applyFont="1" applyFill="1" applyBorder="1" applyAlignment="1">
      <alignment horizontal="center" vertical="center" wrapText="1"/>
    </xf>
    <xf numFmtId="0" fontId="4" fillId="7" borderId="0" xfId="0" quotePrefix="1" applyNumberFormat="1" applyFont="1" applyFill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vertical="center" wrapText="1"/>
    </xf>
    <xf numFmtId="2" fontId="3" fillId="7" borderId="1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4" fillId="0" borderId="0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2" fontId="3" fillId="5" borderId="2" xfId="0" applyNumberFormat="1" applyFont="1" applyFill="1" applyBorder="1" applyAlignment="1">
      <alignment horizontal="center" vertical="center" wrapText="1"/>
    </xf>
    <xf numFmtId="2" fontId="3" fillId="5" borderId="0" xfId="0" applyNumberFormat="1" applyFont="1" applyFill="1" applyBorder="1" applyAlignment="1">
      <alignment horizontal="center" vertical="center" wrapText="1"/>
    </xf>
    <xf numFmtId="2" fontId="3" fillId="5" borderId="0" xfId="0" applyNumberFormat="1" applyFont="1" applyFill="1" applyAlignment="1">
      <alignment horizontal="center" vertical="center" wrapText="1"/>
    </xf>
    <xf numFmtId="2" fontId="4" fillId="5" borderId="0" xfId="0" applyNumberFormat="1" applyFont="1" applyFill="1" applyBorder="1" applyAlignment="1">
      <alignment horizontal="left" vertical="center" wrapText="1"/>
    </xf>
    <xf numFmtId="165" fontId="5" fillId="5" borderId="1" xfId="0" applyNumberFormat="1" applyFont="1" applyFill="1" applyBorder="1" applyAlignment="1">
      <alignment horizontal="center" vertical="center" wrapText="1"/>
    </xf>
    <xf numFmtId="2" fontId="3" fillId="6" borderId="2" xfId="0" applyNumberFormat="1" applyFont="1" applyFill="1" applyBorder="1" applyAlignment="1">
      <alignment horizontal="center" vertical="center" wrapText="1"/>
    </xf>
    <xf numFmtId="2" fontId="3" fillId="6" borderId="0" xfId="0" applyNumberFormat="1" applyFont="1" applyFill="1" applyBorder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 wrapText="1"/>
    </xf>
    <xf numFmtId="2" fontId="4" fillId="6" borderId="0" xfId="0" applyNumberFormat="1" applyFont="1" applyFill="1" applyBorder="1" applyAlignment="1">
      <alignment horizontal="left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2" fontId="3" fillId="7" borderId="2" xfId="0" applyNumberFormat="1" applyFont="1" applyFill="1" applyBorder="1" applyAlignment="1">
      <alignment horizontal="center" vertical="center" wrapText="1"/>
    </xf>
    <xf numFmtId="2" fontId="3" fillId="7" borderId="0" xfId="0" applyNumberFormat="1" applyFont="1" applyFill="1" applyBorder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2" fontId="4" fillId="7" borderId="0" xfId="0" applyNumberFormat="1" applyFont="1" applyFill="1" applyBorder="1" applyAlignment="1">
      <alignment horizontal="left" vertical="center" wrapText="1"/>
    </xf>
    <xf numFmtId="165" fontId="5" fillId="7" borderId="1" xfId="0" applyNumberFormat="1" applyFont="1" applyFill="1" applyBorder="1" applyAlignment="1">
      <alignment horizontal="center" vertical="center" wrapText="1"/>
    </xf>
    <xf numFmtId="20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270356</xdr:colOff>
      <xdr:row>0</xdr:row>
      <xdr:rowOff>19049</xdr:rowOff>
    </xdr:from>
    <xdr:to>
      <xdr:col>12</xdr:col>
      <xdr:colOff>119442</xdr:colOff>
      <xdr:row>1</xdr:row>
      <xdr:rowOff>44549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381" y="19049"/>
          <a:ext cx="230086" cy="2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19"/>
  <sheetViews>
    <sheetView tabSelected="1" topLeftCell="A1021" workbookViewId="0">
      <selection activeCell="G1056" sqref="G1056"/>
    </sheetView>
  </sheetViews>
  <sheetFormatPr defaultRowHeight="15" x14ac:dyDescent="0.25"/>
  <cols>
    <col min="1" max="1" width="10.7109375" customWidth="1"/>
    <col min="2" max="32" width="5.7109375" customWidth="1"/>
  </cols>
  <sheetData>
    <row r="1" spans="1:32" ht="20.25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 ht="20.2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5">
      <c r="A3" s="3"/>
      <c r="B3" s="3"/>
      <c r="C3" s="3"/>
      <c r="D3" s="3"/>
      <c r="E3" s="3"/>
      <c r="F3" s="3"/>
      <c r="G3" s="4"/>
      <c r="H3" s="4"/>
      <c r="I3" s="4"/>
      <c r="J3" s="45" t="s">
        <v>1</v>
      </c>
      <c r="K3" s="45"/>
      <c r="L3" s="45"/>
      <c r="M3" s="45"/>
      <c r="N3" s="45"/>
      <c r="O3" s="46">
        <v>44228</v>
      </c>
      <c r="P3" s="46"/>
      <c r="Q3" s="46"/>
      <c r="R3" s="5" t="s">
        <v>2</v>
      </c>
      <c r="S3" s="46">
        <v>44255</v>
      </c>
      <c r="T3" s="46"/>
      <c r="U3" s="46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5" spans="1:32" x14ac:dyDescent="0.25">
      <c r="A5" s="5" t="s">
        <v>3</v>
      </c>
      <c r="B5" s="47"/>
      <c r="C5" s="47"/>
      <c r="D5" s="47"/>
      <c r="E5" s="47"/>
      <c r="F5" s="47"/>
      <c r="G5" s="47"/>
      <c r="H5" s="6"/>
      <c r="I5" s="45" t="s">
        <v>4</v>
      </c>
      <c r="J5" s="45"/>
      <c r="K5" s="45"/>
      <c r="L5" s="47" t="s">
        <v>20</v>
      </c>
      <c r="M5" s="47"/>
      <c r="N5" s="47"/>
      <c r="O5" s="47"/>
      <c r="P5" s="47"/>
      <c r="Q5" s="4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7" t="s">
        <v>5</v>
      </c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22">
        <v>7</v>
      </c>
      <c r="I7" s="7">
        <v>8</v>
      </c>
      <c r="J7" s="7">
        <v>9</v>
      </c>
      <c r="K7" s="7">
        <v>10</v>
      </c>
      <c r="L7" s="7">
        <v>11</v>
      </c>
      <c r="M7" s="7">
        <v>12</v>
      </c>
      <c r="N7" s="7">
        <v>13</v>
      </c>
      <c r="O7" s="22">
        <v>14</v>
      </c>
      <c r="P7" s="7">
        <v>15</v>
      </c>
      <c r="Q7" s="7">
        <v>16</v>
      </c>
      <c r="R7" s="7">
        <v>17</v>
      </c>
      <c r="S7" s="7">
        <v>18</v>
      </c>
      <c r="T7" s="7">
        <v>19</v>
      </c>
      <c r="U7" s="7">
        <v>20</v>
      </c>
      <c r="V7" s="22">
        <v>21</v>
      </c>
      <c r="W7" s="7">
        <v>22</v>
      </c>
      <c r="X7" s="7">
        <v>23</v>
      </c>
      <c r="Y7" s="7">
        <v>24</v>
      </c>
      <c r="Z7" s="7">
        <v>25</v>
      </c>
      <c r="AA7" s="7">
        <v>26</v>
      </c>
      <c r="AB7" s="7">
        <v>27</v>
      </c>
      <c r="AC7" s="22">
        <v>28</v>
      </c>
      <c r="AD7" s="7">
        <v>29</v>
      </c>
      <c r="AE7" s="7">
        <v>30</v>
      </c>
      <c r="AF7" s="7">
        <v>31</v>
      </c>
    </row>
    <row r="8" spans="1:3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5">
      <c r="A9" s="8"/>
      <c r="B9" s="51" t="s">
        <v>19</v>
      </c>
      <c r="C9" s="51"/>
      <c r="D9" s="51"/>
      <c r="E9" s="51"/>
      <c r="F9" s="51"/>
      <c r="G9" s="51"/>
      <c r="H9" s="50" t="s">
        <v>6</v>
      </c>
      <c r="I9" s="50"/>
      <c r="J9" s="50"/>
      <c r="K9" s="50"/>
      <c r="L9" s="52">
        <f>SUM(B17:AF17)</f>
        <v>0</v>
      </c>
      <c r="M9" s="52"/>
      <c r="N9" s="50" t="s">
        <v>7</v>
      </c>
      <c r="O9" s="50"/>
      <c r="P9" s="9">
        <f>COUNTIF(B11:AF11, "P")+COUNTIF(B11:AF11, "1/2 P")</f>
        <v>0</v>
      </c>
      <c r="Q9" s="50" t="s">
        <v>8</v>
      </c>
      <c r="R9" s="50"/>
      <c r="S9" s="9">
        <f>COUNTIF(B11:AF11, "A")</f>
        <v>28</v>
      </c>
      <c r="T9" s="48" t="s">
        <v>9</v>
      </c>
      <c r="U9" s="49"/>
      <c r="V9" s="49"/>
      <c r="W9" s="10">
        <f>COUNT(B15:AF15)</f>
        <v>0</v>
      </c>
      <c r="X9" s="50" t="s">
        <v>10</v>
      </c>
      <c r="Y9" s="50"/>
      <c r="Z9" s="50"/>
      <c r="AA9" s="50"/>
      <c r="AB9" s="9">
        <f>COUNT(B16:AF16)</f>
        <v>0</v>
      </c>
      <c r="AC9" s="50" t="s">
        <v>11</v>
      </c>
      <c r="AD9" s="50"/>
      <c r="AE9" s="50"/>
      <c r="AF9" s="11"/>
    </row>
    <row r="10" spans="1:32" x14ac:dyDescent="0.25">
      <c r="A10" s="12"/>
      <c r="B10" s="13"/>
      <c r="C10" s="13"/>
      <c r="D10" s="13"/>
      <c r="E10" s="13"/>
      <c r="F10" s="13"/>
      <c r="G10" s="1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5.75" x14ac:dyDescent="0.25">
      <c r="A11" s="14" t="s">
        <v>12</v>
      </c>
      <c r="B11" s="18" t="s">
        <v>21</v>
      </c>
      <c r="C11" s="18" t="s">
        <v>21</v>
      </c>
      <c r="D11" s="18" t="s">
        <v>21</v>
      </c>
      <c r="E11" s="18" t="s">
        <v>21</v>
      </c>
      <c r="F11" s="18" t="s">
        <v>21</v>
      </c>
      <c r="G11" s="18" t="s">
        <v>21</v>
      </c>
      <c r="H11" s="23" t="s">
        <v>21</v>
      </c>
      <c r="I11" s="18" t="s">
        <v>21</v>
      </c>
      <c r="J11" s="18" t="s">
        <v>21</v>
      </c>
      <c r="K11" s="18" t="s">
        <v>21</v>
      </c>
      <c r="L11" s="18" t="s">
        <v>21</v>
      </c>
      <c r="M11" s="18" t="s">
        <v>21</v>
      </c>
      <c r="N11" s="18" t="s">
        <v>21</v>
      </c>
      <c r="O11" s="23" t="s">
        <v>21</v>
      </c>
      <c r="P11" s="18" t="s">
        <v>21</v>
      </c>
      <c r="Q11" s="18" t="s">
        <v>21</v>
      </c>
      <c r="R11" s="18" t="s">
        <v>21</v>
      </c>
      <c r="S11" s="18" t="s">
        <v>21</v>
      </c>
      <c r="T11" s="18" t="s">
        <v>21</v>
      </c>
      <c r="U11" s="18" t="s">
        <v>21</v>
      </c>
      <c r="V11" s="23" t="s">
        <v>21</v>
      </c>
      <c r="W11" s="18" t="s">
        <v>21</v>
      </c>
      <c r="X11" s="18" t="s">
        <v>21</v>
      </c>
      <c r="Y11" s="18" t="s">
        <v>21</v>
      </c>
      <c r="Z11" s="18" t="s">
        <v>21</v>
      </c>
      <c r="AA11" s="18" t="s">
        <v>21</v>
      </c>
      <c r="AB11" s="18" t="s">
        <v>21</v>
      </c>
      <c r="AC11" s="23" t="s">
        <v>21</v>
      </c>
      <c r="AD11" s="15"/>
      <c r="AE11" s="15"/>
      <c r="AF11" s="15"/>
    </row>
    <row r="12" spans="1:32" x14ac:dyDescent="0.25">
      <c r="A12" s="14" t="s">
        <v>13</v>
      </c>
      <c r="B12" s="16"/>
      <c r="C12" s="16"/>
      <c r="D12" s="16"/>
      <c r="E12" s="16"/>
      <c r="F12" s="16"/>
      <c r="G12" s="16"/>
      <c r="H12" s="20"/>
      <c r="I12" s="16"/>
      <c r="J12" s="16"/>
      <c r="K12" s="16"/>
      <c r="L12" s="16"/>
      <c r="M12" s="16"/>
      <c r="N12" s="16"/>
      <c r="O12" s="20"/>
      <c r="P12" s="16"/>
      <c r="Q12" s="16"/>
      <c r="R12" s="16"/>
      <c r="S12" s="16"/>
      <c r="T12" s="16"/>
      <c r="U12" s="16"/>
      <c r="V12" s="20"/>
      <c r="W12" s="16"/>
      <c r="X12" s="16"/>
      <c r="Y12" s="16"/>
      <c r="Z12" s="16"/>
      <c r="AA12" s="16"/>
      <c r="AB12" s="16"/>
      <c r="AC12" s="20"/>
      <c r="AD12" s="16"/>
      <c r="AE12" s="16"/>
      <c r="AF12" s="16"/>
    </row>
    <row r="13" spans="1:32" x14ac:dyDescent="0.25">
      <c r="A13" s="14" t="s">
        <v>14</v>
      </c>
      <c r="B13" s="16"/>
      <c r="C13" s="16"/>
      <c r="D13" s="16"/>
      <c r="E13" s="16"/>
      <c r="F13" s="16"/>
      <c r="G13" s="16"/>
      <c r="H13" s="20"/>
      <c r="I13" s="16"/>
      <c r="J13" s="16"/>
      <c r="K13" s="16"/>
      <c r="L13" s="16"/>
      <c r="M13" s="16"/>
      <c r="N13" s="16"/>
      <c r="O13" s="20"/>
      <c r="P13" s="16"/>
      <c r="Q13" s="16"/>
      <c r="R13" s="16"/>
      <c r="S13" s="16"/>
      <c r="T13" s="16"/>
      <c r="U13" s="16"/>
      <c r="V13" s="20"/>
      <c r="W13" s="16"/>
      <c r="X13" s="16"/>
      <c r="Y13" s="16"/>
      <c r="Z13" s="16"/>
      <c r="AA13" s="16"/>
      <c r="AB13" s="16"/>
      <c r="AC13" s="20"/>
      <c r="AD13" s="16"/>
      <c r="AE13" s="16"/>
      <c r="AF13" s="16"/>
    </row>
    <row r="14" spans="1:32" x14ac:dyDescent="0.25">
      <c r="A14" s="14" t="s">
        <v>15</v>
      </c>
      <c r="B14" s="16"/>
      <c r="C14" s="16"/>
      <c r="D14" s="16"/>
      <c r="E14" s="16"/>
      <c r="F14" s="16"/>
      <c r="G14" s="16"/>
      <c r="H14" s="20"/>
      <c r="I14" s="16"/>
      <c r="J14" s="16"/>
      <c r="K14" s="16"/>
      <c r="L14" s="16"/>
      <c r="M14" s="16"/>
      <c r="N14" s="16"/>
      <c r="O14" s="20"/>
      <c r="P14" s="16"/>
      <c r="Q14" s="16"/>
      <c r="R14" s="16"/>
      <c r="S14" s="16"/>
      <c r="T14" s="16"/>
      <c r="U14" s="16"/>
      <c r="V14" s="20"/>
      <c r="W14" s="16"/>
      <c r="X14" s="16"/>
      <c r="Y14" s="16"/>
      <c r="Z14" s="16"/>
      <c r="AA14" s="16"/>
      <c r="AB14" s="16"/>
      <c r="AC14" s="20"/>
      <c r="AD14" s="16"/>
      <c r="AE14" s="16"/>
      <c r="AF14" s="16"/>
    </row>
    <row r="15" spans="1:32" x14ac:dyDescent="0.25">
      <c r="A15" s="14" t="s">
        <v>16</v>
      </c>
      <c r="B15" s="16"/>
      <c r="C15" s="16"/>
      <c r="D15" s="16"/>
      <c r="E15" s="16"/>
      <c r="F15" s="16"/>
      <c r="G15" s="16"/>
      <c r="H15" s="20"/>
      <c r="I15" s="16"/>
      <c r="J15" s="16"/>
      <c r="K15" s="16"/>
      <c r="L15" s="16"/>
      <c r="M15" s="16"/>
      <c r="N15" s="16"/>
      <c r="O15" s="20"/>
      <c r="P15" s="16"/>
      <c r="Q15" s="16"/>
      <c r="R15" s="16"/>
      <c r="S15" s="16"/>
      <c r="T15" s="16"/>
      <c r="U15" s="16"/>
      <c r="V15" s="20"/>
      <c r="W15" s="16"/>
      <c r="X15" s="16"/>
      <c r="Y15" s="16"/>
      <c r="Z15" s="16"/>
      <c r="AA15" s="16"/>
      <c r="AB15" s="16"/>
      <c r="AC15" s="20"/>
      <c r="AD15" s="16"/>
      <c r="AE15" s="16"/>
      <c r="AF15" s="16"/>
    </row>
    <row r="16" spans="1:32" x14ac:dyDescent="0.25">
      <c r="A16" s="14" t="s">
        <v>17</v>
      </c>
      <c r="B16" s="17"/>
      <c r="C16" s="17"/>
      <c r="D16" s="17"/>
      <c r="E16" s="17"/>
      <c r="F16" s="17"/>
      <c r="G16" s="17"/>
      <c r="H16" s="21"/>
      <c r="I16" s="17"/>
      <c r="J16" s="17"/>
      <c r="K16" s="17"/>
      <c r="L16" s="17"/>
      <c r="M16" s="17"/>
      <c r="N16" s="17"/>
      <c r="O16" s="21"/>
      <c r="P16" s="17"/>
      <c r="Q16" s="17"/>
      <c r="R16" s="17"/>
      <c r="S16" s="17"/>
      <c r="T16" s="17"/>
      <c r="U16" s="17"/>
      <c r="V16" s="21"/>
      <c r="W16" s="17"/>
      <c r="X16" s="17"/>
      <c r="Y16" s="17"/>
      <c r="Z16" s="17"/>
      <c r="AA16" s="17"/>
      <c r="AB16" s="17"/>
      <c r="AC16" s="21"/>
      <c r="AD16" s="17"/>
      <c r="AE16" s="17"/>
      <c r="AF16" s="17"/>
    </row>
    <row r="17" spans="1:32" x14ac:dyDescent="0.25">
      <c r="A17" s="14" t="s">
        <v>18</v>
      </c>
      <c r="B17" s="16"/>
      <c r="C17" s="16"/>
      <c r="D17" s="16"/>
      <c r="E17" s="16"/>
      <c r="F17" s="16"/>
      <c r="G17" s="16"/>
      <c r="H17" s="20"/>
      <c r="I17" s="16"/>
      <c r="J17" s="16"/>
      <c r="K17" s="16"/>
      <c r="L17" s="16"/>
      <c r="M17" s="16"/>
      <c r="N17" s="16"/>
      <c r="O17" s="20"/>
      <c r="P17" s="16"/>
      <c r="Q17" s="16"/>
      <c r="R17" s="16"/>
      <c r="S17" s="16"/>
      <c r="T17" s="16"/>
      <c r="U17" s="16"/>
      <c r="V17" s="20"/>
      <c r="W17" s="16"/>
      <c r="X17" s="16"/>
      <c r="Y17" s="16"/>
      <c r="Z17" s="16"/>
      <c r="AA17" s="16"/>
      <c r="AB17" s="16"/>
      <c r="AC17" s="20"/>
      <c r="AD17" s="16"/>
      <c r="AE17" s="16"/>
      <c r="AF17" s="17"/>
    </row>
    <row r="19" spans="1:32" x14ac:dyDescent="0.25">
      <c r="A19" s="5" t="s">
        <v>3</v>
      </c>
      <c r="B19" s="47"/>
      <c r="C19" s="47"/>
      <c r="D19" s="47"/>
      <c r="E19" s="47"/>
      <c r="F19" s="47"/>
      <c r="G19" s="47"/>
      <c r="H19" s="6"/>
      <c r="I19" s="45" t="s">
        <v>4</v>
      </c>
      <c r="J19" s="45"/>
      <c r="K19" s="45"/>
      <c r="L19" s="47" t="s">
        <v>20</v>
      </c>
      <c r="M19" s="47"/>
      <c r="N19" s="47"/>
      <c r="O19" s="47"/>
      <c r="P19" s="47"/>
      <c r="Q19" s="4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s="7" t="s">
        <v>5</v>
      </c>
      <c r="B21" s="7">
        <v>1</v>
      </c>
      <c r="C21" s="7">
        <v>2</v>
      </c>
      <c r="D21" s="7">
        <v>3</v>
      </c>
      <c r="E21" s="7">
        <v>4</v>
      </c>
      <c r="F21" s="7">
        <v>5</v>
      </c>
      <c r="G21" s="7">
        <v>6</v>
      </c>
      <c r="H21" s="22">
        <v>7</v>
      </c>
      <c r="I21" s="7">
        <v>8</v>
      </c>
      <c r="J21" s="7">
        <v>9</v>
      </c>
      <c r="K21" s="7">
        <v>10</v>
      </c>
      <c r="L21" s="7">
        <v>11</v>
      </c>
      <c r="M21" s="7">
        <v>12</v>
      </c>
      <c r="N21" s="7">
        <v>13</v>
      </c>
      <c r="O21" s="22">
        <v>14</v>
      </c>
      <c r="P21" s="7">
        <v>15</v>
      </c>
      <c r="Q21" s="7">
        <v>16</v>
      </c>
      <c r="R21" s="7">
        <v>17</v>
      </c>
      <c r="S21" s="7">
        <v>18</v>
      </c>
      <c r="T21" s="7">
        <v>19</v>
      </c>
      <c r="U21" s="7">
        <v>20</v>
      </c>
      <c r="V21" s="22">
        <v>21</v>
      </c>
      <c r="W21" s="7">
        <v>22</v>
      </c>
      <c r="X21" s="7">
        <v>23</v>
      </c>
      <c r="Y21" s="7">
        <v>24</v>
      </c>
      <c r="Z21" s="7">
        <v>25</v>
      </c>
      <c r="AA21" s="7">
        <v>26</v>
      </c>
      <c r="AB21" s="7">
        <v>27</v>
      </c>
      <c r="AC21" s="22">
        <v>28</v>
      </c>
      <c r="AD21" s="7">
        <v>29</v>
      </c>
      <c r="AE21" s="7">
        <v>30</v>
      </c>
      <c r="AF21" s="7">
        <v>31</v>
      </c>
    </row>
    <row r="22" spans="1:3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5">
      <c r="A23" s="8"/>
      <c r="B23" s="51" t="s">
        <v>22</v>
      </c>
      <c r="C23" s="51"/>
      <c r="D23" s="51"/>
      <c r="E23" s="51"/>
      <c r="F23" s="51"/>
      <c r="G23" s="51"/>
      <c r="H23" s="50" t="s">
        <v>6</v>
      </c>
      <c r="I23" s="50"/>
      <c r="J23" s="50"/>
      <c r="K23" s="50"/>
      <c r="L23" s="52">
        <f>SUM(B31:AF31)</f>
        <v>0</v>
      </c>
      <c r="M23" s="52"/>
      <c r="N23" s="50" t="s">
        <v>7</v>
      </c>
      <c r="O23" s="50"/>
      <c r="P23" s="9">
        <f>COUNTIF(B25:AF25, "P")+COUNTIF(B25:AF25, "1/2 P")</f>
        <v>0</v>
      </c>
      <c r="Q23" s="50" t="s">
        <v>8</v>
      </c>
      <c r="R23" s="50"/>
      <c r="S23" s="9">
        <f>COUNTIF(B25:AF25, "A")</f>
        <v>28</v>
      </c>
      <c r="T23" s="48" t="s">
        <v>9</v>
      </c>
      <c r="U23" s="49"/>
      <c r="V23" s="49"/>
      <c r="W23" s="10">
        <f>COUNT(B29:AF29)</f>
        <v>0</v>
      </c>
      <c r="X23" s="50" t="s">
        <v>10</v>
      </c>
      <c r="Y23" s="50"/>
      <c r="Z23" s="50"/>
      <c r="AA23" s="50"/>
      <c r="AB23" s="9">
        <f>COUNT(B30:AF30)</f>
        <v>0</v>
      </c>
      <c r="AC23" s="50" t="s">
        <v>11</v>
      </c>
      <c r="AD23" s="50"/>
      <c r="AE23" s="50"/>
      <c r="AF23" s="11"/>
    </row>
    <row r="24" spans="1:32" x14ac:dyDescent="0.25">
      <c r="A24" s="12"/>
      <c r="B24" s="13"/>
      <c r="C24" s="13"/>
      <c r="D24" s="13"/>
      <c r="E24" s="13"/>
      <c r="F24" s="13"/>
      <c r="G24" s="13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.75" x14ac:dyDescent="0.25">
      <c r="A25" s="14" t="s">
        <v>12</v>
      </c>
      <c r="B25" s="18" t="s">
        <v>21</v>
      </c>
      <c r="C25" s="18" t="s">
        <v>21</v>
      </c>
      <c r="D25" s="18" t="s">
        <v>21</v>
      </c>
      <c r="E25" s="18" t="s">
        <v>21</v>
      </c>
      <c r="F25" s="18" t="s">
        <v>21</v>
      </c>
      <c r="G25" s="18" t="s">
        <v>21</v>
      </c>
      <c r="H25" s="23" t="s">
        <v>21</v>
      </c>
      <c r="I25" s="18" t="s">
        <v>21</v>
      </c>
      <c r="J25" s="18" t="s">
        <v>21</v>
      </c>
      <c r="K25" s="18" t="s">
        <v>21</v>
      </c>
      <c r="L25" s="18" t="s">
        <v>21</v>
      </c>
      <c r="M25" s="18" t="s">
        <v>21</v>
      </c>
      <c r="N25" s="18" t="s">
        <v>21</v>
      </c>
      <c r="O25" s="23" t="s">
        <v>21</v>
      </c>
      <c r="P25" s="18" t="s">
        <v>21</v>
      </c>
      <c r="Q25" s="18" t="s">
        <v>21</v>
      </c>
      <c r="R25" s="18" t="s">
        <v>21</v>
      </c>
      <c r="S25" s="18" t="s">
        <v>21</v>
      </c>
      <c r="T25" s="18" t="s">
        <v>21</v>
      </c>
      <c r="U25" s="18" t="s">
        <v>21</v>
      </c>
      <c r="V25" s="23" t="s">
        <v>21</v>
      </c>
      <c r="W25" s="18" t="s">
        <v>21</v>
      </c>
      <c r="X25" s="18" t="s">
        <v>21</v>
      </c>
      <c r="Y25" s="18" t="s">
        <v>21</v>
      </c>
      <c r="Z25" s="18" t="s">
        <v>21</v>
      </c>
      <c r="AA25" s="18" t="s">
        <v>21</v>
      </c>
      <c r="AB25" s="18" t="s">
        <v>21</v>
      </c>
      <c r="AC25" s="23" t="s">
        <v>21</v>
      </c>
      <c r="AD25" s="15"/>
      <c r="AE25" s="15"/>
      <c r="AF25" s="15"/>
    </row>
    <row r="26" spans="1:32" x14ac:dyDescent="0.25">
      <c r="A26" s="14" t="s">
        <v>13</v>
      </c>
      <c r="B26" s="16"/>
      <c r="C26" s="16"/>
      <c r="D26" s="16"/>
      <c r="E26" s="16"/>
      <c r="F26" s="16"/>
      <c r="G26" s="16"/>
      <c r="H26" s="20"/>
      <c r="I26" s="16"/>
      <c r="J26" s="16"/>
      <c r="K26" s="16"/>
      <c r="L26" s="16"/>
      <c r="M26" s="16"/>
      <c r="N26" s="16"/>
      <c r="O26" s="20"/>
      <c r="P26" s="16"/>
      <c r="Q26" s="16"/>
      <c r="R26" s="16"/>
      <c r="S26" s="16"/>
      <c r="T26" s="16"/>
      <c r="U26" s="16"/>
      <c r="V26" s="20"/>
      <c r="W26" s="16"/>
      <c r="X26" s="16"/>
      <c r="Y26" s="16"/>
      <c r="Z26" s="16"/>
      <c r="AA26" s="16"/>
      <c r="AB26" s="16"/>
      <c r="AC26" s="20"/>
      <c r="AD26" s="16"/>
      <c r="AE26" s="16"/>
      <c r="AF26" s="16"/>
    </row>
    <row r="27" spans="1:32" x14ac:dyDescent="0.25">
      <c r="A27" s="14" t="s">
        <v>14</v>
      </c>
      <c r="B27" s="16"/>
      <c r="C27" s="16"/>
      <c r="D27" s="16"/>
      <c r="E27" s="16"/>
      <c r="F27" s="16"/>
      <c r="G27" s="16"/>
      <c r="H27" s="20"/>
      <c r="I27" s="16"/>
      <c r="J27" s="16"/>
      <c r="K27" s="16"/>
      <c r="L27" s="16"/>
      <c r="M27" s="16"/>
      <c r="N27" s="16"/>
      <c r="O27" s="20"/>
      <c r="P27" s="16"/>
      <c r="Q27" s="16"/>
      <c r="R27" s="16"/>
      <c r="S27" s="16"/>
      <c r="T27" s="16"/>
      <c r="U27" s="16"/>
      <c r="V27" s="20"/>
      <c r="W27" s="16"/>
      <c r="X27" s="16"/>
      <c r="Y27" s="16"/>
      <c r="Z27" s="16"/>
      <c r="AA27" s="16"/>
      <c r="AB27" s="16"/>
      <c r="AC27" s="20"/>
      <c r="AD27" s="16"/>
      <c r="AE27" s="16"/>
      <c r="AF27" s="16"/>
    </row>
    <row r="28" spans="1:32" x14ac:dyDescent="0.25">
      <c r="A28" s="14" t="s">
        <v>15</v>
      </c>
      <c r="B28" s="16"/>
      <c r="C28" s="16"/>
      <c r="D28" s="16"/>
      <c r="E28" s="16"/>
      <c r="F28" s="16"/>
      <c r="G28" s="16"/>
      <c r="H28" s="20"/>
      <c r="I28" s="16"/>
      <c r="J28" s="16"/>
      <c r="K28" s="16"/>
      <c r="L28" s="16"/>
      <c r="M28" s="16"/>
      <c r="N28" s="16"/>
      <c r="O28" s="20"/>
      <c r="P28" s="16"/>
      <c r="Q28" s="16"/>
      <c r="R28" s="16"/>
      <c r="S28" s="16"/>
      <c r="T28" s="16"/>
      <c r="U28" s="16"/>
      <c r="V28" s="20"/>
      <c r="W28" s="16"/>
      <c r="X28" s="16"/>
      <c r="Y28" s="16"/>
      <c r="Z28" s="16"/>
      <c r="AA28" s="16"/>
      <c r="AB28" s="16"/>
      <c r="AC28" s="20"/>
      <c r="AD28" s="16"/>
      <c r="AE28" s="16"/>
      <c r="AF28" s="16"/>
    </row>
    <row r="29" spans="1:32" x14ac:dyDescent="0.25">
      <c r="A29" s="14" t="s">
        <v>16</v>
      </c>
      <c r="B29" s="16"/>
      <c r="C29" s="16"/>
      <c r="D29" s="16"/>
      <c r="E29" s="16"/>
      <c r="F29" s="16"/>
      <c r="G29" s="16"/>
      <c r="H29" s="20"/>
      <c r="I29" s="16"/>
      <c r="J29" s="16"/>
      <c r="K29" s="16"/>
      <c r="L29" s="16"/>
      <c r="M29" s="16"/>
      <c r="N29" s="16"/>
      <c r="O29" s="20"/>
      <c r="P29" s="16"/>
      <c r="Q29" s="16"/>
      <c r="R29" s="16"/>
      <c r="S29" s="16"/>
      <c r="T29" s="16"/>
      <c r="U29" s="16"/>
      <c r="V29" s="20"/>
      <c r="W29" s="16"/>
      <c r="X29" s="16"/>
      <c r="Y29" s="16"/>
      <c r="Z29" s="16"/>
      <c r="AA29" s="16"/>
      <c r="AB29" s="16"/>
      <c r="AC29" s="20"/>
      <c r="AD29" s="16"/>
      <c r="AE29" s="16"/>
      <c r="AF29" s="16"/>
    </row>
    <row r="30" spans="1:32" x14ac:dyDescent="0.25">
      <c r="A30" s="14" t="s">
        <v>17</v>
      </c>
      <c r="B30" s="17"/>
      <c r="C30" s="17"/>
      <c r="D30" s="17"/>
      <c r="E30" s="17"/>
      <c r="F30" s="17"/>
      <c r="G30" s="17"/>
      <c r="H30" s="21"/>
      <c r="I30" s="17"/>
      <c r="J30" s="17"/>
      <c r="K30" s="17"/>
      <c r="L30" s="17"/>
      <c r="M30" s="17"/>
      <c r="N30" s="17"/>
      <c r="O30" s="21"/>
      <c r="P30" s="17"/>
      <c r="Q30" s="17"/>
      <c r="R30" s="17"/>
      <c r="S30" s="17"/>
      <c r="T30" s="17"/>
      <c r="U30" s="17"/>
      <c r="V30" s="21"/>
      <c r="W30" s="17"/>
      <c r="X30" s="17"/>
      <c r="Y30" s="17"/>
      <c r="Z30" s="17"/>
      <c r="AA30" s="17"/>
      <c r="AB30" s="17"/>
      <c r="AC30" s="21"/>
      <c r="AD30" s="17"/>
      <c r="AE30" s="17"/>
      <c r="AF30" s="17"/>
    </row>
    <row r="31" spans="1:32" x14ac:dyDescent="0.25">
      <c r="A31" s="14" t="s">
        <v>18</v>
      </c>
      <c r="B31" s="16"/>
      <c r="C31" s="16"/>
      <c r="D31" s="16"/>
      <c r="E31" s="16"/>
      <c r="F31" s="16"/>
      <c r="G31" s="16"/>
      <c r="H31" s="20"/>
      <c r="I31" s="16"/>
      <c r="J31" s="16"/>
      <c r="K31" s="16"/>
      <c r="L31" s="16"/>
      <c r="M31" s="16"/>
      <c r="N31" s="16"/>
      <c r="O31" s="20"/>
      <c r="P31" s="16"/>
      <c r="Q31" s="16"/>
      <c r="R31" s="16"/>
      <c r="S31" s="16"/>
      <c r="T31" s="16"/>
      <c r="U31" s="16"/>
      <c r="V31" s="20"/>
      <c r="W31" s="16"/>
      <c r="X31" s="16"/>
      <c r="Y31" s="16"/>
      <c r="Z31" s="16"/>
      <c r="AA31" s="16"/>
      <c r="AB31" s="16"/>
      <c r="AC31" s="20"/>
      <c r="AD31" s="16"/>
      <c r="AE31" s="16"/>
      <c r="AF31" s="17"/>
    </row>
    <row r="33" spans="1:32" x14ac:dyDescent="0.25">
      <c r="A33" s="5" t="s">
        <v>3</v>
      </c>
      <c r="B33" s="47"/>
      <c r="C33" s="47"/>
      <c r="D33" s="47"/>
      <c r="E33" s="47"/>
      <c r="F33" s="47"/>
      <c r="G33" s="47"/>
      <c r="H33" s="6"/>
      <c r="I33" s="45" t="s">
        <v>4</v>
      </c>
      <c r="J33" s="45"/>
      <c r="K33" s="45"/>
      <c r="L33" s="47" t="s">
        <v>24</v>
      </c>
      <c r="M33" s="47"/>
      <c r="N33" s="47"/>
      <c r="O33" s="47"/>
      <c r="P33" s="47"/>
      <c r="Q33" s="47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A35" s="7" t="s">
        <v>5</v>
      </c>
      <c r="B35" s="7">
        <v>1</v>
      </c>
      <c r="C35" s="7">
        <v>2</v>
      </c>
      <c r="D35" s="7">
        <v>3</v>
      </c>
      <c r="E35" s="7">
        <v>4</v>
      </c>
      <c r="F35" s="7">
        <v>5</v>
      </c>
      <c r="G35" s="7">
        <v>6</v>
      </c>
      <c r="H35" s="22">
        <v>7</v>
      </c>
      <c r="I35" s="7">
        <v>8</v>
      </c>
      <c r="J35" s="7">
        <v>9</v>
      </c>
      <c r="K35" s="7">
        <v>10</v>
      </c>
      <c r="L35" s="7">
        <v>11</v>
      </c>
      <c r="M35" s="7">
        <v>12</v>
      </c>
      <c r="N35" s="7">
        <v>13</v>
      </c>
      <c r="O35" s="22">
        <v>14</v>
      </c>
      <c r="P35" s="7">
        <v>15</v>
      </c>
      <c r="Q35" s="7">
        <v>16</v>
      </c>
      <c r="R35" s="7">
        <v>17</v>
      </c>
      <c r="S35" s="7">
        <v>18</v>
      </c>
      <c r="T35" s="7">
        <v>19</v>
      </c>
      <c r="U35" s="7">
        <v>20</v>
      </c>
      <c r="V35" s="22">
        <v>21</v>
      </c>
      <c r="W35" s="7">
        <v>22</v>
      </c>
      <c r="X35" s="7">
        <v>23</v>
      </c>
      <c r="Y35" s="7">
        <v>24</v>
      </c>
      <c r="Z35" s="7">
        <v>25</v>
      </c>
      <c r="AA35" s="7">
        <v>26</v>
      </c>
      <c r="AB35" s="7">
        <v>27</v>
      </c>
      <c r="AC35" s="22">
        <v>28</v>
      </c>
      <c r="AD35" s="7">
        <v>29</v>
      </c>
      <c r="AE35" s="7">
        <v>30</v>
      </c>
      <c r="AF35" s="7">
        <v>31</v>
      </c>
    </row>
    <row r="36" spans="1:3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s="8"/>
      <c r="B37" s="51" t="s">
        <v>23</v>
      </c>
      <c r="C37" s="51"/>
      <c r="D37" s="51"/>
      <c r="E37" s="51"/>
      <c r="F37" s="51"/>
      <c r="G37" s="51"/>
      <c r="H37" s="50" t="s">
        <v>6</v>
      </c>
      <c r="I37" s="50"/>
      <c r="J37" s="50"/>
      <c r="K37" s="50"/>
      <c r="L37" s="52">
        <f>SUM(B45:AF45)</f>
        <v>8.0360069444444449</v>
      </c>
      <c r="M37" s="52"/>
      <c r="N37" s="50" t="s">
        <v>7</v>
      </c>
      <c r="O37" s="50"/>
      <c r="P37" s="9">
        <f>COUNTIF(B39:AF39, "P")+COUNTIF(B39:AF39, "1/2 P")</f>
        <v>19</v>
      </c>
      <c r="Q37" s="50" t="s">
        <v>8</v>
      </c>
      <c r="R37" s="50"/>
      <c r="S37" s="9">
        <f>COUNTIF(B39:AF39, "A")</f>
        <v>9</v>
      </c>
      <c r="T37" s="48" t="s">
        <v>9</v>
      </c>
      <c r="U37" s="49"/>
      <c r="V37" s="49"/>
      <c r="W37" s="10">
        <f>COUNT(B43:AF43)</f>
        <v>5</v>
      </c>
      <c r="X37" s="50" t="s">
        <v>10</v>
      </c>
      <c r="Y37" s="50"/>
      <c r="Z37" s="50"/>
      <c r="AA37" s="50"/>
      <c r="AB37" s="9">
        <f>COUNT(B44:AF44)</f>
        <v>1</v>
      </c>
      <c r="AC37" s="50" t="s">
        <v>11</v>
      </c>
      <c r="AD37" s="50"/>
      <c r="AE37" s="50"/>
      <c r="AF37" s="11"/>
    </row>
    <row r="38" spans="1:32" x14ac:dyDescent="0.25">
      <c r="A38" s="12"/>
      <c r="B38" s="13"/>
      <c r="C38" s="13"/>
      <c r="D38" s="13"/>
      <c r="E38" s="13"/>
      <c r="F38" s="13"/>
      <c r="G38" s="1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15.75" x14ac:dyDescent="0.25">
      <c r="A39" s="14" t="s">
        <v>12</v>
      </c>
      <c r="B39" s="15" t="s">
        <v>25</v>
      </c>
      <c r="C39" s="15" t="s">
        <v>25</v>
      </c>
      <c r="D39" s="15" t="s">
        <v>25</v>
      </c>
      <c r="E39" s="15" t="s">
        <v>25</v>
      </c>
      <c r="F39" s="15" t="s">
        <v>25</v>
      </c>
      <c r="G39" s="18" t="s">
        <v>21</v>
      </c>
      <c r="H39" s="23" t="s">
        <v>21</v>
      </c>
      <c r="I39" s="15" t="s">
        <v>25</v>
      </c>
      <c r="J39" s="18" t="s">
        <v>21</v>
      </c>
      <c r="K39" s="15" t="s">
        <v>25</v>
      </c>
      <c r="L39" s="15" t="s">
        <v>25</v>
      </c>
      <c r="M39" s="15" t="s">
        <v>25</v>
      </c>
      <c r="N39" s="18" t="s">
        <v>21</v>
      </c>
      <c r="O39" s="23" t="s">
        <v>21</v>
      </c>
      <c r="P39" s="18" t="s">
        <v>21</v>
      </c>
      <c r="Q39" s="15" t="s">
        <v>25</v>
      </c>
      <c r="R39" s="15" t="s">
        <v>25</v>
      </c>
      <c r="S39" s="15" t="s">
        <v>25</v>
      </c>
      <c r="T39" s="15" t="s">
        <v>25</v>
      </c>
      <c r="U39" s="15" t="s">
        <v>25</v>
      </c>
      <c r="V39" s="23" t="s">
        <v>21</v>
      </c>
      <c r="W39" s="15" t="s">
        <v>25</v>
      </c>
      <c r="X39" s="18" t="s">
        <v>21</v>
      </c>
      <c r="Y39" s="15" t="s">
        <v>25</v>
      </c>
      <c r="Z39" s="15" t="s">
        <v>25</v>
      </c>
      <c r="AA39" s="15" t="s">
        <v>25</v>
      </c>
      <c r="AB39" s="15" t="s">
        <v>25</v>
      </c>
      <c r="AC39" s="23" t="s">
        <v>21</v>
      </c>
      <c r="AD39" s="15"/>
      <c r="AE39" s="15"/>
      <c r="AF39" s="15"/>
    </row>
    <row r="40" spans="1:32" x14ac:dyDescent="0.25">
      <c r="A40" s="14" t="s">
        <v>13</v>
      </c>
      <c r="B40" s="16">
        <v>0.35116898148148151</v>
      </c>
      <c r="C40" s="16">
        <v>0.3508680555555555</v>
      </c>
      <c r="D40" s="16">
        <v>0.34381944444444446</v>
      </c>
      <c r="E40" s="16">
        <v>0.34386574074074078</v>
      </c>
      <c r="F40" s="16">
        <v>0.36445601851851855</v>
      </c>
      <c r="G40" s="16"/>
      <c r="H40" s="20"/>
      <c r="I40" s="16">
        <v>0.36202546296296295</v>
      </c>
      <c r="J40" s="16"/>
      <c r="K40" s="16">
        <v>0.34292824074074074</v>
      </c>
      <c r="L40" s="16">
        <v>0.34856481481481483</v>
      </c>
      <c r="M40" s="16">
        <v>0.34783564814814816</v>
      </c>
      <c r="N40" s="16"/>
      <c r="O40" s="20"/>
      <c r="P40" s="16">
        <v>0.19619212962962962</v>
      </c>
      <c r="Q40" s="16">
        <v>0.33855324074074072</v>
      </c>
      <c r="R40" s="16">
        <v>0.35531249999999998</v>
      </c>
      <c r="S40" s="16">
        <v>0.65462962962962956</v>
      </c>
      <c r="T40" s="16">
        <v>0.34499999999999997</v>
      </c>
      <c r="U40" s="16">
        <v>0.35015046296296298</v>
      </c>
      <c r="V40" s="20"/>
      <c r="W40" s="16">
        <v>0.34893518518518518</v>
      </c>
      <c r="X40" s="16">
        <v>0.81787037037037036</v>
      </c>
      <c r="Y40" s="16">
        <v>0.33379629629629631</v>
      </c>
      <c r="Z40" s="16">
        <v>0.33444444444444449</v>
      </c>
      <c r="AA40" s="16">
        <v>0.33797453703703706</v>
      </c>
      <c r="AB40" s="16">
        <v>0.33604166666666663</v>
      </c>
      <c r="AC40" s="20"/>
      <c r="AD40" s="16"/>
      <c r="AE40" s="16"/>
      <c r="AF40" s="16"/>
    </row>
    <row r="41" spans="1:32" x14ac:dyDescent="0.25">
      <c r="A41" s="14" t="s">
        <v>14</v>
      </c>
      <c r="B41" s="16">
        <v>0.39048611111111109</v>
      </c>
      <c r="C41" s="16">
        <v>0.83793981481481483</v>
      </c>
      <c r="D41" s="16">
        <v>0.79328703703703696</v>
      </c>
      <c r="E41" s="16">
        <v>0.78009259259259256</v>
      </c>
      <c r="F41" s="16">
        <v>0.74020833333333336</v>
      </c>
      <c r="G41" s="16"/>
      <c r="H41" s="20"/>
      <c r="I41" s="16">
        <v>0.82223379629629623</v>
      </c>
      <c r="J41" s="16"/>
      <c r="K41" s="16">
        <v>0.85817129629629629</v>
      </c>
      <c r="L41" s="16">
        <v>0.73739583333333336</v>
      </c>
      <c r="M41" s="16">
        <v>0.81106481481481485</v>
      </c>
      <c r="N41" s="16"/>
      <c r="O41" s="20"/>
      <c r="P41" s="16"/>
      <c r="Q41" s="16">
        <v>0.83822916666666669</v>
      </c>
      <c r="R41" s="16">
        <v>0.80722222222222229</v>
      </c>
      <c r="S41" s="16">
        <v>0.81409722222222225</v>
      </c>
      <c r="T41" s="16">
        <v>0.79456018518518512</v>
      </c>
      <c r="U41" s="16">
        <v>0.81909722222222225</v>
      </c>
      <c r="V41" s="20"/>
      <c r="W41" s="16">
        <v>0.80182870370370374</v>
      </c>
      <c r="X41" s="16"/>
      <c r="Y41" s="16">
        <v>0.78576388888888893</v>
      </c>
      <c r="Z41" s="16">
        <v>0.8458796296296297</v>
      </c>
      <c r="AA41" s="16">
        <v>0.85498842592592583</v>
      </c>
      <c r="AB41" s="16">
        <v>0.79383101851851856</v>
      </c>
      <c r="AC41" s="20"/>
      <c r="AD41" s="16"/>
      <c r="AE41" s="16"/>
      <c r="AF41" s="16"/>
    </row>
    <row r="42" spans="1:32" x14ac:dyDescent="0.25">
      <c r="A42" s="14" t="s">
        <v>15</v>
      </c>
      <c r="B42" s="16"/>
      <c r="C42" s="16">
        <v>0.11207175925925926</v>
      </c>
      <c r="D42" s="16">
        <v>7.4467592592592599E-2</v>
      </c>
      <c r="E42" s="16">
        <v>6.1226851851851859E-2</v>
      </c>
      <c r="F42" s="16">
        <v>7.5231481481481471E-4</v>
      </c>
      <c r="G42" s="16"/>
      <c r="H42" s="20"/>
      <c r="I42" s="16">
        <v>8.520833333333333E-2</v>
      </c>
      <c r="J42" s="16"/>
      <c r="K42" s="16">
        <v>0.14024305555555555</v>
      </c>
      <c r="L42" s="16">
        <v>1.383101851851852E-2</v>
      </c>
      <c r="M42" s="16">
        <v>8.8229166666666678E-2</v>
      </c>
      <c r="N42" s="16"/>
      <c r="O42" s="20"/>
      <c r="P42" s="16"/>
      <c r="Q42" s="16">
        <v>0.12467592592592593</v>
      </c>
      <c r="R42" s="16">
        <v>7.6909722222222213E-2</v>
      </c>
      <c r="S42" s="16"/>
      <c r="T42" s="16">
        <v>7.4560185185185188E-2</v>
      </c>
      <c r="U42" s="16">
        <v>9.3946759259259258E-2</v>
      </c>
      <c r="V42" s="20"/>
      <c r="W42" s="16">
        <v>7.7893518518518515E-2</v>
      </c>
      <c r="X42" s="16"/>
      <c r="Y42" s="16">
        <v>7.6967592592592601E-2</v>
      </c>
      <c r="Z42" s="16">
        <v>0.13643518518518519</v>
      </c>
      <c r="AA42" s="16">
        <v>0.14201388888888888</v>
      </c>
      <c r="AB42" s="16">
        <v>8.2789351851851864E-2</v>
      </c>
      <c r="AC42" s="20"/>
      <c r="AD42" s="16"/>
      <c r="AE42" s="16"/>
      <c r="AF42" s="16"/>
    </row>
    <row r="43" spans="1:32" x14ac:dyDescent="0.25">
      <c r="A43" s="14" t="s">
        <v>16</v>
      </c>
      <c r="B43" s="16"/>
      <c r="C43" s="16"/>
      <c r="D43" s="16"/>
      <c r="E43" s="16"/>
      <c r="F43" s="25">
        <v>1.0289351851851852E-2</v>
      </c>
      <c r="G43" s="16"/>
      <c r="H43" s="20"/>
      <c r="I43" s="25">
        <v>7.858796296296296E-3</v>
      </c>
      <c r="J43" s="16"/>
      <c r="K43" s="16"/>
      <c r="L43" s="16"/>
      <c r="M43" s="16"/>
      <c r="N43" s="16"/>
      <c r="O43" s="20"/>
      <c r="P43" s="16"/>
      <c r="Q43" s="16"/>
      <c r="R43" s="25">
        <v>1.1458333333333333E-3</v>
      </c>
      <c r="S43" s="25">
        <v>0.30046296296296299</v>
      </c>
      <c r="T43" s="16"/>
      <c r="U43" s="16"/>
      <c r="V43" s="20"/>
      <c r="W43" s="16"/>
      <c r="X43" s="25">
        <v>0.46370370370370373</v>
      </c>
      <c r="Y43" s="16"/>
      <c r="Z43" s="16"/>
      <c r="AA43" s="16"/>
      <c r="AB43" s="16"/>
      <c r="AC43" s="20"/>
      <c r="AD43" s="16"/>
      <c r="AE43" s="16"/>
      <c r="AF43" s="16"/>
    </row>
    <row r="44" spans="1:32" x14ac:dyDescent="0.25">
      <c r="A44" s="14" t="s">
        <v>17</v>
      </c>
      <c r="B44" s="24">
        <v>0.3386805555555556</v>
      </c>
      <c r="C44" s="17"/>
      <c r="D44" s="17"/>
      <c r="E44" s="17"/>
      <c r="F44" s="17"/>
      <c r="G44" s="17"/>
      <c r="H44" s="21"/>
      <c r="I44" s="17"/>
      <c r="J44" s="17"/>
      <c r="K44" s="17"/>
      <c r="L44" s="17"/>
      <c r="M44" s="17"/>
      <c r="N44" s="17"/>
      <c r="O44" s="21"/>
      <c r="P44" s="17"/>
      <c r="Q44" s="17"/>
      <c r="R44" s="17"/>
      <c r="S44" s="17"/>
      <c r="T44" s="17"/>
      <c r="U44" s="17"/>
      <c r="V44" s="21"/>
      <c r="W44" s="17"/>
      <c r="X44" s="17"/>
      <c r="Y44" s="17"/>
      <c r="Z44" s="17"/>
      <c r="AA44" s="17"/>
      <c r="AB44" s="17"/>
      <c r="AC44" s="21"/>
      <c r="AD44" s="17"/>
      <c r="AE44" s="17"/>
      <c r="AF44" s="17"/>
    </row>
    <row r="45" spans="1:32" x14ac:dyDescent="0.25">
      <c r="A45" s="14" t="s">
        <v>18</v>
      </c>
      <c r="B45" s="16">
        <v>3.9317129629629625E-2</v>
      </c>
      <c r="C45" s="16">
        <v>0.48707175925925927</v>
      </c>
      <c r="D45" s="16">
        <v>0.44946759259259261</v>
      </c>
      <c r="E45" s="16">
        <v>0.43622685185185189</v>
      </c>
      <c r="F45" s="16">
        <v>0.3757523148148148</v>
      </c>
      <c r="G45" s="16"/>
      <c r="H45" s="20"/>
      <c r="I45" s="16">
        <v>0.46020833333333333</v>
      </c>
      <c r="J45" s="16"/>
      <c r="K45" s="16">
        <v>0.5152430555555555</v>
      </c>
      <c r="L45" s="16">
        <v>0.38883101851851848</v>
      </c>
      <c r="M45" s="16">
        <v>0.46322916666666664</v>
      </c>
      <c r="N45" s="16"/>
      <c r="O45" s="20"/>
      <c r="P45" s="16"/>
      <c r="Q45" s="16">
        <v>0.49967592592592597</v>
      </c>
      <c r="R45" s="16">
        <v>0.4519097222222222</v>
      </c>
      <c r="S45" s="16">
        <v>0.15946759259259261</v>
      </c>
      <c r="T45" s="16">
        <v>0.4495601851851852</v>
      </c>
      <c r="U45" s="16">
        <v>0.46894675925925927</v>
      </c>
      <c r="V45" s="20"/>
      <c r="W45" s="16">
        <v>0.4528935185185185</v>
      </c>
      <c r="X45" s="16"/>
      <c r="Y45" s="16">
        <v>0.45196759259259256</v>
      </c>
      <c r="Z45" s="16">
        <v>0.51143518518518516</v>
      </c>
      <c r="AA45" s="16">
        <v>0.51701388888888888</v>
      </c>
      <c r="AB45" s="16">
        <v>0.45778935185185188</v>
      </c>
      <c r="AC45" s="20"/>
      <c r="AD45" s="16"/>
      <c r="AE45" s="16"/>
      <c r="AF45" s="17"/>
    </row>
    <row r="47" spans="1:32" x14ac:dyDescent="0.25">
      <c r="A47" s="5" t="s">
        <v>3</v>
      </c>
      <c r="B47" s="47"/>
      <c r="C47" s="47"/>
      <c r="D47" s="47"/>
      <c r="E47" s="47"/>
      <c r="F47" s="47"/>
      <c r="G47" s="47"/>
      <c r="H47" s="6"/>
      <c r="I47" s="45" t="s">
        <v>4</v>
      </c>
      <c r="J47" s="45"/>
      <c r="K47" s="45"/>
      <c r="L47" s="47" t="s">
        <v>27</v>
      </c>
      <c r="M47" s="47"/>
      <c r="N47" s="47"/>
      <c r="O47" s="47"/>
      <c r="P47" s="47"/>
      <c r="Q47" s="47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5">
      <c r="A49" s="7" t="s">
        <v>5</v>
      </c>
      <c r="B49" s="7">
        <v>1</v>
      </c>
      <c r="C49" s="7">
        <v>2</v>
      </c>
      <c r="D49" s="7">
        <v>3</v>
      </c>
      <c r="E49" s="7">
        <v>4</v>
      </c>
      <c r="F49" s="7">
        <v>5</v>
      </c>
      <c r="G49" s="7">
        <v>6</v>
      </c>
      <c r="H49" s="22">
        <v>7</v>
      </c>
      <c r="I49" s="7">
        <v>8</v>
      </c>
      <c r="J49" s="7">
        <v>9</v>
      </c>
      <c r="K49" s="7">
        <v>10</v>
      </c>
      <c r="L49" s="7">
        <v>11</v>
      </c>
      <c r="M49" s="7">
        <v>12</v>
      </c>
      <c r="N49" s="7">
        <v>13</v>
      </c>
      <c r="O49" s="22">
        <v>14</v>
      </c>
      <c r="P49" s="7">
        <v>15</v>
      </c>
      <c r="Q49" s="7">
        <v>16</v>
      </c>
      <c r="R49" s="7">
        <v>17</v>
      </c>
      <c r="S49" s="7">
        <v>18</v>
      </c>
      <c r="T49" s="7">
        <v>19</v>
      </c>
      <c r="U49" s="7">
        <v>20</v>
      </c>
      <c r="V49" s="22">
        <v>21</v>
      </c>
      <c r="W49" s="7">
        <v>22</v>
      </c>
      <c r="X49" s="7">
        <v>23</v>
      </c>
      <c r="Y49" s="7">
        <v>24</v>
      </c>
      <c r="Z49" s="7">
        <v>25</v>
      </c>
      <c r="AA49" s="7">
        <v>26</v>
      </c>
      <c r="AB49" s="7">
        <v>27</v>
      </c>
      <c r="AC49" s="22">
        <v>28</v>
      </c>
      <c r="AD49" s="7">
        <v>29</v>
      </c>
      <c r="AE49" s="7">
        <v>30</v>
      </c>
      <c r="AF49" s="7">
        <v>31</v>
      </c>
    </row>
    <row r="50" spans="1:3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5">
      <c r="A51" s="8"/>
      <c r="B51" s="51" t="s">
        <v>26</v>
      </c>
      <c r="C51" s="51"/>
      <c r="D51" s="51"/>
      <c r="E51" s="51"/>
      <c r="F51" s="51"/>
      <c r="G51" s="51"/>
      <c r="H51" s="50" t="s">
        <v>6</v>
      </c>
      <c r="I51" s="50"/>
      <c r="J51" s="50"/>
      <c r="K51" s="50"/>
      <c r="L51" s="52">
        <f>SUM(B59:AF59)</f>
        <v>6.3015972222222221</v>
      </c>
      <c r="M51" s="52"/>
      <c r="N51" s="50" t="s">
        <v>7</v>
      </c>
      <c r="O51" s="50"/>
      <c r="P51" s="9">
        <f>COUNTIF(B53:AF53, "P")+COUNTIF(B53:AF53, "1/2 P")</f>
        <v>14</v>
      </c>
      <c r="Q51" s="50" t="s">
        <v>8</v>
      </c>
      <c r="R51" s="50"/>
      <c r="S51" s="9">
        <f>COUNTIF(B53:AF53, "A")</f>
        <v>14</v>
      </c>
      <c r="T51" s="48" t="s">
        <v>9</v>
      </c>
      <c r="U51" s="49"/>
      <c r="V51" s="49"/>
      <c r="W51" s="10">
        <f>COUNT(B57:AF57)</f>
        <v>3</v>
      </c>
      <c r="X51" s="50" t="s">
        <v>10</v>
      </c>
      <c r="Y51" s="50"/>
      <c r="Z51" s="50"/>
      <c r="AA51" s="50"/>
      <c r="AB51" s="9">
        <f>COUNT(B58:AF58)</f>
        <v>0</v>
      </c>
      <c r="AC51" s="50" t="s">
        <v>11</v>
      </c>
      <c r="AD51" s="50"/>
      <c r="AE51" s="50"/>
      <c r="AF51" s="11"/>
    </row>
    <row r="52" spans="1:32" x14ac:dyDescent="0.25">
      <c r="A52" s="12"/>
      <c r="B52" s="13"/>
      <c r="C52" s="13"/>
      <c r="D52" s="13"/>
      <c r="E52" s="13"/>
      <c r="F52" s="13"/>
      <c r="G52" s="13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5.75" x14ac:dyDescent="0.25">
      <c r="A53" s="14" t="s">
        <v>12</v>
      </c>
      <c r="B53" s="15" t="s">
        <v>25</v>
      </c>
      <c r="C53" s="15" t="s">
        <v>25</v>
      </c>
      <c r="D53" s="18" t="s">
        <v>21</v>
      </c>
      <c r="E53" s="15" t="s">
        <v>25</v>
      </c>
      <c r="F53" s="15" t="s">
        <v>25</v>
      </c>
      <c r="G53" s="15" t="s">
        <v>25</v>
      </c>
      <c r="H53" s="23" t="s">
        <v>21</v>
      </c>
      <c r="I53" s="18" t="s">
        <v>21</v>
      </c>
      <c r="J53" s="18" t="s">
        <v>21</v>
      </c>
      <c r="K53" s="15" t="s">
        <v>25</v>
      </c>
      <c r="L53" s="18" t="s">
        <v>21</v>
      </c>
      <c r="M53" s="15" t="s">
        <v>25</v>
      </c>
      <c r="N53" s="15" t="s">
        <v>25</v>
      </c>
      <c r="O53" s="23" t="s">
        <v>21</v>
      </c>
      <c r="P53" s="15" t="s">
        <v>25</v>
      </c>
      <c r="Q53" s="18" t="s">
        <v>21</v>
      </c>
      <c r="R53" s="15" t="s">
        <v>25</v>
      </c>
      <c r="S53" s="18" t="s">
        <v>21</v>
      </c>
      <c r="T53" s="18" t="s">
        <v>21</v>
      </c>
      <c r="U53" s="15" t="s">
        <v>25</v>
      </c>
      <c r="V53" s="23" t="s">
        <v>21</v>
      </c>
      <c r="W53" s="15" t="s">
        <v>25</v>
      </c>
      <c r="X53" s="15" t="s">
        <v>25</v>
      </c>
      <c r="Y53" s="18" t="s">
        <v>21</v>
      </c>
      <c r="Z53" s="18" t="s">
        <v>21</v>
      </c>
      <c r="AA53" s="18" t="s">
        <v>21</v>
      </c>
      <c r="AB53" s="15" t="s">
        <v>25</v>
      </c>
      <c r="AC53" s="23" t="s">
        <v>21</v>
      </c>
      <c r="AD53" s="15"/>
      <c r="AE53" s="15"/>
      <c r="AF53" s="15"/>
    </row>
    <row r="54" spans="1:32" x14ac:dyDescent="0.25">
      <c r="A54" s="14" t="s">
        <v>13</v>
      </c>
      <c r="B54" s="16">
        <v>0.35141203703703705</v>
      </c>
      <c r="C54" s="16">
        <v>0.33483796296296298</v>
      </c>
      <c r="D54" s="16">
        <v>0.34261574074074069</v>
      </c>
      <c r="E54" s="16">
        <v>0.33601851851851849</v>
      </c>
      <c r="F54" s="16">
        <v>0.33952546296296293</v>
      </c>
      <c r="G54" s="16">
        <v>0.33653935185185185</v>
      </c>
      <c r="H54" s="20"/>
      <c r="I54" s="16">
        <v>0.3366319444444445</v>
      </c>
      <c r="J54" s="16"/>
      <c r="K54" s="16">
        <v>0.34640046296296295</v>
      </c>
      <c r="L54" s="16">
        <v>0.34578703703703706</v>
      </c>
      <c r="M54" s="16">
        <v>0.34435185185185185</v>
      </c>
      <c r="N54" s="16">
        <v>0.34516203703703702</v>
      </c>
      <c r="O54" s="20"/>
      <c r="P54" s="16">
        <v>0.34125</v>
      </c>
      <c r="Q54" s="16">
        <v>0.76248842592592592</v>
      </c>
      <c r="R54" s="16">
        <v>0.3385185185185185</v>
      </c>
      <c r="S54" s="16">
        <v>0.77560185185185182</v>
      </c>
      <c r="T54" s="16">
        <v>0.78690972222222222</v>
      </c>
      <c r="U54" s="16">
        <v>0.34756944444444443</v>
      </c>
      <c r="V54" s="20"/>
      <c r="W54" s="16">
        <v>0.34375</v>
      </c>
      <c r="X54" s="16">
        <v>0.33719907407407407</v>
      </c>
      <c r="Y54" s="16">
        <v>0.33603009259259259</v>
      </c>
      <c r="Z54" s="16">
        <v>0.34357638888888892</v>
      </c>
      <c r="AA54" s="16">
        <v>0.33877314814814818</v>
      </c>
      <c r="AB54" s="16">
        <v>0.34372685185185187</v>
      </c>
      <c r="AC54" s="20"/>
      <c r="AD54" s="16"/>
      <c r="AE54" s="16"/>
      <c r="AF54" s="16"/>
    </row>
    <row r="55" spans="1:32" x14ac:dyDescent="0.25">
      <c r="A55" s="14" t="s">
        <v>14</v>
      </c>
      <c r="B55" s="16">
        <v>0.79784722222222226</v>
      </c>
      <c r="C55" s="16">
        <v>0.78329861111111121</v>
      </c>
      <c r="D55" s="16"/>
      <c r="E55" s="16">
        <v>0.77994212962962972</v>
      </c>
      <c r="F55" s="16">
        <v>0.79287037037037045</v>
      </c>
      <c r="G55" s="16">
        <v>0.79099537037037038</v>
      </c>
      <c r="H55" s="20"/>
      <c r="I55" s="16"/>
      <c r="J55" s="16"/>
      <c r="K55" s="16">
        <v>0.78812499999999996</v>
      </c>
      <c r="L55" s="16"/>
      <c r="M55" s="16">
        <v>0.77322916666666675</v>
      </c>
      <c r="N55" s="16">
        <v>0.78259259259259262</v>
      </c>
      <c r="O55" s="20"/>
      <c r="P55" s="16">
        <v>0.77695601851851848</v>
      </c>
      <c r="Q55" s="16"/>
      <c r="R55" s="16">
        <v>0.76310185185185186</v>
      </c>
      <c r="S55" s="16"/>
      <c r="T55" s="16"/>
      <c r="U55" s="16">
        <v>0.81893518518518515</v>
      </c>
      <c r="V55" s="20"/>
      <c r="W55" s="16">
        <v>0.77136574074074071</v>
      </c>
      <c r="X55" s="16">
        <v>0.80486111111111114</v>
      </c>
      <c r="Y55" s="16"/>
      <c r="Z55" s="16"/>
      <c r="AA55" s="16"/>
      <c r="AB55" s="16">
        <v>0.86373842592592587</v>
      </c>
      <c r="AC55" s="20"/>
      <c r="AD55" s="16"/>
      <c r="AE55" s="16"/>
      <c r="AF55" s="16"/>
    </row>
    <row r="56" spans="1:32" x14ac:dyDescent="0.25">
      <c r="A56" s="14" t="s">
        <v>15</v>
      </c>
      <c r="B56" s="16">
        <v>7.1435185185185185E-2</v>
      </c>
      <c r="C56" s="16">
        <v>7.3460648148148136E-2</v>
      </c>
      <c r="D56" s="16"/>
      <c r="E56" s="16">
        <v>6.8923611111111116E-2</v>
      </c>
      <c r="F56" s="16">
        <v>7.8344907407407405E-2</v>
      </c>
      <c r="G56" s="16">
        <v>7.9456018518518523E-2</v>
      </c>
      <c r="H56" s="20"/>
      <c r="I56" s="16"/>
      <c r="J56" s="16"/>
      <c r="K56" s="16">
        <v>6.6724537037037041E-2</v>
      </c>
      <c r="L56" s="16"/>
      <c r="M56" s="16">
        <v>5.3877314814814815E-2</v>
      </c>
      <c r="N56" s="16">
        <v>6.2430555555555552E-2</v>
      </c>
      <c r="O56" s="20"/>
      <c r="P56" s="16">
        <v>6.0706018518518513E-2</v>
      </c>
      <c r="Q56" s="16"/>
      <c r="R56" s="16">
        <v>4.9583333333333333E-2</v>
      </c>
      <c r="S56" s="16"/>
      <c r="T56" s="16"/>
      <c r="U56" s="16">
        <v>9.6365740740740738E-2</v>
      </c>
      <c r="V56" s="20"/>
      <c r="W56" s="16">
        <v>5.2615740740740741E-2</v>
      </c>
      <c r="X56" s="16">
        <v>9.2662037037037029E-2</v>
      </c>
      <c r="Y56" s="16"/>
      <c r="Z56" s="16"/>
      <c r="AA56" s="16"/>
      <c r="AB56" s="16">
        <v>0.14501157407407408</v>
      </c>
      <c r="AC56" s="20"/>
      <c r="AD56" s="16"/>
      <c r="AE56" s="16"/>
      <c r="AF56" s="16"/>
    </row>
    <row r="57" spans="1:32" x14ac:dyDescent="0.25">
      <c r="A57" s="14" t="s">
        <v>16</v>
      </c>
      <c r="B57" s="16"/>
      <c r="C57" s="16"/>
      <c r="D57" s="16"/>
      <c r="E57" s="16"/>
      <c r="F57" s="16"/>
      <c r="G57" s="16"/>
      <c r="H57" s="20"/>
      <c r="I57" s="16"/>
      <c r="J57" s="16"/>
      <c r="K57" s="16"/>
      <c r="L57" s="16"/>
      <c r="M57" s="16"/>
      <c r="N57" s="16"/>
      <c r="O57" s="20"/>
      <c r="P57" s="16"/>
      <c r="Q57" s="25">
        <v>0.40832175925925923</v>
      </c>
      <c r="R57" s="16"/>
      <c r="S57" s="25">
        <v>0.42143518518518519</v>
      </c>
      <c r="T57" s="25">
        <v>0.43274305555555559</v>
      </c>
      <c r="U57" s="16"/>
      <c r="V57" s="20"/>
      <c r="W57" s="16"/>
      <c r="X57" s="16"/>
      <c r="Y57" s="16"/>
      <c r="Z57" s="16"/>
      <c r="AA57" s="16"/>
      <c r="AB57" s="16"/>
      <c r="AC57" s="20"/>
      <c r="AD57" s="16"/>
      <c r="AE57" s="16"/>
      <c r="AF57" s="16"/>
    </row>
    <row r="58" spans="1:32" x14ac:dyDescent="0.25">
      <c r="A58" s="14" t="s">
        <v>17</v>
      </c>
      <c r="B58" s="17"/>
      <c r="C58" s="17"/>
      <c r="D58" s="17"/>
      <c r="E58" s="17"/>
      <c r="F58" s="17"/>
      <c r="G58" s="17"/>
      <c r="H58" s="21"/>
      <c r="I58" s="17"/>
      <c r="J58" s="17"/>
      <c r="K58" s="17"/>
      <c r="L58" s="17"/>
      <c r="M58" s="17"/>
      <c r="N58" s="17"/>
      <c r="O58" s="21"/>
      <c r="P58" s="17"/>
      <c r="Q58" s="17"/>
      <c r="R58" s="17"/>
      <c r="S58" s="17"/>
      <c r="T58" s="17"/>
      <c r="U58" s="17"/>
      <c r="V58" s="21"/>
      <c r="W58" s="17"/>
      <c r="X58" s="17"/>
      <c r="Y58" s="17"/>
      <c r="Z58" s="17"/>
      <c r="AA58" s="17"/>
      <c r="AB58" s="17"/>
      <c r="AC58" s="21"/>
      <c r="AD58" s="17"/>
      <c r="AE58" s="17"/>
      <c r="AF58" s="17"/>
    </row>
    <row r="59" spans="1:32" x14ac:dyDescent="0.25">
      <c r="A59" s="14" t="s">
        <v>18</v>
      </c>
      <c r="B59" s="16">
        <v>0.44643518518518516</v>
      </c>
      <c r="C59" s="16">
        <v>0.44846064814814812</v>
      </c>
      <c r="D59" s="16"/>
      <c r="E59" s="16">
        <v>0.44392361111111112</v>
      </c>
      <c r="F59" s="16">
        <v>0.4533449074074074</v>
      </c>
      <c r="G59" s="16">
        <v>0.45445601851851852</v>
      </c>
      <c r="H59" s="20"/>
      <c r="I59" s="16"/>
      <c r="J59" s="16"/>
      <c r="K59" s="16">
        <v>0.44172453703703707</v>
      </c>
      <c r="L59" s="16"/>
      <c r="M59" s="16">
        <v>0.42887731481481484</v>
      </c>
      <c r="N59" s="16">
        <v>0.43743055555555554</v>
      </c>
      <c r="O59" s="20"/>
      <c r="P59" s="16">
        <v>0.43570601851851848</v>
      </c>
      <c r="Q59" s="16"/>
      <c r="R59" s="16">
        <v>0.42458333333333331</v>
      </c>
      <c r="S59" s="16"/>
      <c r="T59" s="16"/>
      <c r="U59" s="16">
        <v>0.47136574074074072</v>
      </c>
      <c r="V59" s="20"/>
      <c r="W59" s="16">
        <v>0.42761574074074077</v>
      </c>
      <c r="X59" s="16">
        <v>0.46766203703703701</v>
      </c>
      <c r="Y59" s="16"/>
      <c r="Z59" s="16"/>
      <c r="AA59" s="16"/>
      <c r="AB59" s="16">
        <v>0.52001157407407406</v>
      </c>
      <c r="AC59" s="20"/>
      <c r="AD59" s="16"/>
      <c r="AE59" s="16"/>
      <c r="AF59" s="17"/>
    </row>
    <row r="61" spans="1:32" x14ac:dyDescent="0.25">
      <c r="A61" s="5" t="s">
        <v>3</v>
      </c>
      <c r="B61" s="47"/>
      <c r="C61" s="47"/>
      <c r="D61" s="47"/>
      <c r="E61" s="47"/>
      <c r="F61" s="47"/>
      <c r="G61" s="47"/>
      <c r="H61" s="6"/>
      <c r="I61" s="45" t="s">
        <v>4</v>
      </c>
      <c r="J61" s="45"/>
      <c r="K61" s="45"/>
      <c r="L61" s="47" t="s">
        <v>29</v>
      </c>
      <c r="M61" s="47"/>
      <c r="N61" s="47"/>
      <c r="O61" s="47"/>
      <c r="P61" s="47"/>
      <c r="Q61" s="4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5">
      <c r="A63" s="7" t="s">
        <v>5</v>
      </c>
      <c r="B63" s="7">
        <v>1</v>
      </c>
      <c r="C63" s="7">
        <v>2</v>
      </c>
      <c r="D63" s="7">
        <v>3</v>
      </c>
      <c r="E63" s="7">
        <v>4</v>
      </c>
      <c r="F63" s="7">
        <v>5</v>
      </c>
      <c r="G63" s="7">
        <v>6</v>
      </c>
      <c r="H63" s="22">
        <v>7</v>
      </c>
      <c r="I63" s="7">
        <v>8</v>
      </c>
      <c r="J63" s="7">
        <v>9</v>
      </c>
      <c r="K63" s="7">
        <v>10</v>
      </c>
      <c r="L63" s="7">
        <v>11</v>
      </c>
      <c r="M63" s="7">
        <v>12</v>
      </c>
      <c r="N63" s="7">
        <v>13</v>
      </c>
      <c r="O63" s="22">
        <v>14</v>
      </c>
      <c r="P63" s="7">
        <v>15</v>
      </c>
      <c r="Q63" s="7">
        <v>16</v>
      </c>
      <c r="R63" s="7">
        <v>17</v>
      </c>
      <c r="S63" s="7">
        <v>18</v>
      </c>
      <c r="T63" s="7">
        <v>19</v>
      </c>
      <c r="U63" s="7">
        <v>20</v>
      </c>
      <c r="V63" s="22">
        <v>21</v>
      </c>
      <c r="W63" s="7">
        <v>22</v>
      </c>
      <c r="X63" s="7">
        <v>23</v>
      </c>
      <c r="Y63" s="7">
        <v>24</v>
      </c>
      <c r="Z63" s="7">
        <v>25</v>
      </c>
      <c r="AA63" s="7">
        <v>26</v>
      </c>
      <c r="AB63" s="7">
        <v>27</v>
      </c>
      <c r="AC63" s="22">
        <v>28</v>
      </c>
      <c r="AD63" s="7">
        <v>29</v>
      </c>
      <c r="AE63" s="7">
        <v>30</v>
      </c>
      <c r="AF63" s="7">
        <v>31</v>
      </c>
    </row>
    <row r="64" spans="1:3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s="31" customFormat="1" x14ac:dyDescent="0.25">
      <c r="A65" s="27"/>
      <c r="B65" s="56" t="s">
        <v>28</v>
      </c>
      <c r="C65" s="56"/>
      <c r="D65" s="56"/>
      <c r="E65" s="56"/>
      <c r="F65" s="56"/>
      <c r="G65" s="56"/>
      <c r="H65" s="55" t="s">
        <v>6</v>
      </c>
      <c r="I65" s="55"/>
      <c r="J65" s="55"/>
      <c r="K65" s="55"/>
      <c r="L65" s="57">
        <f>SUM(B73:AF73)</f>
        <v>11.490034722222221</v>
      </c>
      <c r="M65" s="57"/>
      <c r="N65" s="55" t="s">
        <v>7</v>
      </c>
      <c r="O65" s="55"/>
      <c r="P65" s="28">
        <f>COUNTIF(B67:AF67, "P")+COUNTIF(B67:AF67, "1/2 P")</f>
        <v>24</v>
      </c>
      <c r="Q65" s="55" t="s">
        <v>8</v>
      </c>
      <c r="R65" s="55"/>
      <c r="S65" s="28">
        <f>COUNTIF(B67:AF67, "A")</f>
        <v>4</v>
      </c>
      <c r="T65" s="53" t="s">
        <v>9</v>
      </c>
      <c r="U65" s="54"/>
      <c r="V65" s="54"/>
      <c r="W65" s="29">
        <f>COUNT(B71:AF71)</f>
        <v>1</v>
      </c>
      <c r="X65" s="55" t="s">
        <v>10</v>
      </c>
      <c r="Y65" s="55"/>
      <c r="Z65" s="55"/>
      <c r="AA65" s="55"/>
      <c r="AB65" s="28">
        <f>COUNT(B72:AF72)</f>
        <v>9</v>
      </c>
      <c r="AC65" s="55" t="s">
        <v>11</v>
      </c>
      <c r="AD65" s="55"/>
      <c r="AE65" s="55"/>
      <c r="AF65" s="30"/>
    </row>
    <row r="66" spans="1:32" x14ac:dyDescent="0.25">
      <c r="A66" s="12"/>
      <c r="B66" s="13"/>
      <c r="C66" s="13"/>
      <c r="D66" s="13"/>
      <c r="E66" s="13"/>
      <c r="F66" s="13"/>
      <c r="G66" s="13"/>
      <c r="H66" s="6"/>
      <c r="I66" s="6"/>
      <c r="J66" s="6"/>
      <c r="K66" s="6"/>
      <c r="L66" s="6"/>
      <c r="M66" s="6">
        <f>24*9</f>
        <v>216</v>
      </c>
      <c r="N66" s="6">
        <f>276-216</f>
        <v>60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5.75" x14ac:dyDescent="0.25">
      <c r="A67" s="14" t="s">
        <v>12</v>
      </c>
      <c r="B67" s="15" t="s">
        <v>25</v>
      </c>
      <c r="C67" s="15" t="s">
        <v>25</v>
      </c>
      <c r="D67" s="15" t="s">
        <v>25</v>
      </c>
      <c r="E67" s="15" t="s">
        <v>25</v>
      </c>
      <c r="F67" s="15" t="s">
        <v>25</v>
      </c>
      <c r="G67" s="15" t="s">
        <v>25</v>
      </c>
      <c r="H67" s="23" t="s">
        <v>21</v>
      </c>
      <c r="I67" s="15" t="s">
        <v>25</v>
      </c>
      <c r="J67" s="15" t="s">
        <v>25</v>
      </c>
      <c r="K67" s="15" t="s">
        <v>25</v>
      </c>
      <c r="L67" s="15" t="s">
        <v>25</v>
      </c>
      <c r="M67" s="15" t="s">
        <v>25</v>
      </c>
      <c r="N67" s="15" t="s">
        <v>25</v>
      </c>
      <c r="O67" s="23" t="s">
        <v>21</v>
      </c>
      <c r="P67" s="15" t="s">
        <v>25</v>
      </c>
      <c r="Q67" s="15" t="s">
        <v>25</v>
      </c>
      <c r="R67" s="15" t="s">
        <v>25</v>
      </c>
      <c r="S67" s="15" t="s">
        <v>25</v>
      </c>
      <c r="T67" s="15" t="s">
        <v>25</v>
      </c>
      <c r="U67" s="15" t="s">
        <v>25</v>
      </c>
      <c r="V67" s="23" t="s">
        <v>21</v>
      </c>
      <c r="W67" s="15" t="s">
        <v>25</v>
      </c>
      <c r="X67" s="15" t="s">
        <v>25</v>
      </c>
      <c r="Y67" s="15" t="s">
        <v>25</v>
      </c>
      <c r="Z67" s="15" t="s">
        <v>25</v>
      </c>
      <c r="AA67" s="15" t="s">
        <v>25</v>
      </c>
      <c r="AB67" s="15" t="s">
        <v>25</v>
      </c>
      <c r="AC67" s="23" t="s">
        <v>21</v>
      </c>
      <c r="AD67" s="15"/>
      <c r="AE67" s="15"/>
      <c r="AF67" s="15"/>
    </row>
    <row r="68" spans="1:32" x14ac:dyDescent="0.25">
      <c r="A68" s="14" t="s">
        <v>13</v>
      </c>
      <c r="B68" s="16">
        <v>0.24651620370370372</v>
      </c>
      <c r="C68" s="16">
        <v>0.2467013888888889</v>
      </c>
      <c r="D68" s="16">
        <v>0.25033564814814818</v>
      </c>
      <c r="E68" s="16">
        <v>0.25027777777777777</v>
      </c>
      <c r="F68" s="16">
        <v>0.24887731481481482</v>
      </c>
      <c r="G68" s="16">
        <v>0.24618055555555554</v>
      </c>
      <c r="H68" s="20"/>
      <c r="I68" s="16">
        <v>0.43981481481481483</v>
      </c>
      <c r="J68" s="16">
        <v>0.2447337962962963</v>
      </c>
      <c r="K68" s="16">
        <v>0.24399305555555553</v>
      </c>
      <c r="L68" s="16">
        <v>0.24758101851851852</v>
      </c>
      <c r="M68" s="16">
        <v>0.24771990740740743</v>
      </c>
      <c r="N68" s="16">
        <v>0.24541666666666664</v>
      </c>
      <c r="O68" s="20"/>
      <c r="P68" s="16">
        <v>0.24706018518518516</v>
      </c>
      <c r="Q68" s="16">
        <v>0.24879629629629629</v>
      </c>
      <c r="R68" s="16">
        <v>0.23579861111111111</v>
      </c>
      <c r="S68" s="16">
        <v>0.23913194444444444</v>
      </c>
      <c r="T68" s="16">
        <v>0.24583333333333335</v>
      </c>
      <c r="U68" s="16">
        <v>0.2485185185185185</v>
      </c>
      <c r="V68" s="20"/>
      <c r="W68" s="16">
        <v>0.2482523148148148</v>
      </c>
      <c r="X68" s="16">
        <v>0.24678240740740742</v>
      </c>
      <c r="Y68" s="16">
        <v>0.24719907407407407</v>
      </c>
      <c r="Z68" s="16">
        <v>0.24872685185185184</v>
      </c>
      <c r="AA68" s="16">
        <v>0.24747685185185186</v>
      </c>
      <c r="AB68" s="16">
        <v>0.24921296296296294</v>
      </c>
      <c r="AC68" s="20"/>
      <c r="AD68" s="16"/>
      <c r="AE68" s="16"/>
      <c r="AF68" s="16"/>
    </row>
    <row r="69" spans="1:32" x14ac:dyDescent="0.25">
      <c r="A69" s="14" t="s">
        <v>14</v>
      </c>
      <c r="B69" s="16">
        <v>0.78211805555555547</v>
      </c>
      <c r="C69" s="16">
        <v>0.75905092592592593</v>
      </c>
      <c r="D69" s="16">
        <v>0.76165509259259256</v>
      </c>
      <c r="E69" s="16">
        <v>0.72576388888888888</v>
      </c>
      <c r="F69" s="16">
        <v>0.75862268518518527</v>
      </c>
      <c r="G69" s="16">
        <v>0.70918981481481491</v>
      </c>
      <c r="H69" s="20"/>
      <c r="I69" s="16">
        <v>0.76186342592592593</v>
      </c>
      <c r="J69" s="16">
        <v>0.76891203703703714</v>
      </c>
      <c r="K69" s="16">
        <v>0.75872685185185185</v>
      </c>
      <c r="L69" s="16">
        <v>0.76430555555555557</v>
      </c>
      <c r="M69" s="16">
        <v>0.76462962962962966</v>
      </c>
      <c r="N69" s="16">
        <v>0.64812499999999995</v>
      </c>
      <c r="O69" s="20"/>
      <c r="P69" s="16">
        <v>0.66875000000000007</v>
      </c>
      <c r="Q69" s="16">
        <v>0.75168981481481489</v>
      </c>
      <c r="R69" s="16">
        <v>0.62729166666666669</v>
      </c>
      <c r="S69" s="16">
        <v>0.81349537037037034</v>
      </c>
      <c r="T69" s="16">
        <v>0.62736111111111115</v>
      </c>
      <c r="U69" s="16">
        <v>0.74797453703703709</v>
      </c>
      <c r="V69" s="20"/>
      <c r="W69" s="16">
        <v>0.64997685185185183</v>
      </c>
      <c r="X69" s="16">
        <v>0.81231481481481482</v>
      </c>
      <c r="Y69" s="16">
        <v>0.68255787037037041</v>
      </c>
      <c r="Z69" s="16">
        <v>0.84363425925925928</v>
      </c>
      <c r="AA69" s="16">
        <v>0.66665509259259259</v>
      </c>
      <c r="AB69" s="16">
        <v>0.74630787037037039</v>
      </c>
      <c r="AC69" s="20"/>
      <c r="AD69" s="16"/>
      <c r="AE69" s="16"/>
      <c r="AF69" s="16"/>
    </row>
    <row r="70" spans="1:32" x14ac:dyDescent="0.25">
      <c r="A70" s="14" t="s">
        <v>15</v>
      </c>
      <c r="B70" s="16">
        <v>0.16060185185185186</v>
      </c>
      <c r="C70" s="16">
        <v>0.13734953703703703</v>
      </c>
      <c r="D70" s="16">
        <v>0.13631944444444444</v>
      </c>
      <c r="E70" s="16">
        <v>0.10048611111111111</v>
      </c>
      <c r="F70" s="16">
        <v>0.13474537037037038</v>
      </c>
      <c r="G70" s="16">
        <v>8.8009259259259245E-2</v>
      </c>
      <c r="H70" s="20"/>
      <c r="I70" s="16"/>
      <c r="J70" s="16">
        <v>0.14917824074074074</v>
      </c>
      <c r="K70" s="16">
        <v>0.13973379629629631</v>
      </c>
      <c r="L70" s="16">
        <v>0.14172453703703705</v>
      </c>
      <c r="M70" s="16">
        <v>0.14190972222222223</v>
      </c>
      <c r="N70" s="16">
        <v>2.7708333333333331E-2</v>
      </c>
      <c r="O70" s="20"/>
      <c r="P70" s="16">
        <v>4.6689814814814816E-2</v>
      </c>
      <c r="Q70" s="16">
        <v>0.12789351851851852</v>
      </c>
      <c r="R70" s="16">
        <v>1.6493055555555556E-2</v>
      </c>
      <c r="S70" s="16">
        <v>0.19936342592592593</v>
      </c>
      <c r="T70" s="16">
        <v>6.5277777777777782E-3</v>
      </c>
      <c r="U70" s="16">
        <v>0.12445601851851852</v>
      </c>
      <c r="V70" s="20"/>
      <c r="W70" s="16">
        <v>2.6724537037037036E-2</v>
      </c>
      <c r="X70" s="16">
        <v>0.1905324074074074</v>
      </c>
      <c r="Y70" s="16">
        <v>6.0358796296296292E-2</v>
      </c>
      <c r="Z70" s="16">
        <v>0.21990740740740741</v>
      </c>
      <c r="AA70" s="16">
        <v>4.4178240740740747E-2</v>
      </c>
      <c r="AB70" s="16">
        <v>0.12209490740740742</v>
      </c>
      <c r="AC70" s="20"/>
      <c r="AD70" s="16"/>
      <c r="AE70" s="16"/>
      <c r="AF70" s="16"/>
    </row>
    <row r="71" spans="1:32" x14ac:dyDescent="0.25">
      <c r="A71" s="14" t="s">
        <v>16</v>
      </c>
      <c r="B71" s="16"/>
      <c r="C71" s="16"/>
      <c r="D71" s="16"/>
      <c r="E71" s="16"/>
      <c r="F71" s="16"/>
      <c r="G71" s="16"/>
      <c r="H71" s="20"/>
      <c r="I71" s="25">
        <v>8.564814814814814E-2</v>
      </c>
      <c r="J71" s="16"/>
      <c r="K71" s="16"/>
      <c r="L71" s="16"/>
      <c r="M71" s="16"/>
      <c r="N71" s="16"/>
      <c r="O71" s="20"/>
      <c r="P71" s="16"/>
      <c r="Q71" s="16"/>
      <c r="R71" s="16"/>
      <c r="S71" s="16"/>
      <c r="T71" s="16"/>
      <c r="U71" s="16"/>
      <c r="V71" s="20"/>
      <c r="W71" s="16"/>
      <c r="X71" s="16"/>
      <c r="Y71" s="16"/>
      <c r="Z71" s="16"/>
      <c r="AA71" s="16"/>
      <c r="AB71" s="16"/>
      <c r="AC71" s="20"/>
      <c r="AD71" s="16"/>
      <c r="AE71" s="16"/>
      <c r="AF71" s="16"/>
    </row>
    <row r="72" spans="1:32" x14ac:dyDescent="0.25">
      <c r="A72" s="14" t="s">
        <v>17</v>
      </c>
      <c r="B72" s="17"/>
      <c r="C72" s="17"/>
      <c r="D72" s="17"/>
      <c r="E72" s="24">
        <v>3.4027777777777784E-3</v>
      </c>
      <c r="F72" s="17"/>
      <c r="G72" s="24">
        <v>1.9976851851851853E-2</v>
      </c>
      <c r="H72" s="21"/>
      <c r="I72" s="17"/>
      <c r="J72" s="17"/>
      <c r="K72" s="17"/>
      <c r="L72" s="17"/>
      <c r="M72" s="17"/>
      <c r="N72" s="24">
        <v>8.1041666666666665E-2</v>
      </c>
      <c r="O72" s="21"/>
      <c r="P72" s="24">
        <v>6.0416666666666667E-2</v>
      </c>
      <c r="Q72" s="17"/>
      <c r="R72" s="24">
        <v>0.10187499999999999</v>
      </c>
      <c r="S72" s="17"/>
      <c r="T72" s="24">
        <v>0.10180555555555555</v>
      </c>
      <c r="U72" s="17"/>
      <c r="V72" s="21"/>
      <c r="W72" s="24">
        <v>7.918981481481481E-2</v>
      </c>
      <c r="X72" s="17"/>
      <c r="Y72" s="24">
        <v>4.6608796296296294E-2</v>
      </c>
      <c r="Z72" s="17"/>
      <c r="AA72" s="24">
        <v>6.2511574074074081E-2</v>
      </c>
      <c r="AB72" s="17"/>
      <c r="AC72" s="21"/>
      <c r="AD72" s="17"/>
      <c r="AE72" s="17"/>
      <c r="AF72" s="17"/>
    </row>
    <row r="73" spans="1:32" x14ac:dyDescent="0.25">
      <c r="A73" s="14" t="s">
        <v>18</v>
      </c>
      <c r="B73" s="16">
        <v>0.53560185185185183</v>
      </c>
      <c r="C73" s="16">
        <v>0.51234953703703701</v>
      </c>
      <c r="D73" s="16">
        <v>0.51131944444444444</v>
      </c>
      <c r="E73" s="16">
        <v>0.47548611111111111</v>
      </c>
      <c r="F73" s="16">
        <v>0.50974537037037038</v>
      </c>
      <c r="G73" s="16">
        <v>0.46300925925925923</v>
      </c>
      <c r="H73" s="20"/>
      <c r="I73" s="16">
        <v>0.3220486111111111</v>
      </c>
      <c r="J73" s="16">
        <v>0.52417824074074071</v>
      </c>
      <c r="K73" s="16">
        <v>0.51473379629629623</v>
      </c>
      <c r="L73" s="16">
        <v>0.51672453703703702</v>
      </c>
      <c r="M73" s="16">
        <v>0.5169097222222222</v>
      </c>
      <c r="N73" s="16">
        <v>0.40270833333333328</v>
      </c>
      <c r="O73" s="20"/>
      <c r="P73" s="16">
        <v>0.42168981481481477</v>
      </c>
      <c r="Q73" s="16">
        <v>0.50289351851851849</v>
      </c>
      <c r="R73" s="16">
        <v>0.39149305555555558</v>
      </c>
      <c r="S73" s="16">
        <v>0.57436342592592593</v>
      </c>
      <c r="T73" s="16">
        <v>0.38152777777777774</v>
      </c>
      <c r="U73" s="16">
        <v>0.49945601851851856</v>
      </c>
      <c r="V73" s="20"/>
      <c r="W73" s="16">
        <v>0.40172453703703703</v>
      </c>
      <c r="X73" s="16">
        <v>0.5655324074074074</v>
      </c>
      <c r="Y73" s="16">
        <v>0.43535879629629631</v>
      </c>
      <c r="Z73" s="16">
        <v>0.59490740740740744</v>
      </c>
      <c r="AA73" s="16">
        <v>0.41917824074074073</v>
      </c>
      <c r="AB73" s="16">
        <v>0.49709490740740742</v>
      </c>
      <c r="AC73" s="20"/>
      <c r="AD73" s="16"/>
      <c r="AE73" s="16"/>
      <c r="AF73" s="17"/>
    </row>
    <row r="75" spans="1:32" x14ac:dyDescent="0.25">
      <c r="A75" s="5" t="s">
        <v>3</v>
      </c>
      <c r="B75" s="47"/>
      <c r="C75" s="47"/>
      <c r="D75" s="47"/>
      <c r="E75" s="47"/>
      <c r="F75" s="47"/>
      <c r="G75" s="47"/>
      <c r="H75" s="6"/>
      <c r="I75" s="45" t="s">
        <v>4</v>
      </c>
      <c r="J75" s="45"/>
      <c r="K75" s="45"/>
      <c r="L75" s="47" t="s">
        <v>31</v>
      </c>
      <c r="M75" s="47"/>
      <c r="N75" s="47"/>
      <c r="O75" s="47"/>
      <c r="P75" s="47"/>
      <c r="Q75" s="4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x14ac:dyDescent="0.25">
      <c r="A77" s="7" t="s">
        <v>5</v>
      </c>
      <c r="B77" s="7">
        <v>1</v>
      </c>
      <c r="C77" s="7">
        <v>2</v>
      </c>
      <c r="D77" s="7">
        <v>3</v>
      </c>
      <c r="E77" s="7">
        <v>4</v>
      </c>
      <c r="F77" s="7">
        <v>5</v>
      </c>
      <c r="G77" s="7">
        <v>6</v>
      </c>
      <c r="H77" s="22">
        <v>7</v>
      </c>
      <c r="I77" s="7">
        <v>8</v>
      </c>
      <c r="J77" s="7">
        <v>9</v>
      </c>
      <c r="K77" s="7">
        <v>10</v>
      </c>
      <c r="L77" s="7">
        <v>11</v>
      </c>
      <c r="M77" s="7">
        <v>12</v>
      </c>
      <c r="N77" s="7">
        <v>13</v>
      </c>
      <c r="O77" s="22">
        <v>14</v>
      </c>
      <c r="P77" s="7">
        <v>15</v>
      </c>
      <c r="Q77" s="7">
        <v>16</v>
      </c>
      <c r="R77" s="7">
        <v>17</v>
      </c>
      <c r="S77" s="7">
        <v>18</v>
      </c>
      <c r="T77" s="7">
        <v>19</v>
      </c>
      <c r="U77" s="7">
        <v>20</v>
      </c>
      <c r="V77" s="22">
        <v>21</v>
      </c>
      <c r="W77" s="7">
        <v>22</v>
      </c>
      <c r="X77" s="7">
        <v>23</v>
      </c>
      <c r="Y77" s="7">
        <v>24</v>
      </c>
      <c r="Z77" s="7">
        <v>25</v>
      </c>
      <c r="AA77" s="7">
        <v>26</v>
      </c>
      <c r="AB77" s="7">
        <v>27</v>
      </c>
      <c r="AC77" s="22">
        <v>28</v>
      </c>
      <c r="AD77" s="7">
        <v>29</v>
      </c>
      <c r="AE77" s="7">
        <v>30</v>
      </c>
      <c r="AF77" s="7">
        <v>31</v>
      </c>
    </row>
    <row r="78" spans="1:3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s="31" customFormat="1" x14ac:dyDescent="0.25">
      <c r="A79" s="27"/>
      <c r="B79" s="56" t="s">
        <v>30</v>
      </c>
      <c r="C79" s="56"/>
      <c r="D79" s="56"/>
      <c r="E79" s="56"/>
      <c r="F79" s="56"/>
      <c r="G79" s="56"/>
      <c r="H79" s="55" t="s">
        <v>6</v>
      </c>
      <c r="I79" s="55"/>
      <c r="J79" s="55"/>
      <c r="K79" s="55"/>
      <c r="L79" s="57">
        <f>SUM(B87:AF87)</f>
        <v>7.7918750000000001</v>
      </c>
      <c r="M79" s="57"/>
      <c r="N79" s="55" t="s">
        <v>7</v>
      </c>
      <c r="O79" s="55"/>
      <c r="P79" s="28">
        <f>COUNTIF(B81:AF81, "P")+COUNTIF(B81:AF81, "1/2 P")</f>
        <v>21</v>
      </c>
      <c r="Q79" s="55" t="s">
        <v>8</v>
      </c>
      <c r="R79" s="55"/>
      <c r="S79" s="28">
        <f>COUNTIF(B81:AF81, "A")</f>
        <v>7</v>
      </c>
      <c r="T79" s="53" t="s">
        <v>9</v>
      </c>
      <c r="U79" s="54"/>
      <c r="V79" s="54"/>
      <c r="W79" s="29">
        <f>COUNT(B85:AF85)</f>
        <v>0</v>
      </c>
      <c r="X79" s="55" t="s">
        <v>10</v>
      </c>
      <c r="Y79" s="55"/>
      <c r="Z79" s="55"/>
      <c r="AA79" s="55"/>
      <c r="AB79" s="28">
        <f>COUNT(B86:AF86)</f>
        <v>3</v>
      </c>
      <c r="AC79" s="55" t="s">
        <v>11</v>
      </c>
      <c r="AD79" s="55"/>
      <c r="AE79" s="55"/>
      <c r="AF79" s="30"/>
    </row>
    <row r="80" spans="1:32" x14ac:dyDescent="0.25">
      <c r="A80" s="12"/>
      <c r="B80" s="13"/>
      <c r="C80" s="13"/>
      <c r="D80" s="13"/>
      <c r="E80" s="13"/>
      <c r="F80" s="13"/>
      <c r="G80" s="13"/>
      <c r="H80" s="6"/>
      <c r="I80" s="6"/>
      <c r="J80" s="6"/>
      <c r="K80" s="6"/>
      <c r="L80" s="6"/>
      <c r="M80" s="6"/>
      <c r="N80" s="6">
        <f>187+24-216</f>
        <v>-5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5.75" x14ac:dyDescent="0.25">
      <c r="A81" s="14" t="s">
        <v>12</v>
      </c>
      <c r="B81" s="15" t="s">
        <v>25</v>
      </c>
      <c r="C81" s="15" t="s">
        <v>25</v>
      </c>
      <c r="D81" s="15" t="s">
        <v>25</v>
      </c>
      <c r="E81" s="15" t="s">
        <v>25</v>
      </c>
      <c r="F81" s="15" t="s">
        <v>25</v>
      </c>
      <c r="G81" s="15" t="s">
        <v>25</v>
      </c>
      <c r="H81" s="23" t="s">
        <v>21</v>
      </c>
      <c r="I81" s="15" t="s">
        <v>25</v>
      </c>
      <c r="J81" s="15" t="s">
        <v>25</v>
      </c>
      <c r="K81" s="18" t="s">
        <v>21</v>
      </c>
      <c r="L81" s="15" t="s">
        <v>25</v>
      </c>
      <c r="M81" s="15" t="s">
        <v>25</v>
      </c>
      <c r="N81" s="15" t="s">
        <v>25</v>
      </c>
      <c r="O81" s="23" t="s">
        <v>21</v>
      </c>
      <c r="P81" s="15" t="s">
        <v>25</v>
      </c>
      <c r="Q81" s="15" t="s">
        <v>25</v>
      </c>
      <c r="R81" s="15" t="s">
        <v>25</v>
      </c>
      <c r="S81" s="15" t="s">
        <v>25</v>
      </c>
      <c r="T81" s="15" t="s">
        <v>25</v>
      </c>
      <c r="U81" s="15" t="s">
        <v>25</v>
      </c>
      <c r="V81" s="23" t="s">
        <v>21</v>
      </c>
      <c r="W81" s="15" t="s">
        <v>25</v>
      </c>
      <c r="X81" s="15" t="s">
        <v>25</v>
      </c>
      <c r="Y81" s="18" t="s">
        <v>21</v>
      </c>
      <c r="Z81" s="15" t="s">
        <v>25</v>
      </c>
      <c r="AA81" s="18" t="s">
        <v>21</v>
      </c>
      <c r="AB81" s="15" t="s">
        <v>25</v>
      </c>
      <c r="AC81" s="23" t="s">
        <v>21</v>
      </c>
      <c r="AD81" s="15"/>
      <c r="AE81" s="15"/>
      <c r="AF81" s="15"/>
    </row>
    <row r="82" spans="1:32" x14ac:dyDescent="0.25">
      <c r="A82" s="14" t="s">
        <v>13</v>
      </c>
      <c r="B82" s="16">
        <v>0.34071759259259254</v>
      </c>
      <c r="C82" s="16">
        <v>0.3422337962962963</v>
      </c>
      <c r="D82" s="16">
        <v>0.33656250000000004</v>
      </c>
      <c r="E82" s="16">
        <v>0.33239583333333333</v>
      </c>
      <c r="F82" s="16">
        <v>0.33846064814814819</v>
      </c>
      <c r="G82" s="16">
        <v>0.34215277777777775</v>
      </c>
      <c r="H82" s="20"/>
      <c r="I82" s="16">
        <v>0.34207175925925926</v>
      </c>
      <c r="J82" s="16">
        <v>0.34214120370370371</v>
      </c>
      <c r="K82" s="26">
        <v>0.34621527777777777</v>
      </c>
      <c r="L82" s="16">
        <v>0.30349537037037039</v>
      </c>
      <c r="M82" s="16">
        <v>0.33810185185185188</v>
      </c>
      <c r="N82" s="16">
        <v>0.3402662037037037</v>
      </c>
      <c r="O82" s="20"/>
      <c r="P82" s="16">
        <v>0.34681712962962963</v>
      </c>
      <c r="Q82" s="16">
        <v>0.34737268518518521</v>
      </c>
      <c r="R82" s="16">
        <v>0.34312499999999996</v>
      </c>
      <c r="S82" s="16">
        <v>0.34629629629629632</v>
      </c>
      <c r="T82" s="16">
        <v>0.34256944444444448</v>
      </c>
      <c r="U82" s="16">
        <v>0.34574074074074074</v>
      </c>
      <c r="V82" s="20"/>
      <c r="W82" s="16">
        <v>0.34611111111111109</v>
      </c>
      <c r="X82" s="16">
        <v>0.34953703703703703</v>
      </c>
      <c r="Y82" s="26">
        <v>0.33918981481481486</v>
      </c>
      <c r="Z82" s="16">
        <v>0.33910879629629626</v>
      </c>
      <c r="AA82" s="16"/>
      <c r="AB82" s="16">
        <v>0.33782407407407411</v>
      </c>
      <c r="AC82" s="20"/>
      <c r="AD82" s="16"/>
      <c r="AE82" s="16"/>
      <c r="AF82" s="16"/>
    </row>
    <row r="83" spans="1:32" x14ac:dyDescent="0.25">
      <c r="A83" s="14" t="s">
        <v>14</v>
      </c>
      <c r="B83" s="16">
        <v>0.76900462962962957</v>
      </c>
      <c r="C83" s="16">
        <v>0.76177083333333329</v>
      </c>
      <c r="D83" s="16">
        <v>0.74493055555555554</v>
      </c>
      <c r="E83" s="16">
        <v>0.75385416666666671</v>
      </c>
      <c r="F83" s="16">
        <v>0.75937500000000002</v>
      </c>
      <c r="G83" s="16">
        <v>0.7531944444444445</v>
      </c>
      <c r="H83" s="20"/>
      <c r="I83" s="16">
        <v>0.75835648148148149</v>
      </c>
      <c r="J83" s="16">
        <v>0.34340277777777778</v>
      </c>
      <c r="K83" s="16"/>
      <c r="L83" s="16">
        <v>0.30465277777777777</v>
      </c>
      <c r="M83" s="16">
        <v>0.75228009259259254</v>
      </c>
      <c r="N83" s="16">
        <v>0.67569444444444438</v>
      </c>
      <c r="O83" s="20"/>
      <c r="P83" s="16">
        <v>0.75048611111111108</v>
      </c>
      <c r="Q83" s="16">
        <v>0.75173611111111116</v>
      </c>
      <c r="R83" s="16">
        <v>0.75387731481481479</v>
      </c>
      <c r="S83" s="16">
        <v>0.74776620370370372</v>
      </c>
      <c r="T83" s="16">
        <v>0.75252314814814814</v>
      </c>
      <c r="U83" s="16">
        <v>0.74802083333333336</v>
      </c>
      <c r="V83" s="20"/>
      <c r="W83" s="16">
        <v>0.78833333333333344</v>
      </c>
      <c r="X83" s="16">
        <v>0.76004629629629628</v>
      </c>
      <c r="Y83" s="16"/>
      <c r="Z83" s="16">
        <v>0.75929398148148142</v>
      </c>
      <c r="AA83" s="16"/>
      <c r="AB83" s="16">
        <v>0.74637731481481484</v>
      </c>
      <c r="AC83" s="20"/>
      <c r="AD83" s="16"/>
      <c r="AE83" s="16"/>
      <c r="AF83" s="16"/>
    </row>
    <row r="84" spans="1:32" x14ac:dyDescent="0.25">
      <c r="A84" s="14" t="s">
        <v>15</v>
      </c>
      <c r="B84" s="16">
        <v>5.3287037037037042E-2</v>
      </c>
      <c r="C84" s="16">
        <v>4.4537037037037042E-2</v>
      </c>
      <c r="D84" s="16">
        <v>3.3368055555555554E-2</v>
      </c>
      <c r="E84" s="16">
        <v>4.6458333333333331E-2</v>
      </c>
      <c r="F84" s="16">
        <v>4.5914351851851852E-2</v>
      </c>
      <c r="G84" s="16">
        <v>3.6041666666666666E-2</v>
      </c>
      <c r="H84" s="20"/>
      <c r="I84" s="16">
        <v>4.1284722222222223E-2</v>
      </c>
      <c r="J84" s="16"/>
      <c r="K84" s="16"/>
      <c r="L84" s="16"/>
      <c r="M84" s="16">
        <v>3.9178240740740743E-2</v>
      </c>
      <c r="N84" s="16"/>
      <c r="O84" s="20"/>
      <c r="P84" s="16">
        <v>2.8668981481481479E-2</v>
      </c>
      <c r="Q84" s="16">
        <v>2.9363425925925921E-2</v>
      </c>
      <c r="R84" s="16">
        <v>3.5752314814814813E-2</v>
      </c>
      <c r="S84" s="16">
        <v>2.6469907407407411E-2</v>
      </c>
      <c r="T84" s="16">
        <v>3.4953703703703702E-2</v>
      </c>
      <c r="U84" s="16">
        <v>2.7280092592592592E-2</v>
      </c>
      <c r="V84" s="20"/>
      <c r="W84" s="16">
        <v>6.7222222222222225E-2</v>
      </c>
      <c r="X84" s="16">
        <v>3.5509259259259261E-2</v>
      </c>
      <c r="Y84" s="16"/>
      <c r="Z84" s="16">
        <v>4.5185185185185189E-2</v>
      </c>
      <c r="AA84" s="16"/>
      <c r="AB84" s="16">
        <v>3.3553240740740745E-2</v>
      </c>
      <c r="AC84" s="20"/>
      <c r="AD84" s="16"/>
      <c r="AE84" s="16"/>
      <c r="AF84" s="16"/>
    </row>
    <row r="85" spans="1:32" x14ac:dyDescent="0.25">
      <c r="A85" s="14" t="s">
        <v>16</v>
      </c>
      <c r="B85" s="16"/>
      <c r="C85" s="16"/>
      <c r="D85" s="16"/>
      <c r="E85" s="16"/>
      <c r="F85" s="16"/>
      <c r="G85" s="16"/>
      <c r="H85" s="20"/>
      <c r="I85" s="16"/>
      <c r="J85" s="16"/>
      <c r="K85" s="16"/>
      <c r="L85" s="16"/>
      <c r="M85" s="16"/>
      <c r="N85" s="16"/>
      <c r="O85" s="20"/>
      <c r="P85" s="16"/>
      <c r="Q85" s="16"/>
      <c r="R85" s="16"/>
      <c r="S85" s="16"/>
      <c r="T85" s="16"/>
      <c r="U85" s="16"/>
      <c r="V85" s="20"/>
      <c r="W85" s="16"/>
      <c r="X85" s="16"/>
      <c r="Y85" s="16"/>
      <c r="Z85" s="16"/>
      <c r="AA85" s="16"/>
      <c r="AB85" s="16"/>
      <c r="AC85" s="20"/>
      <c r="AD85" s="16"/>
      <c r="AE85" s="16"/>
      <c r="AF85" s="16"/>
    </row>
    <row r="86" spans="1:32" x14ac:dyDescent="0.25">
      <c r="A86" s="14" t="s">
        <v>17</v>
      </c>
      <c r="B86" s="17"/>
      <c r="C86" s="17"/>
      <c r="D86" s="17"/>
      <c r="E86" s="17"/>
      <c r="F86" s="17"/>
      <c r="G86" s="17"/>
      <c r="H86" s="21"/>
      <c r="I86" s="17"/>
      <c r="J86" s="24">
        <v>0.38576388888888885</v>
      </c>
      <c r="K86" s="17"/>
      <c r="L86" s="24">
        <v>0.42451388888888886</v>
      </c>
      <c r="M86" s="17"/>
      <c r="N86" s="24">
        <v>5.347222222222222E-2</v>
      </c>
      <c r="O86" s="21"/>
      <c r="P86" s="17"/>
      <c r="Q86" s="17"/>
      <c r="R86" s="17"/>
      <c r="S86" s="17"/>
      <c r="T86" s="17"/>
      <c r="U86" s="17"/>
      <c r="V86" s="21"/>
      <c r="W86" s="17"/>
      <c r="X86" s="17"/>
      <c r="Y86" s="17"/>
      <c r="Z86" s="17"/>
      <c r="AA86" s="17"/>
      <c r="AB86" s="17"/>
      <c r="AC86" s="21"/>
      <c r="AD86" s="17"/>
      <c r="AE86" s="17"/>
      <c r="AF86" s="17"/>
    </row>
    <row r="87" spans="1:32" x14ac:dyDescent="0.25">
      <c r="A87" s="14" t="s">
        <v>18</v>
      </c>
      <c r="B87" s="16">
        <v>0.42828703703703702</v>
      </c>
      <c r="C87" s="16">
        <v>0.41953703703703704</v>
      </c>
      <c r="D87" s="16">
        <v>0.40836805555555555</v>
      </c>
      <c r="E87" s="16">
        <v>0.42145833333333332</v>
      </c>
      <c r="F87" s="16">
        <v>0.42091435185185189</v>
      </c>
      <c r="G87" s="16">
        <v>0.41104166666666669</v>
      </c>
      <c r="H87" s="20"/>
      <c r="I87" s="16">
        <v>0.41628472222222218</v>
      </c>
      <c r="J87" s="16">
        <v>1.261574074074074E-3</v>
      </c>
      <c r="K87" s="16"/>
      <c r="L87" s="16">
        <v>1.1574074074074073E-3</v>
      </c>
      <c r="M87" s="16">
        <v>0.41417824074074078</v>
      </c>
      <c r="N87" s="16">
        <v>0.33542824074074074</v>
      </c>
      <c r="O87" s="20"/>
      <c r="P87" s="16">
        <v>0.4036689814814815</v>
      </c>
      <c r="Q87" s="16">
        <v>0.40436342592592589</v>
      </c>
      <c r="R87" s="16">
        <v>0.41075231481481483</v>
      </c>
      <c r="S87" s="16">
        <v>0.40146990740740746</v>
      </c>
      <c r="T87" s="16">
        <v>0.40995370370370371</v>
      </c>
      <c r="U87" s="16">
        <v>0.40228009259259262</v>
      </c>
      <c r="V87" s="20"/>
      <c r="W87" s="16">
        <v>0.44222222222222224</v>
      </c>
      <c r="X87" s="16">
        <v>0.41050925925925924</v>
      </c>
      <c r="Y87" s="16"/>
      <c r="Z87" s="16">
        <v>0.42018518518518522</v>
      </c>
      <c r="AA87" s="16"/>
      <c r="AB87" s="16">
        <v>0.40855324074074079</v>
      </c>
      <c r="AC87" s="20"/>
      <c r="AD87" s="16"/>
      <c r="AE87" s="16"/>
      <c r="AF87" s="17"/>
    </row>
    <row r="89" spans="1:32" x14ac:dyDescent="0.25">
      <c r="A89" s="5" t="s">
        <v>3</v>
      </c>
      <c r="B89" s="47"/>
      <c r="C89" s="47"/>
      <c r="D89" s="47"/>
      <c r="E89" s="47"/>
      <c r="F89" s="47"/>
      <c r="G89" s="47"/>
      <c r="H89" s="6"/>
      <c r="I89" s="45" t="s">
        <v>4</v>
      </c>
      <c r="J89" s="45"/>
      <c r="K89" s="45"/>
      <c r="L89" s="47"/>
      <c r="M89" s="47"/>
      <c r="N89" s="47"/>
      <c r="O89" s="47"/>
      <c r="P89" s="47"/>
      <c r="Q89" s="47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x14ac:dyDescent="0.25">
      <c r="A91" s="7" t="s">
        <v>5</v>
      </c>
      <c r="B91" s="7">
        <v>1</v>
      </c>
      <c r="C91" s="7">
        <v>2</v>
      </c>
      <c r="D91" s="7">
        <v>3</v>
      </c>
      <c r="E91" s="7">
        <v>4</v>
      </c>
      <c r="F91" s="7">
        <v>5</v>
      </c>
      <c r="G91" s="7">
        <v>6</v>
      </c>
      <c r="H91" s="22">
        <v>7</v>
      </c>
      <c r="I91" s="7">
        <v>8</v>
      </c>
      <c r="J91" s="7">
        <v>9</v>
      </c>
      <c r="K91" s="7">
        <v>10</v>
      </c>
      <c r="L91" s="7">
        <v>11</v>
      </c>
      <c r="M91" s="7">
        <v>12</v>
      </c>
      <c r="N91" s="7">
        <v>13</v>
      </c>
      <c r="O91" s="22">
        <v>14</v>
      </c>
      <c r="P91" s="7">
        <v>15</v>
      </c>
      <c r="Q91" s="7">
        <v>16</v>
      </c>
      <c r="R91" s="7">
        <v>17</v>
      </c>
      <c r="S91" s="7">
        <v>18</v>
      </c>
      <c r="T91" s="7">
        <v>19</v>
      </c>
      <c r="U91" s="7">
        <v>20</v>
      </c>
      <c r="V91" s="22">
        <v>21</v>
      </c>
      <c r="W91" s="7">
        <v>22</v>
      </c>
      <c r="X91" s="7">
        <v>23</v>
      </c>
      <c r="Y91" s="7">
        <v>24</v>
      </c>
      <c r="Z91" s="7">
        <v>25</v>
      </c>
      <c r="AA91" s="7">
        <v>26</v>
      </c>
      <c r="AB91" s="7">
        <v>27</v>
      </c>
      <c r="AC91" s="22">
        <v>28</v>
      </c>
      <c r="AD91" s="7">
        <v>29</v>
      </c>
      <c r="AE91" s="7">
        <v>30</v>
      </c>
      <c r="AF91" s="7">
        <v>31</v>
      </c>
    </row>
    <row r="92" spans="1:3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s="31" customFormat="1" x14ac:dyDescent="0.25">
      <c r="A93" s="27"/>
      <c r="B93" s="56" t="s">
        <v>32</v>
      </c>
      <c r="C93" s="56"/>
      <c r="D93" s="56"/>
      <c r="E93" s="56"/>
      <c r="F93" s="56"/>
      <c r="G93" s="56"/>
      <c r="H93" s="55" t="s">
        <v>6</v>
      </c>
      <c r="I93" s="55"/>
      <c r="J93" s="55"/>
      <c r="K93" s="55"/>
      <c r="L93" s="57">
        <f>SUM(B101:AF101)</f>
        <v>7.031655092592592</v>
      </c>
      <c r="M93" s="57"/>
      <c r="N93" s="55" t="s">
        <v>7</v>
      </c>
      <c r="O93" s="55"/>
      <c r="P93" s="28">
        <f>COUNTIF(B95:AF95, "P")+COUNTIF(B95:AF95, "1/2 P")</f>
        <v>18</v>
      </c>
      <c r="Q93" s="55" t="s">
        <v>8</v>
      </c>
      <c r="R93" s="55"/>
      <c r="S93" s="28">
        <f>COUNTIF(B95:AF95, "A")</f>
        <v>10</v>
      </c>
      <c r="T93" s="53" t="s">
        <v>9</v>
      </c>
      <c r="U93" s="54"/>
      <c r="V93" s="54"/>
      <c r="W93" s="29">
        <f>COUNT(B99:AF99)</f>
        <v>7</v>
      </c>
      <c r="X93" s="55" t="s">
        <v>10</v>
      </c>
      <c r="Y93" s="55"/>
      <c r="Z93" s="55"/>
      <c r="AA93" s="55"/>
      <c r="AB93" s="28">
        <f>COUNT(B100:AF100)</f>
        <v>3</v>
      </c>
      <c r="AC93" s="55" t="s">
        <v>11</v>
      </c>
      <c r="AD93" s="55"/>
      <c r="AE93" s="55"/>
      <c r="AF93" s="30"/>
    </row>
    <row r="94" spans="1:32" x14ac:dyDescent="0.25">
      <c r="A94" s="12"/>
      <c r="B94" s="13"/>
      <c r="C94" s="13"/>
      <c r="D94" s="13"/>
      <c r="E94" s="13"/>
      <c r="F94" s="13"/>
      <c r="G94" s="13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5.75" x14ac:dyDescent="0.25">
      <c r="A95" s="14" t="s">
        <v>12</v>
      </c>
      <c r="B95" s="15" t="s">
        <v>25</v>
      </c>
      <c r="C95" s="15" t="s">
        <v>25</v>
      </c>
      <c r="D95" s="15" t="s">
        <v>25</v>
      </c>
      <c r="E95" s="18" t="s">
        <v>21</v>
      </c>
      <c r="F95" s="15" t="s">
        <v>25</v>
      </c>
      <c r="G95" s="15" t="s">
        <v>25</v>
      </c>
      <c r="H95" s="23" t="s">
        <v>21</v>
      </c>
      <c r="I95" s="18" t="s">
        <v>21</v>
      </c>
      <c r="J95" s="15" t="s">
        <v>25</v>
      </c>
      <c r="K95" s="15" t="s">
        <v>25</v>
      </c>
      <c r="L95" s="15" t="s">
        <v>25</v>
      </c>
      <c r="M95" s="15" t="s">
        <v>25</v>
      </c>
      <c r="N95" s="18" t="s">
        <v>21</v>
      </c>
      <c r="O95" s="23" t="s">
        <v>21</v>
      </c>
      <c r="P95" s="15" t="s">
        <v>25</v>
      </c>
      <c r="Q95" s="15" t="s">
        <v>25</v>
      </c>
      <c r="R95" s="15" t="s">
        <v>25</v>
      </c>
      <c r="S95" s="15" t="s">
        <v>25</v>
      </c>
      <c r="T95" s="18" t="s">
        <v>21</v>
      </c>
      <c r="U95" s="15" t="s">
        <v>25</v>
      </c>
      <c r="V95" s="23" t="s">
        <v>21</v>
      </c>
      <c r="W95" s="18" t="s">
        <v>21</v>
      </c>
      <c r="X95" s="18" t="s">
        <v>21</v>
      </c>
      <c r="Y95" s="15" t="s">
        <v>25</v>
      </c>
      <c r="Z95" s="15" t="s">
        <v>25</v>
      </c>
      <c r="AA95" s="15" t="s">
        <v>25</v>
      </c>
      <c r="AB95" s="15" t="s">
        <v>25</v>
      </c>
      <c r="AC95" s="23" t="s">
        <v>21</v>
      </c>
      <c r="AD95" s="15"/>
      <c r="AE95" s="15"/>
      <c r="AF95" s="15"/>
    </row>
    <row r="96" spans="1:32" x14ac:dyDescent="0.25">
      <c r="A96" s="14" t="s">
        <v>13</v>
      </c>
      <c r="B96" s="16">
        <v>0.35045138888888888</v>
      </c>
      <c r="C96" s="16">
        <v>0.3551273148148148</v>
      </c>
      <c r="D96" s="16">
        <v>0.35167824074074078</v>
      </c>
      <c r="E96" s="16"/>
      <c r="F96" s="16">
        <v>0.37383101851851852</v>
      </c>
      <c r="G96" s="16">
        <v>0.36035879629629625</v>
      </c>
      <c r="H96" s="20"/>
      <c r="I96" s="26">
        <v>0.36065972222222226</v>
      </c>
      <c r="J96" s="16">
        <v>0.35265046296296299</v>
      </c>
      <c r="K96" s="16">
        <v>0.35722222222222227</v>
      </c>
      <c r="L96" s="16">
        <v>0.35063657407407406</v>
      </c>
      <c r="M96" s="16">
        <v>0.35265046296296299</v>
      </c>
      <c r="N96" s="26">
        <v>0.34452546296296299</v>
      </c>
      <c r="O96" s="20"/>
      <c r="P96" s="16">
        <v>0.34805555555555556</v>
      </c>
      <c r="Q96" s="16">
        <v>0.35310185185185183</v>
      </c>
      <c r="R96" s="16">
        <v>0.34850694444444441</v>
      </c>
      <c r="S96" s="16">
        <v>0.35276620370370365</v>
      </c>
      <c r="T96" s="26">
        <v>0.33785879629629628</v>
      </c>
      <c r="U96" s="16">
        <v>0.34763888888888889</v>
      </c>
      <c r="V96" s="20"/>
      <c r="W96" s="16"/>
      <c r="X96" s="16"/>
      <c r="Y96" s="16">
        <v>0.35714120370370367</v>
      </c>
      <c r="Z96" s="16">
        <v>0.33657407407407408</v>
      </c>
      <c r="AA96" s="16">
        <v>0.34847222222222224</v>
      </c>
      <c r="AB96" s="16">
        <v>0.35486111111111113</v>
      </c>
      <c r="AC96" s="20"/>
      <c r="AD96" s="16"/>
      <c r="AE96" s="16"/>
      <c r="AF96" s="16"/>
    </row>
    <row r="97" spans="1:32" x14ac:dyDescent="0.25">
      <c r="A97" s="14" t="s">
        <v>14</v>
      </c>
      <c r="B97" s="16">
        <v>0.75417824074074069</v>
      </c>
      <c r="C97" s="16">
        <v>0.75442129629629628</v>
      </c>
      <c r="D97" s="16">
        <v>0.71778935185185189</v>
      </c>
      <c r="E97" s="16"/>
      <c r="F97" s="16">
        <v>0.77500000000000002</v>
      </c>
      <c r="G97" s="16">
        <v>0.79104166666666664</v>
      </c>
      <c r="H97" s="20"/>
      <c r="I97" s="16"/>
      <c r="J97" s="16">
        <v>0.75071759259259263</v>
      </c>
      <c r="K97" s="16">
        <v>0.61042824074074076</v>
      </c>
      <c r="L97" s="16">
        <v>0.75553240740740746</v>
      </c>
      <c r="M97" s="16">
        <v>0.69793981481481471</v>
      </c>
      <c r="N97" s="16"/>
      <c r="O97" s="20"/>
      <c r="P97" s="16">
        <v>0.74668981481481478</v>
      </c>
      <c r="Q97" s="16">
        <v>0.75348379629629625</v>
      </c>
      <c r="R97" s="16">
        <v>0.74965277777777783</v>
      </c>
      <c r="S97" s="16">
        <v>0.7530324074074074</v>
      </c>
      <c r="T97" s="16"/>
      <c r="U97" s="16">
        <v>0.74589120370370365</v>
      </c>
      <c r="V97" s="20"/>
      <c r="W97" s="16"/>
      <c r="X97" s="16"/>
      <c r="Y97" s="16">
        <v>0.73387731481481477</v>
      </c>
      <c r="Z97" s="16">
        <v>0.78459490740740734</v>
      </c>
      <c r="AA97" s="16">
        <v>0.75589120370370377</v>
      </c>
      <c r="AB97" s="16">
        <v>0.75321759259259258</v>
      </c>
      <c r="AC97" s="20"/>
      <c r="AD97" s="16"/>
      <c r="AE97" s="16"/>
      <c r="AF97" s="16"/>
    </row>
    <row r="98" spans="1:32" x14ac:dyDescent="0.25">
      <c r="A98" s="14" t="s">
        <v>15</v>
      </c>
      <c r="B98" s="16">
        <v>2.8726851851851851E-2</v>
      </c>
      <c r="C98" s="16">
        <v>2.4293981481481482E-2</v>
      </c>
      <c r="D98" s="16"/>
      <c r="E98" s="16"/>
      <c r="F98" s="16">
        <v>2.6168981481481477E-2</v>
      </c>
      <c r="G98" s="16">
        <v>5.5682870370370369E-2</v>
      </c>
      <c r="H98" s="20"/>
      <c r="I98" s="16"/>
      <c r="J98" s="16">
        <v>2.3067129629629632E-2</v>
      </c>
      <c r="K98" s="16"/>
      <c r="L98" s="16">
        <v>2.989583333333333E-2</v>
      </c>
      <c r="M98" s="16"/>
      <c r="N98" s="16"/>
      <c r="O98" s="20"/>
      <c r="P98" s="16">
        <v>2.3634259259259258E-2</v>
      </c>
      <c r="Q98" s="16">
        <v>2.5381944444444443E-2</v>
      </c>
      <c r="R98" s="16">
        <v>2.614583333333333E-2</v>
      </c>
      <c r="S98" s="16">
        <v>2.5266203703703704E-2</v>
      </c>
      <c r="T98" s="16"/>
      <c r="U98" s="16">
        <v>2.3252314814814812E-2</v>
      </c>
      <c r="V98" s="20"/>
      <c r="W98" s="16"/>
      <c r="X98" s="16"/>
      <c r="Y98" s="16">
        <v>1.736111111111111E-3</v>
      </c>
      <c r="Z98" s="16">
        <v>7.3020833333333326E-2</v>
      </c>
      <c r="AA98" s="16">
        <v>3.2418981481481479E-2</v>
      </c>
      <c r="AB98" s="16">
        <v>2.3356481481481482E-2</v>
      </c>
      <c r="AC98" s="20"/>
      <c r="AD98" s="16"/>
      <c r="AE98" s="16"/>
      <c r="AF98" s="16"/>
    </row>
    <row r="99" spans="1:32" x14ac:dyDescent="0.25">
      <c r="A99" s="14" t="s">
        <v>16</v>
      </c>
      <c r="B99" s="16"/>
      <c r="C99" s="25">
        <v>9.6064814814814808E-4</v>
      </c>
      <c r="D99" s="16"/>
      <c r="E99" s="16"/>
      <c r="F99" s="25">
        <v>1.9664351851851853E-2</v>
      </c>
      <c r="G99" s="25">
        <v>6.1921296296296299E-3</v>
      </c>
      <c r="H99" s="20"/>
      <c r="I99" s="25">
        <v>6.4930555555555549E-3</v>
      </c>
      <c r="J99" s="16"/>
      <c r="K99" s="25">
        <v>3.0555555555555557E-3</v>
      </c>
      <c r="L99" s="16"/>
      <c r="M99" s="16"/>
      <c r="N99" s="16"/>
      <c r="O99" s="20"/>
      <c r="P99" s="16"/>
      <c r="Q99" s="16"/>
      <c r="R99" s="16"/>
      <c r="S99" s="16"/>
      <c r="T99" s="16"/>
      <c r="U99" s="16"/>
      <c r="V99" s="20"/>
      <c r="W99" s="16"/>
      <c r="X99" s="16"/>
      <c r="Y99" s="25">
        <v>2.9745370370370373E-3</v>
      </c>
      <c r="Z99" s="16"/>
      <c r="AA99" s="16"/>
      <c r="AB99" s="25">
        <v>6.9444444444444447E-4</v>
      </c>
      <c r="AC99" s="20"/>
      <c r="AD99" s="16"/>
      <c r="AE99" s="16"/>
      <c r="AF99" s="16"/>
    </row>
    <row r="100" spans="1:32" x14ac:dyDescent="0.25">
      <c r="A100" s="14" t="s">
        <v>17</v>
      </c>
      <c r="B100" s="17"/>
      <c r="C100" s="17"/>
      <c r="D100" s="24">
        <v>1.1377314814814814E-2</v>
      </c>
      <c r="E100" s="17"/>
      <c r="F100" s="17"/>
      <c r="G100" s="17"/>
      <c r="H100" s="21"/>
      <c r="I100" s="17"/>
      <c r="J100" s="17"/>
      <c r="K100" s="24">
        <v>0.11873842592592593</v>
      </c>
      <c r="L100" s="17"/>
      <c r="M100" s="24">
        <v>3.1226851851851853E-2</v>
      </c>
      <c r="N100" s="17"/>
      <c r="O100" s="21"/>
      <c r="P100" s="17"/>
      <c r="Q100" s="17"/>
      <c r="R100" s="17"/>
      <c r="S100" s="17"/>
      <c r="T100" s="17"/>
      <c r="U100" s="17"/>
      <c r="V100" s="21"/>
      <c r="W100" s="17"/>
      <c r="X100" s="17"/>
      <c r="Y100" s="17"/>
      <c r="Z100" s="17"/>
      <c r="AA100" s="17"/>
      <c r="AB100" s="17"/>
      <c r="AC100" s="21"/>
      <c r="AD100" s="17"/>
      <c r="AE100" s="17"/>
      <c r="AF100" s="17"/>
    </row>
    <row r="101" spans="1:32" x14ac:dyDescent="0.25">
      <c r="A101" s="14" t="s">
        <v>18</v>
      </c>
      <c r="B101" s="16">
        <v>0.40372685185185181</v>
      </c>
      <c r="C101" s="16">
        <v>0.39929398148148149</v>
      </c>
      <c r="D101" s="16">
        <v>0.36611111111111111</v>
      </c>
      <c r="E101" s="16"/>
      <c r="F101" s="16">
        <v>0.40116898148148145</v>
      </c>
      <c r="G101" s="16">
        <v>0.4306828703703704</v>
      </c>
      <c r="H101" s="20"/>
      <c r="I101" s="16"/>
      <c r="J101" s="16">
        <v>0.39806712962962965</v>
      </c>
      <c r="K101" s="16">
        <v>0.25320601851851848</v>
      </c>
      <c r="L101" s="16">
        <v>0.40489583333333329</v>
      </c>
      <c r="M101" s="16">
        <v>0.34528935185185183</v>
      </c>
      <c r="N101" s="16"/>
      <c r="O101" s="20"/>
      <c r="P101" s="16">
        <v>0.39863425925925927</v>
      </c>
      <c r="Q101" s="16">
        <v>0.40038194444444447</v>
      </c>
      <c r="R101" s="16">
        <v>0.40114583333333331</v>
      </c>
      <c r="S101" s="16">
        <v>0.40026620370370369</v>
      </c>
      <c r="T101" s="16"/>
      <c r="U101" s="16">
        <v>0.39825231481481477</v>
      </c>
      <c r="V101" s="20"/>
      <c r="W101" s="16"/>
      <c r="X101" s="16"/>
      <c r="Y101" s="16">
        <v>0.3767361111111111</v>
      </c>
      <c r="Z101" s="16">
        <v>0.44802083333333331</v>
      </c>
      <c r="AA101" s="16">
        <v>0.40741898148148148</v>
      </c>
      <c r="AB101" s="16">
        <v>0.39835648148148151</v>
      </c>
      <c r="AC101" s="20"/>
      <c r="AD101" s="16"/>
      <c r="AE101" s="16"/>
      <c r="AF101" s="17"/>
    </row>
    <row r="103" spans="1:32" x14ac:dyDescent="0.25">
      <c r="A103" s="5" t="s">
        <v>3</v>
      </c>
      <c r="B103" s="47"/>
      <c r="C103" s="47"/>
      <c r="D103" s="47"/>
      <c r="E103" s="47"/>
      <c r="F103" s="47"/>
      <c r="G103" s="47"/>
      <c r="H103" s="6"/>
      <c r="I103" s="45" t="s">
        <v>4</v>
      </c>
      <c r="J103" s="45"/>
      <c r="K103" s="45"/>
      <c r="L103" s="47" t="s">
        <v>24</v>
      </c>
      <c r="M103" s="47"/>
      <c r="N103" s="47"/>
      <c r="O103" s="47"/>
      <c r="P103" s="47"/>
      <c r="Q103" s="47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x14ac:dyDescent="0.25">
      <c r="A105" s="7" t="s">
        <v>5</v>
      </c>
      <c r="B105" s="7">
        <v>1</v>
      </c>
      <c r="C105" s="7">
        <v>2</v>
      </c>
      <c r="D105" s="7">
        <v>3</v>
      </c>
      <c r="E105" s="7">
        <v>4</v>
      </c>
      <c r="F105" s="7">
        <v>5</v>
      </c>
      <c r="G105" s="7">
        <v>6</v>
      </c>
      <c r="H105" s="22">
        <v>7</v>
      </c>
      <c r="I105" s="7">
        <v>8</v>
      </c>
      <c r="J105" s="7">
        <v>9</v>
      </c>
      <c r="K105" s="7">
        <v>10</v>
      </c>
      <c r="L105" s="7">
        <v>11</v>
      </c>
      <c r="M105" s="7">
        <v>12</v>
      </c>
      <c r="N105" s="7">
        <v>13</v>
      </c>
      <c r="O105" s="22">
        <v>14</v>
      </c>
      <c r="P105" s="7">
        <v>15</v>
      </c>
      <c r="Q105" s="7">
        <v>16</v>
      </c>
      <c r="R105" s="7">
        <v>17</v>
      </c>
      <c r="S105" s="7">
        <v>18</v>
      </c>
      <c r="T105" s="7">
        <v>19</v>
      </c>
      <c r="U105" s="7">
        <v>20</v>
      </c>
      <c r="V105" s="22">
        <v>21</v>
      </c>
      <c r="W105" s="7">
        <v>22</v>
      </c>
      <c r="X105" s="7">
        <v>23</v>
      </c>
      <c r="Y105" s="7">
        <v>24</v>
      </c>
      <c r="Z105" s="7">
        <v>25</v>
      </c>
      <c r="AA105" s="7">
        <v>26</v>
      </c>
      <c r="AB105" s="7">
        <v>27</v>
      </c>
      <c r="AC105" s="22">
        <v>28</v>
      </c>
      <c r="AD105" s="7">
        <v>29</v>
      </c>
      <c r="AE105" s="7">
        <v>30</v>
      </c>
      <c r="AF105" s="7">
        <v>31</v>
      </c>
    </row>
    <row r="106" spans="1:3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x14ac:dyDescent="0.25">
      <c r="A107" s="8"/>
      <c r="B107" s="51" t="s">
        <v>33</v>
      </c>
      <c r="C107" s="51"/>
      <c r="D107" s="51"/>
      <c r="E107" s="51"/>
      <c r="F107" s="51"/>
      <c r="G107" s="51"/>
      <c r="H107" s="50" t="s">
        <v>6</v>
      </c>
      <c r="I107" s="50"/>
      <c r="J107" s="50"/>
      <c r="K107" s="50"/>
      <c r="L107" s="52">
        <f>SUM(B115:AF115)</f>
        <v>0</v>
      </c>
      <c r="M107" s="52"/>
      <c r="N107" s="50" t="s">
        <v>7</v>
      </c>
      <c r="O107" s="50"/>
      <c r="P107" s="9">
        <f>COUNTIF(B109:AF109, "P")+COUNTIF(B109:AF109, "1/2 P")</f>
        <v>0</v>
      </c>
      <c r="Q107" s="50" t="s">
        <v>8</v>
      </c>
      <c r="R107" s="50"/>
      <c r="S107" s="9">
        <f>COUNTIF(B109:AF109, "A")</f>
        <v>28</v>
      </c>
      <c r="T107" s="48" t="s">
        <v>9</v>
      </c>
      <c r="U107" s="49"/>
      <c r="V107" s="49"/>
      <c r="W107" s="10">
        <f>COUNT(B113:AF113)</f>
        <v>0</v>
      </c>
      <c r="X107" s="50" t="s">
        <v>10</v>
      </c>
      <c r="Y107" s="50"/>
      <c r="Z107" s="50"/>
      <c r="AA107" s="50"/>
      <c r="AB107" s="9">
        <f>COUNT(B114:AF114)</f>
        <v>0</v>
      </c>
      <c r="AC107" s="50" t="s">
        <v>11</v>
      </c>
      <c r="AD107" s="50"/>
      <c r="AE107" s="50"/>
      <c r="AF107" s="11"/>
    </row>
    <row r="108" spans="1:32" x14ac:dyDescent="0.25">
      <c r="A108" s="12"/>
      <c r="B108" s="13"/>
      <c r="C108" s="13"/>
      <c r="D108" s="13"/>
      <c r="E108" s="13"/>
      <c r="F108" s="13"/>
      <c r="G108" s="13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5.75" x14ac:dyDescent="0.25">
      <c r="A109" s="14" t="s">
        <v>12</v>
      </c>
      <c r="B109" s="18" t="s">
        <v>21</v>
      </c>
      <c r="C109" s="18" t="s">
        <v>21</v>
      </c>
      <c r="D109" s="18" t="s">
        <v>21</v>
      </c>
      <c r="E109" s="18" t="s">
        <v>21</v>
      </c>
      <c r="F109" s="18" t="s">
        <v>21</v>
      </c>
      <c r="G109" s="18" t="s">
        <v>21</v>
      </c>
      <c r="H109" s="23" t="s">
        <v>21</v>
      </c>
      <c r="I109" s="18" t="s">
        <v>21</v>
      </c>
      <c r="J109" s="18" t="s">
        <v>21</v>
      </c>
      <c r="K109" s="18" t="s">
        <v>21</v>
      </c>
      <c r="L109" s="18" t="s">
        <v>21</v>
      </c>
      <c r="M109" s="18" t="s">
        <v>21</v>
      </c>
      <c r="N109" s="18" t="s">
        <v>21</v>
      </c>
      <c r="O109" s="23" t="s">
        <v>21</v>
      </c>
      <c r="P109" s="18" t="s">
        <v>21</v>
      </c>
      <c r="Q109" s="18" t="s">
        <v>21</v>
      </c>
      <c r="R109" s="18" t="s">
        <v>21</v>
      </c>
      <c r="S109" s="18" t="s">
        <v>21</v>
      </c>
      <c r="T109" s="18" t="s">
        <v>21</v>
      </c>
      <c r="U109" s="18" t="s">
        <v>21</v>
      </c>
      <c r="V109" s="23" t="s">
        <v>21</v>
      </c>
      <c r="W109" s="18" t="s">
        <v>21</v>
      </c>
      <c r="X109" s="18" t="s">
        <v>21</v>
      </c>
      <c r="Y109" s="18" t="s">
        <v>21</v>
      </c>
      <c r="Z109" s="18" t="s">
        <v>21</v>
      </c>
      <c r="AA109" s="18" t="s">
        <v>21</v>
      </c>
      <c r="AB109" s="18" t="s">
        <v>21</v>
      </c>
      <c r="AC109" s="23" t="s">
        <v>21</v>
      </c>
      <c r="AD109" s="15"/>
      <c r="AE109" s="15"/>
      <c r="AF109" s="15"/>
    </row>
    <row r="110" spans="1:32" x14ac:dyDescent="0.25">
      <c r="A110" s="14" t="s">
        <v>13</v>
      </c>
      <c r="B110" s="16"/>
      <c r="C110" s="16"/>
      <c r="D110" s="16"/>
      <c r="E110" s="16"/>
      <c r="F110" s="16"/>
      <c r="G110" s="16"/>
      <c r="H110" s="20"/>
      <c r="I110" s="16"/>
      <c r="J110" s="16"/>
      <c r="K110" s="16"/>
      <c r="L110" s="16"/>
      <c r="M110" s="16"/>
      <c r="N110" s="16"/>
      <c r="O110" s="20"/>
      <c r="P110" s="16"/>
      <c r="Q110" s="16"/>
      <c r="R110" s="16"/>
      <c r="S110" s="16"/>
      <c r="T110" s="16"/>
      <c r="U110" s="16"/>
      <c r="V110" s="20"/>
      <c r="W110" s="16"/>
      <c r="X110" s="16"/>
      <c r="Y110" s="16"/>
      <c r="Z110" s="16"/>
      <c r="AA110" s="16"/>
      <c r="AB110" s="16"/>
      <c r="AC110" s="20"/>
      <c r="AD110" s="16"/>
      <c r="AE110" s="16"/>
      <c r="AF110" s="16"/>
    </row>
    <row r="111" spans="1:32" x14ac:dyDescent="0.25">
      <c r="A111" s="14" t="s">
        <v>14</v>
      </c>
      <c r="B111" s="16"/>
      <c r="C111" s="16"/>
      <c r="D111" s="16"/>
      <c r="E111" s="16"/>
      <c r="F111" s="16"/>
      <c r="G111" s="16"/>
      <c r="H111" s="20"/>
      <c r="I111" s="16"/>
      <c r="J111" s="16"/>
      <c r="K111" s="16"/>
      <c r="L111" s="16"/>
      <c r="M111" s="16"/>
      <c r="N111" s="16"/>
      <c r="O111" s="20"/>
      <c r="P111" s="16"/>
      <c r="Q111" s="16"/>
      <c r="R111" s="16"/>
      <c r="S111" s="16"/>
      <c r="T111" s="16"/>
      <c r="U111" s="16"/>
      <c r="V111" s="20"/>
      <c r="W111" s="16"/>
      <c r="X111" s="16"/>
      <c r="Y111" s="16"/>
      <c r="Z111" s="16"/>
      <c r="AA111" s="16"/>
      <c r="AB111" s="16"/>
      <c r="AC111" s="20"/>
      <c r="AD111" s="16"/>
      <c r="AE111" s="16"/>
      <c r="AF111" s="16"/>
    </row>
    <row r="112" spans="1:32" x14ac:dyDescent="0.25">
      <c r="A112" s="14" t="s">
        <v>15</v>
      </c>
      <c r="B112" s="16"/>
      <c r="C112" s="16"/>
      <c r="D112" s="16"/>
      <c r="E112" s="16"/>
      <c r="F112" s="16"/>
      <c r="G112" s="16"/>
      <c r="H112" s="20"/>
      <c r="I112" s="16"/>
      <c r="J112" s="16"/>
      <c r="K112" s="16"/>
      <c r="L112" s="16"/>
      <c r="M112" s="16"/>
      <c r="N112" s="16"/>
      <c r="O112" s="20"/>
      <c r="P112" s="16"/>
      <c r="Q112" s="16"/>
      <c r="R112" s="16"/>
      <c r="S112" s="16"/>
      <c r="T112" s="16"/>
      <c r="U112" s="16"/>
      <c r="V112" s="20"/>
      <c r="W112" s="16"/>
      <c r="X112" s="16"/>
      <c r="Y112" s="16"/>
      <c r="Z112" s="16"/>
      <c r="AA112" s="16"/>
      <c r="AB112" s="16"/>
      <c r="AC112" s="20"/>
      <c r="AD112" s="16"/>
      <c r="AE112" s="16"/>
      <c r="AF112" s="16"/>
    </row>
    <row r="113" spans="1:32" x14ac:dyDescent="0.25">
      <c r="A113" s="14" t="s">
        <v>16</v>
      </c>
      <c r="B113" s="16"/>
      <c r="C113" s="16"/>
      <c r="D113" s="16"/>
      <c r="E113" s="16"/>
      <c r="F113" s="16"/>
      <c r="G113" s="16"/>
      <c r="H113" s="20"/>
      <c r="I113" s="16"/>
      <c r="J113" s="16"/>
      <c r="K113" s="16"/>
      <c r="L113" s="16"/>
      <c r="M113" s="16"/>
      <c r="N113" s="16"/>
      <c r="O113" s="20"/>
      <c r="P113" s="16"/>
      <c r="Q113" s="16"/>
      <c r="R113" s="16"/>
      <c r="S113" s="16"/>
      <c r="T113" s="16"/>
      <c r="U113" s="16"/>
      <c r="V113" s="20"/>
      <c r="W113" s="16"/>
      <c r="X113" s="16"/>
      <c r="Y113" s="16"/>
      <c r="Z113" s="16"/>
      <c r="AA113" s="16"/>
      <c r="AB113" s="16"/>
      <c r="AC113" s="20"/>
      <c r="AD113" s="16"/>
      <c r="AE113" s="16"/>
      <c r="AF113" s="16"/>
    </row>
    <row r="114" spans="1:32" x14ac:dyDescent="0.25">
      <c r="A114" s="14" t="s">
        <v>17</v>
      </c>
      <c r="B114" s="17"/>
      <c r="C114" s="17"/>
      <c r="D114" s="17"/>
      <c r="E114" s="17"/>
      <c r="F114" s="17"/>
      <c r="G114" s="17"/>
      <c r="H114" s="21"/>
      <c r="I114" s="17"/>
      <c r="J114" s="17"/>
      <c r="K114" s="17"/>
      <c r="L114" s="17"/>
      <c r="M114" s="17"/>
      <c r="N114" s="17"/>
      <c r="O114" s="21"/>
      <c r="P114" s="17"/>
      <c r="Q114" s="17"/>
      <c r="R114" s="17"/>
      <c r="S114" s="17"/>
      <c r="T114" s="17"/>
      <c r="U114" s="17"/>
      <c r="V114" s="21"/>
      <c r="W114" s="17"/>
      <c r="X114" s="17"/>
      <c r="Y114" s="17"/>
      <c r="Z114" s="17"/>
      <c r="AA114" s="17"/>
      <c r="AB114" s="17"/>
      <c r="AC114" s="21"/>
      <c r="AD114" s="17"/>
      <c r="AE114" s="17"/>
      <c r="AF114" s="17"/>
    </row>
    <row r="115" spans="1:32" x14ac:dyDescent="0.25">
      <c r="A115" s="14" t="s">
        <v>18</v>
      </c>
      <c r="B115" s="16"/>
      <c r="C115" s="16"/>
      <c r="D115" s="16"/>
      <c r="E115" s="16"/>
      <c r="F115" s="16"/>
      <c r="G115" s="16"/>
      <c r="H115" s="20"/>
      <c r="I115" s="16"/>
      <c r="J115" s="16"/>
      <c r="K115" s="16"/>
      <c r="L115" s="16"/>
      <c r="M115" s="16"/>
      <c r="N115" s="16"/>
      <c r="O115" s="20"/>
      <c r="P115" s="16"/>
      <c r="Q115" s="16"/>
      <c r="R115" s="16"/>
      <c r="S115" s="16"/>
      <c r="T115" s="16"/>
      <c r="U115" s="16"/>
      <c r="V115" s="20"/>
      <c r="W115" s="16"/>
      <c r="X115" s="16"/>
      <c r="Y115" s="16"/>
      <c r="Z115" s="16"/>
      <c r="AA115" s="16"/>
      <c r="AB115" s="16"/>
      <c r="AC115" s="20"/>
      <c r="AD115" s="16"/>
      <c r="AE115" s="16"/>
      <c r="AF115" s="17"/>
    </row>
    <row r="117" spans="1:32" x14ac:dyDescent="0.25">
      <c r="A117" s="5" t="s">
        <v>3</v>
      </c>
      <c r="B117" s="47"/>
      <c r="C117" s="47"/>
      <c r="D117" s="47"/>
      <c r="E117" s="47"/>
      <c r="F117" s="47"/>
      <c r="G117" s="47"/>
      <c r="H117" s="6"/>
      <c r="I117" s="45" t="s">
        <v>4</v>
      </c>
      <c r="J117" s="45"/>
      <c r="K117" s="45"/>
      <c r="L117" s="47" t="s">
        <v>31</v>
      </c>
      <c r="M117" s="47"/>
      <c r="N117" s="47"/>
      <c r="O117" s="47"/>
      <c r="P117" s="47"/>
      <c r="Q117" s="4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x14ac:dyDescent="0.25">
      <c r="A119" s="7" t="s">
        <v>5</v>
      </c>
      <c r="B119" s="7">
        <v>1</v>
      </c>
      <c r="C119" s="7">
        <v>2</v>
      </c>
      <c r="D119" s="7">
        <v>3</v>
      </c>
      <c r="E119" s="7">
        <v>4</v>
      </c>
      <c r="F119" s="7">
        <v>5</v>
      </c>
      <c r="G119" s="7">
        <v>6</v>
      </c>
      <c r="H119" s="22">
        <v>7</v>
      </c>
      <c r="I119" s="7">
        <v>8</v>
      </c>
      <c r="J119" s="7">
        <v>9</v>
      </c>
      <c r="K119" s="7">
        <v>10</v>
      </c>
      <c r="L119" s="7">
        <v>11</v>
      </c>
      <c r="M119" s="7">
        <v>12</v>
      </c>
      <c r="N119" s="7">
        <v>13</v>
      </c>
      <c r="O119" s="22">
        <v>14</v>
      </c>
      <c r="P119" s="7">
        <v>15</v>
      </c>
      <c r="Q119" s="7">
        <v>16</v>
      </c>
      <c r="R119" s="7">
        <v>17</v>
      </c>
      <c r="S119" s="7">
        <v>18</v>
      </c>
      <c r="T119" s="7">
        <v>19</v>
      </c>
      <c r="U119" s="7">
        <v>20</v>
      </c>
      <c r="V119" s="22">
        <v>21</v>
      </c>
      <c r="W119" s="7">
        <v>22</v>
      </c>
      <c r="X119" s="7">
        <v>23</v>
      </c>
      <c r="Y119" s="7">
        <v>24</v>
      </c>
      <c r="Z119" s="7">
        <v>25</v>
      </c>
      <c r="AA119" s="7">
        <v>26</v>
      </c>
      <c r="AB119" s="7">
        <v>27</v>
      </c>
      <c r="AC119" s="22">
        <v>28</v>
      </c>
      <c r="AD119" s="7">
        <v>29</v>
      </c>
      <c r="AE119" s="7">
        <v>30</v>
      </c>
      <c r="AF119" s="7">
        <v>31</v>
      </c>
    </row>
    <row r="120" spans="1:3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s="31" customFormat="1" x14ac:dyDescent="0.25">
      <c r="A121" s="27"/>
      <c r="B121" s="56" t="s">
        <v>34</v>
      </c>
      <c r="C121" s="56"/>
      <c r="D121" s="56"/>
      <c r="E121" s="56"/>
      <c r="F121" s="56"/>
      <c r="G121" s="56"/>
      <c r="H121" s="55" t="s">
        <v>6</v>
      </c>
      <c r="I121" s="55"/>
      <c r="J121" s="55"/>
      <c r="K121" s="55"/>
      <c r="L121" s="57">
        <f>SUM(B129:AF129)</f>
        <v>10.433541666666667</v>
      </c>
      <c r="M121" s="57"/>
      <c r="N121" s="55" t="s">
        <v>7</v>
      </c>
      <c r="O121" s="55"/>
      <c r="P121" s="28">
        <f>COUNTIF(B123:AF123, "P")+COUNTIF(B123:AF123, "1/2 P")</f>
        <v>25</v>
      </c>
      <c r="Q121" s="55" t="s">
        <v>8</v>
      </c>
      <c r="R121" s="55"/>
      <c r="S121" s="28">
        <f>COUNTIF(B123:AF123, "A")</f>
        <v>3</v>
      </c>
      <c r="T121" s="53" t="s">
        <v>9</v>
      </c>
      <c r="U121" s="54"/>
      <c r="V121" s="54"/>
      <c r="W121" s="29">
        <f>COUNT(B127:AF127)</f>
        <v>2</v>
      </c>
      <c r="X121" s="55" t="s">
        <v>10</v>
      </c>
      <c r="Y121" s="55"/>
      <c r="Z121" s="55"/>
      <c r="AA121" s="55"/>
      <c r="AB121" s="28">
        <f>COUNT(B128:AF128)</f>
        <v>2</v>
      </c>
      <c r="AC121" s="55" t="s">
        <v>11</v>
      </c>
      <c r="AD121" s="55"/>
      <c r="AE121" s="55"/>
      <c r="AF121" s="30"/>
    </row>
    <row r="122" spans="1:32" x14ac:dyDescent="0.25">
      <c r="A122" s="12"/>
      <c r="B122" s="13"/>
      <c r="C122" s="13"/>
      <c r="D122" s="13"/>
      <c r="E122" s="13"/>
      <c r="F122" s="13"/>
      <c r="G122" s="13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5.75" x14ac:dyDescent="0.25">
      <c r="A123" s="14" t="s">
        <v>12</v>
      </c>
      <c r="B123" s="15" t="s">
        <v>25</v>
      </c>
      <c r="C123" s="15" t="s">
        <v>25</v>
      </c>
      <c r="D123" s="15" t="s">
        <v>25</v>
      </c>
      <c r="E123" s="15" t="s">
        <v>25</v>
      </c>
      <c r="F123" s="15" t="s">
        <v>25</v>
      </c>
      <c r="G123" s="15" t="s">
        <v>25</v>
      </c>
      <c r="H123" s="19" t="s">
        <v>25</v>
      </c>
      <c r="I123" s="15" t="s">
        <v>25</v>
      </c>
      <c r="J123" s="15" t="s">
        <v>25</v>
      </c>
      <c r="K123" s="15" t="s">
        <v>25</v>
      </c>
      <c r="L123" s="15" t="s">
        <v>25</v>
      </c>
      <c r="M123" s="15" t="s">
        <v>25</v>
      </c>
      <c r="N123" s="15" t="s">
        <v>25</v>
      </c>
      <c r="O123" s="23" t="s">
        <v>21</v>
      </c>
      <c r="P123" s="18" t="s">
        <v>21</v>
      </c>
      <c r="Q123" s="15" t="s">
        <v>25</v>
      </c>
      <c r="R123" s="15" t="s">
        <v>25</v>
      </c>
      <c r="S123" s="15" t="s">
        <v>25</v>
      </c>
      <c r="T123" s="15" t="s">
        <v>25</v>
      </c>
      <c r="U123" s="15" t="s">
        <v>25</v>
      </c>
      <c r="V123" s="19" t="s">
        <v>25</v>
      </c>
      <c r="W123" s="15" t="s">
        <v>25</v>
      </c>
      <c r="X123" s="15" t="s">
        <v>25</v>
      </c>
      <c r="Y123" s="15" t="s">
        <v>25</v>
      </c>
      <c r="Z123" s="15" t="s">
        <v>25</v>
      </c>
      <c r="AA123" s="15" t="s">
        <v>25</v>
      </c>
      <c r="AB123" s="15" t="s">
        <v>25</v>
      </c>
      <c r="AC123" s="23" t="s">
        <v>21</v>
      </c>
      <c r="AD123" s="15"/>
      <c r="AE123" s="15"/>
      <c r="AF123" s="15"/>
    </row>
    <row r="124" spans="1:32" x14ac:dyDescent="0.25">
      <c r="A124" s="14" t="s">
        <v>13</v>
      </c>
      <c r="B124" s="16">
        <v>0.33329861111111109</v>
      </c>
      <c r="C124" s="16">
        <v>0.31148148148148147</v>
      </c>
      <c r="D124" s="16">
        <v>0.31769675925925928</v>
      </c>
      <c r="E124" s="16">
        <v>0.32150462962962961</v>
      </c>
      <c r="F124" s="16">
        <v>0.3278935185185185</v>
      </c>
      <c r="G124" s="16">
        <v>0.32821759259259259</v>
      </c>
      <c r="H124" s="20">
        <v>0.34053240740740742</v>
      </c>
      <c r="I124" s="16">
        <v>0.37944444444444447</v>
      </c>
      <c r="J124" s="16">
        <v>0.3341898148148148</v>
      </c>
      <c r="K124" s="16">
        <v>0.33172453703703703</v>
      </c>
      <c r="L124" s="16">
        <v>0.2928472222222222</v>
      </c>
      <c r="M124" s="16">
        <v>0.32807870370370368</v>
      </c>
      <c r="N124" s="16">
        <v>0.34236111111111112</v>
      </c>
      <c r="O124" s="20"/>
      <c r="P124" s="16"/>
      <c r="Q124" s="16">
        <v>0.32839120370370373</v>
      </c>
      <c r="R124" s="16">
        <v>0.32847222222222222</v>
      </c>
      <c r="S124" s="16">
        <v>0.3175</v>
      </c>
      <c r="T124" s="16">
        <v>0.34248842592592593</v>
      </c>
      <c r="U124" s="16">
        <v>0.41321759259259255</v>
      </c>
      <c r="V124" s="20">
        <v>0.35079861111111116</v>
      </c>
      <c r="W124" s="16">
        <v>0.34067129629629633</v>
      </c>
      <c r="X124" s="16">
        <v>0.34797453703703707</v>
      </c>
      <c r="Y124" s="16">
        <v>0.34491898148148148</v>
      </c>
      <c r="Z124" s="16">
        <v>0.34600694444444446</v>
      </c>
      <c r="AA124" s="16">
        <v>0.33336805555555554</v>
      </c>
      <c r="AB124" s="16">
        <v>0.33769675925925924</v>
      </c>
      <c r="AC124" s="20"/>
      <c r="AD124" s="16"/>
      <c r="AE124" s="16"/>
      <c r="AF124" s="16"/>
    </row>
    <row r="125" spans="1:32" x14ac:dyDescent="0.25">
      <c r="A125" s="14" t="s">
        <v>14</v>
      </c>
      <c r="B125" s="16">
        <v>0.77516203703703701</v>
      </c>
      <c r="C125" s="16">
        <v>0.77422453703703698</v>
      </c>
      <c r="D125" s="16">
        <v>0.74481481481481471</v>
      </c>
      <c r="E125" s="16">
        <v>0.7496990740740741</v>
      </c>
      <c r="F125" s="16">
        <v>0.75851851851851848</v>
      </c>
      <c r="G125" s="16">
        <v>0.77377314814814813</v>
      </c>
      <c r="H125" s="20">
        <v>0.73938657407407404</v>
      </c>
      <c r="I125" s="16">
        <v>0.77170138888888884</v>
      </c>
      <c r="J125" s="16">
        <v>0.76369212962962962</v>
      </c>
      <c r="K125" s="16">
        <v>0.75209490740740748</v>
      </c>
      <c r="L125" s="16">
        <v>0.76780092592592597</v>
      </c>
      <c r="M125" s="16">
        <v>0.77386574074074066</v>
      </c>
      <c r="N125" s="16">
        <v>0.66493055555555558</v>
      </c>
      <c r="O125" s="20"/>
      <c r="P125" s="16"/>
      <c r="Q125" s="16">
        <v>0.76479166666666665</v>
      </c>
      <c r="R125" s="16">
        <v>0.76834490740740735</v>
      </c>
      <c r="S125" s="16">
        <v>0.75018518518518518</v>
      </c>
      <c r="T125" s="16">
        <v>0.75189814814814815</v>
      </c>
      <c r="U125" s="16">
        <v>0.7622106481481481</v>
      </c>
      <c r="V125" s="20">
        <v>0.68334490740740739</v>
      </c>
      <c r="W125" s="16">
        <v>0.78836805555555556</v>
      </c>
      <c r="X125" s="16">
        <v>0.76369212962962962</v>
      </c>
      <c r="Y125" s="16">
        <v>0.73392361111111104</v>
      </c>
      <c r="Z125" s="16">
        <v>0.76706018518518515</v>
      </c>
      <c r="AA125" s="16">
        <v>0.76141203703703697</v>
      </c>
      <c r="AB125" s="16">
        <v>0.74942129629629628</v>
      </c>
      <c r="AC125" s="20"/>
      <c r="AD125" s="16"/>
      <c r="AE125" s="16"/>
      <c r="AF125" s="16"/>
    </row>
    <row r="126" spans="1:32" x14ac:dyDescent="0.25">
      <c r="A126" s="14" t="s">
        <v>15</v>
      </c>
      <c r="B126" s="16">
        <v>6.6863425925925923E-2</v>
      </c>
      <c r="C126" s="16">
        <v>8.774305555555556E-2</v>
      </c>
      <c r="D126" s="16">
        <v>5.2118055555555563E-2</v>
      </c>
      <c r="E126" s="16">
        <v>5.319444444444444E-2</v>
      </c>
      <c r="F126" s="16">
        <v>5.5625000000000001E-2</v>
      </c>
      <c r="G126" s="16">
        <v>7.0555555555555552E-2</v>
      </c>
      <c r="H126" s="20">
        <v>2.3854166666666666E-2</v>
      </c>
      <c r="I126" s="16">
        <v>1.7256944444444446E-2</v>
      </c>
      <c r="J126" s="16">
        <v>5.4502314814814816E-2</v>
      </c>
      <c r="K126" s="16">
        <v>4.5370370370370366E-2</v>
      </c>
      <c r="L126" s="16">
        <v>9.9953703703703711E-2</v>
      </c>
      <c r="M126" s="16">
        <v>7.0787037037037037E-2</v>
      </c>
      <c r="N126" s="16"/>
      <c r="O126" s="20"/>
      <c r="P126" s="16"/>
      <c r="Q126" s="16">
        <v>6.1400462962962969E-2</v>
      </c>
      <c r="R126" s="16">
        <v>6.4872685185185186E-2</v>
      </c>
      <c r="S126" s="16">
        <v>5.768518518518518E-2</v>
      </c>
      <c r="T126" s="16">
        <v>3.4409722222222223E-2</v>
      </c>
      <c r="U126" s="16"/>
      <c r="V126" s="20"/>
      <c r="W126" s="16">
        <v>7.2696759259259267E-2</v>
      </c>
      <c r="X126" s="16">
        <v>4.071759259259259E-2</v>
      </c>
      <c r="Y126" s="16">
        <v>1.4004629629629631E-2</v>
      </c>
      <c r="Z126" s="16">
        <v>4.6053240740740742E-2</v>
      </c>
      <c r="AA126" s="16">
        <v>5.3043981481481484E-2</v>
      </c>
      <c r="AB126" s="16">
        <v>3.6724537037037035E-2</v>
      </c>
      <c r="AC126" s="20"/>
      <c r="AD126" s="16"/>
      <c r="AE126" s="16"/>
      <c r="AF126" s="16"/>
    </row>
    <row r="127" spans="1:32" x14ac:dyDescent="0.25">
      <c r="A127" s="14" t="s">
        <v>16</v>
      </c>
      <c r="B127" s="16"/>
      <c r="C127" s="16"/>
      <c r="D127" s="16"/>
      <c r="E127" s="16"/>
      <c r="F127" s="16"/>
      <c r="G127" s="16"/>
      <c r="H127" s="20"/>
      <c r="I127" s="25">
        <v>2.5277777777777777E-2</v>
      </c>
      <c r="J127" s="16"/>
      <c r="K127" s="16"/>
      <c r="L127" s="16"/>
      <c r="M127" s="16"/>
      <c r="N127" s="16"/>
      <c r="O127" s="20"/>
      <c r="P127" s="16"/>
      <c r="Q127" s="16"/>
      <c r="R127" s="16"/>
      <c r="S127" s="16"/>
      <c r="T127" s="16"/>
      <c r="U127" s="25">
        <v>5.9050925925925923E-2</v>
      </c>
      <c r="V127" s="20"/>
      <c r="W127" s="16"/>
      <c r="X127" s="16"/>
      <c r="Y127" s="16"/>
      <c r="Z127" s="16"/>
      <c r="AA127" s="16"/>
      <c r="AB127" s="16"/>
      <c r="AC127" s="20"/>
      <c r="AD127" s="16"/>
      <c r="AE127" s="16"/>
      <c r="AF127" s="16"/>
    </row>
    <row r="128" spans="1:32" x14ac:dyDescent="0.25">
      <c r="A128" s="14" t="s">
        <v>17</v>
      </c>
      <c r="B128" s="17"/>
      <c r="C128" s="17"/>
      <c r="D128" s="17"/>
      <c r="E128" s="17"/>
      <c r="F128" s="17"/>
      <c r="G128" s="17"/>
      <c r="H128" s="21"/>
      <c r="I128" s="17"/>
      <c r="J128" s="17"/>
      <c r="K128" s="17"/>
      <c r="L128" s="17"/>
      <c r="M128" s="17"/>
      <c r="N128" s="24">
        <v>6.4236111111111105E-2</v>
      </c>
      <c r="O128" s="21"/>
      <c r="P128" s="17"/>
      <c r="Q128" s="17"/>
      <c r="R128" s="17"/>
      <c r="S128" s="17"/>
      <c r="T128" s="17"/>
      <c r="U128" s="17"/>
      <c r="V128" s="24">
        <v>4.5821759259259263E-2</v>
      </c>
      <c r="W128" s="17"/>
      <c r="X128" s="17"/>
      <c r="Y128" s="17"/>
      <c r="Z128" s="17"/>
      <c r="AA128" s="17"/>
      <c r="AB128" s="17"/>
      <c r="AC128" s="21"/>
      <c r="AD128" s="17"/>
      <c r="AE128" s="17"/>
      <c r="AF128" s="17"/>
    </row>
    <row r="129" spans="1:32" x14ac:dyDescent="0.25">
      <c r="A129" s="14" t="s">
        <v>18</v>
      </c>
      <c r="B129" s="16">
        <v>0.44186342592592592</v>
      </c>
      <c r="C129" s="16">
        <v>0.46274305555555556</v>
      </c>
      <c r="D129" s="16">
        <v>0.42711805555555554</v>
      </c>
      <c r="E129" s="16">
        <v>0.42819444444444449</v>
      </c>
      <c r="F129" s="16">
        <v>0.43062500000000004</v>
      </c>
      <c r="G129" s="16">
        <v>0.44555555555555554</v>
      </c>
      <c r="H129" s="20">
        <v>0.39885416666666668</v>
      </c>
      <c r="I129" s="16">
        <v>0.39225694444444442</v>
      </c>
      <c r="J129" s="16">
        <v>0.42950231481481477</v>
      </c>
      <c r="K129" s="16">
        <v>0.42037037037037034</v>
      </c>
      <c r="L129" s="16">
        <v>0.47495370370370371</v>
      </c>
      <c r="M129" s="16">
        <v>0.44578703703703698</v>
      </c>
      <c r="N129" s="16">
        <v>0.32256944444444446</v>
      </c>
      <c r="O129" s="20"/>
      <c r="P129" s="16"/>
      <c r="Q129" s="16">
        <v>0.43640046296296298</v>
      </c>
      <c r="R129" s="16">
        <v>0.43987268518518513</v>
      </c>
      <c r="S129" s="16">
        <v>0.43268518518518517</v>
      </c>
      <c r="T129" s="16">
        <v>0.40940972222222222</v>
      </c>
      <c r="U129" s="16">
        <v>0.34899305555555554</v>
      </c>
      <c r="V129" s="20">
        <v>0.33254629629629628</v>
      </c>
      <c r="W129" s="16">
        <v>0.44769675925925928</v>
      </c>
      <c r="X129" s="16">
        <v>0.41571759259259261</v>
      </c>
      <c r="Y129" s="16">
        <v>0.38900462962962962</v>
      </c>
      <c r="Z129" s="16">
        <v>0.42105324074074074</v>
      </c>
      <c r="AA129" s="16">
        <v>0.42804398148148143</v>
      </c>
      <c r="AB129" s="16">
        <v>0.41172453703703704</v>
      </c>
      <c r="AC129" s="20"/>
      <c r="AD129" s="16"/>
      <c r="AE129" s="16"/>
      <c r="AF129" s="17"/>
    </row>
    <row r="131" spans="1:32" x14ac:dyDescent="0.25">
      <c r="A131" s="5" t="s">
        <v>3</v>
      </c>
      <c r="B131" s="47"/>
      <c r="C131" s="47"/>
      <c r="D131" s="47"/>
      <c r="E131" s="47"/>
      <c r="F131" s="47"/>
      <c r="G131" s="47"/>
      <c r="H131" s="6"/>
      <c r="I131" s="45" t="s">
        <v>4</v>
      </c>
      <c r="J131" s="45"/>
      <c r="K131" s="45"/>
      <c r="L131" s="47" t="s">
        <v>36</v>
      </c>
      <c r="M131" s="47"/>
      <c r="N131" s="47"/>
      <c r="O131" s="47"/>
      <c r="P131" s="47"/>
      <c r="Q131" s="47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x14ac:dyDescent="0.25">
      <c r="A133" s="7" t="s">
        <v>5</v>
      </c>
      <c r="B133" s="7">
        <v>1</v>
      </c>
      <c r="C133" s="7">
        <v>2</v>
      </c>
      <c r="D133" s="7">
        <v>3</v>
      </c>
      <c r="E133" s="7">
        <v>4</v>
      </c>
      <c r="F133" s="7">
        <v>5</v>
      </c>
      <c r="G133" s="7">
        <v>6</v>
      </c>
      <c r="H133" s="22">
        <v>7</v>
      </c>
      <c r="I133" s="7">
        <v>8</v>
      </c>
      <c r="J133" s="7">
        <v>9</v>
      </c>
      <c r="K133" s="7">
        <v>10</v>
      </c>
      <c r="L133" s="7">
        <v>11</v>
      </c>
      <c r="M133" s="7">
        <v>12</v>
      </c>
      <c r="N133" s="7">
        <v>13</v>
      </c>
      <c r="O133" s="22">
        <v>14</v>
      </c>
      <c r="P133" s="7">
        <v>15</v>
      </c>
      <c r="Q133" s="7">
        <v>16</v>
      </c>
      <c r="R133" s="7">
        <v>17</v>
      </c>
      <c r="S133" s="7">
        <v>18</v>
      </c>
      <c r="T133" s="7">
        <v>19</v>
      </c>
      <c r="U133" s="7">
        <v>20</v>
      </c>
      <c r="V133" s="22">
        <v>21</v>
      </c>
      <c r="W133" s="7">
        <v>22</v>
      </c>
      <c r="X133" s="7">
        <v>23</v>
      </c>
      <c r="Y133" s="7">
        <v>24</v>
      </c>
      <c r="Z133" s="7">
        <v>25</v>
      </c>
      <c r="AA133" s="7">
        <v>26</v>
      </c>
      <c r="AB133" s="7">
        <v>27</v>
      </c>
      <c r="AC133" s="22">
        <v>28</v>
      </c>
      <c r="AD133" s="7">
        <v>29</v>
      </c>
      <c r="AE133" s="7">
        <v>30</v>
      </c>
      <c r="AF133" s="7">
        <v>31</v>
      </c>
    </row>
    <row r="134" spans="1:3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x14ac:dyDescent="0.25">
      <c r="A135" s="8"/>
      <c r="B135" s="51" t="s">
        <v>35</v>
      </c>
      <c r="C135" s="51"/>
      <c r="D135" s="51"/>
      <c r="E135" s="51"/>
      <c r="F135" s="51"/>
      <c r="G135" s="51"/>
      <c r="H135" s="50" t="s">
        <v>6</v>
      </c>
      <c r="I135" s="50"/>
      <c r="J135" s="50"/>
      <c r="K135" s="50"/>
      <c r="L135" s="52">
        <f>SUM(B143:AF143)</f>
        <v>0</v>
      </c>
      <c r="M135" s="52"/>
      <c r="N135" s="50" t="s">
        <v>7</v>
      </c>
      <c r="O135" s="50"/>
      <c r="P135" s="9">
        <f>COUNTIF(B137:AF137, "P")+COUNTIF(B137:AF137, "1/2 P")</f>
        <v>0</v>
      </c>
      <c r="Q135" s="50" t="s">
        <v>8</v>
      </c>
      <c r="R135" s="50"/>
      <c r="S135" s="9">
        <f>COUNTIF(B137:AF137, "A")</f>
        <v>28</v>
      </c>
      <c r="T135" s="48" t="s">
        <v>9</v>
      </c>
      <c r="U135" s="49"/>
      <c r="V135" s="49"/>
      <c r="W135" s="10">
        <f>COUNT(B141:AF141)</f>
        <v>0</v>
      </c>
      <c r="X135" s="50" t="s">
        <v>10</v>
      </c>
      <c r="Y135" s="50"/>
      <c r="Z135" s="50"/>
      <c r="AA135" s="50"/>
      <c r="AB135" s="9">
        <f>COUNT(B142:AF142)</f>
        <v>0</v>
      </c>
      <c r="AC135" s="50" t="s">
        <v>11</v>
      </c>
      <c r="AD135" s="50"/>
      <c r="AE135" s="50"/>
      <c r="AF135" s="11"/>
    </row>
    <row r="136" spans="1:32" x14ac:dyDescent="0.25">
      <c r="A136" s="12"/>
      <c r="B136" s="13"/>
      <c r="C136" s="13"/>
      <c r="D136" s="13"/>
      <c r="E136" s="13"/>
      <c r="F136" s="13"/>
      <c r="G136" s="13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5.75" x14ac:dyDescent="0.25">
      <c r="A137" s="14" t="s">
        <v>12</v>
      </c>
      <c r="B137" s="18" t="s">
        <v>21</v>
      </c>
      <c r="C137" s="18" t="s">
        <v>21</v>
      </c>
      <c r="D137" s="18" t="s">
        <v>21</v>
      </c>
      <c r="E137" s="18" t="s">
        <v>21</v>
      </c>
      <c r="F137" s="18" t="s">
        <v>21</v>
      </c>
      <c r="G137" s="18" t="s">
        <v>21</v>
      </c>
      <c r="H137" s="23" t="s">
        <v>21</v>
      </c>
      <c r="I137" s="18" t="s">
        <v>21</v>
      </c>
      <c r="J137" s="18" t="s">
        <v>21</v>
      </c>
      <c r="K137" s="18" t="s">
        <v>21</v>
      </c>
      <c r="L137" s="18" t="s">
        <v>21</v>
      </c>
      <c r="M137" s="18" t="s">
        <v>21</v>
      </c>
      <c r="N137" s="18" t="s">
        <v>21</v>
      </c>
      <c r="O137" s="23" t="s">
        <v>21</v>
      </c>
      <c r="P137" s="18" t="s">
        <v>21</v>
      </c>
      <c r="Q137" s="18" t="s">
        <v>21</v>
      </c>
      <c r="R137" s="18" t="s">
        <v>21</v>
      </c>
      <c r="S137" s="18" t="s">
        <v>21</v>
      </c>
      <c r="T137" s="18" t="s">
        <v>21</v>
      </c>
      <c r="U137" s="18" t="s">
        <v>21</v>
      </c>
      <c r="V137" s="23" t="s">
        <v>21</v>
      </c>
      <c r="W137" s="18" t="s">
        <v>21</v>
      </c>
      <c r="X137" s="18" t="s">
        <v>21</v>
      </c>
      <c r="Y137" s="18" t="s">
        <v>21</v>
      </c>
      <c r="Z137" s="18" t="s">
        <v>21</v>
      </c>
      <c r="AA137" s="18" t="s">
        <v>21</v>
      </c>
      <c r="AB137" s="18" t="s">
        <v>21</v>
      </c>
      <c r="AC137" s="23" t="s">
        <v>21</v>
      </c>
      <c r="AD137" s="15"/>
      <c r="AE137" s="15"/>
      <c r="AF137" s="15"/>
    </row>
    <row r="138" spans="1:32" x14ac:dyDescent="0.25">
      <c r="A138" s="14" t="s">
        <v>13</v>
      </c>
      <c r="B138" s="16"/>
      <c r="C138" s="16"/>
      <c r="D138" s="16"/>
      <c r="E138" s="16"/>
      <c r="F138" s="16"/>
      <c r="G138" s="16"/>
      <c r="H138" s="20"/>
      <c r="I138" s="16"/>
      <c r="J138" s="16"/>
      <c r="K138" s="16"/>
      <c r="L138" s="16"/>
      <c r="M138" s="16"/>
      <c r="N138" s="16"/>
      <c r="O138" s="20"/>
      <c r="P138" s="16"/>
      <c r="Q138" s="16"/>
      <c r="R138" s="16"/>
      <c r="S138" s="16"/>
      <c r="T138" s="16"/>
      <c r="U138" s="16"/>
      <c r="V138" s="20"/>
      <c r="W138" s="16"/>
      <c r="X138" s="16"/>
      <c r="Y138" s="16"/>
      <c r="Z138" s="16"/>
      <c r="AA138" s="16"/>
      <c r="AB138" s="16"/>
      <c r="AC138" s="20"/>
      <c r="AD138" s="16"/>
      <c r="AE138" s="16"/>
      <c r="AF138" s="16"/>
    </row>
    <row r="139" spans="1:32" x14ac:dyDescent="0.25">
      <c r="A139" s="14" t="s">
        <v>14</v>
      </c>
      <c r="B139" s="16"/>
      <c r="C139" s="16"/>
      <c r="D139" s="16"/>
      <c r="E139" s="16"/>
      <c r="F139" s="16"/>
      <c r="G139" s="16"/>
      <c r="H139" s="20"/>
      <c r="I139" s="16"/>
      <c r="J139" s="16"/>
      <c r="K139" s="16"/>
      <c r="L139" s="16"/>
      <c r="M139" s="16"/>
      <c r="N139" s="16"/>
      <c r="O139" s="20"/>
      <c r="P139" s="16"/>
      <c r="Q139" s="16"/>
      <c r="R139" s="16"/>
      <c r="S139" s="16"/>
      <c r="T139" s="16"/>
      <c r="U139" s="16"/>
      <c r="V139" s="20"/>
      <c r="W139" s="16"/>
      <c r="X139" s="16"/>
      <c r="Y139" s="16"/>
      <c r="Z139" s="16"/>
      <c r="AA139" s="16"/>
      <c r="AB139" s="16"/>
      <c r="AC139" s="20"/>
      <c r="AD139" s="16"/>
      <c r="AE139" s="16"/>
      <c r="AF139" s="16"/>
    </row>
    <row r="140" spans="1:32" x14ac:dyDescent="0.25">
      <c r="A140" s="14" t="s">
        <v>15</v>
      </c>
      <c r="B140" s="16"/>
      <c r="C140" s="16"/>
      <c r="D140" s="16"/>
      <c r="E140" s="16"/>
      <c r="F140" s="16"/>
      <c r="G140" s="16"/>
      <c r="H140" s="20"/>
      <c r="I140" s="16"/>
      <c r="J140" s="16"/>
      <c r="K140" s="16"/>
      <c r="L140" s="16"/>
      <c r="M140" s="16"/>
      <c r="N140" s="16"/>
      <c r="O140" s="20"/>
      <c r="P140" s="16"/>
      <c r="Q140" s="16"/>
      <c r="R140" s="16"/>
      <c r="S140" s="16"/>
      <c r="T140" s="16"/>
      <c r="U140" s="16"/>
      <c r="V140" s="20"/>
      <c r="W140" s="16"/>
      <c r="X140" s="16"/>
      <c r="Y140" s="16"/>
      <c r="Z140" s="16"/>
      <c r="AA140" s="16"/>
      <c r="AB140" s="16"/>
      <c r="AC140" s="20"/>
      <c r="AD140" s="16"/>
      <c r="AE140" s="16"/>
      <c r="AF140" s="16"/>
    </row>
    <row r="141" spans="1:32" x14ac:dyDescent="0.25">
      <c r="A141" s="14" t="s">
        <v>16</v>
      </c>
      <c r="B141" s="16"/>
      <c r="C141" s="16"/>
      <c r="D141" s="16"/>
      <c r="E141" s="16"/>
      <c r="F141" s="16"/>
      <c r="G141" s="16"/>
      <c r="H141" s="20"/>
      <c r="I141" s="16"/>
      <c r="J141" s="16"/>
      <c r="K141" s="16"/>
      <c r="L141" s="16"/>
      <c r="M141" s="16"/>
      <c r="N141" s="16"/>
      <c r="O141" s="20"/>
      <c r="P141" s="16"/>
      <c r="Q141" s="16"/>
      <c r="R141" s="16"/>
      <c r="S141" s="16"/>
      <c r="T141" s="16"/>
      <c r="U141" s="16"/>
      <c r="V141" s="20"/>
      <c r="W141" s="16"/>
      <c r="X141" s="16"/>
      <c r="Y141" s="16"/>
      <c r="Z141" s="16"/>
      <c r="AA141" s="16"/>
      <c r="AB141" s="16"/>
      <c r="AC141" s="20"/>
      <c r="AD141" s="16"/>
      <c r="AE141" s="16"/>
      <c r="AF141" s="16"/>
    </row>
    <row r="142" spans="1:32" x14ac:dyDescent="0.25">
      <c r="A142" s="14" t="s">
        <v>17</v>
      </c>
      <c r="B142" s="17"/>
      <c r="C142" s="17"/>
      <c r="D142" s="17"/>
      <c r="E142" s="17"/>
      <c r="F142" s="17"/>
      <c r="G142" s="17"/>
      <c r="H142" s="21"/>
      <c r="I142" s="17"/>
      <c r="J142" s="17"/>
      <c r="K142" s="17"/>
      <c r="L142" s="17"/>
      <c r="M142" s="17"/>
      <c r="N142" s="17"/>
      <c r="O142" s="21"/>
      <c r="P142" s="17"/>
      <c r="Q142" s="17"/>
      <c r="R142" s="17"/>
      <c r="S142" s="17"/>
      <c r="T142" s="17"/>
      <c r="U142" s="17"/>
      <c r="V142" s="21"/>
      <c r="W142" s="17"/>
      <c r="X142" s="17"/>
      <c r="Y142" s="17"/>
      <c r="Z142" s="17"/>
      <c r="AA142" s="17"/>
      <c r="AB142" s="17"/>
      <c r="AC142" s="21"/>
      <c r="AD142" s="17"/>
      <c r="AE142" s="17"/>
      <c r="AF142" s="17"/>
    </row>
    <row r="143" spans="1:32" x14ac:dyDescent="0.25">
      <c r="A143" s="14" t="s">
        <v>18</v>
      </c>
      <c r="B143" s="16"/>
      <c r="C143" s="16"/>
      <c r="D143" s="16"/>
      <c r="E143" s="16"/>
      <c r="F143" s="16"/>
      <c r="G143" s="16"/>
      <c r="H143" s="20"/>
      <c r="I143" s="16"/>
      <c r="J143" s="16"/>
      <c r="K143" s="16"/>
      <c r="L143" s="16"/>
      <c r="M143" s="16"/>
      <c r="N143" s="16"/>
      <c r="O143" s="20"/>
      <c r="P143" s="16"/>
      <c r="Q143" s="16"/>
      <c r="R143" s="16"/>
      <c r="S143" s="16"/>
      <c r="T143" s="16"/>
      <c r="U143" s="16"/>
      <c r="V143" s="20"/>
      <c r="W143" s="16"/>
      <c r="X143" s="16"/>
      <c r="Y143" s="16"/>
      <c r="Z143" s="16"/>
      <c r="AA143" s="16"/>
      <c r="AB143" s="16"/>
      <c r="AC143" s="20"/>
      <c r="AD143" s="16"/>
      <c r="AE143" s="16"/>
      <c r="AF143" s="17"/>
    </row>
    <row r="145" spans="1:32" x14ac:dyDescent="0.25">
      <c r="A145" s="5" t="s">
        <v>3</v>
      </c>
      <c r="B145" s="47"/>
      <c r="C145" s="47"/>
      <c r="D145" s="47"/>
      <c r="E145" s="47"/>
      <c r="F145" s="47"/>
      <c r="G145" s="47"/>
      <c r="H145" s="6"/>
      <c r="I145" s="45" t="s">
        <v>4</v>
      </c>
      <c r="J145" s="45"/>
      <c r="K145" s="45"/>
      <c r="L145" s="47" t="s">
        <v>38</v>
      </c>
      <c r="M145" s="47"/>
      <c r="N145" s="47"/>
      <c r="O145" s="47"/>
      <c r="P145" s="47"/>
      <c r="Q145" s="4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x14ac:dyDescent="0.25">
      <c r="A147" s="7" t="s">
        <v>5</v>
      </c>
      <c r="B147" s="7">
        <v>1</v>
      </c>
      <c r="C147" s="7">
        <v>2</v>
      </c>
      <c r="D147" s="7">
        <v>3</v>
      </c>
      <c r="E147" s="7">
        <v>4</v>
      </c>
      <c r="F147" s="7">
        <v>5</v>
      </c>
      <c r="G147" s="7">
        <v>6</v>
      </c>
      <c r="H147" s="22">
        <v>7</v>
      </c>
      <c r="I147" s="7">
        <v>8</v>
      </c>
      <c r="J147" s="7">
        <v>9</v>
      </c>
      <c r="K147" s="7">
        <v>10</v>
      </c>
      <c r="L147" s="7">
        <v>11</v>
      </c>
      <c r="M147" s="7">
        <v>12</v>
      </c>
      <c r="N147" s="7">
        <v>13</v>
      </c>
      <c r="O147" s="22">
        <v>14</v>
      </c>
      <c r="P147" s="7">
        <v>15</v>
      </c>
      <c r="Q147" s="7">
        <v>16</v>
      </c>
      <c r="R147" s="7">
        <v>17</v>
      </c>
      <c r="S147" s="7">
        <v>18</v>
      </c>
      <c r="T147" s="7">
        <v>19</v>
      </c>
      <c r="U147" s="7">
        <v>20</v>
      </c>
      <c r="V147" s="22">
        <v>21</v>
      </c>
      <c r="W147" s="7">
        <v>22</v>
      </c>
      <c r="X147" s="7">
        <v>23</v>
      </c>
      <c r="Y147" s="7">
        <v>24</v>
      </c>
      <c r="Z147" s="7">
        <v>25</v>
      </c>
      <c r="AA147" s="7">
        <v>26</v>
      </c>
      <c r="AB147" s="7">
        <v>27</v>
      </c>
      <c r="AC147" s="22">
        <v>28</v>
      </c>
      <c r="AD147" s="7">
        <v>29</v>
      </c>
      <c r="AE147" s="7">
        <v>30</v>
      </c>
      <c r="AF147" s="7">
        <v>31</v>
      </c>
    </row>
    <row r="148" spans="1:3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x14ac:dyDescent="0.25">
      <c r="A149" s="8"/>
      <c r="B149" s="51" t="s">
        <v>37</v>
      </c>
      <c r="C149" s="51"/>
      <c r="D149" s="51"/>
      <c r="E149" s="51"/>
      <c r="F149" s="51"/>
      <c r="G149" s="51"/>
      <c r="H149" s="50" t="s">
        <v>6</v>
      </c>
      <c r="I149" s="50"/>
      <c r="J149" s="50"/>
      <c r="K149" s="50"/>
      <c r="L149" s="52">
        <f>SUM(B157:AF157)</f>
        <v>0</v>
      </c>
      <c r="M149" s="52"/>
      <c r="N149" s="50" t="s">
        <v>7</v>
      </c>
      <c r="O149" s="50"/>
      <c r="P149" s="9">
        <f>COUNTIF(B151:AF151, "P")+COUNTIF(B151:AF151, "1/2 P")</f>
        <v>0</v>
      </c>
      <c r="Q149" s="50" t="s">
        <v>8</v>
      </c>
      <c r="R149" s="50"/>
      <c r="S149" s="9">
        <f>COUNTIF(B151:AF151, "A")</f>
        <v>28</v>
      </c>
      <c r="T149" s="48" t="s">
        <v>9</v>
      </c>
      <c r="U149" s="49"/>
      <c r="V149" s="49"/>
      <c r="W149" s="10">
        <f>COUNT(B155:AF155)</f>
        <v>0</v>
      </c>
      <c r="X149" s="50" t="s">
        <v>10</v>
      </c>
      <c r="Y149" s="50"/>
      <c r="Z149" s="50"/>
      <c r="AA149" s="50"/>
      <c r="AB149" s="9">
        <f>COUNT(B156:AF156)</f>
        <v>0</v>
      </c>
      <c r="AC149" s="50" t="s">
        <v>11</v>
      </c>
      <c r="AD149" s="50"/>
      <c r="AE149" s="50"/>
      <c r="AF149" s="11"/>
    </row>
    <row r="150" spans="1:32" x14ac:dyDescent="0.25">
      <c r="A150" s="12"/>
      <c r="B150" s="13"/>
      <c r="C150" s="13"/>
      <c r="D150" s="13"/>
      <c r="E150" s="13"/>
      <c r="F150" s="13"/>
      <c r="G150" s="13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5.75" x14ac:dyDescent="0.25">
      <c r="A151" s="14" t="s">
        <v>12</v>
      </c>
      <c r="B151" s="18" t="s">
        <v>21</v>
      </c>
      <c r="C151" s="18" t="s">
        <v>21</v>
      </c>
      <c r="D151" s="18" t="s">
        <v>21</v>
      </c>
      <c r="E151" s="18" t="s">
        <v>21</v>
      </c>
      <c r="F151" s="18" t="s">
        <v>21</v>
      </c>
      <c r="G151" s="18" t="s">
        <v>21</v>
      </c>
      <c r="H151" s="23" t="s">
        <v>21</v>
      </c>
      <c r="I151" s="18" t="s">
        <v>21</v>
      </c>
      <c r="J151" s="18" t="s">
        <v>21</v>
      </c>
      <c r="K151" s="18" t="s">
        <v>21</v>
      </c>
      <c r="L151" s="18" t="s">
        <v>21</v>
      </c>
      <c r="M151" s="18" t="s">
        <v>21</v>
      </c>
      <c r="N151" s="18" t="s">
        <v>21</v>
      </c>
      <c r="O151" s="23" t="s">
        <v>21</v>
      </c>
      <c r="P151" s="18" t="s">
        <v>21</v>
      </c>
      <c r="Q151" s="18" t="s">
        <v>21</v>
      </c>
      <c r="R151" s="18" t="s">
        <v>21</v>
      </c>
      <c r="S151" s="18" t="s">
        <v>21</v>
      </c>
      <c r="T151" s="18" t="s">
        <v>21</v>
      </c>
      <c r="U151" s="18" t="s">
        <v>21</v>
      </c>
      <c r="V151" s="23" t="s">
        <v>21</v>
      </c>
      <c r="W151" s="18" t="s">
        <v>21</v>
      </c>
      <c r="X151" s="18" t="s">
        <v>21</v>
      </c>
      <c r="Y151" s="18" t="s">
        <v>21</v>
      </c>
      <c r="Z151" s="18" t="s">
        <v>21</v>
      </c>
      <c r="AA151" s="18" t="s">
        <v>21</v>
      </c>
      <c r="AB151" s="18" t="s">
        <v>21</v>
      </c>
      <c r="AC151" s="23" t="s">
        <v>21</v>
      </c>
      <c r="AD151" s="15"/>
      <c r="AE151" s="15"/>
      <c r="AF151" s="15"/>
    </row>
    <row r="152" spans="1:32" x14ac:dyDescent="0.25">
      <c r="A152" s="14" t="s">
        <v>13</v>
      </c>
      <c r="B152" s="16"/>
      <c r="C152" s="16"/>
      <c r="D152" s="16"/>
      <c r="E152" s="16"/>
      <c r="F152" s="16"/>
      <c r="G152" s="16"/>
      <c r="H152" s="20"/>
      <c r="I152" s="16"/>
      <c r="J152" s="16"/>
      <c r="K152" s="16"/>
      <c r="L152" s="16"/>
      <c r="M152" s="16"/>
      <c r="N152" s="16"/>
      <c r="O152" s="20"/>
      <c r="P152" s="16"/>
      <c r="Q152" s="16"/>
      <c r="R152" s="16"/>
      <c r="S152" s="16"/>
      <c r="T152" s="16"/>
      <c r="U152" s="16"/>
      <c r="V152" s="20"/>
      <c r="W152" s="16"/>
      <c r="X152" s="16"/>
      <c r="Y152" s="16"/>
      <c r="Z152" s="16"/>
      <c r="AA152" s="16"/>
      <c r="AB152" s="16"/>
      <c r="AC152" s="20"/>
      <c r="AD152" s="16"/>
      <c r="AE152" s="16"/>
      <c r="AF152" s="16"/>
    </row>
    <row r="153" spans="1:32" x14ac:dyDescent="0.25">
      <c r="A153" s="14" t="s">
        <v>14</v>
      </c>
      <c r="B153" s="16"/>
      <c r="C153" s="16"/>
      <c r="D153" s="16"/>
      <c r="E153" s="16"/>
      <c r="F153" s="16"/>
      <c r="G153" s="16"/>
      <c r="H153" s="20"/>
      <c r="I153" s="16"/>
      <c r="J153" s="16"/>
      <c r="K153" s="16"/>
      <c r="L153" s="16"/>
      <c r="M153" s="16"/>
      <c r="N153" s="16"/>
      <c r="O153" s="20"/>
      <c r="P153" s="16"/>
      <c r="Q153" s="16"/>
      <c r="R153" s="16"/>
      <c r="S153" s="16"/>
      <c r="T153" s="16"/>
      <c r="U153" s="16"/>
      <c r="V153" s="20"/>
      <c r="W153" s="16"/>
      <c r="X153" s="16"/>
      <c r="Y153" s="16"/>
      <c r="Z153" s="16"/>
      <c r="AA153" s="16"/>
      <c r="AB153" s="16"/>
      <c r="AC153" s="20"/>
      <c r="AD153" s="16"/>
      <c r="AE153" s="16"/>
      <c r="AF153" s="16"/>
    </row>
    <row r="154" spans="1:32" x14ac:dyDescent="0.25">
      <c r="A154" s="14" t="s">
        <v>15</v>
      </c>
      <c r="B154" s="16"/>
      <c r="C154" s="16"/>
      <c r="D154" s="16"/>
      <c r="E154" s="16"/>
      <c r="F154" s="16"/>
      <c r="G154" s="16"/>
      <c r="H154" s="20"/>
      <c r="I154" s="16"/>
      <c r="J154" s="16"/>
      <c r="K154" s="16"/>
      <c r="L154" s="16"/>
      <c r="M154" s="16"/>
      <c r="N154" s="16"/>
      <c r="O154" s="20"/>
      <c r="P154" s="16"/>
      <c r="Q154" s="16"/>
      <c r="R154" s="16"/>
      <c r="S154" s="16"/>
      <c r="T154" s="16"/>
      <c r="U154" s="16"/>
      <c r="V154" s="20"/>
      <c r="W154" s="16"/>
      <c r="X154" s="16"/>
      <c r="Y154" s="16"/>
      <c r="Z154" s="16"/>
      <c r="AA154" s="16"/>
      <c r="AB154" s="16"/>
      <c r="AC154" s="20"/>
      <c r="AD154" s="16"/>
      <c r="AE154" s="16"/>
      <c r="AF154" s="16"/>
    </row>
    <row r="155" spans="1:32" x14ac:dyDescent="0.25">
      <c r="A155" s="14" t="s">
        <v>16</v>
      </c>
      <c r="B155" s="16"/>
      <c r="C155" s="16"/>
      <c r="D155" s="16"/>
      <c r="E155" s="16"/>
      <c r="F155" s="16"/>
      <c r="G155" s="16"/>
      <c r="H155" s="20"/>
      <c r="I155" s="16"/>
      <c r="J155" s="16"/>
      <c r="K155" s="16"/>
      <c r="L155" s="16"/>
      <c r="M155" s="16"/>
      <c r="N155" s="16"/>
      <c r="O155" s="20"/>
      <c r="P155" s="16"/>
      <c r="Q155" s="16"/>
      <c r="R155" s="16"/>
      <c r="S155" s="16"/>
      <c r="T155" s="16"/>
      <c r="U155" s="16"/>
      <c r="V155" s="20"/>
      <c r="W155" s="16"/>
      <c r="X155" s="16"/>
      <c r="Y155" s="16"/>
      <c r="Z155" s="16"/>
      <c r="AA155" s="16"/>
      <c r="AB155" s="16"/>
      <c r="AC155" s="20"/>
      <c r="AD155" s="16"/>
      <c r="AE155" s="16"/>
      <c r="AF155" s="16"/>
    </row>
    <row r="156" spans="1:32" x14ac:dyDescent="0.25">
      <c r="A156" s="14" t="s">
        <v>17</v>
      </c>
      <c r="B156" s="17"/>
      <c r="C156" s="17"/>
      <c r="D156" s="17"/>
      <c r="E156" s="17"/>
      <c r="F156" s="17"/>
      <c r="G156" s="17"/>
      <c r="H156" s="21"/>
      <c r="I156" s="17"/>
      <c r="J156" s="17"/>
      <c r="K156" s="17"/>
      <c r="L156" s="17"/>
      <c r="M156" s="17"/>
      <c r="N156" s="17"/>
      <c r="O156" s="21"/>
      <c r="P156" s="17"/>
      <c r="Q156" s="17"/>
      <c r="R156" s="17"/>
      <c r="S156" s="17"/>
      <c r="T156" s="17"/>
      <c r="U156" s="17"/>
      <c r="V156" s="21"/>
      <c r="W156" s="17"/>
      <c r="X156" s="17"/>
      <c r="Y156" s="17"/>
      <c r="Z156" s="17"/>
      <c r="AA156" s="17"/>
      <c r="AB156" s="17"/>
      <c r="AC156" s="21"/>
      <c r="AD156" s="17"/>
      <c r="AE156" s="17"/>
      <c r="AF156" s="17"/>
    </row>
    <row r="157" spans="1:32" x14ac:dyDescent="0.25">
      <c r="A157" s="14" t="s">
        <v>18</v>
      </c>
      <c r="B157" s="16"/>
      <c r="C157" s="16"/>
      <c r="D157" s="16"/>
      <c r="E157" s="16"/>
      <c r="F157" s="16"/>
      <c r="G157" s="16"/>
      <c r="H157" s="20"/>
      <c r="I157" s="16"/>
      <c r="J157" s="16"/>
      <c r="K157" s="16"/>
      <c r="L157" s="16"/>
      <c r="M157" s="16"/>
      <c r="N157" s="16"/>
      <c r="O157" s="20"/>
      <c r="P157" s="16"/>
      <c r="Q157" s="16"/>
      <c r="R157" s="16"/>
      <c r="S157" s="16"/>
      <c r="T157" s="16"/>
      <c r="U157" s="16"/>
      <c r="V157" s="20"/>
      <c r="W157" s="16"/>
      <c r="X157" s="16"/>
      <c r="Y157" s="16"/>
      <c r="Z157" s="16"/>
      <c r="AA157" s="16"/>
      <c r="AB157" s="16"/>
      <c r="AC157" s="20"/>
      <c r="AD157" s="16"/>
      <c r="AE157" s="16"/>
      <c r="AF157" s="17"/>
    </row>
    <row r="159" spans="1:32" x14ac:dyDescent="0.25">
      <c r="A159" s="5" t="s">
        <v>3</v>
      </c>
      <c r="B159" s="47"/>
      <c r="C159" s="47"/>
      <c r="D159" s="47"/>
      <c r="E159" s="47"/>
      <c r="F159" s="47"/>
      <c r="G159" s="47"/>
      <c r="H159" s="6"/>
      <c r="I159" s="45" t="s">
        <v>4</v>
      </c>
      <c r="J159" s="45"/>
      <c r="K159" s="45"/>
      <c r="L159" s="47"/>
      <c r="M159" s="47"/>
      <c r="N159" s="47"/>
      <c r="O159" s="47"/>
      <c r="P159" s="47"/>
      <c r="Q159" s="47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x14ac:dyDescent="0.25">
      <c r="A161" s="7" t="s">
        <v>5</v>
      </c>
      <c r="B161" s="7">
        <v>1</v>
      </c>
      <c r="C161" s="7">
        <v>2</v>
      </c>
      <c r="D161" s="7">
        <v>3</v>
      </c>
      <c r="E161" s="7">
        <v>4</v>
      </c>
      <c r="F161" s="7">
        <v>5</v>
      </c>
      <c r="G161" s="7">
        <v>6</v>
      </c>
      <c r="H161" s="22">
        <v>7</v>
      </c>
      <c r="I161" s="7">
        <v>8</v>
      </c>
      <c r="J161" s="7">
        <v>9</v>
      </c>
      <c r="K161" s="7">
        <v>10</v>
      </c>
      <c r="L161" s="7">
        <v>11</v>
      </c>
      <c r="M161" s="7">
        <v>12</v>
      </c>
      <c r="N161" s="7">
        <v>13</v>
      </c>
      <c r="O161" s="22">
        <v>14</v>
      </c>
      <c r="P161" s="7">
        <v>15</v>
      </c>
      <c r="Q161" s="7">
        <v>16</v>
      </c>
      <c r="R161" s="7">
        <v>17</v>
      </c>
      <c r="S161" s="7">
        <v>18</v>
      </c>
      <c r="T161" s="7">
        <v>19</v>
      </c>
      <c r="U161" s="7">
        <v>20</v>
      </c>
      <c r="V161" s="22">
        <v>21</v>
      </c>
      <c r="W161" s="7">
        <v>22</v>
      </c>
      <c r="X161" s="7">
        <v>23</v>
      </c>
      <c r="Y161" s="7">
        <v>24</v>
      </c>
      <c r="Z161" s="7">
        <v>25</v>
      </c>
      <c r="AA161" s="7">
        <v>26</v>
      </c>
      <c r="AB161" s="7">
        <v>27</v>
      </c>
      <c r="AC161" s="22">
        <v>28</v>
      </c>
      <c r="AD161" s="7">
        <v>29</v>
      </c>
      <c r="AE161" s="7">
        <v>30</v>
      </c>
      <c r="AF161" s="7">
        <v>31</v>
      </c>
    </row>
    <row r="162" spans="1:3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x14ac:dyDescent="0.25">
      <c r="A163" s="8"/>
      <c r="B163" s="51" t="s">
        <v>39</v>
      </c>
      <c r="C163" s="51"/>
      <c r="D163" s="51"/>
      <c r="E163" s="51"/>
      <c r="F163" s="51"/>
      <c r="G163" s="51"/>
      <c r="H163" s="50" t="s">
        <v>6</v>
      </c>
      <c r="I163" s="50"/>
      <c r="J163" s="50"/>
      <c r="K163" s="50"/>
      <c r="L163" s="52">
        <f>SUM(B171:AF171)</f>
        <v>0</v>
      </c>
      <c r="M163" s="52"/>
      <c r="N163" s="50" t="s">
        <v>7</v>
      </c>
      <c r="O163" s="50"/>
      <c r="P163" s="9">
        <f>COUNTIF(B165:AF165, "P")+COUNTIF(B165:AF165, "1/2 P")</f>
        <v>0</v>
      </c>
      <c r="Q163" s="50" t="s">
        <v>8</v>
      </c>
      <c r="R163" s="50"/>
      <c r="S163" s="9">
        <f>COUNTIF(B165:AF165, "A")</f>
        <v>28</v>
      </c>
      <c r="T163" s="48" t="s">
        <v>9</v>
      </c>
      <c r="U163" s="49"/>
      <c r="V163" s="49"/>
      <c r="W163" s="10">
        <f>COUNT(B169:AF169)</f>
        <v>0</v>
      </c>
      <c r="X163" s="50" t="s">
        <v>10</v>
      </c>
      <c r="Y163" s="50"/>
      <c r="Z163" s="50"/>
      <c r="AA163" s="50"/>
      <c r="AB163" s="9">
        <f>COUNT(B170:AF170)</f>
        <v>0</v>
      </c>
      <c r="AC163" s="50" t="s">
        <v>11</v>
      </c>
      <c r="AD163" s="50"/>
      <c r="AE163" s="50"/>
      <c r="AF163" s="11"/>
    </row>
    <row r="164" spans="1:32" x14ac:dyDescent="0.25">
      <c r="A164" s="12"/>
      <c r="B164" s="13"/>
      <c r="C164" s="13"/>
      <c r="D164" s="13"/>
      <c r="E164" s="13"/>
      <c r="F164" s="13"/>
      <c r="G164" s="13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5.75" x14ac:dyDescent="0.25">
      <c r="A165" s="14" t="s">
        <v>12</v>
      </c>
      <c r="B165" s="18" t="s">
        <v>21</v>
      </c>
      <c r="C165" s="18" t="s">
        <v>21</v>
      </c>
      <c r="D165" s="18" t="s">
        <v>21</v>
      </c>
      <c r="E165" s="18" t="s">
        <v>21</v>
      </c>
      <c r="F165" s="18" t="s">
        <v>21</v>
      </c>
      <c r="G165" s="18" t="s">
        <v>21</v>
      </c>
      <c r="H165" s="23" t="s">
        <v>21</v>
      </c>
      <c r="I165" s="18" t="s">
        <v>21</v>
      </c>
      <c r="J165" s="18" t="s">
        <v>21</v>
      </c>
      <c r="K165" s="18" t="s">
        <v>21</v>
      </c>
      <c r="L165" s="18" t="s">
        <v>21</v>
      </c>
      <c r="M165" s="18" t="s">
        <v>21</v>
      </c>
      <c r="N165" s="18" t="s">
        <v>21</v>
      </c>
      <c r="O165" s="23" t="s">
        <v>21</v>
      </c>
      <c r="P165" s="18" t="s">
        <v>21</v>
      </c>
      <c r="Q165" s="18" t="s">
        <v>21</v>
      </c>
      <c r="R165" s="18" t="s">
        <v>21</v>
      </c>
      <c r="S165" s="18" t="s">
        <v>21</v>
      </c>
      <c r="T165" s="18" t="s">
        <v>21</v>
      </c>
      <c r="U165" s="18" t="s">
        <v>21</v>
      </c>
      <c r="V165" s="23" t="s">
        <v>21</v>
      </c>
      <c r="W165" s="18" t="s">
        <v>21</v>
      </c>
      <c r="X165" s="18" t="s">
        <v>21</v>
      </c>
      <c r="Y165" s="18" t="s">
        <v>21</v>
      </c>
      <c r="Z165" s="18" t="s">
        <v>21</v>
      </c>
      <c r="AA165" s="18" t="s">
        <v>21</v>
      </c>
      <c r="AB165" s="18" t="s">
        <v>21</v>
      </c>
      <c r="AC165" s="23" t="s">
        <v>21</v>
      </c>
      <c r="AD165" s="15"/>
      <c r="AE165" s="15"/>
      <c r="AF165" s="15"/>
    </row>
    <row r="166" spans="1:32" x14ac:dyDescent="0.25">
      <c r="A166" s="14" t="s">
        <v>13</v>
      </c>
      <c r="B166" s="16"/>
      <c r="C166" s="16"/>
      <c r="D166" s="16"/>
      <c r="E166" s="16"/>
      <c r="F166" s="16"/>
      <c r="G166" s="16"/>
      <c r="H166" s="20"/>
      <c r="I166" s="16"/>
      <c r="J166" s="16"/>
      <c r="K166" s="16"/>
      <c r="L166" s="16"/>
      <c r="M166" s="16"/>
      <c r="N166" s="16"/>
      <c r="O166" s="20"/>
      <c r="P166" s="16"/>
      <c r="Q166" s="16"/>
      <c r="R166" s="16"/>
      <c r="S166" s="16"/>
      <c r="T166" s="16"/>
      <c r="U166" s="16"/>
      <c r="V166" s="20"/>
      <c r="W166" s="16"/>
      <c r="X166" s="16"/>
      <c r="Y166" s="16"/>
      <c r="Z166" s="16"/>
      <c r="AA166" s="16"/>
      <c r="AB166" s="16"/>
      <c r="AC166" s="20"/>
      <c r="AD166" s="16"/>
      <c r="AE166" s="16"/>
      <c r="AF166" s="16"/>
    </row>
    <row r="167" spans="1:32" x14ac:dyDescent="0.25">
      <c r="A167" s="14" t="s">
        <v>14</v>
      </c>
      <c r="B167" s="16"/>
      <c r="C167" s="16"/>
      <c r="D167" s="16"/>
      <c r="E167" s="16"/>
      <c r="F167" s="16"/>
      <c r="G167" s="16"/>
      <c r="H167" s="20"/>
      <c r="I167" s="16"/>
      <c r="J167" s="16"/>
      <c r="K167" s="16"/>
      <c r="L167" s="16"/>
      <c r="M167" s="16"/>
      <c r="N167" s="16"/>
      <c r="O167" s="20"/>
      <c r="P167" s="16"/>
      <c r="Q167" s="16"/>
      <c r="R167" s="16"/>
      <c r="S167" s="16"/>
      <c r="T167" s="16"/>
      <c r="U167" s="16"/>
      <c r="V167" s="20"/>
      <c r="W167" s="16"/>
      <c r="X167" s="16"/>
      <c r="Y167" s="16"/>
      <c r="Z167" s="16"/>
      <c r="AA167" s="16"/>
      <c r="AB167" s="16"/>
      <c r="AC167" s="20"/>
      <c r="AD167" s="16"/>
      <c r="AE167" s="16"/>
      <c r="AF167" s="16"/>
    </row>
    <row r="168" spans="1:32" x14ac:dyDescent="0.25">
      <c r="A168" s="14" t="s">
        <v>15</v>
      </c>
      <c r="B168" s="16"/>
      <c r="C168" s="16"/>
      <c r="D168" s="16"/>
      <c r="E168" s="16"/>
      <c r="F168" s="16"/>
      <c r="G168" s="16"/>
      <c r="H168" s="20"/>
      <c r="I168" s="16"/>
      <c r="J168" s="16"/>
      <c r="K168" s="16"/>
      <c r="L168" s="16"/>
      <c r="M168" s="16"/>
      <c r="N168" s="16"/>
      <c r="O168" s="20"/>
      <c r="P168" s="16"/>
      <c r="Q168" s="16"/>
      <c r="R168" s="16"/>
      <c r="S168" s="16"/>
      <c r="T168" s="16"/>
      <c r="U168" s="16"/>
      <c r="V168" s="20"/>
      <c r="W168" s="16"/>
      <c r="X168" s="16"/>
      <c r="Y168" s="16"/>
      <c r="Z168" s="16"/>
      <c r="AA168" s="16"/>
      <c r="AB168" s="16"/>
      <c r="AC168" s="20"/>
      <c r="AD168" s="16"/>
      <c r="AE168" s="16"/>
      <c r="AF168" s="16"/>
    </row>
    <row r="169" spans="1:32" x14ac:dyDescent="0.25">
      <c r="A169" s="14" t="s">
        <v>16</v>
      </c>
      <c r="B169" s="16"/>
      <c r="C169" s="16"/>
      <c r="D169" s="16"/>
      <c r="E169" s="16"/>
      <c r="F169" s="16"/>
      <c r="G169" s="16"/>
      <c r="H169" s="20"/>
      <c r="I169" s="16"/>
      <c r="J169" s="16"/>
      <c r="K169" s="16"/>
      <c r="L169" s="16"/>
      <c r="M169" s="16"/>
      <c r="N169" s="16"/>
      <c r="O169" s="20"/>
      <c r="P169" s="16"/>
      <c r="Q169" s="16"/>
      <c r="R169" s="16"/>
      <c r="S169" s="16"/>
      <c r="T169" s="16"/>
      <c r="U169" s="16"/>
      <c r="V169" s="20"/>
      <c r="W169" s="16"/>
      <c r="X169" s="16"/>
      <c r="Y169" s="16"/>
      <c r="Z169" s="16"/>
      <c r="AA169" s="16"/>
      <c r="AB169" s="16"/>
      <c r="AC169" s="20"/>
      <c r="AD169" s="16"/>
      <c r="AE169" s="16"/>
      <c r="AF169" s="16"/>
    </row>
    <row r="170" spans="1:32" x14ac:dyDescent="0.25">
      <c r="A170" s="14" t="s">
        <v>17</v>
      </c>
      <c r="B170" s="17"/>
      <c r="C170" s="17"/>
      <c r="D170" s="17"/>
      <c r="E170" s="17"/>
      <c r="F170" s="17"/>
      <c r="G170" s="17"/>
      <c r="H170" s="21"/>
      <c r="I170" s="17"/>
      <c r="J170" s="17"/>
      <c r="K170" s="17"/>
      <c r="L170" s="17"/>
      <c r="M170" s="17"/>
      <c r="N170" s="17"/>
      <c r="O170" s="21"/>
      <c r="P170" s="17"/>
      <c r="Q170" s="17"/>
      <c r="R170" s="17"/>
      <c r="S170" s="17"/>
      <c r="T170" s="17"/>
      <c r="U170" s="17"/>
      <c r="V170" s="21"/>
      <c r="W170" s="17"/>
      <c r="X170" s="17"/>
      <c r="Y170" s="17"/>
      <c r="Z170" s="17"/>
      <c r="AA170" s="17"/>
      <c r="AB170" s="17"/>
      <c r="AC170" s="21"/>
      <c r="AD170" s="17"/>
      <c r="AE170" s="17"/>
      <c r="AF170" s="17"/>
    </row>
    <row r="171" spans="1:32" x14ac:dyDescent="0.25">
      <c r="A171" s="14" t="s">
        <v>18</v>
      </c>
      <c r="B171" s="16"/>
      <c r="C171" s="16"/>
      <c r="D171" s="16"/>
      <c r="E171" s="16"/>
      <c r="F171" s="16"/>
      <c r="G171" s="16"/>
      <c r="H171" s="20"/>
      <c r="I171" s="16"/>
      <c r="J171" s="16"/>
      <c r="K171" s="16"/>
      <c r="L171" s="16"/>
      <c r="M171" s="16"/>
      <c r="N171" s="16"/>
      <c r="O171" s="20"/>
      <c r="P171" s="16"/>
      <c r="Q171" s="16"/>
      <c r="R171" s="16"/>
      <c r="S171" s="16"/>
      <c r="T171" s="16"/>
      <c r="U171" s="16"/>
      <c r="V171" s="20"/>
      <c r="W171" s="16"/>
      <c r="X171" s="16"/>
      <c r="Y171" s="16"/>
      <c r="Z171" s="16"/>
      <c r="AA171" s="16"/>
      <c r="AB171" s="16"/>
      <c r="AC171" s="20"/>
      <c r="AD171" s="16"/>
      <c r="AE171" s="16"/>
      <c r="AF171" s="17"/>
    </row>
    <row r="173" spans="1:32" x14ac:dyDescent="0.25">
      <c r="A173" s="5" t="s">
        <v>3</v>
      </c>
      <c r="B173" s="47"/>
      <c r="C173" s="47"/>
      <c r="D173" s="47"/>
      <c r="E173" s="47"/>
      <c r="F173" s="47"/>
      <c r="G173" s="47"/>
      <c r="H173" s="6"/>
      <c r="I173" s="45" t="s">
        <v>4</v>
      </c>
      <c r="J173" s="45"/>
      <c r="K173" s="45"/>
      <c r="L173" s="47" t="s">
        <v>41</v>
      </c>
      <c r="M173" s="47"/>
      <c r="N173" s="47"/>
      <c r="O173" s="47"/>
      <c r="P173" s="47"/>
      <c r="Q173" s="47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x14ac:dyDescent="0.25">
      <c r="A175" s="7" t="s">
        <v>5</v>
      </c>
      <c r="B175" s="7">
        <v>1</v>
      </c>
      <c r="C175" s="7">
        <v>2</v>
      </c>
      <c r="D175" s="7">
        <v>3</v>
      </c>
      <c r="E175" s="7">
        <v>4</v>
      </c>
      <c r="F175" s="7">
        <v>5</v>
      </c>
      <c r="G175" s="7">
        <v>6</v>
      </c>
      <c r="H175" s="22">
        <v>7</v>
      </c>
      <c r="I175" s="7">
        <v>8</v>
      </c>
      <c r="J175" s="7">
        <v>9</v>
      </c>
      <c r="K175" s="7">
        <v>10</v>
      </c>
      <c r="L175" s="7">
        <v>11</v>
      </c>
      <c r="M175" s="7">
        <v>12</v>
      </c>
      <c r="N175" s="7">
        <v>13</v>
      </c>
      <c r="O175" s="22">
        <v>14</v>
      </c>
      <c r="P175" s="7">
        <v>15</v>
      </c>
      <c r="Q175" s="7">
        <v>16</v>
      </c>
      <c r="R175" s="7">
        <v>17</v>
      </c>
      <c r="S175" s="7">
        <v>18</v>
      </c>
      <c r="T175" s="7">
        <v>19</v>
      </c>
      <c r="U175" s="7">
        <v>20</v>
      </c>
      <c r="V175" s="22">
        <v>21</v>
      </c>
      <c r="W175" s="7">
        <v>22</v>
      </c>
      <c r="X175" s="7">
        <v>23</v>
      </c>
      <c r="Y175" s="7">
        <v>24</v>
      </c>
      <c r="Z175" s="7">
        <v>25</v>
      </c>
      <c r="AA175" s="7">
        <v>26</v>
      </c>
      <c r="AB175" s="7">
        <v>27</v>
      </c>
      <c r="AC175" s="22">
        <v>28</v>
      </c>
      <c r="AD175" s="7">
        <v>29</v>
      </c>
      <c r="AE175" s="7">
        <v>30</v>
      </c>
      <c r="AF175" s="7">
        <v>31</v>
      </c>
    </row>
    <row r="176" spans="1:3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x14ac:dyDescent="0.25">
      <c r="A177" s="8"/>
      <c r="B177" s="51" t="s">
        <v>40</v>
      </c>
      <c r="C177" s="51"/>
      <c r="D177" s="51"/>
      <c r="E177" s="51"/>
      <c r="F177" s="51"/>
      <c r="G177" s="51"/>
      <c r="H177" s="50" t="s">
        <v>6</v>
      </c>
      <c r="I177" s="50"/>
      <c r="J177" s="50"/>
      <c r="K177" s="50"/>
      <c r="L177" s="52">
        <f>SUM(B185:AF185)</f>
        <v>0</v>
      </c>
      <c r="M177" s="52"/>
      <c r="N177" s="50" t="s">
        <v>7</v>
      </c>
      <c r="O177" s="50"/>
      <c r="P177" s="9">
        <f>COUNTIF(B179:AF179, "P")+COUNTIF(B179:AF179, "1/2 P")</f>
        <v>0</v>
      </c>
      <c r="Q177" s="50" t="s">
        <v>8</v>
      </c>
      <c r="R177" s="50"/>
      <c r="S177" s="9">
        <f>COUNTIF(B179:AF179, "A")</f>
        <v>28</v>
      </c>
      <c r="T177" s="48" t="s">
        <v>9</v>
      </c>
      <c r="U177" s="49"/>
      <c r="V177" s="49"/>
      <c r="W177" s="10">
        <f>COUNT(B183:AF183)</f>
        <v>5</v>
      </c>
      <c r="X177" s="50" t="s">
        <v>10</v>
      </c>
      <c r="Y177" s="50"/>
      <c r="Z177" s="50"/>
      <c r="AA177" s="50"/>
      <c r="AB177" s="9">
        <f>COUNT(B184:AF184)</f>
        <v>0</v>
      </c>
      <c r="AC177" s="50" t="s">
        <v>11</v>
      </c>
      <c r="AD177" s="50"/>
      <c r="AE177" s="50"/>
      <c r="AF177" s="11"/>
    </row>
    <row r="178" spans="1:32" x14ac:dyDescent="0.25">
      <c r="A178" s="12"/>
      <c r="B178" s="13"/>
      <c r="C178" s="13"/>
      <c r="D178" s="13"/>
      <c r="E178" s="13"/>
      <c r="F178" s="13"/>
      <c r="G178" s="13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5.75" x14ac:dyDescent="0.25">
      <c r="A179" s="14" t="s">
        <v>12</v>
      </c>
      <c r="B179" s="18" t="s">
        <v>21</v>
      </c>
      <c r="C179" s="18" t="s">
        <v>21</v>
      </c>
      <c r="D179" s="18" t="s">
        <v>21</v>
      </c>
      <c r="E179" s="18" t="s">
        <v>21</v>
      </c>
      <c r="F179" s="18" t="s">
        <v>21</v>
      </c>
      <c r="G179" s="18" t="s">
        <v>21</v>
      </c>
      <c r="H179" s="23" t="s">
        <v>21</v>
      </c>
      <c r="I179" s="18" t="s">
        <v>21</v>
      </c>
      <c r="J179" s="18" t="s">
        <v>21</v>
      </c>
      <c r="K179" s="18" t="s">
        <v>21</v>
      </c>
      <c r="L179" s="18" t="s">
        <v>21</v>
      </c>
      <c r="M179" s="18" t="s">
        <v>21</v>
      </c>
      <c r="N179" s="18" t="s">
        <v>21</v>
      </c>
      <c r="O179" s="23" t="s">
        <v>21</v>
      </c>
      <c r="P179" s="18" t="s">
        <v>21</v>
      </c>
      <c r="Q179" s="18" t="s">
        <v>21</v>
      </c>
      <c r="R179" s="18" t="s">
        <v>21</v>
      </c>
      <c r="S179" s="18" t="s">
        <v>21</v>
      </c>
      <c r="T179" s="18" t="s">
        <v>21</v>
      </c>
      <c r="U179" s="18" t="s">
        <v>21</v>
      </c>
      <c r="V179" s="23" t="s">
        <v>21</v>
      </c>
      <c r="W179" s="18" t="s">
        <v>21</v>
      </c>
      <c r="X179" s="18" t="s">
        <v>21</v>
      </c>
      <c r="Y179" s="18" t="s">
        <v>21</v>
      </c>
      <c r="Z179" s="18" t="s">
        <v>21</v>
      </c>
      <c r="AA179" s="18" t="s">
        <v>21</v>
      </c>
      <c r="AB179" s="18" t="s">
        <v>21</v>
      </c>
      <c r="AC179" s="23" t="s">
        <v>21</v>
      </c>
      <c r="AD179" s="15"/>
      <c r="AE179" s="15"/>
      <c r="AF179" s="15"/>
    </row>
    <row r="180" spans="1:32" x14ac:dyDescent="0.25">
      <c r="A180" s="14" t="s">
        <v>13</v>
      </c>
      <c r="B180" s="16"/>
      <c r="C180" s="16"/>
      <c r="D180" s="16"/>
      <c r="E180" s="16"/>
      <c r="F180" s="16"/>
      <c r="G180" s="16">
        <v>0.78268518518518526</v>
      </c>
      <c r="H180" s="20"/>
      <c r="I180" s="16"/>
      <c r="J180" s="16"/>
      <c r="K180" s="16"/>
      <c r="L180" s="16"/>
      <c r="M180" s="16"/>
      <c r="N180" s="16"/>
      <c r="O180" s="20">
        <v>0.9234837962962964</v>
      </c>
      <c r="P180" s="16"/>
      <c r="Q180" s="16"/>
      <c r="R180" s="16">
        <v>0.35223379629629631</v>
      </c>
      <c r="S180" s="16"/>
      <c r="T180" s="16"/>
      <c r="U180" s="16">
        <v>0.36290509259259257</v>
      </c>
      <c r="V180" s="20"/>
      <c r="W180" s="16">
        <v>0.80188657407407404</v>
      </c>
      <c r="X180" s="16">
        <v>0.85827546296296298</v>
      </c>
      <c r="Y180" s="16"/>
      <c r="Z180" s="16"/>
      <c r="AA180" s="16"/>
      <c r="AB180" s="16"/>
      <c r="AC180" s="20"/>
      <c r="AD180" s="16"/>
      <c r="AE180" s="16"/>
      <c r="AF180" s="16"/>
    </row>
    <row r="181" spans="1:32" x14ac:dyDescent="0.25">
      <c r="A181" s="14" t="s">
        <v>14</v>
      </c>
      <c r="B181" s="16"/>
      <c r="C181" s="16"/>
      <c r="D181" s="16"/>
      <c r="E181" s="16"/>
      <c r="F181" s="16"/>
      <c r="G181" s="16"/>
      <c r="H181" s="20"/>
      <c r="I181" s="16"/>
      <c r="J181" s="16"/>
      <c r="K181" s="16"/>
      <c r="L181" s="16"/>
      <c r="M181" s="16"/>
      <c r="N181" s="16"/>
      <c r="O181" s="20"/>
      <c r="P181" s="16"/>
      <c r="Q181" s="16"/>
      <c r="R181" s="16"/>
      <c r="S181" s="16"/>
      <c r="T181" s="16"/>
      <c r="U181" s="16"/>
      <c r="V181" s="20"/>
      <c r="W181" s="16"/>
      <c r="X181" s="16"/>
      <c r="Y181" s="16"/>
      <c r="Z181" s="16"/>
      <c r="AA181" s="16"/>
      <c r="AB181" s="16"/>
      <c r="AC181" s="20"/>
      <c r="AD181" s="16"/>
      <c r="AE181" s="16"/>
      <c r="AF181" s="16"/>
    </row>
    <row r="182" spans="1:32" x14ac:dyDescent="0.25">
      <c r="A182" s="14" t="s">
        <v>15</v>
      </c>
      <c r="B182" s="16"/>
      <c r="C182" s="16"/>
      <c r="D182" s="16"/>
      <c r="E182" s="16"/>
      <c r="F182" s="16"/>
      <c r="G182" s="16"/>
      <c r="H182" s="20"/>
      <c r="I182" s="16"/>
      <c r="J182" s="16"/>
      <c r="K182" s="16"/>
      <c r="L182" s="16"/>
      <c r="M182" s="16"/>
      <c r="N182" s="16"/>
      <c r="O182" s="20"/>
      <c r="P182" s="16"/>
      <c r="Q182" s="16"/>
      <c r="R182" s="16"/>
      <c r="S182" s="16"/>
      <c r="T182" s="16"/>
      <c r="U182" s="16"/>
      <c r="V182" s="20"/>
      <c r="W182" s="16"/>
      <c r="X182" s="16"/>
      <c r="Y182" s="16"/>
      <c r="Z182" s="16"/>
      <c r="AA182" s="16"/>
      <c r="AB182" s="16"/>
      <c r="AC182" s="20"/>
      <c r="AD182" s="16"/>
      <c r="AE182" s="16"/>
      <c r="AF182" s="16"/>
    </row>
    <row r="183" spans="1:32" x14ac:dyDescent="0.25">
      <c r="A183" s="14" t="s">
        <v>16</v>
      </c>
      <c r="B183" s="16"/>
      <c r="C183" s="16"/>
      <c r="D183" s="16"/>
      <c r="E183" s="16"/>
      <c r="F183" s="16"/>
      <c r="G183" s="25">
        <v>0.42851851851851852</v>
      </c>
      <c r="H183" s="20"/>
      <c r="I183" s="16"/>
      <c r="J183" s="16"/>
      <c r="K183" s="16"/>
      <c r="L183" s="16"/>
      <c r="M183" s="16"/>
      <c r="N183" s="16"/>
      <c r="O183" s="25">
        <v>0.56931712962962966</v>
      </c>
      <c r="P183" s="16"/>
      <c r="Q183" s="16"/>
      <c r="R183" s="16"/>
      <c r="S183" s="16"/>
      <c r="T183" s="16"/>
      <c r="U183" s="25">
        <v>8.7384259259259255E-3</v>
      </c>
      <c r="V183" s="20"/>
      <c r="W183" s="25">
        <v>0.44771990740740741</v>
      </c>
      <c r="X183" s="25">
        <v>0.50410879629629635</v>
      </c>
      <c r="Y183" s="16"/>
      <c r="Z183" s="16"/>
      <c r="AA183" s="16"/>
      <c r="AB183" s="16"/>
      <c r="AC183" s="20"/>
      <c r="AD183" s="16"/>
      <c r="AE183" s="16"/>
      <c r="AF183" s="16"/>
    </row>
    <row r="184" spans="1:32" x14ac:dyDescent="0.25">
      <c r="A184" s="14" t="s">
        <v>17</v>
      </c>
      <c r="B184" s="17"/>
      <c r="C184" s="17"/>
      <c r="D184" s="17"/>
      <c r="E184" s="17"/>
      <c r="F184" s="17"/>
      <c r="G184" s="17"/>
      <c r="H184" s="21"/>
      <c r="I184" s="17"/>
      <c r="J184" s="17"/>
      <c r="K184" s="17"/>
      <c r="L184" s="17"/>
      <c r="M184" s="17"/>
      <c r="N184" s="17"/>
      <c r="O184" s="21"/>
      <c r="P184" s="17"/>
      <c r="Q184" s="17"/>
      <c r="R184" s="17"/>
      <c r="S184" s="17"/>
      <c r="T184" s="17"/>
      <c r="U184" s="17"/>
      <c r="V184" s="21"/>
      <c r="W184" s="17"/>
      <c r="X184" s="17"/>
      <c r="Y184" s="17"/>
      <c r="Z184" s="17"/>
      <c r="AA184" s="17"/>
      <c r="AB184" s="17"/>
      <c r="AC184" s="21"/>
      <c r="AD184" s="17"/>
      <c r="AE184" s="17"/>
      <c r="AF184" s="17"/>
    </row>
    <row r="185" spans="1:32" x14ac:dyDescent="0.25">
      <c r="A185" s="14" t="s">
        <v>18</v>
      </c>
      <c r="B185" s="16"/>
      <c r="C185" s="16"/>
      <c r="D185" s="16"/>
      <c r="E185" s="16"/>
      <c r="F185" s="16"/>
      <c r="G185" s="16"/>
      <c r="H185" s="20"/>
      <c r="I185" s="16"/>
      <c r="J185" s="16"/>
      <c r="K185" s="16"/>
      <c r="L185" s="16"/>
      <c r="M185" s="16"/>
      <c r="N185" s="16"/>
      <c r="O185" s="20"/>
      <c r="P185" s="16"/>
      <c r="Q185" s="16"/>
      <c r="R185" s="16"/>
      <c r="S185" s="16"/>
      <c r="T185" s="16"/>
      <c r="U185" s="16"/>
      <c r="V185" s="20"/>
      <c r="W185" s="16"/>
      <c r="X185" s="16"/>
      <c r="Y185" s="16"/>
      <c r="Z185" s="16"/>
      <c r="AA185" s="16"/>
      <c r="AB185" s="16"/>
      <c r="AC185" s="20"/>
      <c r="AD185" s="16"/>
      <c r="AE185" s="16"/>
      <c r="AF185" s="17"/>
    </row>
    <row r="187" spans="1:32" x14ac:dyDescent="0.25">
      <c r="A187" s="5" t="s">
        <v>3</v>
      </c>
      <c r="B187" s="47"/>
      <c r="C187" s="47"/>
      <c r="D187" s="47"/>
      <c r="E187" s="47"/>
      <c r="F187" s="47"/>
      <c r="G187" s="47"/>
      <c r="H187" s="6"/>
      <c r="I187" s="45" t="s">
        <v>4</v>
      </c>
      <c r="J187" s="45"/>
      <c r="K187" s="45"/>
      <c r="L187" s="47"/>
      <c r="M187" s="47"/>
      <c r="N187" s="47"/>
      <c r="O187" s="47"/>
      <c r="P187" s="47"/>
      <c r="Q187" s="47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x14ac:dyDescent="0.25">
      <c r="A189" s="7" t="s">
        <v>5</v>
      </c>
      <c r="B189" s="7">
        <v>1</v>
      </c>
      <c r="C189" s="7">
        <v>2</v>
      </c>
      <c r="D189" s="7">
        <v>3</v>
      </c>
      <c r="E189" s="7">
        <v>4</v>
      </c>
      <c r="F189" s="7">
        <v>5</v>
      </c>
      <c r="G189" s="7">
        <v>6</v>
      </c>
      <c r="H189" s="22">
        <v>7</v>
      </c>
      <c r="I189" s="7">
        <v>8</v>
      </c>
      <c r="J189" s="7">
        <v>9</v>
      </c>
      <c r="K189" s="7">
        <v>10</v>
      </c>
      <c r="L189" s="7">
        <v>11</v>
      </c>
      <c r="M189" s="7">
        <v>12</v>
      </c>
      <c r="N189" s="7">
        <v>13</v>
      </c>
      <c r="O189" s="22">
        <v>14</v>
      </c>
      <c r="P189" s="7">
        <v>15</v>
      </c>
      <c r="Q189" s="7">
        <v>16</v>
      </c>
      <c r="R189" s="7">
        <v>17</v>
      </c>
      <c r="S189" s="7">
        <v>18</v>
      </c>
      <c r="T189" s="7">
        <v>19</v>
      </c>
      <c r="U189" s="7">
        <v>20</v>
      </c>
      <c r="V189" s="22">
        <v>21</v>
      </c>
      <c r="W189" s="7">
        <v>22</v>
      </c>
      <c r="X189" s="7">
        <v>23</v>
      </c>
      <c r="Y189" s="7">
        <v>24</v>
      </c>
      <c r="Z189" s="7">
        <v>25</v>
      </c>
      <c r="AA189" s="7">
        <v>26</v>
      </c>
      <c r="AB189" s="7">
        <v>27</v>
      </c>
      <c r="AC189" s="22">
        <v>28</v>
      </c>
      <c r="AD189" s="7">
        <v>29</v>
      </c>
      <c r="AE189" s="7">
        <v>30</v>
      </c>
      <c r="AF189" s="7">
        <v>31</v>
      </c>
    </row>
    <row r="190" spans="1:3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x14ac:dyDescent="0.25">
      <c r="A191" s="8"/>
      <c r="B191" s="51" t="s">
        <v>42</v>
      </c>
      <c r="C191" s="51"/>
      <c r="D191" s="51"/>
      <c r="E191" s="51"/>
      <c r="F191" s="51"/>
      <c r="G191" s="51"/>
      <c r="H191" s="50" t="s">
        <v>6</v>
      </c>
      <c r="I191" s="50"/>
      <c r="J191" s="50"/>
      <c r="K191" s="50"/>
      <c r="L191" s="52">
        <f>SUM(B199:AF199)</f>
        <v>0</v>
      </c>
      <c r="M191" s="52"/>
      <c r="N191" s="50" t="s">
        <v>7</v>
      </c>
      <c r="O191" s="50"/>
      <c r="P191" s="9">
        <f>COUNTIF(B193:AF193, "P")+COUNTIF(B193:AF193, "1/2 P")</f>
        <v>0</v>
      </c>
      <c r="Q191" s="50" t="s">
        <v>8</v>
      </c>
      <c r="R191" s="50"/>
      <c r="S191" s="9">
        <f>COUNTIF(B193:AF193, "A")</f>
        <v>28</v>
      </c>
      <c r="T191" s="48" t="s">
        <v>9</v>
      </c>
      <c r="U191" s="49"/>
      <c r="V191" s="49"/>
      <c r="W191" s="10">
        <f>COUNT(B197:AF197)</f>
        <v>0</v>
      </c>
      <c r="X191" s="50" t="s">
        <v>10</v>
      </c>
      <c r="Y191" s="50"/>
      <c r="Z191" s="50"/>
      <c r="AA191" s="50"/>
      <c r="AB191" s="9">
        <f>COUNT(B198:AF198)</f>
        <v>0</v>
      </c>
      <c r="AC191" s="50" t="s">
        <v>11</v>
      </c>
      <c r="AD191" s="50"/>
      <c r="AE191" s="50"/>
      <c r="AF191" s="11"/>
    </row>
    <row r="192" spans="1:32" x14ac:dyDescent="0.25">
      <c r="A192" s="12"/>
      <c r="B192" s="13"/>
      <c r="C192" s="13"/>
      <c r="D192" s="13"/>
      <c r="E192" s="13"/>
      <c r="F192" s="13"/>
      <c r="G192" s="13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5.75" x14ac:dyDescent="0.25">
      <c r="A193" s="14" t="s">
        <v>12</v>
      </c>
      <c r="B193" s="18" t="s">
        <v>21</v>
      </c>
      <c r="C193" s="18" t="s">
        <v>21</v>
      </c>
      <c r="D193" s="18" t="s">
        <v>21</v>
      </c>
      <c r="E193" s="18" t="s">
        <v>21</v>
      </c>
      <c r="F193" s="18" t="s">
        <v>21</v>
      </c>
      <c r="G193" s="18" t="s">
        <v>21</v>
      </c>
      <c r="H193" s="23" t="s">
        <v>21</v>
      </c>
      <c r="I193" s="18" t="s">
        <v>21</v>
      </c>
      <c r="J193" s="18" t="s">
        <v>21</v>
      </c>
      <c r="K193" s="18" t="s">
        <v>21</v>
      </c>
      <c r="L193" s="18" t="s">
        <v>21</v>
      </c>
      <c r="M193" s="18" t="s">
        <v>21</v>
      </c>
      <c r="N193" s="18" t="s">
        <v>21</v>
      </c>
      <c r="O193" s="23" t="s">
        <v>21</v>
      </c>
      <c r="P193" s="18" t="s">
        <v>21</v>
      </c>
      <c r="Q193" s="18" t="s">
        <v>21</v>
      </c>
      <c r="R193" s="18" t="s">
        <v>21</v>
      </c>
      <c r="S193" s="18" t="s">
        <v>21</v>
      </c>
      <c r="T193" s="18" t="s">
        <v>21</v>
      </c>
      <c r="U193" s="18" t="s">
        <v>21</v>
      </c>
      <c r="V193" s="23" t="s">
        <v>21</v>
      </c>
      <c r="W193" s="18" t="s">
        <v>21</v>
      </c>
      <c r="X193" s="18" t="s">
        <v>21</v>
      </c>
      <c r="Y193" s="18" t="s">
        <v>21</v>
      </c>
      <c r="Z193" s="18" t="s">
        <v>21</v>
      </c>
      <c r="AA193" s="18" t="s">
        <v>21</v>
      </c>
      <c r="AB193" s="18" t="s">
        <v>21</v>
      </c>
      <c r="AC193" s="23" t="s">
        <v>21</v>
      </c>
      <c r="AD193" s="15"/>
      <c r="AE193" s="15"/>
      <c r="AF193" s="15"/>
    </row>
    <row r="194" spans="1:32" x14ac:dyDescent="0.25">
      <c r="A194" s="14" t="s">
        <v>13</v>
      </c>
      <c r="B194" s="16"/>
      <c r="C194" s="16"/>
      <c r="D194" s="16"/>
      <c r="E194" s="16"/>
      <c r="F194" s="16"/>
      <c r="G194" s="16"/>
      <c r="H194" s="20"/>
      <c r="I194" s="16"/>
      <c r="J194" s="16"/>
      <c r="K194" s="16"/>
      <c r="L194" s="16"/>
      <c r="M194" s="16"/>
      <c r="N194" s="16"/>
      <c r="O194" s="20"/>
      <c r="P194" s="16"/>
      <c r="Q194" s="16"/>
      <c r="R194" s="16"/>
      <c r="S194" s="16"/>
      <c r="T194" s="16"/>
      <c r="U194" s="16"/>
      <c r="V194" s="20"/>
      <c r="W194" s="16"/>
      <c r="X194" s="16"/>
      <c r="Y194" s="16"/>
      <c r="Z194" s="16"/>
      <c r="AA194" s="16"/>
      <c r="AB194" s="16"/>
      <c r="AC194" s="20"/>
      <c r="AD194" s="16"/>
      <c r="AE194" s="16"/>
      <c r="AF194" s="16"/>
    </row>
    <row r="195" spans="1:32" x14ac:dyDescent="0.25">
      <c r="A195" s="14" t="s">
        <v>14</v>
      </c>
      <c r="B195" s="16"/>
      <c r="C195" s="16"/>
      <c r="D195" s="16"/>
      <c r="E195" s="16"/>
      <c r="F195" s="16"/>
      <c r="G195" s="16"/>
      <c r="H195" s="20"/>
      <c r="I195" s="16"/>
      <c r="J195" s="16"/>
      <c r="K195" s="16"/>
      <c r="L195" s="16"/>
      <c r="M195" s="16"/>
      <c r="N195" s="16"/>
      <c r="O195" s="20"/>
      <c r="P195" s="16"/>
      <c r="Q195" s="16"/>
      <c r="R195" s="16"/>
      <c r="S195" s="16"/>
      <c r="T195" s="16"/>
      <c r="U195" s="16"/>
      <c r="V195" s="20"/>
      <c r="W195" s="16"/>
      <c r="X195" s="16"/>
      <c r="Y195" s="16"/>
      <c r="Z195" s="16"/>
      <c r="AA195" s="16"/>
      <c r="AB195" s="16"/>
      <c r="AC195" s="20"/>
      <c r="AD195" s="16"/>
      <c r="AE195" s="16"/>
      <c r="AF195" s="16"/>
    </row>
    <row r="196" spans="1:32" x14ac:dyDescent="0.25">
      <c r="A196" s="14" t="s">
        <v>15</v>
      </c>
      <c r="B196" s="16"/>
      <c r="C196" s="16"/>
      <c r="D196" s="16"/>
      <c r="E196" s="16"/>
      <c r="F196" s="16"/>
      <c r="G196" s="16"/>
      <c r="H196" s="20"/>
      <c r="I196" s="16"/>
      <c r="J196" s="16"/>
      <c r="K196" s="16"/>
      <c r="L196" s="16"/>
      <c r="M196" s="16"/>
      <c r="N196" s="16"/>
      <c r="O196" s="20"/>
      <c r="P196" s="16"/>
      <c r="Q196" s="16"/>
      <c r="R196" s="16"/>
      <c r="S196" s="16"/>
      <c r="T196" s="16"/>
      <c r="U196" s="16"/>
      <c r="V196" s="20"/>
      <c r="W196" s="16"/>
      <c r="X196" s="16"/>
      <c r="Y196" s="16"/>
      <c r="Z196" s="16"/>
      <c r="AA196" s="16"/>
      <c r="AB196" s="16"/>
      <c r="AC196" s="20"/>
      <c r="AD196" s="16"/>
      <c r="AE196" s="16"/>
      <c r="AF196" s="16"/>
    </row>
    <row r="197" spans="1:32" x14ac:dyDescent="0.25">
      <c r="A197" s="14" t="s">
        <v>16</v>
      </c>
      <c r="B197" s="16"/>
      <c r="C197" s="16"/>
      <c r="D197" s="16"/>
      <c r="E197" s="16"/>
      <c r="F197" s="16"/>
      <c r="G197" s="16"/>
      <c r="H197" s="20"/>
      <c r="I197" s="16"/>
      <c r="J197" s="16"/>
      <c r="K197" s="16"/>
      <c r="L197" s="16"/>
      <c r="M197" s="16"/>
      <c r="N197" s="16"/>
      <c r="O197" s="20"/>
      <c r="P197" s="16"/>
      <c r="Q197" s="16"/>
      <c r="R197" s="16"/>
      <c r="S197" s="16"/>
      <c r="T197" s="16"/>
      <c r="U197" s="16"/>
      <c r="V197" s="20"/>
      <c r="W197" s="16"/>
      <c r="X197" s="16"/>
      <c r="Y197" s="16"/>
      <c r="Z197" s="16"/>
      <c r="AA197" s="16"/>
      <c r="AB197" s="16"/>
      <c r="AC197" s="20"/>
      <c r="AD197" s="16"/>
      <c r="AE197" s="16"/>
      <c r="AF197" s="16"/>
    </row>
    <row r="198" spans="1:32" x14ac:dyDescent="0.25">
      <c r="A198" s="14" t="s">
        <v>17</v>
      </c>
      <c r="B198" s="17"/>
      <c r="C198" s="17"/>
      <c r="D198" s="17"/>
      <c r="E198" s="17"/>
      <c r="F198" s="17"/>
      <c r="G198" s="17"/>
      <c r="H198" s="21"/>
      <c r="I198" s="17"/>
      <c r="J198" s="17"/>
      <c r="K198" s="17"/>
      <c r="L198" s="17"/>
      <c r="M198" s="17"/>
      <c r="N198" s="17"/>
      <c r="O198" s="21"/>
      <c r="P198" s="17"/>
      <c r="Q198" s="17"/>
      <c r="R198" s="17"/>
      <c r="S198" s="17"/>
      <c r="T198" s="17"/>
      <c r="U198" s="17"/>
      <c r="V198" s="21"/>
      <c r="W198" s="17"/>
      <c r="X198" s="17"/>
      <c r="Y198" s="17"/>
      <c r="Z198" s="17"/>
      <c r="AA198" s="17"/>
      <c r="AB198" s="17"/>
      <c r="AC198" s="21"/>
      <c r="AD198" s="17"/>
      <c r="AE198" s="17"/>
      <c r="AF198" s="17"/>
    </row>
    <row r="199" spans="1:32" x14ac:dyDescent="0.25">
      <c r="A199" s="14" t="s">
        <v>18</v>
      </c>
      <c r="B199" s="16"/>
      <c r="C199" s="16"/>
      <c r="D199" s="16"/>
      <c r="E199" s="16"/>
      <c r="F199" s="16"/>
      <c r="G199" s="16"/>
      <c r="H199" s="20"/>
      <c r="I199" s="16"/>
      <c r="J199" s="16"/>
      <c r="K199" s="16"/>
      <c r="L199" s="16"/>
      <c r="M199" s="16"/>
      <c r="N199" s="16"/>
      <c r="O199" s="20"/>
      <c r="P199" s="16"/>
      <c r="Q199" s="16"/>
      <c r="R199" s="16"/>
      <c r="S199" s="16"/>
      <c r="T199" s="16"/>
      <c r="U199" s="16"/>
      <c r="V199" s="20"/>
      <c r="W199" s="16"/>
      <c r="X199" s="16"/>
      <c r="Y199" s="16"/>
      <c r="Z199" s="16"/>
      <c r="AA199" s="16"/>
      <c r="AB199" s="16"/>
      <c r="AC199" s="20"/>
      <c r="AD199" s="16"/>
      <c r="AE199" s="16"/>
      <c r="AF199" s="17"/>
    </row>
    <row r="201" spans="1:32" x14ac:dyDescent="0.25">
      <c r="A201" s="5" t="s">
        <v>3</v>
      </c>
      <c r="B201" s="47"/>
      <c r="C201" s="47"/>
      <c r="D201" s="47"/>
      <c r="E201" s="47"/>
      <c r="F201" s="47"/>
      <c r="G201" s="47"/>
      <c r="H201" s="6"/>
      <c r="I201" s="45" t="s">
        <v>4</v>
      </c>
      <c r="J201" s="45"/>
      <c r="K201" s="45"/>
      <c r="L201" s="47"/>
      <c r="M201" s="47"/>
      <c r="N201" s="47"/>
      <c r="O201" s="47"/>
      <c r="P201" s="47"/>
      <c r="Q201" s="47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x14ac:dyDescent="0.25">
      <c r="A203" s="7" t="s">
        <v>5</v>
      </c>
      <c r="B203" s="7">
        <v>1</v>
      </c>
      <c r="C203" s="7">
        <v>2</v>
      </c>
      <c r="D203" s="7">
        <v>3</v>
      </c>
      <c r="E203" s="7">
        <v>4</v>
      </c>
      <c r="F203" s="7">
        <v>5</v>
      </c>
      <c r="G203" s="7">
        <v>6</v>
      </c>
      <c r="H203" s="22">
        <v>7</v>
      </c>
      <c r="I203" s="7">
        <v>8</v>
      </c>
      <c r="J203" s="7">
        <v>9</v>
      </c>
      <c r="K203" s="7">
        <v>10</v>
      </c>
      <c r="L203" s="7">
        <v>11</v>
      </c>
      <c r="M203" s="7">
        <v>12</v>
      </c>
      <c r="N203" s="7">
        <v>13</v>
      </c>
      <c r="O203" s="22">
        <v>14</v>
      </c>
      <c r="P203" s="7">
        <v>15</v>
      </c>
      <c r="Q203" s="7">
        <v>16</v>
      </c>
      <c r="R203" s="7">
        <v>17</v>
      </c>
      <c r="S203" s="7">
        <v>18</v>
      </c>
      <c r="T203" s="7">
        <v>19</v>
      </c>
      <c r="U203" s="7">
        <v>20</v>
      </c>
      <c r="V203" s="22">
        <v>21</v>
      </c>
      <c r="W203" s="7">
        <v>22</v>
      </c>
      <c r="X203" s="7">
        <v>23</v>
      </c>
      <c r="Y203" s="7">
        <v>24</v>
      </c>
      <c r="Z203" s="7">
        <v>25</v>
      </c>
      <c r="AA203" s="7">
        <v>26</v>
      </c>
      <c r="AB203" s="7">
        <v>27</v>
      </c>
      <c r="AC203" s="22">
        <v>28</v>
      </c>
      <c r="AD203" s="7">
        <v>29</v>
      </c>
      <c r="AE203" s="7">
        <v>30</v>
      </c>
      <c r="AF203" s="7">
        <v>31</v>
      </c>
    </row>
    <row r="204" spans="1:3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s="31" customFormat="1" x14ac:dyDescent="0.25">
      <c r="A205" s="27"/>
      <c r="B205" s="56" t="s">
        <v>43</v>
      </c>
      <c r="C205" s="56"/>
      <c r="D205" s="56"/>
      <c r="E205" s="56"/>
      <c r="F205" s="56"/>
      <c r="G205" s="56"/>
      <c r="H205" s="55" t="s">
        <v>6</v>
      </c>
      <c r="I205" s="55"/>
      <c r="J205" s="55"/>
      <c r="K205" s="55"/>
      <c r="L205" s="57">
        <f>SUM(B213:AF213)</f>
        <v>9.1505787037037027</v>
      </c>
      <c r="M205" s="57"/>
      <c r="N205" s="55" t="s">
        <v>7</v>
      </c>
      <c r="O205" s="55"/>
      <c r="P205" s="28">
        <f>COUNTIF(B207:AF207, "P")+COUNTIF(B207:AF207, "1/2 P")</f>
        <v>23</v>
      </c>
      <c r="Q205" s="55" t="s">
        <v>8</v>
      </c>
      <c r="R205" s="55"/>
      <c r="S205" s="28">
        <f>COUNTIF(B207:AF207, "A")</f>
        <v>5</v>
      </c>
      <c r="T205" s="53" t="s">
        <v>9</v>
      </c>
      <c r="U205" s="54"/>
      <c r="V205" s="54"/>
      <c r="W205" s="29">
        <f>COUNT(B211:AF211)</f>
        <v>0</v>
      </c>
      <c r="X205" s="55" t="s">
        <v>10</v>
      </c>
      <c r="Y205" s="55"/>
      <c r="Z205" s="55"/>
      <c r="AA205" s="55"/>
      <c r="AB205" s="28">
        <f>COUNT(B212:AF212)</f>
        <v>3</v>
      </c>
      <c r="AC205" s="55" t="s">
        <v>11</v>
      </c>
      <c r="AD205" s="55"/>
      <c r="AE205" s="55"/>
      <c r="AF205" s="30"/>
    </row>
    <row r="206" spans="1:32" x14ac:dyDescent="0.25">
      <c r="A206" s="12"/>
      <c r="B206" s="13"/>
      <c r="C206" s="13"/>
      <c r="D206" s="13"/>
      <c r="E206" s="13"/>
      <c r="F206" s="13"/>
      <c r="G206" s="13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5.75" x14ac:dyDescent="0.25">
      <c r="A207" s="14" t="s">
        <v>12</v>
      </c>
      <c r="B207" s="15" t="s">
        <v>25</v>
      </c>
      <c r="C207" s="15" t="s">
        <v>25</v>
      </c>
      <c r="D207" s="15" t="s">
        <v>25</v>
      </c>
      <c r="E207" s="15" t="s">
        <v>25</v>
      </c>
      <c r="F207" s="15" t="s">
        <v>25</v>
      </c>
      <c r="G207" s="15" t="s">
        <v>25</v>
      </c>
      <c r="H207" s="23" t="s">
        <v>21</v>
      </c>
      <c r="I207" s="15" t="s">
        <v>25</v>
      </c>
      <c r="J207" s="15" t="s">
        <v>25</v>
      </c>
      <c r="K207" s="15" t="s">
        <v>25</v>
      </c>
      <c r="L207" s="15" t="s">
        <v>25</v>
      </c>
      <c r="M207" s="15" t="s">
        <v>25</v>
      </c>
      <c r="N207" s="18" t="s">
        <v>21</v>
      </c>
      <c r="O207" s="23" t="s">
        <v>21</v>
      </c>
      <c r="P207" s="15" t="s">
        <v>25</v>
      </c>
      <c r="Q207" s="15" t="s">
        <v>25</v>
      </c>
      <c r="R207" s="15" t="s">
        <v>25</v>
      </c>
      <c r="S207" s="15" t="s">
        <v>25</v>
      </c>
      <c r="T207" s="15" t="s">
        <v>25</v>
      </c>
      <c r="U207" s="15" t="s">
        <v>25</v>
      </c>
      <c r="V207" s="23" t="s">
        <v>21</v>
      </c>
      <c r="W207" s="15" t="s">
        <v>25</v>
      </c>
      <c r="X207" s="15" t="s">
        <v>25</v>
      </c>
      <c r="Y207" s="15" t="s">
        <v>25</v>
      </c>
      <c r="Z207" s="15" t="s">
        <v>25</v>
      </c>
      <c r="AA207" s="15" t="s">
        <v>25</v>
      </c>
      <c r="AB207" s="15" t="s">
        <v>25</v>
      </c>
      <c r="AC207" s="23" t="s">
        <v>21</v>
      </c>
      <c r="AD207" s="15"/>
      <c r="AE207" s="15"/>
      <c r="AF207" s="15"/>
    </row>
    <row r="208" spans="1:32" x14ac:dyDescent="0.25">
      <c r="A208" s="14" t="s">
        <v>13</v>
      </c>
      <c r="B208" s="16">
        <v>0.34385416666666663</v>
      </c>
      <c r="C208" s="16">
        <v>0.33833333333333332</v>
      </c>
      <c r="D208" s="16">
        <v>0.34096064814814814</v>
      </c>
      <c r="E208" s="16">
        <v>0.34072916666666669</v>
      </c>
      <c r="F208" s="16">
        <v>0.34304398148148146</v>
      </c>
      <c r="G208" s="16">
        <v>0.34638888888888886</v>
      </c>
      <c r="H208" s="20"/>
      <c r="I208" s="16">
        <v>0.34267361111111111</v>
      </c>
      <c r="J208" s="16">
        <v>0.33858796296296295</v>
      </c>
      <c r="K208" s="16">
        <v>0.34069444444444441</v>
      </c>
      <c r="L208" s="16">
        <v>0.34159722222222227</v>
      </c>
      <c r="M208" s="16">
        <v>0.33981481481481479</v>
      </c>
      <c r="N208" s="26">
        <v>0.34081018518518519</v>
      </c>
      <c r="O208" s="20"/>
      <c r="P208" s="16">
        <v>0.34024305555555556</v>
      </c>
      <c r="Q208" s="16">
        <v>0.33493055555555556</v>
      </c>
      <c r="R208" s="16">
        <v>0.25465277777777778</v>
      </c>
      <c r="S208" s="16">
        <v>0.34263888888888888</v>
      </c>
      <c r="T208" s="16">
        <v>0.25935185185185183</v>
      </c>
      <c r="U208" s="16">
        <v>0.3399537037037037</v>
      </c>
      <c r="V208" s="20"/>
      <c r="W208" s="16">
        <v>0.34334490740740736</v>
      </c>
      <c r="X208" s="16">
        <v>0.33804398148148151</v>
      </c>
      <c r="Y208" s="16">
        <v>0.33466435185185189</v>
      </c>
      <c r="Z208" s="16">
        <v>0.34656250000000005</v>
      </c>
      <c r="AA208" s="16">
        <v>0.33861111111111114</v>
      </c>
      <c r="AB208" s="16">
        <v>0.33307870370370368</v>
      </c>
      <c r="AC208" s="20"/>
      <c r="AD208" s="16"/>
      <c r="AE208" s="16"/>
      <c r="AF208" s="16"/>
    </row>
    <row r="209" spans="1:32" x14ac:dyDescent="0.25">
      <c r="A209" s="14" t="s">
        <v>14</v>
      </c>
      <c r="B209" s="16">
        <v>0.75709490740740737</v>
      </c>
      <c r="C209" s="16">
        <v>0.33846064814814819</v>
      </c>
      <c r="D209" s="16">
        <v>0.75745370370370368</v>
      </c>
      <c r="E209" s="16">
        <v>0.7537152777777778</v>
      </c>
      <c r="F209" s="16">
        <v>0.75579861111111113</v>
      </c>
      <c r="G209" s="16">
        <v>0.76564814814814808</v>
      </c>
      <c r="H209" s="20"/>
      <c r="I209" s="16">
        <v>0.75888888888888895</v>
      </c>
      <c r="J209" s="16">
        <v>0.76523148148148146</v>
      </c>
      <c r="K209" s="16">
        <v>0.7637152777777777</v>
      </c>
      <c r="L209" s="16">
        <v>0.75870370370370377</v>
      </c>
      <c r="M209" s="16">
        <v>0.75646990740740738</v>
      </c>
      <c r="N209" s="16"/>
      <c r="O209" s="20"/>
      <c r="P209" s="16">
        <v>0.74384259259259267</v>
      </c>
      <c r="Q209" s="16">
        <v>0.85135416666666675</v>
      </c>
      <c r="R209" s="16">
        <v>0.51423611111111112</v>
      </c>
      <c r="S209" s="16">
        <v>0.77792824074074074</v>
      </c>
      <c r="T209" s="16">
        <v>0.67790509259259257</v>
      </c>
      <c r="U209" s="16">
        <v>0.75549768518518512</v>
      </c>
      <c r="V209" s="20"/>
      <c r="W209" s="16">
        <v>0.76126157407407413</v>
      </c>
      <c r="X209" s="16">
        <v>0.7515856481481481</v>
      </c>
      <c r="Y209" s="16">
        <v>0.76086805555555559</v>
      </c>
      <c r="Z209" s="16">
        <v>0.75561342592592595</v>
      </c>
      <c r="AA209" s="16">
        <v>0.77739583333333329</v>
      </c>
      <c r="AB209" s="16">
        <v>0.75466435185185177</v>
      </c>
      <c r="AC209" s="20"/>
      <c r="AD209" s="16"/>
      <c r="AE209" s="16"/>
      <c r="AF209" s="16"/>
    </row>
    <row r="210" spans="1:32" x14ac:dyDescent="0.25">
      <c r="A210" s="14" t="s">
        <v>15</v>
      </c>
      <c r="B210" s="16">
        <v>3.8240740740740742E-2</v>
      </c>
      <c r="C210" s="16"/>
      <c r="D210" s="16">
        <v>4.1493055555555554E-2</v>
      </c>
      <c r="E210" s="16">
        <v>3.7986111111111116E-2</v>
      </c>
      <c r="F210" s="16">
        <v>3.7754629629629631E-2</v>
      </c>
      <c r="G210" s="16">
        <v>4.4259259259259255E-2</v>
      </c>
      <c r="H210" s="20"/>
      <c r="I210" s="16">
        <v>4.1215277777777774E-2</v>
      </c>
      <c r="J210" s="16">
        <v>5.1643518518518526E-2</v>
      </c>
      <c r="K210" s="16">
        <v>4.8020833333333339E-2</v>
      </c>
      <c r="L210" s="16">
        <v>4.2106481481481488E-2</v>
      </c>
      <c r="M210" s="16">
        <v>4.1655092592592598E-2</v>
      </c>
      <c r="N210" s="16"/>
      <c r="O210" s="20"/>
      <c r="P210" s="16">
        <v>2.8599537037037034E-2</v>
      </c>
      <c r="Q210" s="16">
        <v>0.1414236111111111</v>
      </c>
      <c r="R210" s="16"/>
      <c r="S210" s="16">
        <v>6.0289351851851851E-2</v>
      </c>
      <c r="T210" s="16">
        <v>4.355324074074074E-2</v>
      </c>
      <c r="U210" s="16">
        <v>4.0543981481481479E-2</v>
      </c>
      <c r="V210" s="20"/>
      <c r="W210" s="16">
        <v>4.2916666666666665E-2</v>
      </c>
      <c r="X210" s="16">
        <v>3.8541666666666669E-2</v>
      </c>
      <c r="Y210" s="16">
        <v>5.1203703703703703E-2</v>
      </c>
      <c r="Z210" s="16">
        <v>3.4050925925925922E-2</v>
      </c>
      <c r="AA210" s="16">
        <v>6.3784722222222215E-2</v>
      </c>
      <c r="AB210" s="16">
        <v>4.6585648148148147E-2</v>
      </c>
      <c r="AC210" s="20"/>
      <c r="AD210" s="16"/>
      <c r="AE210" s="16"/>
      <c r="AF210" s="16"/>
    </row>
    <row r="211" spans="1:32" x14ac:dyDescent="0.25">
      <c r="A211" s="14" t="s">
        <v>16</v>
      </c>
      <c r="B211" s="16"/>
      <c r="C211" s="16"/>
      <c r="D211" s="16"/>
      <c r="E211" s="16"/>
      <c r="F211" s="16"/>
      <c r="G211" s="16"/>
      <c r="H211" s="20"/>
      <c r="I211" s="16"/>
      <c r="J211" s="16"/>
      <c r="K211" s="16"/>
      <c r="L211" s="16"/>
      <c r="M211" s="16"/>
      <c r="N211" s="16"/>
      <c r="O211" s="20"/>
      <c r="P211" s="16"/>
      <c r="Q211" s="16"/>
      <c r="R211" s="16"/>
      <c r="S211" s="16"/>
      <c r="T211" s="16"/>
      <c r="U211" s="16"/>
      <c r="V211" s="20"/>
      <c r="W211" s="16"/>
      <c r="X211" s="16"/>
      <c r="Y211" s="16"/>
      <c r="Z211" s="16"/>
      <c r="AA211" s="16"/>
      <c r="AB211" s="16"/>
      <c r="AC211" s="20"/>
      <c r="AD211" s="16"/>
      <c r="AE211" s="16"/>
      <c r="AF211" s="16"/>
    </row>
    <row r="212" spans="1:32" x14ac:dyDescent="0.25">
      <c r="A212" s="14" t="s">
        <v>17</v>
      </c>
      <c r="B212" s="17"/>
      <c r="C212" s="24">
        <v>0.39070601851851849</v>
      </c>
      <c r="D212" s="17"/>
      <c r="E212" s="17"/>
      <c r="F212" s="17"/>
      <c r="G212" s="17"/>
      <c r="H212" s="21"/>
      <c r="I212" s="17"/>
      <c r="J212" s="17"/>
      <c r="K212" s="17"/>
      <c r="L212" s="17"/>
      <c r="M212" s="17"/>
      <c r="N212" s="17"/>
      <c r="O212" s="21"/>
      <c r="P212" s="17"/>
      <c r="Q212" s="17"/>
      <c r="R212" s="24">
        <v>0.21493055555555554</v>
      </c>
      <c r="S212" s="17"/>
      <c r="T212" s="24">
        <v>5.1261574074074077E-2</v>
      </c>
      <c r="U212" s="17"/>
      <c r="V212" s="21"/>
      <c r="W212" s="17"/>
      <c r="X212" s="17"/>
      <c r="Y212" s="17"/>
      <c r="Z212" s="17"/>
      <c r="AA212" s="17"/>
      <c r="AB212" s="17"/>
      <c r="AC212" s="21"/>
      <c r="AD212" s="17"/>
      <c r="AE212" s="17"/>
      <c r="AF212" s="17"/>
    </row>
    <row r="213" spans="1:32" x14ac:dyDescent="0.25">
      <c r="A213" s="14" t="s">
        <v>18</v>
      </c>
      <c r="B213" s="16">
        <v>0.41324074074074074</v>
      </c>
      <c r="C213" s="16">
        <v>1.273148148148148E-4</v>
      </c>
      <c r="D213" s="16">
        <v>0.41649305555555555</v>
      </c>
      <c r="E213" s="16">
        <v>0.41298611111111111</v>
      </c>
      <c r="F213" s="16">
        <v>0.41275462962962961</v>
      </c>
      <c r="G213" s="16">
        <v>0.41925925925925928</v>
      </c>
      <c r="H213" s="20"/>
      <c r="I213" s="16">
        <v>0.41621527777777773</v>
      </c>
      <c r="J213" s="16">
        <v>0.42664351851851851</v>
      </c>
      <c r="K213" s="16">
        <v>0.42302083333333335</v>
      </c>
      <c r="L213" s="16">
        <v>0.41710648148148149</v>
      </c>
      <c r="M213" s="16">
        <v>0.41665509259259265</v>
      </c>
      <c r="N213" s="16"/>
      <c r="O213" s="20"/>
      <c r="P213" s="16">
        <v>0.40359953703703705</v>
      </c>
      <c r="Q213" s="16">
        <v>0.51642361111111112</v>
      </c>
      <c r="R213" s="16">
        <v>0.25958333333333333</v>
      </c>
      <c r="S213" s="16">
        <v>0.43528935185185186</v>
      </c>
      <c r="T213" s="16">
        <v>0.4185532407407408</v>
      </c>
      <c r="U213" s="16">
        <v>0.41554398148148147</v>
      </c>
      <c r="V213" s="20"/>
      <c r="W213" s="16">
        <v>0.41791666666666666</v>
      </c>
      <c r="X213" s="16">
        <v>0.4135416666666667</v>
      </c>
      <c r="Y213" s="16">
        <v>0.4262037037037037</v>
      </c>
      <c r="Z213" s="16">
        <v>0.4090509259259259</v>
      </c>
      <c r="AA213" s="16">
        <v>0.43878472222222226</v>
      </c>
      <c r="AB213" s="16">
        <v>0.42158564814814814</v>
      </c>
      <c r="AC213" s="20"/>
      <c r="AD213" s="16"/>
      <c r="AE213" s="16"/>
      <c r="AF213" s="17"/>
    </row>
    <row r="215" spans="1:32" x14ac:dyDescent="0.25">
      <c r="A215" s="5" t="s">
        <v>3</v>
      </c>
      <c r="B215" s="47"/>
      <c r="C215" s="47"/>
      <c r="D215" s="47"/>
      <c r="E215" s="47"/>
      <c r="F215" s="47"/>
      <c r="G215" s="47"/>
      <c r="H215" s="6"/>
      <c r="I215" s="45" t="s">
        <v>4</v>
      </c>
      <c r="J215" s="45"/>
      <c r="K215" s="45"/>
      <c r="L215" s="47"/>
      <c r="M215" s="47"/>
      <c r="N215" s="47"/>
      <c r="O215" s="47"/>
      <c r="P215" s="47"/>
      <c r="Q215" s="47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x14ac:dyDescent="0.25">
      <c r="A217" s="7" t="s">
        <v>5</v>
      </c>
      <c r="B217" s="7">
        <v>1</v>
      </c>
      <c r="C217" s="7">
        <v>2</v>
      </c>
      <c r="D217" s="7">
        <v>3</v>
      </c>
      <c r="E217" s="7">
        <v>4</v>
      </c>
      <c r="F217" s="7">
        <v>5</v>
      </c>
      <c r="G217" s="7">
        <v>6</v>
      </c>
      <c r="H217" s="22">
        <v>7</v>
      </c>
      <c r="I217" s="7">
        <v>8</v>
      </c>
      <c r="J217" s="7">
        <v>9</v>
      </c>
      <c r="K217" s="7">
        <v>10</v>
      </c>
      <c r="L217" s="7">
        <v>11</v>
      </c>
      <c r="M217" s="7">
        <v>12</v>
      </c>
      <c r="N217" s="7">
        <v>13</v>
      </c>
      <c r="O217" s="22">
        <v>14</v>
      </c>
      <c r="P217" s="7">
        <v>15</v>
      </c>
      <c r="Q217" s="7">
        <v>16</v>
      </c>
      <c r="R217" s="7">
        <v>17</v>
      </c>
      <c r="S217" s="7">
        <v>18</v>
      </c>
      <c r="T217" s="7">
        <v>19</v>
      </c>
      <c r="U217" s="7">
        <v>20</v>
      </c>
      <c r="V217" s="22">
        <v>21</v>
      </c>
      <c r="W217" s="7">
        <v>22</v>
      </c>
      <c r="X217" s="7">
        <v>23</v>
      </c>
      <c r="Y217" s="7">
        <v>24</v>
      </c>
      <c r="Z217" s="7">
        <v>25</v>
      </c>
      <c r="AA217" s="7">
        <v>26</v>
      </c>
      <c r="AB217" s="7">
        <v>27</v>
      </c>
      <c r="AC217" s="22">
        <v>28</v>
      </c>
      <c r="AD217" s="7">
        <v>29</v>
      </c>
      <c r="AE217" s="7">
        <v>30</v>
      </c>
      <c r="AF217" s="7">
        <v>31</v>
      </c>
    </row>
    <row r="218" spans="1:3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x14ac:dyDescent="0.25">
      <c r="A219" s="8"/>
      <c r="B219" s="51" t="s">
        <v>44</v>
      </c>
      <c r="C219" s="51"/>
      <c r="D219" s="51"/>
      <c r="E219" s="51"/>
      <c r="F219" s="51"/>
      <c r="G219" s="51"/>
      <c r="H219" s="50" t="s">
        <v>6</v>
      </c>
      <c r="I219" s="50"/>
      <c r="J219" s="50"/>
      <c r="K219" s="50"/>
      <c r="L219" s="52">
        <f>SUM(B227:AF227)</f>
        <v>0</v>
      </c>
      <c r="M219" s="52"/>
      <c r="N219" s="50" t="s">
        <v>7</v>
      </c>
      <c r="O219" s="50"/>
      <c r="P219" s="9">
        <f>COUNTIF(B221:AF221, "P")+COUNTIF(B221:AF221, "1/2 P")</f>
        <v>0</v>
      </c>
      <c r="Q219" s="50" t="s">
        <v>8</v>
      </c>
      <c r="R219" s="50"/>
      <c r="S219" s="9">
        <f>COUNTIF(B221:AF221, "A")</f>
        <v>28</v>
      </c>
      <c r="T219" s="48" t="s">
        <v>9</v>
      </c>
      <c r="U219" s="49"/>
      <c r="V219" s="49"/>
      <c r="W219" s="10">
        <f>COUNT(B225:AF225)</f>
        <v>0</v>
      </c>
      <c r="X219" s="50" t="s">
        <v>10</v>
      </c>
      <c r="Y219" s="50"/>
      <c r="Z219" s="50"/>
      <c r="AA219" s="50"/>
      <c r="AB219" s="9">
        <f>COUNT(B226:AF226)</f>
        <v>0</v>
      </c>
      <c r="AC219" s="50" t="s">
        <v>11</v>
      </c>
      <c r="AD219" s="50"/>
      <c r="AE219" s="50"/>
      <c r="AF219" s="11"/>
    </row>
    <row r="220" spans="1:32" x14ac:dyDescent="0.25">
      <c r="A220" s="12"/>
      <c r="B220" s="13"/>
      <c r="C220" s="13"/>
      <c r="D220" s="13"/>
      <c r="E220" s="13"/>
      <c r="F220" s="13"/>
      <c r="G220" s="13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5.75" x14ac:dyDescent="0.25">
      <c r="A221" s="14" t="s">
        <v>12</v>
      </c>
      <c r="B221" s="18" t="s">
        <v>21</v>
      </c>
      <c r="C221" s="18" t="s">
        <v>21</v>
      </c>
      <c r="D221" s="18" t="s">
        <v>21</v>
      </c>
      <c r="E221" s="18" t="s">
        <v>21</v>
      </c>
      <c r="F221" s="18" t="s">
        <v>21</v>
      </c>
      <c r="G221" s="18" t="s">
        <v>21</v>
      </c>
      <c r="H221" s="23" t="s">
        <v>21</v>
      </c>
      <c r="I221" s="18" t="s">
        <v>21</v>
      </c>
      <c r="J221" s="18" t="s">
        <v>21</v>
      </c>
      <c r="K221" s="18" t="s">
        <v>21</v>
      </c>
      <c r="L221" s="18" t="s">
        <v>21</v>
      </c>
      <c r="M221" s="18" t="s">
        <v>21</v>
      </c>
      <c r="N221" s="18" t="s">
        <v>21</v>
      </c>
      <c r="O221" s="23" t="s">
        <v>21</v>
      </c>
      <c r="P221" s="18" t="s">
        <v>21</v>
      </c>
      <c r="Q221" s="18" t="s">
        <v>21</v>
      </c>
      <c r="R221" s="18" t="s">
        <v>21</v>
      </c>
      <c r="S221" s="18" t="s">
        <v>21</v>
      </c>
      <c r="T221" s="18" t="s">
        <v>21</v>
      </c>
      <c r="U221" s="18" t="s">
        <v>21</v>
      </c>
      <c r="V221" s="23" t="s">
        <v>21</v>
      </c>
      <c r="W221" s="18" t="s">
        <v>21</v>
      </c>
      <c r="X221" s="18" t="s">
        <v>21</v>
      </c>
      <c r="Y221" s="18" t="s">
        <v>21</v>
      </c>
      <c r="Z221" s="18" t="s">
        <v>21</v>
      </c>
      <c r="AA221" s="18" t="s">
        <v>21</v>
      </c>
      <c r="AB221" s="18" t="s">
        <v>21</v>
      </c>
      <c r="AC221" s="23" t="s">
        <v>21</v>
      </c>
      <c r="AD221" s="15"/>
      <c r="AE221" s="15"/>
      <c r="AF221" s="15"/>
    </row>
    <row r="222" spans="1:32" x14ac:dyDescent="0.25">
      <c r="A222" s="14" t="s">
        <v>13</v>
      </c>
      <c r="B222" s="16"/>
      <c r="C222" s="16"/>
      <c r="D222" s="16"/>
      <c r="E222" s="16"/>
      <c r="F222" s="16"/>
      <c r="G222" s="16"/>
      <c r="H222" s="20"/>
      <c r="I222" s="16"/>
      <c r="J222" s="16"/>
      <c r="K222" s="16"/>
      <c r="L222" s="16"/>
      <c r="M222" s="16"/>
      <c r="N222" s="16"/>
      <c r="O222" s="20"/>
      <c r="P222" s="16"/>
      <c r="Q222" s="16"/>
      <c r="R222" s="16"/>
      <c r="S222" s="16"/>
      <c r="T222" s="16"/>
      <c r="U222" s="16"/>
      <c r="V222" s="20"/>
      <c r="W222" s="16"/>
      <c r="X222" s="16"/>
      <c r="Y222" s="16"/>
      <c r="Z222" s="16"/>
      <c r="AA222" s="16"/>
      <c r="AB222" s="16"/>
      <c r="AC222" s="20"/>
      <c r="AD222" s="16"/>
      <c r="AE222" s="16"/>
      <c r="AF222" s="16"/>
    </row>
    <row r="223" spans="1:32" x14ac:dyDescent="0.25">
      <c r="A223" s="14" t="s">
        <v>14</v>
      </c>
      <c r="B223" s="16"/>
      <c r="C223" s="16"/>
      <c r="D223" s="16"/>
      <c r="E223" s="16"/>
      <c r="F223" s="16"/>
      <c r="G223" s="16"/>
      <c r="H223" s="20"/>
      <c r="I223" s="16"/>
      <c r="J223" s="16"/>
      <c r="K223" s="16"/>
      <c r="L223" s="16"/>
      <c r="M223" s="16"/>
      <c r="N223" s="16"/>
      <c r="O223" s="20"/>
      <c r="P223" s="16"/>
      <c r="Q223" s="16"/>
      <c r="R223" s="16"/>
      <c r="S223" s="16"/>
      <c r="T223" s="16"/>
      <c r="U223" s="16"/>
      <c r="V223" s="20"/>
      <c r="W223" s="16"/>
      <c r="X223" s="16"/>
      <c r="Y223" s="16"/>
      <c r="Z223" s="16"/>
      <c r="AA223" s="16"/>
      <c r="AB223" s="16"/>
      <c r="AC223" s="20"/>
      <c r="AD223" s="16"/>
      <c r="AE223" s="16"/>
      <c r="AF223" s="16"/>
    </row>
    <row r="224" spans="1:32" x14ac:dyDescent="0.25">
      <c r="A224" s="14" t="s">
        <v>15</v>
      </c>
      <c r="B224" s="16"/>
      <c r="C224" s="16"/>
      <c r="D224" s="16"/>
      <c r="E224" s="16"/>
      <c r="F224" s="16"/>
      <c r="G224" s="16"/>
      <c r="H224" s="20"/>
      <c r="I224" s="16"/>
      <c r="J224" s="16"/>
      <c r="K224" s="16"/>
      <c r="L224" s="16"/>
      <c r="M224" s="16"/>
      <c r="N224" s="16"/>
      <c r="O224" s="20"/>
      <c r="P224" s="16"/>
      <c r="Q224" s="16"/>
      <c r="R224" s="16"/>
      <c r="S224" s="16"/>
      <c r="T224" s="16"/>
      <c r="U224" s="16"/>
      <c r="V224" s="20"/>
      <c r="W224" s="16"/>
      <c r="X224" s="16"/>
      <c r="Y224" s="16"/>
      <c r="Z224" s="16"/>
      <c r="AA224" s="16"/>
      <c r="AB224" s="16"/>
      <c r="AC224" s="20"/>
      <c r="AD224" s="16"/>
      <c r="AE224" s="16"/>
      <c r="AF224" s="16"/>
    </row>
    <row r="225" spans="1:32" x14ac:dyDescent="0.25">
      <c r="A225" s="14" t="s">
        <v>16</v>
      </c>
      <c r="B225" s="16"/>
      <c r="C225" s="16"/>
      <c r="D225" s="16"/>
      <c r="E225" s="16"/>
      <c r="F225" s="16"/>
      <c r="G225" s="16"/>
      <c r="H225" s="20"/>
      <c r="I225" s="16"/>
      <c r="J225" s="16"/>
      <c r="K225" s="16"/>
      <c r="L225" s="16"/>
      <c r="M225" s="16"/>
      <c r="N225" s="16"/>
      <c r="O225" s="20"/>
      <c r="P225" s="16"/>
      <c r="Q225" s="16"/>
      <c r="R225" s="16"/>
      <c r="S225" s="16"/>
      <c r="T225" s="16"/>
      <c r="U225" s="16"/>
      <c r="V225" s="20"/>
      <c r="W225" s="16"/>
      <c r="X225" s="16"/>
      <c r="Y225" s="16"/>
      <c r="Z225" s="16"/>
      <c r="AA225" s="16"/>
      <c r="AB225" s="16"/>
      <c r="AC225" s="20"/>
      <c r="AD225" s="16"/>
      <c r="AE225" s="16"/>
      <c r="AF225" s="16"/>
    </row>
    <row r="226" spans="1:32" x14ac:dyDescent="0.25">
      <c r="A226" s="14" t="s">
        <v>17</v>
      </c>
      <c r="B226" s="17"/>
      <c r="C226" s="17"/>
      <c r="D226" s="17"/>
      <c r="E226" s="17"/>
      <c r="F226" s="17"/>
      <c r="G226" s="17"/>
      <c r="H226" s="21"/>
      <c r="I226" s="17"/>
      <c r="J226" s="17"/>
      <c r="K226" s="17"/>
      <c r="L226" s="17"/>
      <c r="M226" s="17"/>
      <c r="N226" s="17"/>
      <c r="O226" s="21"/>
      <c r="P226" s="17"/>
      <c r="Q226" s="17"/>
      <c r="R226" s="17"/>
      <c r="S226" s="17"/>
      <c r="T226" s="17"/>
      <c r="U226" s="17"/>
      <c r="V226" s="21"/>
      <c r="W226" s="17"/>
      <c r="X226" s="17"/>
      <c r="Y226" s="17"/>
      <c r="Z226" s="17"/>
      <c r="AA226" s="17"/>
      <c r="AB226" s="17"/>
      <c r="AC226" s="21"/>
      <c r="AD226" s="17"/>
      <c r="AE226" s="17"/>
      <c r="AF226" s="17"/>
    </row>
    <row r="227" spans="1:32" x14ac:dyDescent="0.25">
      <c r="A227" s="14" t="s">
        <v>18</v>
      </c>
      <c r="B227" s="16"/>
      <c r="C227" s="16"/>
      <c r="D227" s="16"/>
      <c r="E227" s="16"/>
      <c r="F227" s="16"/>
      <c r="G227" s="16"/>
      <c r="H227" s="20"/>
      <c r="I227" s="16"/>
      <c r="J227" s="16"/>
      <c r="K227" s="16"/>
      <c r="L227" s="16"/>
      <c r="M227" s="16"/>
      <c r="N227" s="16"/>
      <c r="O227" s="20"/>
      <c r="P227" s="16"/>
      <c r="Q227" s="16"/>
      <c r="R227" s="16"/>
      <c r="S227" s="16"/>
      <c r="T227" s="16"/>
      <c r="U227" s="16"/>
      <c r="V227" s="20"/>
      <c r="W227" s="16"/>
      <c r="X227" s="16"/>
      <c r="Y227" s="16"/>
      <c r="Z227" s="16"/>
      <c r="AA227" s="16"/>
      <c r="AB227" s="16"/>
      <c r="AC227" s="20"/>
      <c r="AD227" s="16"/>
      <c r="AE227" s="16"/>
      <c r="AF227" s="17"/>
    </row>
    <row r="229" spans="1:32" x14ac:dyDescent="0.25">
      <c r="A229" s="5" t="s">
        <v>3</v>
      </c>
      <c r="B229" s="47"/>
      <c r="C229" s="47"/>
      <c r="D229" s="47"/>
      <c r="E229" s="47"/>
      <c r="F229" s="47"/>
      <c r="G229" s="47"/>
      <c r="H229" s="6"/>
      <c r="I229" s="45" t="s">
        <v>4</v>
      </c>
      <c r="J229" s="45"/>
      <c r="K229" s="45"/>
      <c r="L229" s="47"/>
      <c r="M229" s="47"/>
      <c r="N229" s="47"/>
      <c r="O229" s="47"/>
      <c r="P229" s="47"/>
      <c r="Q229" s="47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x14ac:dyDescent="0.25">
      <c r="A231" s="7" t="s">
        <v>5</v>
      </c>
      <c r="B231" s="7">
        <v>1</v>
      </c>
      <c r="C231" s="7">
        <v>2</v>
      </c>
      <c r="D231" s="7">
        <v>3</v>
      </c>
      <c r="E231" s="7">
        <v>4</v>
      </c>
      <c r="F231" s="7">
        <v>5</v>
      </c>
      <c r="G231" s="7">
        <v>6</v>
      </c>
      <c r="H231" s="22">
        <v>7</v>
      </c>
      <c r="I231" s="7">
        <v>8</v>
      </c>
      <c r="J231" s="7">
        <v>9</v>
      </c>
      <c r="K231" s="7">
        <v>10</v>
      </c>
      <c r="L231" s="7">
        <v>11</v>
      </c>
      <c r="M231" s="7">
        <v>12</v>
      </c>
      <c r="N231" s="7">
        <v>13</v>
      </c>
      <c r="O231" s="22">
        <v>14</v>
      </c>
      <c r="P231" s="7">
        <v>15</v>
      </c>
      <c r="Q231" s="7">
        <v>16</v>
      </c>
      <c r="R231" s="7">
        <v>17</v>
      </c>
      <c r="S231" s="7">
        <v>18</v>
      </c>
      <c r="T231" s="7">
        <v>19</v>
      </c>
      <c r="U231" s="7">
        <v>20</v>
      </c>
      <c r="V231" s="22">
        <v>21</v>
      </c>
      <c r="W231" s="7">
        <v>22</v>
      </c>
      <c r="X231" s="7">
        <v>23</v>
      </c>
      <c r="Y231" s="7">
        <v>24</v>
      </c>
      <c r="Z231" s="7">
        <v>25</v>
      </c>
      <c r="AA231" s="7">
        <v>26</v>
      </c>
      <c r="AB231" s="7">
        <v>27</v>
      </c>
      <c r="AC231" s="22">
        <v>28</v>
      </c>
      <c r="AD231" s="7">
        <v>29</v>
      </c>
      <c r="AE231" s="7">
        <v>30</v>
      </c>
      <c r="AF231" s="7">
        <v>31</v>
      </c>
    </row>
    <row r="232" spans="1:3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x14ac:dyDescent="0.25">
      <c r="A233" s="8"/>
      <c r="B233" s="51" t="s">
        <v>45</v>
      </c>
      <c r="C233" s="51"/>
      <c r="D233" s="51"/>
      <c r="E233" s="51"/>
      <c r="F233" s="51"/>
      <c r="G233" s="51"/>
      <c r="H233" s="50" t="s">
        <v>6</v>
      </c>
      <c r="I233" s="50"/>
      <c r="J233" s="50"/>
      <c r="K233" s="50"/>
      <c r="L233" s="52">
        <f>SUM(B241:AF241)</f>
        <v>0</v>
      </c>
      <c r="M233" s="52"/>
      <c r="N233" s="50" t="s">
        <v>7</v>
      </c>
      <c r="O233" s="50"/>
      <c r="P233" s="9">
        <f>COUNTIF(B235:AF235, "P")+COUNTIF(B235:AF235, "1/2 P")</f>
        <v>0</v>
      </c>
      <c r="Q233" s="50" t="s">
        <v>8</v>
      </c>
      <c r="R233" s="50"/>
      <c r="S233" s="9">
        <f>COUNTIF(B235:AF235, "A")</f>
        <v>28</v>
      </c>
      <c r="T233" s="48" t="s">
        <v>9</v>
      </c>
      <c r="U233" s="49"/>
      <c r="V233" s="49"/>
      <c r="W233" s="10">
        <f>COUNT(B239:AF239)</f>
        <v>0</v>
      </c>
      <c r="X233" s="50" t="s">
        <v>10</v>
      </c>
      <c r="Y233" s="50"/>
      <c r="Z233" s="50"/>
      <c r="AA233" s="50"/>
      <c r="AB233" s="9">
        <f>COUNT(B240:AF240)</f>
        <v>0</v>
      </c>
      <c r="AC233" s="50" t="s">
        <v>11</v>
      </c>
      <c r="AD233" s="50"/>
      <c r="AE233" s="50"/>
      <c r="AF233" s="11"/>
    </row>
    <row r="234" spans="1:32" x14ac:dyDescent="0.25">
      <c r="A234" s="12"/>
      <c r="B234" s="13"/>
      <c r="C234" s="13"/>
      <c r="D234" s="13"/>
      <c r="E234" s="13"/>
      <c r="F234" s="13"/>
      <c r="G234" s="13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5.75" x14ac:dyDescent="0.25">
      <c r="A235" s="14" t="s">
        <v>12</v>
      </c>
      <c r="B235" s="18" t="s">
        <v>21</v>
      </c>
      <c r="C235" s="18" t="s">
        <v>21</v>
      </c>
      <c r="D235" s="18" t="s">
        <v>21</v>
      </c>
      <c r="E235" s="18" t="s">
        <v>21</v>
      </c>
      <c r="F235" s="18" t="s">
        <v>21</v>
      </c>
      <c r="G235" s="18" t="s">
        <v>21</v>
      </c>
      <c r="H235" s="23" t="s">
        <v>21</v>
      </c>
      <c r="I235" s="18" t="s">
        <v>21</v>
      </c>
      <c r="J235" s="18" t="s">
        <v>21</v>
      </c>
      <c r="K235" s="18" t="s">
        <v>21</v>
      </c>
      <c r="L235" s="18" t="s">
        <v>21</v>
      </c>
      <c r="M235" s="18" t="s">
        <v>21</v>
      </c>
      <c r="N235" s="18" t="s">
        <v>21</v>
      </c>
      <c r="O235" s="23" t="s">
        <v>21</v>
      </c>
      <c r="P235" s="18" t="s">
        <v>21</v>
      </c>
      <c r="Q235" s="18" t="s">
        <v>21</v>
      </c>
      <c r="R235" s="18" t="s">
        <v>21</v>
      </c>
      <c r="S235" s="18" t="s">
        <v>21</v>
      </c>
      <c r="T235" s="18" t="s">
        <v>21</v>
      </c>
      <c r="U235" s="18" t="s">
        <v>21</v>
      </c>
      <c r="V235" s="23" t="s">
        <v>21</v>
      </c>
      <c r="W235" s="18" t="s">
        <v>21</v>
      </c>
      <c r="X235" s="18" t="s">
        <v>21</v>
      </c>
      <c r="Y235" s="18" t="s">
        <v>21</v>
      </c>
      <c r="Z235" s="18" t="s">
        <v>21</v>
      </c>
      <c r="AA235" s="18" t="s">
        <v>21</v>
      </c>
      <c r="AB235" s="18" t="s">
        <v>21</v>
      </c>
      <c r="AC235" s="23" t="s">
        <v>21</v>
      </c>
      <c r="AD235" s="15"/>
      <c r="AE235" s="15"/>
      <c r="AF235" s="15"/>
    </row>
    <row r="236" spans="1:32" x14ac:dyDescent="0.25">
      <c r="A236" s="14" t="s">
        <v>13</v>
      </c>
      <c r="B236" s="16"/>
      <c r="C236" s="16"/>
      <c r="D236" s="16"/>
      <c r="E236" s="16"/>
      <c r="F236" s="16"/>
      <c r="G236" s="16"/>
      <c r="H236" s="20"/>
      <c r="I236" s="16"/>
      <c r="J236" s="16"/>
      <c r="K236" s="16"/>
      <c r="L236" s="16"/>
      <c r="M236" s="16"/>
      <c r="N236" s="16"/>
      <c r="O236" s="20"/>
      <c r="P236" s="16"/>
      <c r="Q236" s="16"/>
      <c r="R236" s="16"/>
      <c r="S236" s="16"/>
      <c r="T236" s="16"/>
      <c r="U236" s="16"/>
      <c r="V236" s="20"/>
      <c r="W236" s="16"/>
      <c r="X236" s="16"/>
      <c r="Y236" s="16"/>
      <c r="Z236" s="16"/>
      <c r="AA236" s="16"/>
      <c r="AB236" s="16"/>
      <c r="AC236" s="20"/>
      <c r="AD236" s="16"/>
      <c r="AE236" s="16"/>
      <c r="AF236" s="16"/>
    </row>
    <row r="237" spans="1:32" x14ac:dyDescent="0.25">
      <c r="A237" s="14" t="s">
        <v>14</v>
      </c>
      <c r="B237" s="16"/>
      <c r="C237" s="16"/>
      <c r="D237" s="16"/>
      <c r="E237" s="16"/>
      <c r="F237" s="16"/>
      <c r="G237" s="16"/>
      <c r="H237" s="20"/>
      <c r="I237" s="16"/>
      <c r="J237" s="16"/>
      <c r="K237" s="16"/>
      <c r="L237" s="16"/>
      <c r="M237" s="16"/>
      <c r="N237" s="16"/>
      <c r="O237" s="20"/>
      <c r="P237" s="16"/>
      <c r="Q237" s="16"/>
      <c r="R237" s="16"/>
      <c r="S237" s="16"/>
      <c r="T237" s="16"/>
      <c r="U237" s="16"/>
      <c r="V237" s="20"/>
      <c r="W237" s="16"/>
      <c r="X237" s="16"/>
      <c r="Y237" s="16"/>
      <c r="Z237" s="16"/>
      <c r="AA237" s="16"/>
      <c r="AB237" s="16"/>
      <c r="AC237" s="20"/>
      <c r="AD237" s="16"/>
      <c r="AE237" s="16"/>
      <c r="AF237" s="16"/>
    </row>
    <row r="238" spans="1:32" x14ac:dyDescent="0.25">
      <c r="A238" s="14" t="s">
        <v>15</v>
      </c>
      <c r="B238" s="16"/>
      <c r="C238" s="16"/>
      <c r="D238" s="16"/>
      <c r="E238" s="16"/>
      <c r="F238" s="16"/>
      <c r="G238" s="16"/>
      <c r="H238" s="20"/>
      <c r="I238" s="16"/>
      <c r="J238" s="16"/>
      <c r="K238" s="16"/>
      <c r="L238" s="16"/>
      <c r="M238" s="16"/>
      <c r="N238" s="16"/>
      <c r="O238" s="20"/>
      <c r="P238" s="16"/>
      <c r="Q238" s="16"/>
      <c r="R238" s="16"/>
      <c r="S238" s="16"/>
      <c r="T238" s="16"/>
      <c r="U238" s="16"/>
      <c r="V238" s="20"/>
      <c r="W238" s="16"/>
      <c r="X238" s="16"/>
      <c r="Y238" s="16"/>
      <c r="Z238" s="16"/>
      <c r="AA238" s="16"/>
      <c r="AB238" s="16"/>
      <c r="AC238" s="20"/>
      <c r="AD238" s="16"/>
      <c r="AE238" s="16"/>
      <c r="AF238" s="16"/>
    </row>
    <row r="239" spans="1:32" x14ac:dyDescent="0.25">
      <c r="A239" s="14" t="s">
        <v>16</v>
      </c>
      <c r="B239" s="16"/>
      <c r="C239" s="16"/>
      <c r="D239" s="16"/>
      <c r="E239" s="16"/>
      <c r="F239" s="16"/>
      <c r="G239" s="16"/>
      <c r="H239" s="20"/>
      <c r="I239" s="16"/>
      <c r="J239" s="16"/>
      <c r="K239" s="16"/>
      <c r="L239" s="16"/>
      <c r="M239" s="16"/>
      <c r="N239" s="16"/>
      <c r="O239" s="20"/>
      <c r="P239" s="16"/>
      <c r="Q239" s="16"/>
      <c r="R239" s="16"/>
      <c r="S239" s="16"/>
      <c r="T239" s="16"/>
      <c r="U239" s="16"/>
      <c r="V239" s="20"/>
      <c r="W239" s="16"/>
      <c r="X239" s="16"/>
      <c r="Y239" s="16"/>
      <c r="Z239" s="16"/>
      <c r="AA239" s="16"/>
      <c r="AB239" s="16"/>
      <c r="AC239" s="20"/>
      <c r="AD239" s="16"/>
      <c r="AE239" s="16"/>
      <c r="AF239" s="16"/>
    </row>
    <row r="240" spans="1:32" x14ac:dyDescent="0.25">
      <c r="A240" s="14" t="s">
        <v>17</v>
      </c>
      <c r="B240" s="17"/>
      <c r="C240" s="17"/>
      <c r="D240" s="17"/>
      <c r="E240" s="17"/>
      <c r="F240" s="17"/>
      <c r="G240" s="17"/>
      <c r="H240" s="21"/>
      <c r="I240" s="17"/>
      <c r="J240" s="17"/>
      <c r="K240" s="17"/>
      <c r="L240" s="17"/>
      <c r="M240" s="17"/>
      <c r="N240" s="17"/>
      <c r="O240" s="21"/>
      <c r="P240" s="17"/>
      <c r="Q240" s="17"/>
      <c r="R240" s="17"/>
      <c r="S240" s="17"/>
      <c r="T240" s="17"/>
      <c r="U240" s="17"/>
      <c r="V240" s="21"/>
      <c r="W240" s="17"/>
      <c r="X240" s="17"/>
      <c r="Y240" s="17"/>
      <c r="Z240" s="17"/>
      <c r="AA240" s="17"/>
      <c r="AB240" s="17"/>
      <c r="AC240" s="21"/>
      <c r="AD240" s="17"/>
      <c r="AE240" s="17"/>
      <c r="AF240" s="17"/>
    </row>
    <row r="241" spans="1:32" x14ac:dyDescent="0.25">
      <c r="A241" s="14" t="s">
        <v>18</v>
      </c>
      <c r="B241" s="16"/>
      <c r="C241" s="16"/>
      <c r="D241" s="16"/>
      <c r="E241" s="16"/>
      <c r="F241" s="16"/>
      <c r="G241" s="16"/>
      <c r="H241" s="20"/>
      <c r="I241" s="16"/>
      <c r="J241" s="16"/>
      <c r="K241" s="16"/>
      <c r="L241" s="16"/>
      <c r="M241" s="16"/>
      <c r="N241" s="16"/>
      <c r="O241" s="20"/>
      <c r="P241" s="16"/>
      <c r="Q241" s="16"/>
      <c r="R241" s="16"/>
      <c r="S241" s="16"/>
      <c r="T241" s="16"/>
      <c r="U241" s="16"/>
      <c r="V241" s="20"/>
      <c r="W241" s="16"/>
      <c r="X241" s="16"/>
      <c r="Y241" s="16"/>
      <c r="Z241" s="16"/>
      <c r="AA241" s="16"/>
      <c r="AB241" s="16"/>
      <c r="AC241" s="20"/>
      <c r="AD241" s="16"/>
      <c r="AE241" s="16"/>
      <c r="AF241" s="17"/>
    </row>
    <row r="243" spans="1:32" x14ac:dyDescent="0.25">
      <c r="A243" s="5" t="s">
        <v>3</v>
      </c>
      <c r="B243" s="47"/>
      <c r="C243" s="47"/>
      <c r="D243" s="47"/>
      <c r="E243" s="47"/>
      <c r="F243" s="47"/>
      <c r="G243" s="47"/>
      <c r="H243" s="6"/>
      <c r="I243" s="45" t="s">
        <v>4</v>
      </c>
      <c r="J243" s="45"/>
      <c r="K243" s="45"/>
      <c r="L243" s="47"/>
      <c r="M243" s="47"/>
      <c r="N243" s="47"/>
      <c r="O243" s="47"/>
      <c r="P243" s="47"/>
      <c r="Q243" s="47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x14ac:dyDescent="0.25">
      <c r="A245" s="7" t="s">
        <v>5</v>
      </c>
      <c r="B245" s="7">
        <v>1</v>
      </c>
      <c r="C245" s="7">
        <v>2</v>
      </c>
      <c r="D245" s="7">
        <v>3</v>
      </c>
      <c r="E245" s="7">
        <v>4</v>
      </c>
      <c r="F245" s="7">
        <v>5</v>
      </c>
      <c r="G245" s="7">
        <v>6</v>
      </c>
      <c r="H245" s="22">
        <v>7</v>
      </c>
      <c r="I245" s="7">
        <v>8</v>
      </c>
      <c r="J245" s="7">
        <v>9</v>
      </c>
      <c r="K245" s="7">
        <v>10</v>
      </c>
      <c r="L245" s="7">
        <v>11</v>
      </c>
      <c r="M245" s="7">
        <v>12</v>
      </c>
      <c r="N245" s="7">
        <v>13</v>
      </c>
      <c r="O245" s="22">
        <v>14</v>
      </c>
      <c r="P245" s="7">
        <v>15</v>
      </c>
      <c r="Q245" s="7">
        <v>16</v>
      </c>
      <c r="R245" s="7">
        <v>17</v>
      </c>
      <c r="S245" s="7">
        <v>18</v>
      </c>
      <c r="T245" s="7">
        <v>19</v>
      </c>
      <c r="U245" s="7">
        <v>20</v>
      </c>
      <c r="V245" s="22">
        <v>21</v>
      </c>
      <c r="W245" s="7">
        <v>22</v>
      </c>
      <c r="X245" s="7">
        <v>23</v>
      </c>
      <c r="Y245" s="7">
        <v>24</v>
      </c>
      <c r="Z245" s="7">
        <v>25</v>
      </c>
      <c r="AA245" s="7">
        <v>26</v>
      </c>
      <c r="AB245" s="7">
        <v>27</v>
      </c>
      <c r="AC245" s="22">
        <v>28</v>
      </c>
      <c r="AD245" s="7">
        <v>29</v>
      </c>
      <c r="AE245" s="7">
        <v>30</v>
      </c>
      <c r="AF245" s="7">
        <v>31</v>
      </c>
    </row>
    <row r="246" spans="1:3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s="36" customFormat="1" x14ac:dyDescent="0.25">
      <c r="A247" s="32"/>
      <c r="B247" s="61" t="s">
        <v>46</v>
      </c>
      <c r="C247" s="61"/>
      <c r="D247" s="61"/>
      <c r="E247" s="61"/>
      <c r="F247" s="61"/>
      <c r="G247" s="61"/>
      <c r="H247" s="60" t="s">
        <v>6</v>
      </c>
      <c r="I247" s="60"/>
      <c r="J247" s="60"/>
      <c r="K247" s="60"/>
      <c r="L247" s="62">
        <f>SUM(B255:AF255)</f>
        <v>12.134548611111111</v>
      </c>
      <c r="M247" s="62"/>
      <c r="N247" s="60" t="s">
        <v>7</v>
      </c>
      <c r="O247" s="60"/>
      <c r="P247" s="33">
        <f>COUNTIF(B249:AF249, "P")+COUNTIF(B249:AF249, "1/2 P")</f>
        <v>26</v>
      </c>
      <c r="Q247" s="60" t="s">
        <v>8</v>
      </c>
      <c r="R247" s="60"/>
      <c r="S247" s="33">
        <f>COUNTIF(B249:AF249, "A")</f>
        <v>2</v>
      </c>
      <c r="T247" s="58" t="s">
        <v>9</v>
      </c>
      <c r="U247" s="59"/>
      <c r="V247" s="59"/>
      <c r="W247" s="34">
        <f>COUNT(B253:AF253)</f>
        <v>25</v>
      </c>
      <c r="X247" s="60" t="s">
        <v>10</v>
      </c>
      <c r="Y247" s="60"/>
      <c r="Z247" s="60"/>
      <c r="AA247" s="60"/>
      <c r="AB247" s="33">
        <f>COUNT(B254:AF254)</f>
        <v>0</v>
      </c>
      <c r="AC247" s="60" t="s">
        <v>11</v>
      </c>
      <c r="AD247" s="60"/>
      <c r="AE247" s="60"/>
      <c r="AF247" s="35"/>
    </row>
    <row r="248" spans="1:32" x14ac:dyDescent="0.25">
      <c r="A248" s="12"/>
      <c r="B248" s="13"/>
      <c r="C248" s="13"/>
      <c r="D248" s="13"/>
      <c r="E248" s="13"/>
      <c r="F248" s="13"/>
      <c r="G248" s="13"/>
      <c r="H248" s="6"/>
      <c r="I248" s="6"/>
      <c r="J248" s="6"/>
      <c r="K248" s="6"/>
      <c r="L248" s="6"/>
      <c r="M248" s="6">
        <f>22+291</f>
        <v>313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5.75" x14ac:dyDescent="0.25">
      <c r="A249" s="14" t="s">
        <v>12</v>
      </c>
      <c r="B249" s="15" t="s">
        <v>25</v>
      </c>
      <c r="C249" s="15" t="s">
        <v>25</v>
      </c>
      <c r="D249" s="15" t="s">
        <v>25</v>
      </c>
      <c r="E249" s="15" t="s">
        <v>25</v>
      </c>
      <c r="F249" s="15" t="s">
        <v>25</v>
      </c>
      <c r="G249" s="15" t="s">
        <v>25</v>
      </c>
      <c r="H249" s="19" t="s">
        <v>25</v>
      </c>
      <c r="I249" s="15" t="s">
        <v>25</v>
      </c>
      <c r="J249" s="18" t="s">
        <v>21</v>
      </c>
      <c r="K249" s="15" t="s">
        <v>25</v>
      </c>
      <c r="L249" s="15" t="s">
        <v>25</v>
      </c>
      <c r="M249" s="15" t="s">
        <v>25</v>
      </c>
      <c r="N249" s="15" t="s">
        <v>25</v>
      </c>
      <c r="O249" s="19" t="s">
        <v>25</v>
      </c>
      <c r="P249" s="15" t="s">
        <v>25</v>
      </c>
      <c r="Q249" s="15" t="s">
        <v>25</v>
      </c>
      <c r="R249" s="15" t="s">
        <v>25</v>
      </c>
      <c r="S249" s="15" t="s">
        <v>25</v>
      </c>
      <c r="T249" s="15" t="s">
        <v>25</v>
      </c>
      <c r="U249" s="15" t="s">
        <v>25</v>
      </c>
      <c r="V249" s="19" t="s">
        <v>25</v>
      </c>
      <c r="W249" s="15" t="s">
        <v>25</v>
      </c>
      <c r="X249" s="15" t="s">
        <v>25</v>
      </c>
      <c r="Y249" s="15" t="s">
        <v>25</v>
      </c>
      <c r="Z249" s="15" t="s">
        <v>25</v>
      </c>
      <c r="AA249" s="15" t="s">
        <v>25</v>
      </c>
      <c r="AB249" s="15" t="s">
        <v>25</v>
      </c>
      <c r="AC249" s="23" t="s">
        <v>21</v>
      </c>
      <c r="AD249" s="15"/>
      <c r="AE249" s="15"/>
      <c r="AF249" s="15"/>
    </row>
    <row r="250" spans="1:32" x14ac:dyDescent="0.25">
      <c r="A250" s="14" t="s">
        <v>13</v>
      </c>
      <c r="B250" s="16">
        <v>0.41766203703703703</v>
      </c>
      <c r="C250" s="16">
        <v>0.39222222222222225</v>
      </c>
      <c r="D250" s="16">
        <v>0.42068287037037039</v>
      </c>
      <c r="E250" s="16">
        <v>0.42591435185185184</v>
      </c>
      <c r="F250" s="16">
        <v>0.4095138888888889</v>
      </c>
      <c r="G250" s="16">
        <v>0.40318287037037037</v>
      </c>
      <c r="H250" s="20">
        <v>0.39318287037037036</v>
      </c>
      <c r="I250" s="16">
        <v>0.23715277777777777</v>
      </c>
      <c r="J250" s="68">
        <v>0.85289351851851858</v>
      </c>
      <c r="K250" s="16">
        <v>0.41635416666666664</v>
      </c>
      <c r="L250" s="16">
        <v>0.38967592592592593</v>
      </c>
      <c r="M250" s="16">
        <v>0.37854166666666672</v>
      </c>
      <c r="N250" s="16">
        <v>0.38787037037037037</v>
      </c>
      <c r="O250" s="20">
        <v>0.38526620370370374</v>
      </c>
      <c r="P250" s="16">
        <v>0.37975694444444441</v>
      </c>
      <c r="Q250" s="16">
        <v>0.38081018518518522</v>
      </c>
      <c r="R250" s="16">
        <v>0.39182870370370365</v>
      </c>
      <c r="S250" s="16">
        <v>0.38942129629629635</v>
      </c>
      <c r="T250" s="16">
        <v>0.39887731481481481</v>
      </c>
      <c r="U250" s="16">
        <v>0.41696759259259258</v>
      </c>
      <c r="V250" s="20">
        <v>0.39394675925925932</v>
      </c>
      <c r="W250" s="16">
        <v>0.28372685185185187</v>
      </c>
      <c r="X250" s="16">
        <v>0.42570601851851847</v>
      </c>
      <c r="Y250" s="16">
        <v>0.38192129629629629</v>
      </c>
      <c r="Z250" s="16">
        <v>0.34679398148148149</v>
      </c>
      <c r="AA250" s="16">
        <v>0.41918981481481482</v>
      </c>
      <c r="AB250" s="16">
        <v>0.41158564814814813</v>
      </c>
      <c r="AC250" s="68">
        <v>0.37401620370370375</v>
      </c>
      <c r="AD250" s="16"/>
      <c r="AE250" s="16"/>
      <c r="AF250" s="16"/>
    </row>
    <row r="251" spans="1:32" x14ac:dyDescent="0.25">
      <c r="A251" s="14" t="s">
        <v>14</v>
      </c>
      <c r="B251" s="16">
        <v>0.85550925925925936</v>
      </c>
      <c r="C251" s="16">
        <v>0.84914351851851855</v>
      </c>
      <c r="D251" s="16">
        <v>0.84081018518518524</v>
      </c>
      <c r="E251" s="16">
        <v>0.85680555555555549</v>
      </c>
      <c r="F251" s="16">
        <v>0.86722222222222223</v>
      </c>
      <c r="G251" s="16">
        <v>0.85922453703703694</v>
      </c>
      <c r="H251" s="20">
        <v>0.84763888888888894</v>
      </c>
      <c r="I251" s="16">
        <v>0.88249999999999995</v>
      </c>
      <c r="J251" s="16"/>
      <c r="K251" s="16">
        <v>0.85854166666666665</v>
      </c>
      <c r="L251" s="16">
        <v>0.86122685185185188</v>
      </c>
      <c r="M251" s="16">
        <v>0.84888888888888892</v>
      </c>
      <c r="N251" s="16">
        <v>0.85127314814814825</v>
      </c>
      <c r="O251" s="20">
        <v>0.84825231481481478</v>
      </c>
      <c r="P251" s="16">
        <v>0.85603009259259266</v>
      </c>
      <c r="Q251" s="16">
        <v>0.86031250000000004</v>
      </c>
      <c r="R251" s="16">
        <v>0.85491898148148149</v>
      </c>
      <c r="S251" s="16">
        <v>0.84993055555555552</v>
      </c>
      <c r="T251" s="16">
        <v>0.84185185185185185</v>
      </c>
      <c r="U251" s="16">
        <v>0.8523842592592592</v>
      </c>
      <c r="V251" s="20">
        <v>0.86033564814814811</v>
      </c>
      <c r="W251" s="16">
        <v>0.84445601851851848</v>
      </c>
      <c r="X251" s="16">
        <v>0.84668981481481476</v>
      </c>
      <c r="Y251" s="16">
        <v>0.85401620370370368</v>
      </c>
      <c r="Z251" s="16">
        <v>0.83508101851851846</v>
      </c>
      <c r="AA251" s="16">
        <v>0.87065972222222221</v>
      </c>
      <c r="AB251" s="16">
        <v>0.85859953703703706</v>
      </c>
      <c r="AC251" s="20"/>
      <c r="AD251" s="16"/>
      <c r="AE251" s="16"/>
      <c r="AF251" s="16"/>
    </row>
    <row r="252" spans="1:32" x14ac:dyDescent="0.25">
      <c r="A252" s="14" t="s">
        <v>15</v>
      </c>
      <c r="B252" s="16">
        <v>6.2847222222222221E-2</v>
      </c>
      <c r="C252" s="16">
        <v>8.1921296296296298E-2</v>
      </c>
      <c r="D252" s="16">
        <v>4.5127314814814821E-2</v>
      </c>
      <c r="E252" s="16">
        <v>5.5891203703703707E-2</v>
      </c>
      <c r="F252" s="16">
        <v>8.2708333333333328E-2</v>
      </c>
      <c r="G252" s="16">
        <v>8.1041666666666665E-2</v>
      </c>
      <c r="H252" s="20">
        <v>7.9456018518518523E-2</v>
      </c>
      <c r="I252" s="16">
        <v>0.27034722222222224</v>
      </c>
      <c r="J252" s="16"/>
      <c r="K252" s="16">
        <v>6.7187499999999997E-2</v>
      </c>
      <c r="L252" s="16">
        <v>9.6550925925925915E-2</v>
      </c>
      <c r="M252" s="16">
        <v>9.5347222222222208E-2</v>
      </c>
      <c r="N252" s="16">
        <v>8.8402777777777775E-2</v>
      </c>
      <c r="O252" s="20">
        <v>8.7986111111111112E-2</v>
      </c>
      <c r="P252" s="16">
        <v>0.10127314814814814</v>
      </c>
      <c r="Q252" s="16">
        <v>0.10450231481481481</v>
      </c>
      <c r="R252" s="16">
        <v>8.8090277777777781E-2</v>
      </c>
      <c r="S252" s="16">
        <v>8.5509259259259271E-2</v>
      </c>
      <c r="T252" s="16">
        <v>6.7974537037037042E-2</v>
      </c>
      <c r="U252" s="16">
        <v>6.0416666666666667E-2</v>
      </c>
      <c r="V252" s="20">
        <v>9.1388888888888895E-2</v>
      </c>
      <c r="W252" s="16">
        <v>0.18572916666666664</v>
      </c>
      <c r="X252" s="16">
        <v>4.5983796296296293E-2</v>
      </c>
      <c r="Y252" s="16">
        <v>9.7094907407407408E-2</v>
      </c>
      <c r="Z252" s="16">
        <v>0.11328703703703703</v>
      </c>
      <c r="AA252" s="16">
        <v>7.6469907407407403E-2</v>
      </c>
      <c r="AB252" s="16">
        <v>7.2013888888888891E-2</v>
      </c>
      <c r="AC252" s="20"/>
      <c r="AD252" s="16"/>
      <c r="AE252" s="16"/>
      <c r="AF252" s="16"/>
    </row>
    <row r="253" spans="1:32" x14ac:dyDescent="0.25">
      <c r="A253" s="14" t="s">
        <v>16</v>
      </c>
      <c r="B253" s="25">
        <v>6.3495370370370369E-2</v>
      </c>
      <c r="C253" s="25">
        <v>3.8055555555555558E-2</v>
      </c>
      <c r="D253" s="25">
        <v>6.6516203703703702E-2</v>
      </c>
      <c r="E253" s="25">
        <v>7.1747685185185192E-2</v>
      </c>
      <c r="F253" s="25">
        <v>5.5347222222222221E-2</v>
      </c>
      <c r="G253" s="25">
        <v>4.9016203703703708E-2</v>
      </c>
      <c r="H253" s="25">
        <v>3.9016203703703699E-2</v>
      </c>
      <c r="I253" s="16"/>
      <c r="J253" s="25">
        <v>0.49872685185185189</v>
      </c>
      <c r="K253" s="25">
        <v>6.21875E-2</v>
      </c>
      <c r="L253" s="25">
        <v>3.5509259259259261E-2</v>
      </c>
      <c r="M253" s="25">
        <v>2.4375000000000004E-2</v>
      </c>
      <c r="N253" s="25">
        <v>3.3703703703703701E-2</v>
      </c>
      <c r="O253" s="25">
        <v>3.1099537037037037E-2</v>
      </c>
      <c r="P253" s="25">
        <v>2.5590277777777778E-2</v>
      </c>
      <c r="Q253" s="25">
        <v>2.6643518518518521E-2</v>
      </c>
      <c r="R253" s="25">
        <v>3.7662037037037036E-2</v>
      </c>
      <c r="S253" s="25">
        <v>3.5254629629629629E-2</v>
      </c>
      <c r="T253" s="25">
        <v>4.4710648148148152E-2</v>
      </c>
      <c r="U253" s="25">
        <v>6.2800925925925927E-2</v>
      </c>
      <c r="V253" s="25">
        <v>3.9780092592592589E-2</v>
      </c>
      <c r="W253" s="16"/>
      <c r="X253" s="25">
        <v>7.1539351851851854E-2</v>
      </c>
      <c r="Y253" s="25">
        <v>2.7754629629629629E-2</v>
      </c>
      <c r="Z253" s="16"/>
      <c r="AA253" s="25">
        <v>6.5023148148148149E-2</v>
      </c>
      <c r="AB253" s="25">
        <v>5.7418981481481481E-2</v>
      </c>
      <c r="AC253" s="25">
        <v>1.9849537037037037E-2</v>
      </c>
      <c r="AD253" s="16"/>
      <c r="AE253" s="16"/>
      <c r="AF253" s="16"/>
    </row>
    <row r="254" spans="1:32" x14ac:dyDescent="0.25">
      <c r="A254" s="14" t="s">
        <v>17</v>
      </c>
      <c r="B254" s="17"/>
      <c r="C254" s="17"/>
      <c r="D254" s="17"/>
      <c r="E254" s="17"/>
      <c r="F254" s="17"/>
      <c r="G254" s="17"/>
      <c r="H254" s="21"/>
      <c r="I254" s="17"/>
      <c r="J254" s="17"/>
      <c r="K254" s="17"/>
      <c r="L254" s="17"/>
      <c r="M254" s="17"/>
      <c r="N254" s="17"/>
      <c r="O254" s="21"/>
      <c r="P254" s="17"/>
      <c r="Q254" s="17"/>
      <c r="R254" s="17"/>
      <c r="S254" s="17"/>
      <c r="T254" s="17"/>
      <c r="U254" s="17"/>
      <c r="V254" s="21"/>
      <c r="W254" s="17"/>
      <c r="X254" s="17"/>
      <c r="Y254" s="17"/>
      <c r="Z254" s="17"/>
      <c r="AA254" s="17"/>
      <c r="AB254" s="17"/>
      <c r="AC254" s="21"/>
      <c r="AD254" s="17"/>
      <c r="AE254" s="17"/>
      <c r="AF254" s="17"/>
    </row>
    <row r="255" spans="1:32" x14ac:dyDescent="0.25">
      <c r="A255" s="14" t="s">
        <v>18</v>
      </c>
      <c r="B255" s="16">
        <v>0.43784722222222222</v>
      </c>
      <c r="C255" s="16">
        <v>0.4569212962962963</v>
      </c>
      <c r="D255" s="16">
        <v>0.4201273148148148</v>
      </c>
      <c r="E255" s="16">
        <v>0.43089120370370365</v>
      </c>
      <c r="F255" s="16">
        <v>0.45770833333333333</v>
      </c>
      <c r="G255" s="16">
        <v>0.45604166666666668</v>
      </c>
      <c r="H255" s="20">
        <v>0.45445601851851852</v>
      </c>
      <c r="I255" s="16">
        <v>0.64534722222222218</v>
      </c>
      <c r="J255" s="16"/>
      <c r="K255" s="16">
        <v>0.44218750000000001</v>
      </c>
      <c r="L255" s="16">
        <v>0.4715509259259259</v>
      </c>
      <c r="M255" s="16">
        <v>0.47034722222222225</v>
      </c>
      <c r="N255" s="16">
        <v>0.46340277777777777</v>
      </c>
      <c r="O255" s="20">
        <v>0.4629861111111111</v>
      </c>
      <c r="P255" s="16">
        <v>0.47627314814814814</v>
      </c>
      <c r="Q255" s="16">
        <v>0.47950231481481481</v>
      </c>
      <c r="R255" s="16">
        <v>0.46309027777777773</v>
      </c>
      <c r="S255" s="16">
        <v>0.46050925925925923</v>
      </c>
      <c r="T255" s="16">
        <v>0.44297453703703704</v>
      </c>
      <c r="U255" s="16">
        <v>0.43541666666666662</v>
      </c>
      <c r="V255" s="20">
        <v>0.46638888888888891</v>
      </c>
      <c r="W255" s="16">
        <v>0.56072916666666661</v>
      </c>
      <c r="X255" s="16">
        <v>0.42098379629629629</v>
      </c>
      <c r="Y255" s="16">
        <v>0.47209490740740739</v>
      </c>
      <c r="Z255" s="16">
        <v>0.48828703703703707</v>
      </c>
      <c r="AA255" s="16">
        <v>0.45146990740740739</v>
      </c>
      <c r="AB255" s="16">
        <v>0.44701388888888888</v>
      </c>
      <c r="AC255" s="20"/>
      <c r="AD255" s="16"/>
      <c r="AE255" s="16"/>
      <c r="AF255" s="17"/>
    </row>
    <row r="257" spans="1:32" x14ac:dyDescent="0.25">
      <c r="A257" s="5" t="s">
        <v>3</v>
      </c>
      <c r="B257" s="47"/>
      <c r="C257" s="47"/>
      <c r="D257" s="47"/>
      <c r="E257" s="47"/>
      <c r="F257" s="47"/>
      <c r="G257" s="47"/>
      <c r="H257" s="6"/>
      <c r="I257" s="45" t="s">
        <v>4</v>
      </c>
      <c r="J257" s="45"/>
      <c r="K257" s="45"/>
      <c r="L257" s="47"/>
      <c r="M257" s="47"/>
      <c r="N257" s="47"/>
      <c r="O257" s="47"/>
      <c r="P257" s="47"/>
      <c r="Q257" s="47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x14ac:dyDescent="0.25">
      <c r="A259" s="7" t="s">
        <v>5</v>
      </c>
      <c r="B259" s="7">
        <v>1</v>
      </c>
      <c r="C259" s="7">
        <v>2</v>
      </c>
      <c r="D259" s="7">
        <v>3</v>
      </c>
      <c r="E259" s="7">
        <v>4</v>
      </c>
      <c r="F259" s="7">
        <v>5</v>
      </c>
      <c r="G259" s="7">
        <v>6</v>
      </c>
      <c r="H259" s="22">
        <v>7</v>
      </c>
      <c r="I259" s="7">
        <v>8</v>
      </c>
      <c r="J259" s="7">
        <v>9</v>
      </c>
      <c r="K259" s="7">
        <v>10</v>
      </c>
      <c r="L259" s="7">
        <v>11</v>
      </c>
      <c r="M259" s="7">
        <v>12</v>
      </c>
      <c r="N259" s="7">
        <v>13</v>
      </c>
      <c r="O259" s="22">
        <v>14</v>
      </c>
      <c r="P259" s="7">
        <v>15</v>
      </c>
      <c r="Q259" s="7">
        <v>16</v>
      </c>
      <c r="R259" s="7">
        <v>17</v>
      </c>
      <c r="S259" s="7">
        <v>18</v>
      </c>
      <c r="T259" s="7">
        <v>19</v>
      </c>
      <c r="U259" s="7">
        <v>20</v>
      </c>
      <c r="V259" s="22">
        <v>21</v>
      </c>
      <c r="W259" s="7">
        <v>22</v>
      </c>
      <c r="X259" s="7">
        <v>23</v>
      </c>
      <c r="Y259" s="7">
        <v>24</v>
      </c>
      <c r="Z259" s="7">
        <v>25</v>
      </c>
      <c r="AA259" s="7">
        <v>26</v>
      </c>
      <c r="AB259" s="7">
        <v>27</v>
      </c>
      <c r="AC259" s="22">
        <v>28</v>
      </c>
      <c r="AD259" s="7">
        <v>29</v>
      </c>
      <c r="AE259" s="7">
        <v>30</v>
      </c>
      <c r="AF259" s="7">
        <v>31</v>
      </c>
    </row>
    <row r="260" spans="1:3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x14ac:dyDescent="0.25">
      <c r="A261" s="8"/>
      <c r="B261" s="51" t="s">
        <v>47</v>
      </c>
      <c r="C261" s="51"/>
      <c r="D261" s="51"/>
      <c r="E261" s="51"/>
      <c r="F261" s="51"/>
      <c r="G261" s="51"/>
      <c r="H261" s="50" t="s">
        <v>6</v>
      </c>
      <c r="I261" s="50"/>
      <c r="J261" s="50"/>
      <c r="K261" s="50"/>
      <c r="L261" s="52">
        <f>SUM(B269:AF269)</f>
        <v>0</v>
      </c>
      <c r="M261" s="52"/>
      <c r="N261" s="50" t="s">
        <v>7</v>
      </c>
      <c r="O261" s="50"/>
      <c r="P261" s="9">
        <f>COUNTIF(B263:AF263, "P")+COUNTIF(B263:AF263, "1/2 P")</f>
        <v>0</v>
      </c>
      <c r="Q261" s="50" t="s">
        <v>8</v>
      </c>
      <c r="R261" s="50"/>
      <c r="S261" s="9">
        <f>COUNTIF(B263:AF263, "A")</f>
        <v>28</v>
      </c>
      <c r="T261" s="48" t="s">
        <v>9</v>
      </c>
      <c r="U261" s="49"/>
      <c r="V261" s="49"/>
      <c r="W261" s="10">
        <f>COUNT(B267:AF267)</f>
        <v>0</v>
      </c>
      <c r="X261" s="50" t="s">
        <v>10</v>
      </c>
      <c r="Y261" s="50"/>
      <c r="Z261" s="50"/>
      <c r="AA261" s="50"/>
      <c r="AB261" s="9">
        <f>COUNT(B268:AF268)</f>
        <v>0</v>
      </c>
      <c r="AC261" s="50" t="s">
        <v>11</v>
      </c>
      <c r="AD261" s="50"/>
      <c r="AE261" s="50"/>
      <c r="AF261" s="11"/>
    </row>
    <row r="262" spans="1:32" x14ac:dyDescent="0.25">
      <c r="A262" s="12"/>
      <c r="B262" s="13"/>
      <c r="C262" s="13"/>
      <c r="D262" s="13"/>
      <c r="E262" s="13"/>
      <c r="F262" s="13"/>
      <c r="G262" s="13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5.75" x14ac:dyDescent="0.25">
      <c r="A263" s="14" t="s">
        <v>12</v>
      </c>
      <c r="B263" s="18" t="s">
        <v>21</v>
      </c>
      <c r="C263" s="18" t="s">
        <v>21</v>
      </c>
      <c r="D263" s="18" t="s">
        <v>21</v>
      </c>
      <c r="E263" s="18" t="s">
        <v>21</v>
      </c>
      <c r="F263" s="18" t="s">
        <v>21</v>
      </c>
      <c r="G263" s="18" t="s">
        <v>21</v>
      </c>
      <c r="H263" s="23" t="s">
        <v>21</v>
      </c>
      <c r="I263" s="18" t="s">
        <v>21</v>
      </c>
      <c r="J263" s="18" t="s">
        <v>21</v>
      </c>
      <c r="K263" s="18" t="s">
        <v>21</v>
      </c>
      <c r="L263" s="18" t="s">
        <v>21</v>
      </c>
      <c r="M263" s="18" t="s">
        <v>21</v>
      </c>
      <c r="N263" s="18" t="s">
        <v>21</v>
      </c>
      <c r="O263" s="23" t="s">
        <v>21</v>
      </c>
      <c r="P263" s="18" t="s">
        <v>21</v>
      </c>
      <c r="Q263" s="18" t="s">
        <v>21</v>
      </c>
      <c r="R263" s="18" t="s">
        <v>21</v>
      </c>
      <c r="S263" s="18" t="s">
        <v>21</v>
      </c>
      <c r="T263" s="18" t="s">
        <v>21</v>
      </c>
      <c r="U263" s="18" t="s">
        <v>21</v>
      </c>
      <c r="V263" s="23" t="s">
        <v>21</v>
      </c>
      <c r="W263" s="18" t="s">
        <v>21</v>
      </c>
      <c r="X263" s="18" t="s">
        <v>21</v>
      </c>
      <c r="Y263" s="18" t="s">
        <v>21</v>
      </c>
      <c r="Z263" s="18" t="s">
        <v>21</v>
      </c>
      <c r="AA263" s="18" t="s">
        <v>21</v>
      </c>
      <c r="AB263" s="18" t="s">
        <v>21</v>
      </c>
      <c r="AC263" s="23" t="s">
        <v>21</v>
      </c>
      <c r="AD263" s="15"/>
      <c r="AE263" s="15"/>
      <c r="AF263" s="15"/>
    </row>
    <row r="264" spans="1:32" x14ac:dyDescent="0.25">
      <c r="A264" s="14" t="s">
        <v>13</v>
      </c>
      <c r="B264" s="16"/>
      <c r="C264" s="16"/>
      <c r="D264" s="16"/>
      <c r="E264" s="16"/>
      <c r="F264" s="16"/>
      <c r="G264" s="16"/>
      <c r="H264" s="20"/>
      <c r="I264" s="16"/>
      <c r="J264" s="16"/>
      <c r="K264" s="16"/>
      <c r="L264" s="16"/>
      <c r="M264" s="16"/>
      <c r="N264" s="16"/>
      <c r="O264" s="20"/>
      <c r="P264" s="16"/>
      <c r="Q264" s="16"/>
      <c r="R264" s="16"/>
      <c r="S264" s="16"/>
      <c r="T264" s="16"/>
      <c r="U264" s="16"/>
      <c r="V264" s="20"/>
      <c r="W264" s="16"/>
      <c r="X264" s="16"/>
      <c r="Y264" s="16"/>
      <c r="Z264" s="16"/>
      <c r="AA264" s="16"/>
      <c r="AB264" s="16"/>
      <c r="AC264" s="20"/>
      <c r="AD264" s="16"/>
      <c r="AE264" s="16"/>
      <c r="AF264" s="16"/>
    </row>
    <row r="265" spans="1:32" x14ac:dyDescent="0.25">
      <c r="A265" s="14" t="s">
        <v>14</v>
      </c>
      <c r="B265" s="16"/>
      <c r="C265" s="16"/>
      <c r="D265" s="16"/>
      <c r="E265" s="16"/>
      <c r="F265" s="16"/>
      <c r="G265" s="16"/>
      <c r="H265" s="20"/>
      <c r="I265" s="16"/>
      <c r="J265" s="16"/>
      <c r="K265" s="16"/>
      <c r="L265" s="16"/>
      <c r="M265" s="16"/>
      <c r="N265" s="16"/>
      <c r="O265" s="20"/>
      <c r="P265" s="16"/>
      <c r="Q265" s="16"/>
      <c r="R265" s="16"/>
      <c r="S265" s="16"/>
      <c r="T265" s="16"/>
      <c r="U265" s="16"/>
      <c r="V265" s="20"/>
      <c r="W265" s="16"/>
      <c r="X265" s="16"/>
      <c r="Y265" s="16"/>
      <c r="Z265" s="16"/>
      <c r="AA265" s="16"/>
      <c r="AB265" s="16"/>
      <c r="AC265" s="20"/>
      <c r="AD265" s="16"/>
      <c r="AE265" s="16"/>
      <c r="AF265" s="16"/>
    </row>
    <row r="266" spans="1:32" x14ac:dyDescent="0.25">
      <c r="A266" s="14" t="s">
        <v>15</v>
      </c>
      <c r="B266" s="16"/>
      <c r="C266" s="16"/>
      <c r="D266" s="16"/>
      <c r="E266" s="16"/>
      <c r="F266" s="16"/>
      <c r="G266" s="16"/>
      <c r="H266" s="20"/>
      <c r="I266" s="16"/>
      <c r="J266" s="16"/>
      <c r="K266" s="16"/>
      <c r="L266" s="16"/>
      <c r="M266" s="16"/>
      <c r="N266" s="16"/>
      <c r="O266" s="20"/>
      <c r="P266" s="16"/>
      <c r="Q266" s="16"/>
      <c r="R266" s="16"/>
      <c r="S266" s="16"/>
      <c r="T266" s="16"/>
      <c r="U266" s="16"/>
      <c r="V266" s="20"/>
      <c r="W266" s="16"/>
      <c r="X266" s="16"/>
      <c r="Y266" s="16"/>
      <c r="Z266" s="16"/>
      <c r="AA266" s="16"/>
      <c r="AB266" s="16"/>
      <c r="AC266" s="20"/>
      <c r="AD266" s="16"/>
      <c r="AE266" s="16"/>
      <c r="AF266" s="16"/>
    </row>
    <row r="267" spans="1:32" x14ac:dyDescent="0.25">
      <c r="A267" s="14" t="s">
        <v>16</v>
      </c>
      <c r="B267" s="16"/>
      <c r="C267" s="16"/>
      <c r="D267" s="16"/>
      <c r="E267" s="16"/>
      <c r="F267" s="16"/>
      <c r="G267" s="16"/>
      <c r="H267" s="20"/>
      <c r="I267" s="16"/>
      <c r="J267" s="16"/>
      <c r="K267" s="16"/>
      <c r="L267" s="16"/>
      <c r="M267" s="16"/>
      <c r="N267" s="16"/>
      <c r="O267" s="20"/>
      <c r="P267" s="16"/>
      <c r="Q267" s="16"/>
      <c r="R267" s="16"/>
      <c r="S267" s="16"/>
      <c r="T267" s="16"/>
      <c r="U267" s="16"/>
      <c r="V267" s="20"/>
      <c r="W267" s="16"/>
      <c r="X267" s="16"/>
      <c r="Y267" s="16"/>
      <c r="Z267" s="16"/>
      <c r="AA267" s="16"/>
      <c r="AB267" s="16"/>
      <c r="AC267" s="20"/>
      <c r="AD267" s="16"/>
      <c r="AE267" s="16"/>
      <c r="AF267" s="16"/>
    </row>
    <row r="268" spans="1:32" x14ac:dyDescent="0.25">
      <c r="A268" s="14" t="s">
        <v>17</v>
      </c>
      <c r="B268" s="17"/>
      <c r="C268" s="17"/>
      <c r="D268" s="17"/>
      <c r="E268" s="17"/>
      <c r="F268" s="17"/>
      <c r="G268" s="17"/>
      <c r="H268" s="21"/>
      <c r="I268" s="17"/>
      <c r="J268" s="17"/>
      <c r="K268" s="17"/>
      <c r="L268" s="17"/>
      <c r="M268" s="17"/>
      <c r="N268" s="17"/>
      <c r="O268" s="21"/>
      <c r="P268" s="17"/>
      <c r="Q268" s="17"/>
      <c r="R268" s="17"/>
      <c r="S268" s="17"/>
      <c r="T268" s="17"/>
      <c r="U268" s="17"/>
      <c r="V268" s="21"/>
      <c r="W268" s="17"/>
      <c r="X268" s="17"/>
      <c r="Y268" s="17"/>
      <c r="Z268" s="17"/>
      <c r="AA268" s="17"/>
      <c r="AB268" s="17"/>
      <c r="AC268" s="21"/>
      <c r="AD268" s="17"/>
      <c r="AE268" s="17"/>
      <c r="AF268" s="17"/>
    </row>
    <row r="269" spans="1:32" x14ac:dyDescent="0.25">
      <c r="A269" s="14" t="s">
        <v>18</v>
      </c>
      <c r="B269" s="16"/>
      <c r="C269" s="16"/>
      <c r="D269" s="16"/>
      <c r="E269" s="16"/>
      <c r="F269" s="16"/>
      <c r="G269" s="16"/>
      <c r="H269" s="20"/>
      <c r="I269" s="16"/>
      <c r="J269" s="16"/>
      <c r="K269" s="16"/>
      <c r="L269" s="16"/>
      <c r="M269" s="16"/>
      <c r="N269" s="16"/>
      <c r="O269" s="20"/>
      <c r="P269" s="16"/>
      <c r="Q269" s="16"/>
      <c r="R269" s="16"/>
      <c r="S269" s="16"/>
      <c r="T269" s="16"/>
      <c r="U269" s="16"/>
      <c r="V269" s="20"/>
      <c r="W269" s="16"/>
      <c r="X269" s="16"/>
      <c r="Y269" s="16"/>
      <c r="Z269" s="16"/>
      <c r="AA269" s="16"/>
      <c r="AB269" s="16"/>
      <c r="AC269" s="20"/>
      <c r="AD269" s="16"/>
      <c r="AE269" s="16"/>
      <c r="AF269" s="17"/>
    </row>
    <row r="271" spans="1:32" x14ac:dyDescent="0.25">
      <c r="A271" s="5" t="s">
        <v>3</v>
      </c>
      <c r="B271" s="47"/>
      <c r="C271" s="47"/>
      <c r="D271" s="47"/>
      <c r="E271" s="47"/>
      <c r="F271" s="47"/>
      <c r="G271" s="47"/>
      <c r="H271" s="6"/>
      <c r="I271" s="45" t="s">
        <v>4</v>
      </c>
      <c r="J271" s="45"/>
      <c r="K271" s="45"/>
      <c r="L271" s="47"/>
      <c r="M271" s="47"/>
      <c r="N271" s="47"/>
      <c r="O271" s="47"/>
      <c r="P271" s="47"/>
      <c r="Q271" s="47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x14ac:dyDescent="0.25">
      <c r="A273" s="7" t="s">
        <v>5</v>
      </c>
      <c r="B273" s="7">
        <v>1</v>
      </c>
      <c r="C273" s="7">
        <v>2</v>
      </c>
      <c r="D273" s="7">
        <v>3</v>
      </c>
      <c r="E273" s="7">
        <v>4</v>
      </c>
      <c r="F273" s="7">
        <v>5</v>
      </c>
      <c r="G273" s="7">
        <v>6</v>
      </c>
      <c r="H273" s="22">
        <v>7</v>
      </c>
      <c r="I273" s="7">
        <v>8</v>
      </c>
      <c r="J273" s="7">
        <v>9</v>
      </c>
      <c r="K273" s="7">
        <v>10</v>
      </c>
      <c r="L273" s="7">
        <v>11</v>
      </c>
      <c r="M273" s="7">
        <v>12</v>
      </c>
      <c r="N273" s="7">
        <v>13</v>
      </c>
      <c r="O273" s="22">
        <v>14</v>
      </c>
      <c r="P273" s="7">
        <v>15</v>
      </c>
      <c r="Q273" s="7">
        <v>16</v>
      </c>
      <c r="R273" s="7">
        <v>17</v>
      </c>
      <c r="S273" s="7">
        <v>18</v>
      </c>
      <c r="T273" s="7">
        <v>19</v>
      </c>
      <c r="U273" s="7">
        <v>20</v>
      </c>
      <c r="V273" s="22">
        <v>21</v>
      </c>
      <c r="W273" s="7">
        <v>22</v>
      </c>
      <c r="X273" s="7">
        <v>23</v>
      </c>
      <c r="Y273" s="7">
        <v>24</v>
      </c>
      <c r="Z273" s="7">
        <v>25</v>
      </c>
      <c r="AA273" s="7">
        <v>26</v>
      </c>
      <c r="AB273" s="7">
        <v>27</v>
      </c>
      <c r="AC273" s="22">
        <v>28</v>
      </c>
      <c r="AD273" s="7">
        <v>29</v>
      </c>
      <c r="AE273" s="7">
        <v>30</v>
      </c>
      <c r="AF273" s="7">
        <v>31</v>
      </c>
    </row>
    <row r="274" spans="1:3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s="31" customFormat="1" x14ac:dyDescent="0.25">
      <c r="A275" s="27"/>
      <c r="B275" s="56" t="s">
        <v>48</v>
      </c>
      <c r="C275" s="56"/>
      <c r="D275" s="56"/>
      <c r="E275" s="56"/>
      <c r="F275" s="56"/>
      <c r="G275" s="56"/>
      <c r="H275" s="55" t="s">
        <v>6</v>
      </c>
      <c r="I275" s="55"/>
      <c r="J275" s="55"/>
      <c r="K275" s="55"/>
      <c r="L275" s="57">
        <f>SUM(B283:AF283)</f>
        <v>11.138506944444444</v>
      </c>
      <c r="M275" s="57"/>
      <c r="N275" s="55" t="s">
        <v>7</v>
      </c>
      <c r="O275" s="55"/>
      <c r="P275" s="28">
        <f>COUNTIF(B277:AF277, "P")+COUNTIF(B277:AF277, "1/2 P")</f>
        <v>25</v>
      </c>
      <c r="Q275" s="55" t="s">
        <v>8</v>
      </c>
      <c r="R275" s="55"/>
      <c r="S275" s="28">
        <f>COUNTIF(B277:AF277, "A")</f>
        <v>3</v>
      </c>
      <c r="T275" s="53" t="s">
        <v>9</v>
      </c>
      <c r="U275" s="54"/>
      <c r="V275" s="54"/>
      <c r="W275" s="29">
        <f>COUNT(B281:AF281)</f>
        <v>9</v>
      </c>
      <c r="X275" s="55" t="s">
        <v>10</v>
      </c>
      <c r="Y275" s="55"/>
      <c r="Z275" s="55"/>
      <c r="AA275" s="55"/>
      <c r="AB275" s="28">
        <f>COUNT(B282:AF282)</f>
        <v>13</v>
      </c>
      <c r="AC275" s="55" t="s">
        <v>11</v>
      </c>
      <c r="AD275" s="55"/>
      <c r="AE275" s="55"/>
      <c r="AF275" s="30"/>
    </row>
    <row r="276" spans="1:32" x14ac:dyDescent="0.25">
      <c r="A276" s="12"/>
      <c r="B276" s="13"/>
      <c r="C276" s="13"/>
      <c r="D276" s="13"/>
      <c r="E276" s="13"/>
      <c r="F276" s="13"/>
      <c r="G276" s="13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5.75" x14ac:dyDescent="0.25">
      <c r="A277" s="14" t="s">
        <v>12</v>
      </c>
      <c r="B277" s="15" t="s">
        <v>25</v>
      </c>
      <c r="C277" s="15" t="s">
        <v>25</v>
      </c>
      <c r="D277" s="15" t="s">
        <v>25</v>
      </c>
      <c r="E277" s="15" t="s">
        <v>25</v>
      </c>
      <c r="F277" s="15" t="s">
        <v>25</v>
      </c>
      <c r="G277" s="15" t="s">
        <v>25</v>
      </c>
      <c r="H277" s="19" t="s">
        <v>25</v>
      </c>
      <c r="I277" s="15" t="s">
        <v>25</v>
      </c>
      <c r="J277" s="15" t="s">
        <v>25</v>
      </c>
      <c r="K277" s="15" t="s">
        <v>25</v>
      </c>
      <c r="L277" s="15" t="s">
        <v>25</v>
      </c>
      <c r="M277" s="15" t="s">
        <v>25</v>
      </c>
      <c r="N277" s="15" t="s">
        <v>25</v>
      </c>
      <c r="O277" s="19" t="s">
        <v>25</v>
      </c>
      <c r="P277" s="18" t="s">
        <v>21</v>
      </c>
      <c r="Q277" s="18" t="s">
        <v>21</v>
      </c>
      <c r="R277" s="18" t="s">
        <v>21</v>
      </c>
      <c r="S277" s="15" t="s">
        <v>25</v>
      </c>
      <c r="T277" s="15" t="s">
        <v>25</v>
      </c>
      <c r="U277" s="15" t="s">
        <v>25</v>
      </c>
      <c r="V277" s="19" t="s">
        <v>25</v>
      </c>
      <c r="W277" s="15" t="s">
        <v>25</v>
      </c>
      <c r="X277" s="15" t="s">
        <v>25</v>
      </c>
      <c r="Y277" s="15" t="s">
        <v>25</v>
      </c>
      <c r="Z277" s="15" t="s">
        <v>25</v>
      </c>
      <c r="AA277" s="15" t="s">
        <v>25</v>
      </c>
      <c r="AB277" s="15" t="s">
        <v>25</v>
      </c>
      <c r="AC277" s="19" t="s">
        <v>25</v>
      </c>
      <c r="AD277" s="15"/>
      <c r="AE277" s="15"/>
      <c r="AF277" s="15"/>
    </row>
    <row r="278" spans="1:32" x14ac:dyDescent="0.25">
      <c r="A278" s="14" t="s">
        <v>13</v>
      </c>
      <c r="B278" s="16">
        <v>0.25201388888888887</v>
      </c>
      <c r="C278" s="16">
        <v>0.45578703703703699</v>
      </c>
      <c r="D278" s="16">
        <v>0.25042824074074072</v>
      </c>
      <c r="E278" s="16">
        <v>0.25033564814814818</v>
      </c>
      <c r="F278" s="16">
        <v>0.2489699074074074</v>
      </c>
      <c r="G278" s="16">
        <v>0.24625</v>
      </c>
      <c r="H278" s="20">
        <v>0.25380787037037039</v>
      </c>
      <c r="I278" s="16">
        <v>0.49914351851851851</v>
      </c>
      <c r="J278" s="16">
        <v>0.49899305555555556</v>
      </c>
      <c r="K278" s="16">
        <v>0.49920138888888888</v>
      </c>
      <c r="L278" s="16">
        <v>0.49993055555555554</v>
      </c>
      <c r="M278" s="16">
        <v>0.49416666666666664</v>
      </c>
      <c r="N278" s="16">
        <v>0.49910879629629629</v>
      </c>
      <c r="O278" s="20">
        <v>0.49928240740740742</v>
      </c>
      <c r="P278" s="16"/>
      <c r="Q278" s="16"/>
      <c r="R278" s="16"/>
      <c r="S278" s="16">
        <v>0.49812499999999998</v>
      </c>
      <c r="T278" s="16">
        <v>0.24589120370370368</v>
      </c>
      <c r="U278" s="16">
        <v>0.24856481481481482</v>
      </c>
      <c r="V278" s="20">
        <v>0.25256944444444446</v>
      </c>
      <c r="W278" s="16">
        <v>0.25609953703703703</v>
      </c>
      <c r="X278" s="16">
        <v>0.24686342592592592</v>
      </c>
      <c r="Y278" s="16">
        <v>0.24726851851851853</v>
      </c>
      <c r="Z278" s="16">
        <v>0.25026620370370373</v>
      </c>
      <c r="AA278" s="16">
        <v>0.24927083333333333</v>
      </c>
      <c r="AB278" s="16">
        <v>0.25156249999999997</v>
      </c>
      <c r="AC278" s="20">
        <v>0.2525810185185185</v>
      </c>
      <c r="AD278" s="16"/>
      <c r="AE278" s="16"/>
      <c r="AF278" s="16"/>
    </row>
    <row r="279" spans="1:32" x14ac:dyDescent="0.25">
      <c r="A279" s="14" t="s">
        <v>14</v>
      </c>
      <c r="B279" s="16">
        <v>0.71399305555555559</v>
      </c>
      <c r="C279" s="16">
        <v>0.92278935185185185</v>
      </c>
      <c r="D279" s="16">
        <v>0.68873842592592593</v>
      </c>
      <c r="E279" s="16">
        <v>0.69374999999999998</v>
      </c>
      <c r="F279" s="16">
        <v>0.68246527777777777</v>
      </c>
      <c r="G279" s="16">
        <v>0.67456018518518512</v>
      </c>
      <c r="H279" s="20">
        <v>0.67736111111111119</v>
      </c>
      <c r="I279" s="16">
        <v>0.93128472222222225</v>
      </c>
      <c r="J279" s="16">
        <v>0.92697916666666658</v>
      </c>
      <c r="K279" s="16">
        <v>0.92918981481481477</v>
      </c>
      <c r="L279" s="16">
        <v>0.93074074074074076</v>
      </c>
      <c r="M279" s="16">
        <v>0.92766203703703709</v>
      </c>
      <c r="N279" s="16">
        <v>0.92915509259259255</v>
      </c>
      <c r="O279" s="20">
        <v>0.92697916666666658</v>
      </c>
      <c r="P279" s="16"/>
      <c r="Q279" s="16"/>
      <c r="R279" s="16"/>
      <c r="S279" s="16">
        <v>0.92756944444444445</v>
      </c>
      <c r="T279" s="16">
        <v>0.68517361111111119</v>
      </c>
      <c r="U279" s="16">
        <v>0.68994212962962964</v>
      </c>
      <c r="V279" s="20">
        <v>0.7270833333333333</v>
      </c>
      <c r="W279" s="16">
        <v>0.64957175925925925</v>
      </c>
      <c r="X279" s="16">
        <v>0.69537037037037042</v>
      </c>
      <c r="Y279" s="16">
        <v>0.72386574074074073</v>
      </c>
      <c r="Z279" s="16">
        <v>0.7353587962962963</v>
      </c>
      <c r="AA279" s="16">
        <v>0.75086805555555547</v>
      </c>
      <c r="AB279" s="16">
        <v>0.71513888888888888</v>
      </c>
      <c r="AC279" s="20">
        <v>0.72939814814814818</v>
      </c>
      <c r="AD279" s="16"/>
      <c r="AE279" s="16"/>
      <c r="AF279" s="16"/>
    </row>
    <row r="280" spans="1:32" x14ac:dyDescent="0.25">
      <c r="A280" s="14" t="s">
        <v>15</v>
      </c>
      <c r="B280" s="16">
        <v>8.6979166666666663E-2</v>
      </c>
      <c r="C280" s="16">
        <v>9.2002314814814815E-2</v>
      </c>
      <c r="D280" s="16">
        <v>6.3310185185185178E-2</v>
      </c>
      <c r="E280" s="16">
        <v>6.8414351851851851E-2</v>
      </c>
      <c r="F280" s="16">
        <v>5.8495370370370371E-2</v>
      </c>
      <c r="G280" s="16">
        <v>5.3310185185185183E-2</v>
      </c>
      <c r="H280" s="20">
        <v>4.8553240740740744E-2</v>
      </c>
      <c r="I280" s="16">
        <v>5.7141203703703708E-2</v>
      </c>
      <c r="J280" s="16">
        <v>5.2986111111111116E-2</v>
      </c>
      <c r="K280" s="16">
        <v>5.4988425925925927E-2</v>
      </c>
      <c r="L280" s="16">
        <v>5.5810185185185185E-2</v>
      </c>
      <c r="M280" s="16">
        <v>5.8495370370370371E-2</v>
      </c>
      <c r="N280" s="16">
        <v>5.5046296296296295E-2</v>
      </c>
      <c r="O280" s="20">
        <v>5.2696759259259263E-2</v>
      </c>
      <c r="P280" s="16"/>
      <c r="Q280" s="16"/>
      <c r="R280" s="16"/>
      <c r="S280" s="16">
        <v>5.4444444444444441E-2</v>
      </c>
      <c r="T280" s="16">
        <v>6.4282407407407413E-2</v>
      </c>
      <c r="U280" s="16">
        <v>6.6377314814814806E-2</v>
      </c>
      <c r="V280" s="20">
        <v>9.9513888888888888E-2</v>
      </c>
      <c r="W280" s="16">
        <v>1.8472222222222223E-2</v>
      </c>
      <c r="X280" s="16">
        <v>7.3506944444444444E-2</v>
      </c>
      <c r="Y280" s="16">
        <v>0.10159722222222223</v>
      </c>
      <c r="Z280" s="16">
        <v>0.11009259259259259</v>
      </c>
      <c r="AA280" s="16">
        <v>0.12659722222222222</v>
      </c>
      <c r="AB280" s="16">
        <v>8.8576388888888899E-2</v>
      </c>
      <c r="AC280" s="20">
        <v>0.10181712962962963</v>
      </c>
      <c r="AD280" s="16"/>
      <c r="AE280" s="16"/>
      <c r="AF280" s="16"/>
    </row>
    <row r="281" spans="1:32" x14ac:dyDescent="0.25">
      <c r="A281" s="14" t="s">
        <v>16</v>
      </c>
      <c r="B281" s="16"/>
      <c r="C281" s="25">
        <v>0.10162037037037037</v>
      </c>
      <c r="D281" s="16"/>
      <c r="E281" s="16"/>
      <c r="F281" s="16"/>
      <c r="G281" s="16"/>
      <c r="H281" s="20"/>
      <c r="I281" s="25">
        <v>0.14497685185185186</v>
      </c>
      <c r="J281" s="25">
        <v>0.14482638888888888</v>
      </c>
      <c r="K281" s="25">
        <v>0.14503472222222222</v>
      </c>
      <c r="L281" s="25">
        <v>0.14576388888888889</v>
      </c>
      <c r="M281" s="25">
        <v>0.13999999999999999</v>
      </c>
      <c r="N281" s="25">
        <v>0.14494212962962963</v>
      </c>
      <c r="O281" s="25">
        <v>0.14511574074074074</v>
      </c>
      <c r="P281" s="16"/>
      <c r="Q281" s="16"/>
      <c r="R281" s="16"/>
      <c r="S281" s="25">
        <v>0.14395833333333333</v>
      </c>
      <c r="T281" s="16"/>
      <c r="U281" s="16"/>
      <c r="V281" s="20"/>
      <c r="W281" s="16"/>
      <c r="X281" s="16"/>
      <c r="Y281" s="16"/>
      <c r="Z281" s="16"/>
      <c r="AA281" s="16"/>
      <c r="AB281" s="16"/>
      <c r="AC281" s="20"/>
      <c r="AD281" s="16"/>
      <c r="AE281" s="16"/>
      <c r="AF281" s="16"/>
    </row>
    <row r="282" spans="1:32" x14ac:dyDescent="0.25">
      <c r="A282" s="14" t="s">
        <v>17</v>
      </c>
      <c r="B282" s="24">
        <v>1.5173611111111112E-2</v>
      </c>
      <c r="C282" s="17"/>
      <c r="D282" s="24">
        <v>4.0428240740740744E-2</v>
      </c>
      <c r="E282" s="24">
        <v>3.5416666666666666E-2</v>
      </c>
      <c r="F282" s="24">
        <v>4.670138888888889E-2</v>
      </c>
      <c r="G282" s="24">
        <v>5.4606481481481478E-2</v>
      </c>
      <c r="H282" s="24">
        <v>5.1805555555555556E-2</v>
      </c>
      <c r="I282" s="17"/>
      <c r="J282" s="17"/>
      <c r="K282" s="17"/>
      <c r="L282" s="17"/>
      <c r="M282" s="17"/>
      <c r="N282" s="17"/>
      <c r="O282" s="21"/>
      <c r="P282" s="17"/>
      <c r="Q282" s="17"/>
      <c r="R282" s="17"/>
      <c r="S282" s="17"/>
      <c r="T282" s="24">
        <v>4.3993055555555556E-2</v>
      </c>
      <c r="U282" s="24">
        <v>3.9224537037037037E-2</v>
      </c>
      <c r="V282" s="24">
        <v>2.0833333333333333E-3</v>
      </c>
      <c r="W282" s="24">
        <v>7.9594907407407406E-2</v>
      </c>
      <c r="X282" s="24">
        <v>3.3796296296296297E-2</v>
      </c>
      <c r="Y282" s="24">
        <v>5.3009259259259251E-3</v>
      </c>
      <c r="Z282" s="17"/>
      <c r="AA282" s="17"/>
      <c r="AB282" s="24">
        <v>1.4027777777777778E-2</v>
      </c>
      <c r="AC282" s="21"/>
      <c r="AD282" s="17"/>
      <c r="AE282" s="17"/>
      <c r="AF282" s="17"/>
    </row>
    <row r="283" spans="1:32" x14ac:dyDescent="0.25">
      <c r="A283" s="14" t="s">
        <v>18</v>
      </c>
      <c r="B283" s="16">
        <v>0.46197916666666666</v>
      </c>
      <c r="C283" s="16">
        <v>0.4670023148148148</v>
      </c>
      <c r="D283" s="16">
        <v>0.43831018518518516</v>
      </c>
      <c r="E283" s="16">
        <v>0.44341435185185185</v>
      </c>
      <c r="F283" s="16">
        <v>0.43349537037037034</v>
      </c>
      <c r="G283" s="16">
        <v>0.42831018518518515</v>
      </c>
      <c r="H283" s="20">
        <v>0.42355324074074074</v>
      </c>
      <c r="I283" s="16">
        <v>0.43214120370370374</v>
      </c>
      <c r="J283" s="16">
        <v>0.42798611111111112</v>
      </c>
      <c r="K283" s="16">
        <v>0.4299884259259259</v>
      </c>
      <c r="L283" s="16">
        <v>0.43081018518518516</v>
      </c>
      <c r="M283" s="16">
        <v>0.43349537037037034</v>
      </c>
      <c r="N283" s="16">
        <v>0.43004629629629632</v>
      </c>
      <c r="O283" s="20">
        <v>0.42769675925925926</v>
      </c>
      <c r="P283" s="16"/>
      <c r="Q283" s="16"/>
      <c r="R283" s="16"/>
      <c r="S283" s="16">
        <v>0.42944444444444446</v>
      </c>
      <c r="T283" s="16">
        <v>0.43928240740740737</v>
      </c>
      <c r="U283" s="16">
        <v>0.44137731481481479</v>
      </c>
      <c r="V283" s="20">
        <v>0.4745138888888889</v>
      </c>
      <c r="W283" s="16">
        <v>0.39347222222222222</v>
      </c>
      <c r="X283" s="16">
        <v>0.44850694444444444</v>
      </c>
      <c r="Y283" s="16">
        <v>0.47659722222222217</v>
      </c>
      <c r="Z283" s="16">
        <v>0.48509259259259258</v>
      </c>
      <c r="AA283" s="16">
        <v>0.50159722222222225</v>
      </c>
      <c r="AB283" s="16">
        <v>0.46357638888888886</v>
      </c>
      <c r="AC283" s="20">
        <v>0.47681712962962958</v>
      </c>
      <c r="AD283" s="16"/>
      <c r="AE283" s="16"/>
      <c r="AF283" s="17"/>
    </row>
    <row r="285" spans="1:32" x14ac:dyDescent="0.25">
      <c r="A285" s="5" t="s">
        <v>3</v>
      </c>
      <c r="B285" s="47"/>
      <c r="C285" s="47"/>
      <c r="D285" s="47"/>
      <c r="E285" s="47"/>
      <c r="F285" s="47"/>
      <c r="G285" s="47"/>
      <c r="H285" s="6"/>
      <c r="I285" s="45" t="s">
        <v>4</v>
      </c>
      <c r="J285" s="45"/>
      <c r="K285" s="45"/>
      <c r="L285" s="47"/>
      <c r="M285" s="47"/>
      <c r="N285" s="47"/>
      <c r="O285" s="47"/>
      <c r="P285" s="47"/>
      <c r="Q285" s="47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x14ac:dyDescent="0.25">
      <c r="A287" s="7" t="s">
        <v>5</v>
      </c>
      <c r="B287" s="7">
        <v>1</v>
      </c>
      <c r="C287" s="7">
        <v>2</v>
      </c>
      <c r="D287" s="7">
        <v>3</v>
      </c>
      <c r="E287" s="7">
        <v>4</v>
      </c>
      <c r="F287" s="7">
        <v>5</v>
      </c>
      <c r="G287" s="7">
        <v>6</v>
      </c>
      <c r="H287" s="22">
        <v>7</v>
      </c>
      <c r="I287" s="7">
        <v>8</v>
      </c>
      <c r="J287" s="7">
        <v>9</v>
      </c>
      <c r="K287" s="7">
        <v>10</v>
      </c>
      <c r="L287" s="7">
        <v>11</v>
      </c>
      <c r="M287" s="7">
        <v>12</v>
      </c>
      <c r="N287" s="7">
        <v>13</v>
      </c>
      <c r="O287" s="22">
        <v>14</v>
      </c>
      <c r="P287" s="7">
        <v>15</v>
      </c>
      <c r="Q287" s="7">
        <v>16</v>
      </c>
      <c r="R287" s="7">
        <v>17</v>
      </c>
      <c r="S287" s="7">
        <v>18</v>
      </c>
      <c r="T287" s="7">
        <v>19</v>
      </c>
      <c r="U287" s="7">
        <v>20</v>
      </c>
      <c r="V287" s="22">
        <v>21</v>
      </c>
      <c r="W287" s="7">
        <v>22</v>
      </c>
      <c r="X287" s="7">
        <v>23</v>
      </c>
      <c r="Y287" s="7">
        <v>24</v>
      </c>
      <c r="Z287" s="7">
        <v>25</v>
      </c>
      <c r="AA287" s="7">
        <v>26</v>
      </c>
      <c r="AB287" s="7">
        <v>27</v>
      </c>
      <c r="AC287" s="22">
        <v>28</v>
      </c>
      <c r="AD287" s="7">
        <v>29</v>
      </c>
      <c r="AE287" s="7">
        <v>30</v>
      </c>
      <c r="AF287" s="7">
        <v>31</v>
      </c>
    </row>
    <row r="288" spans="1:3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x14ac:dyDescent="0.25">
      <c r="A289" s="8"/>
      <c r="B289" s="51" t="s">
        <v>49</v>
      </c>
      <c r="C289" s="51"/>
      <c r="D289" s="51"/>
      <c r="E289" s="51"/>
      <c r="F289" s="51"/>
      <c r="G289" s="51"/>
      <c r="H289" s="50" t="s">
        <v>6</v>
      </c>
      <c r="I289" s="50"/>
      <c r="J289" s="50"/>
      <c r="K289" s="50"/>
      <c r="L289" s="52">
        <f>SUM(B297:AF297)</f>
        <v>0</v>
      </c>
      <c r="M289" s="52"/>
      <c r="N289" s="50" t="s">
        <v>7</v>
      </c>
      <c r="O289" s="50"/>
      <c r="P289" s="9">
        <f>COUNTIF(B291:AF291, "P")+COUNTIF(B291:AF291, "1/2 P")</f>
        <v>0</v>
      </c>
      <c r="Q289" s="50" t="s">
        <v>8</v>
      </c>
      <c r="R289" s="50"/>
      <c r="S289" s="9">
        <f>COUNTIF(B291:AF291, "A")</f>
        <v>28</v>
      </c>
      <c r="T289" s="48" t="s">
        <v>9</v>
      </c>
      <c r="U289" s="49"/>
      <c r="V289" s="49"/>
      <c r="W289" s="10">
        <f>COUNT(B295:AF295)</f>
        <v>0</v>
      </c>
      <c r="X289" s="50" t="s">
        <v>10</v>
      </c>
      <c r="Y289" s="50"/>
      <c r="Z289" s="50"/>
      <c r="AA289" s="50"/>
      <c r="AB289" s="9">
        <f>COUNT(B296:AF296)</f>
        <v>0</v>
      </c>
      <c r="AC289" s="50" t="s">
        <v>11</v>
      </c>
      <c r="AD289" s="50"/>
      <c r="AE289" s="50"/>
      <c r="AF289" s="11"/>
    </row>
    <row r="290" spans="1:32" x14ac:dyDescent="0.25">
      <c r="A290" s="12"/>
      <c r="B290" s="13"/>
      <c r="C290" s="13"/>
      <c r="D290" s="13"/>
      <c r="E290" s="13"/>
      <c r="F290" s="13"/>
      <c r="G290" s="13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5.75" x14ac:dyDescent="0.25">
      <c r="A291" s="14" t="s">
        <v>12</v>
      </c>
      <c r="B291" s="18" t="s">
        <v>21</v>
      </c>
      <c r="C291" s="18" t="s">
        <v>21</v>
      </c>
      <c r="D291" s="18" t="s">
        <v>21</v>
      </c>
      <c r="E291" s="18" t="s">
        <v>21</v>
      </c>
      <c r="F291" s="18" t="s">
        <v>21</v>
      </c>
      <c r="G291" s="18" t="s">
        <v>21</v>
      </c>
      <c r="H291" s="23" t="s">
        <v>21</v>
      </c>
      <c r="I291" s="18" t="s">
        <v>21</v>
      </c>
      <c r="J291" s="18" t="s">
        <v>21</v>
      </c>
      <c r="K291" s="18" t="s">
        <v>21</v>
      </c>
      <c r="L291" s="18" t="s">
        <v>21</v>
      </c>
      <c r="M291" s="18" t="s">
        <v>21</v>
      </c>
      <c r="N291" s="18" t="s">
        <v>21</v>
      </c>
      <c r="O291" s="23" t="s">
        <v>21</v>
      </c>
      <c r="P291" s="18" t="s">
        <v>21</v>
      </c>
      <c r="Q291" s="18" t="s">
        <v>21</v>
      </c>
      <c r="R291" s="18" t="s">
        <v>21</v>
      </c>
      <c r="S291" s="18" t="s">
        <v>21</v>
      </c>
      <c r="T291" s="18" t="s">
        <v>21</v>
      </c>
      <c r="U291" s="18" t="s">
        <v>21</v>
      </c>
      <c r="V291" s="23" t="s">
        <v>21</v>
      </c>
      <c r="W291" s="18" t="s">
        <v>21</v>
      </c>
      <c r="X291" s="18" t="s">
        <v>21</v>
      </c>
      <c r="Y291" s="18" t="s">
        <v>21</v>
      </c>
      <c r="Z291" s="18" t="s">
        <v>21</v>
      </c>
      <c r="AA291" s="18" t="s">
        <v>21</v>
      </c>
      <c r="AB291" s="18" t="s">
        <v>21</v>
      </c>
      <c r="AC291" s="23" t="s">
        <v>21</v>
      </c>
      <c r="AD291" s="15"/>
      <c r="AE291" s="15"/>
      <c r="AF291" s="15"/>
    </row>
    <row r="292" spans="1:32" x14ac:dyDescent="0.25">
      <c r="A292" s="14" t="s">
        <v>13</v>
      </c>
      <c r="B292" s="16"/>
      <c r="C292" s="16"/>
      <c r="D292" s="16"/>
      <c r="E292" s="16"/>
      <c r="F292" s="16"/>
      <c r="G292" s="16"/>
      <c r="H292" s="20"/>
      <c r="I292" s="16"/>
      <c r="J292" s="16"/>
      <c r="K292" s="16"/>
      <c r="L292" s="16"/>
      <c r="M292" s="16"/>
      <c r="N292" s="16"/>
      <c r="O292" s="20"/>
      <c r="P292" s="16"/>
      <c r="Q292" s="16"/>
      <c r="R292" s="16"/>
      <c r="S292" s="16"/>
      <c r="T292" s="16"/>
      <c r="U292" s="16"/>
      <c r="V292" s="20"/>
      <c r="W292" s="16"/>
      <c r="X292" s="16"/>
      <c r="Y292" s="16"/>
      <c r="Z292" s="16"/>
      <c r="AA292" s="16"/>
      <c r="AB292" s="16"/>
      <c r="AC292" s="20"/>
      <c r="AD292" s="16"/>
      <c r="AE292" s="16"/>
      <c r="AF292" s="16"/>
    </row>
    <row r="293" spans="1:32" x14ac:dyDescent="0.25">
      <c r="A293" s="14" t="s">
        <v>14</v>
      </c>
      <c r="B293" s="16"/>
      <c r="C293" s="16"/>
      <c r="D293" s="16"/>
      <c r="E293" s="16"/>
      <c r="F293" s="16"/>
      <c r="G293" s="16"/>
      <c r="H293" s="20"/>
      <c r="I293" s="16"/>
      <c r="J293" s="16"/>
      <c r="K293" s="16"/>
      <c r="L293" s="16"/>
      <c r="M293" s="16"/>
      <c r="N293" s="16"/>
      <c r="O293" s="20"/>
      <c r="P293" s="16"/>
      <c r="Q293" s="16"/>
      <c r="R293" s="16"/>
      <c r="S293" s="16"/>
      <c r="T293" s="16"/>
      <c r="U293" s="16"/>
      <c r="V293" s="20"/>
      <c r="W293" s="16"/>
      <c r="X293" s="16"/>
      <c r="Y293" s="16"/>
      <c r="Z293" s="16"/>
      <c r="AA293" s="16"/>
      <c r="AB293" s="16"/>
      <c r="AC293" s="20"/>
      <c r="AD293" s="16"/>
      <c r="AE293" s="16"/>
      <c r="AF293" s="16"/>
    </row>
    <row r="294" spans="1:32" x14ac:dyDescent="0.25">
      <c r="A294" s="14" t="s">
        <v>15</v>
      </c>
      <c r="B294" s="16"/>
      <c r="C294" s="16"/>
      <c r="D294" s="16"/>
      <c r="E294" s="16"/>
      <c r="F294" s="16"/>
      <c r="G294" s="16"/>
      <c r="H294" s="20"/>
      <c r="I294" s="16"/>
      <c r="J294" s="16"/>
      <c r="K294" s="16"/>
      <c r="L294" s="16"/>
      <c r="M294" s="16"/>
      <c r="N294" s="16"/>
      <c r="O294" s="20"/>
      <c r="P294" s="16"/>
      <c r="Q294" s="16"/>
      <c r="R294" s="16"/>
      <c r="S294" s="16"/>
      <c r="T294" s="16"/>
      <c r="U294" s="16"/>
      <c r="V294" s="20"/>
      <c r="W294" s="16"/>
      <c r="X294" s="16"/>
      <c r="Y294" s="16"/>
      <c r="Z294" s="16"/>
      <c r="AA294" s="16"/>
      <c r="AB294" s="16"/>
      <c r="AC294" s="20"/>
      <c r="AD294" s="16"/>
      <c r="AE294" s="16"/>
      <c r="AF294" s="16"/>
    </row>
    <row r="295" spans="1:32" x14ac:dyDescent="0.25">
      <c r="A295" s="14" t="s">
        <v>16</v>
      </c>
      <c r="B295" s="16"/>
      <c r="C295" s="16"/>
      <c r="D295" s="16"/>
      <c r="E295" s="16"/>
      <c r="F295" s="16"/>
      <c r="G295" s="16"/>
      <c r="H295" s="20"/>
      <c r="I295" s="16"/>
      <c r="J295" s="16"/>
      <c r="K295" s="16"/>
      <c r="L295" s="16"/>
      <c r="M295" s="16"/>
      <c r="N295" s="16"/>
      <c r="O295" s="20"/>
      <c r="P295" s="16"/>
      <c r="Q295" s="16"/>
      <c r="R295" s="16"/>
      <c r="S295" s="16"/>
      <c r="T295" s="16"/>
      <c r="U295" s="16"/>
      <c r="V295" s="20"/>
      <c r="W295" s="16"/>
      <c r="X295" s="16"/>
      <c r="Y295" s="16"/>
      <c r="Z295" s="16"/>
      <c r="AA295" s="16"/>
      <c r="AB295" s="16"/>
      <c r="AC295" s="20"/>
      <c r="AD295" s="16"/>
      <c r="AE295" s="16"/>
      <c r="AF295" s="16"/>
    </row>
    <row r="296" spans="1:32" x14ac:dyDescent="0.25">
      <c r="A296" s="14" t="s">
        <v>17</v>
      </c>
      <c r="B296" s="17"/>
      <c r="C296" s="17"/>
      <c r="D296" s="17"/>
      <c r="E296" s="17"/>
      <c r="F296" s="17"/>
      <c r="G296" s="17"/>
      <c r="H296" s="21"/>
      <c r="I296" s="17"/>
      <c r="J296" s="17"/>
      <c r="K296" s="17"/>
      <c r="L296" s="17"/>
      <c r="M296" s="17"/>
      <c r="N296" s="17"/>
      <c r="O296" s="21"/>
      <c r="P296" s="17"/>
      <c r="Q296" s="17"/>
      <c r="R296" s="17"/>
      <c r="S296" s="17"/>
      <c r="T296" s="17"/>
      <c r="U296" s="17"/>
      <c r="V296" s="21"/>
      <c r="W296" s="17"/>
      <c r="X296" s="17"/>
      <c r="Y296" s="17"/>
      <c r="Z296" s="17"/>
      <c r="AA296" s="17"/>
      <c r="AB296" s="17"/>
      <c r="AC296" s="21"/>
      <c r="AD296" s="17"/>
      <c r="AE296" s="17"/>
      <c r="AF296" s="17"/>
    </row>
    <row r="297" spans="1:32" x14ac:dyDescent="0.25">
      <c r="A297" s="14" t="s">
        <v>18</v>
      </c>
      <c r="B297" s="16"/>
      <c r="C297" s="16"/>
      <c r="D297" s="16"/>
      <c r="E297" s="16"/>
      <c r="F297" s="16"/>
      <c r="G297" s="16"/>
      <c r="H297" s="20"/>
      <c r="I297" s="16"/>
      <c r="J297" s="16"/>
      <c r="K297" s="16"/>
      <c r="L297" s="16"/>
      <c r="M297" s="16"/>
      <c r="N297" s="16"/>
      <c r="O297" s="20"/>
      <c r="P297" s="16"/>
      <c r="Q297" s="16"/>
      <c r="R297" s="16"/>
      <c r="S297" s="16"/>
      <c r="T297" s="16"/>
      <c r="U297" s="16"/>
      <c r="V297" s="20"/>
      <c r="W297" s="16"/>
      <c r="X297" s="16"/>
      <c r="Y297" s="16"/>
      <c r="Z297" s="16"/>
      <c r="AA297" s="16"/>
      <c r="AB297" s="16"/>
      <c r="AC297" s="20"/>
      <c r="AD297" s="16"/>
      <c r="AE297" s="16"/>
      <c r="AF297" s="17"/>
    </row>
    <row r="299" spans="1:32" x14ac:dyDescent="0.25">
      <c r="A299" s="5" t="s">
        <v>3</v>
      </c>
      <c r="B299" s="47"/>
      <c r="C299" s="47"/>
      <c r="D299" s="47"/>
      <c r="E299" s="47"/>
      <c r="F299" s="47"/>
      <c r="G299" s="47"/>
      <c r="H299" s="6"/>
      <c r="I299" s="45" t="s">
        <v>4</v>
      </c>
      <c r="J299" s="45"/>
      <c r="K299" s="45"/>
      <c r="L299" s="47"/>
      <c r="M299" s="47"/>
      <c r="N299" s="47"/>
      <c r="O299" s="47"/>
      <c r="P299" s="47"/>
      <c r="Q299" s="47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x14ac:dyDescent="0.25">
      <c r="A301" s="7" t="s">
        <v>5</v>
      </c>
      <c r="B301" s="7">
        <v>1</v>
      </c>
      <c r="C301" s="7">
        <v>2</v>
      </c>
      <c r="D301" s="7">
        <v>3</v>
      </c>
      <c r="E301" s="7">
        <v>4</v>
      </c>
      <c r="F301" s="7">
        <v>5</v>
      </c>
      <c r="G301" s="7">
        <v>6</v>
      </c>
      <c r="H301" s="22">
        <v>7</v>
      </c>
      <c r="I301" s="7">
        <v>8</v>
      </c>
      <c r="J301" s="7">
        <v>9</v>
      </c>
      <c r="K301" s="7">
        <v>10</v>
      </c>
      <c r="L301" s="7">
        <v>11</v>
      </c>
      <c r="M301" s="7">
        <v>12</v>
      </c>
      <c r="N301" s="7">
        <v>13</v>
      </c>
      <c r="O301" s="22">
        <v>14</v>
      </c>
      <c r="P301" s="7">
        <v>15</v>
      </c>
      <c r="Q301" s="7">
        <v>16</v>
      </c>
      <c r="R301" s="7">
        <v>17</v>
      </c>
      <c r="S301" s="7">
        <v>18</v>
      </c>
      <c r="T301" s="7">
        <v>19</v>
      </c>
      <c r="U301" s="7">
        <v>20</v>
      </c>
      <c r="V301" s="22">
        <v>21</v>
      </c>
      <c r="W301" s="7">
        <v>22</v>
      </c>
      <c r="X301" s="7">
        <v>23</v>
      </c>
      <c r="Y301" s="7">
        <v>24</v>
      </c>
      <c r="Z301" s="7">
        <v>25</v>
      </c>
      <c r="AA301" s="7">
        <v>26</v>
      </c>
      <c r="AB301" s="7">
        <v>27</v>
      </c>
      <c r="AC301" s="22">
        <v>28</v>
      </c>
      <c r="AD301" s="7">
        <v>29</v>
      </c>
      <c r="AE301" s="7">
        <v>30</v>
      </c>
      <c r="AF301" s="7">
        <v>31</v>
      </c>
    </row>
    <row r="302" spans="1:3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x14ac:dyDescent="0.25">
      <c r="A303" s="8"/>
      <c r="B303" s="51" t="s">
        <v>50</v>
      </c>
      <c r="C303" s="51"/>
      <c r="D303" s="51"/>
      <c r="E303" s="51"/>
      <c r="F303" s="51"/>
      <c r="G303" s="51"/>
      <c r="H303" s="50" t="s">
        <v>6</v>
      </c>
      <c r="I303" s="50"/>
      <c r="J303" s="50"/>
      <c r="K303" s="50"/>
      <c r="L303" s="52">
        <f>SUM(B311:AF311)</f>
        <v>8.9289004629629609</v>
      </c>
      <c r="M303" s="52"/>
      <c r="N303" s="50" t="s">
        <v>7</v>
      </c>
      <c r="O303" s="50"/>
      <c r="P303" s="9">
        <f>COUNTIF(B305:AF305, "P")+COUNTIF(B305:AF305, "1/2 P")</f>
        <v>22</v>
      </c>
      <c r="Q303" s="50" t="s">
        <v>8</v>
      </c>
      <c r="R303" s="50"/>
      <c r="S303" s="9">
        <f>COUNTIF(B305:AF305, "A")</f>
        <v>6</v>
      </c>
      <c r="T303" s="48" t="s">
        <v>9</v>
      </c>
      <c r="U303" s="49"/>
      <c r="V303" s="49"/>
      <c r="W303" s="10">
        <f>COUNT(B309:AF309)</f>
        <v>1</v>
      </c>
      <c r="X303" s="50" t="s">
        <v>10</v>
      </c>
      <c r="Y303" s="50"/>
      <c r="Z303" s="50"/>
      <c r="AA303" s="50"/>
      <c r="AB303" s="9">
        <f>COUNT(B310:AF310)</f>
        <v>7</v>
      </c>
      <c r="AC303" s="50" t="s">
        <v>11</v>
      </c>
      <c r="AD303" s="50"/>
      <c r="AE303" s="50"/>
      <c r="AF303" s="11"/>
    </row>
    <row r="304" spans="1:32" x14ac:dyDescent="0.25">
      <c r="A304" s="12"/>
      <c r="B304" s="13"/>
      <c r="C304" s="13"/>
      <c r="D304" s="13"/>
      <c r="E304" s="13"/>
      <c r="F304" s="13"/>
      <c r="G304" s="13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5.75" x14ac:dyDescent="0.25">
      <c r="A305" s="14" t="s">
        <v>12</v>
      </c>
      <c r="B305" s="18" t="s">
        <v>21</v>
      </c>
      <c r="C305" s="15" t="s">
        <v>25</v>
      </c>
      <c r="D305" s="15" t="s">
        <v>25</v>
      </c>
      <c r="E305" s="15" t="s">
        <v>25</v>
      </c>
      <c r="F305" s="15" t="s">
        <v>25</v>
      </c>
      <c r="G305" s="15" t="s">
        <v>25</v>
      </c>
      <c r="H305" s="19" t="s">
        <v>25</v>
      </c>
      <c r="I305" s="15" t="s">
        <v>25</v>
      </c>
      <c r="J305" s="15" t="s">
        <v>25</v>
      </c>
      <c r="K305" s="15" t="s">
        <v>25</v>
      </c>
      <c r="L305" s="15" t="s">
        <v>25</v>
      </c>
      <c r="M305" s="15" t="s">
        <v>25</v>
      </c>
      <c r="N305" s="15" t="s">
        <v>25</v>
      </c>
      <c r="O305" s="19" t="s">
        <v>25</v>
      </c>
      <c r="P305" s="15" t="s">
        <v>25</v>
      </c>
      <c r="Q305" s="15" t="s">
        <v>25</v>
      </c>
      <c r="R305" s="15" t="s">
        <v>25</v>
      </c>
      <c r="S305" s="15" t="s">
        <v>25</v>
      </c>
      <c r="T305" s="18" t="s">
        <v>21</v>
      </c>
      <c r="U305" s="18" t="s">
        <v>21</v>
      </c>
      <c r="V305" s="23" t="s">
        <v>21</v>
      </c>
      <c r="W305" s="18" t="s">
        <v>21</v>
      </c>
      <c r="X305" s="18" t="s">
        <v>21</v>
      </c>
      <c r="Y305" s="15" t="s">
        <v>25</v>
      </c>
      <c r="Z305" s="15" t="s">
        <v>25</v>
      </c>
      <c r="AA305" s="15" t="s">
        <v>25</v>
      </c>
      <c r="AB305" s="15" t="s">
        <v>25</v>
      </c>
      <c r="AC305" s="19" t="s">
        <v>25</v>
      </c>
      <c r="AD305" s="15"/>
      <c r="AE305" s="15"/>
      <c r="AF305" s="15"/>
    </row>
    <row r="306" spans="1:32" x14ac:dyDescent="0.25">
      <c r="A306" s="14" t="s">
        <v>13</v>
      </c>
      <c r="B306" s="16">
        <v>0.3006597222222222</v>
      </c>
      <c r="C306" s="16">
        <v>0.30717592592592591</v>
      </c>
      <c r="D306" s="16">
        <v>0.31483796296296296</v>
      </c>
      <c r="E306" s="16">
        <v>0.31527777777777777</v>
      </c>
      <c r="F306" s="16">
        <v>0.31202546296296296</v>
      </c>
      <c r="G306" s="16">
        <v>0.30827546296296299</v>
      </c>
      <c r="H306" s="20">
        <v>0.30806712962962962</v>
      </c>
      <c r="I306" s="16">
        <v>0.30583333333333335</v>
      </c>
      <c r="J306" s="16">
        <v>0.30832175925925925</v>
      </c>
      <c r="K306" s="16">
        <v>0.33954861111111106</v>
      </c>
      <c r="L306" s="16">
        <v>0.30856481481481485</v>
      </c>
      <c r="M306" s="16">
        <v>0.30578703703703702</v>
      </c>
      <c r="N306" s="16">
        <v>0.30791666666666667</v>
      </c>
      <c r="O306" s="20">
        <v>0.31457175925925923</v>
      </c>
      <c r="P306" s="16">
        <v>0.30049768518518521</v>
      </c>
      <c r="Q306" s="16">
        <v>0.30399305555555556</v>
      </c>
      <c r="R306" s="16">
        <v>0.30675925925925923</v>
      </c>
      <c r="S306" s="16">
        <v>0.31344907407407407</v>
      </c>
      <c r="T306" s="16">
        <v>0.27479166666666666</v>
      </c>
      <c r="U306" s="16"/>
      <c r="V306" s="20"/>
      <c r="W306" s="16"/>
      <c r="X306" s="16">
        <v>0.73081018518518526</v>
      </c>
      <c r="Y306" s="16">
        <v>0.30581018518518516</v>
      </c>
      <c r="Z306" s="16">
        <v>0.29592592592592593</v>
      </c>
      <c r="AA306" s="16">
        <v>0.30876157407407406</v>
      </c>
      <c r="AB306" s="16">
        <v>0.30283564814814817</v>
      </c>
      <c r="AC306" s="20">
        <v>0.30987268518518518</v>
      </c>
      <c r="AD306" s="16"/>
      <c r="AE306" s="16"/>
      <c r="AF306" s="16"/>
    </row>
    <row r="307" spans="1:32" x14ac:dyDescent="0.25">
      <c r="A307" s="14" t="s">
        <v>14</v>
      </c>
      <c r="B307" s="16"/>
      <c r="C307" s="16">
        <v>0.68024305555555553</v>
      </c>
      <c r="D307" s="16">
        <v>0.77959490740740733</v>
      </c>
      <c r="E307" s="16">
        <v>0.73546296296296287</v>
      </c>
      <c r="F307" s="16">
        <v>0.74033564814814812</v>
      </c>
      <c r="G307" s="16">
        <v>0.76046296296296301</v>
      </c>
      <c r="H307" s="20">
        <v>0.73644675925925929</v>
      </c>
      <c r="I307" s="16">
        <v>0.73498842592592595</v>
      </c>
      <c r="J307" s="16">
        <v>0.4198263888888889</v>
      </c>
      <c r="K307" s="16">
        <v>0.71137731481481481</v>
      </c>
      <c r="L307" s="16">
        <v>0.74394675925925924</v>
      </c>
      <c r="M307" s="16">
        <v>0.73912037037037026</v>
      </c>
      <c r="N307" s="16">
        <v>0.70938657407407402</v>
      </c>
      <c r="O307" s="20">
        <v>0.70562499999999995</v>
      </c>
      <c r="P307" s="16">
        <v>0.72763888888888895</v>
      </c>
      <c r="Q307" s="16">
        <v>0.73148148148148151</v>
      </c>
      <c r="R307" s="16">
        <v>0.73402777777777783</v>
      </c>
      <c r="S307" s="16">
        <v>0.67716435185185186</v>
      </c>
      <c r="T307" s="16"/>
      <c r="U307" s="16"/>
      <c r="V307" s="20"/>
      <c r="W307" s="16"/>
      <c r="X307" s="16"/>
      <c r="Y307" s="16">
        <v>0.73527777777777781</v>
      </c>
      <c r="Z307" s="16">
        <v>0.73444444444444434</v>
      </c>
      <c r="AA307" s="16">
        <v>0.73206018518518512</v>
      </c>
      <c r="AB307" s="16">
        <v>0.73151620370370374</v>
      </c>
      <c r="AC307" s="20">
        <v>0.73258101851851853</v>
      </c>
      <c r="AD307" s="16"/>
      <c r="AE307" s="16"/>
      <c r="AF307" s="16"/>
    </row>
    <row r="308" spans="1:32" x14ac:dyDescent="0.25">
      <c r="A308" s="14" t="s">
        <v>15</v>
      </c>
      <c r="B308" s="16"/>
      <c r="C308" s="16"/>
      <c r="D308" s="16">
        <v>8.9756944444444445E-2</v>
      </c>
      <c r="E308" s="16">
        <v>4.5185185185185189E-2</v>
      </c>
      <c r="F308" s="16">
        <v>5.3310185185185183E-2</v>
      </c>
      <c r="G308" s="16">
        <v>7.7187500000000006E-2</v>
      </c>
      <c r="H308" s="20">
        <v>5.3379629629629631E-2</v>
      </c>
      <c r="I308" s="16">
        <v>5.4155092592592595E-2</v>
      </c>
      <c r="J308" s="16"/>
      <c r="K308" s="16"/>
      <c r="L308" s="16">
        <v>6.0381944444444446E-2</v>
      </c>
      <c r="M308" s="16">
        <v>5.8333333333333327E-2</v>
      </c>
      <c r="N308" s="16">
        <v>2.6469907407407411E-2</v>
      </c>
      <c r="O308" s="20">
        <v>1.6053240740740739E-2</v>
      </c>
      <c r="P308" s="16">
        <v>5.2141203703703703E-2</v>
      </c>
      <c r="Q308" s="16">
        <v>5.2488425925925924E-2</v>
      </c>
      <c r="R308" s="16">
        <v>5.226851851851852E-2</v>
      </c>
      <c r="S308" s="16"/>
      <c r="T308" s="16"/>
      <c r="U308" s="16"/>
      <c r="V308" s="20"/>
      <c r="W308" s="16"/>
      <c r="X308" s="16"/>
      <c r="Y308" s="16">
        <v>5.4467592592592595E-2</v>
      </c>
      <c r="Z308" s="16">
        <v>6.3518518518518516E-2</v>
      </c>
      <c r="AA308" s="16">
        <v>4.8298611111111112E-2</v>
      </c>
      <c r="AB308" s="16">
        <v>5.3680555555555558E-2</v>
      </c>
      <c r="AC308" s="20">
        <v>4.7708333333333332E-2</v>
      </c>
      <c r="AD308" s="16"/>
      <c r="AE308" s="16"/>
      <c r="AF308" s="16"/>
    </row>
    <row r="309" spans="1:32" x14ac:dyDescent="0.25">
      <c r="A309" s="14" t="s">
        <v>16</v>
      </c>
      <c r="B309" s="16"/>
      <c r="C309" s="16"/>
      <c r="D309" s="16"/>
      <c r="E309" s="16"/>
      <c r="F309" s="16"/>
      <c r="G309" s="16"/>
      <c r="H309" s="20"/>
      <c r="I309" s="16"/>
      <c r="J309" s="16"/>
      <c r="K309" s="16"/>
      <c r="L309" s="16"/>
      <c r="M309" s="16"/>
      <c r="N309" s="16"/>
      <c r="O309" s="20"/>
      <c r="P309" s="16"/>
      <c r="Q309" s="16"/>
      <c r="R309" s="16"/>
      <c r="S309" s="16"/>
      <c r="T309" s="16"/>
      <c r="U309" s="16"/>
      <c r="V309" s="20"/>
      <c r="W309" s="16"/>
      <c r="X309" s="25">
        <v>0.37664351851851857</v>
      </c>
      <c r="Y309" s="16"/>
      <c r="Z309" s="16"/>
      <c r="AA309" s="16"/>
      <c r="AB309" s="16"/>
      <c r="AC309" s="20"/>
      <c r="AD309" s="16"/>
      <c r="AE309" s="16"/>
      <c r="AF309" s="16"/>
    </row>
    <row r="310" spans="1:32" x14ac:dyDescent="0.25">
      <c r="A310" s="14" t="s">
        <v>17</v>
      </c>
      <c r="B310" s="17"/>
      <c r="C310" s="24">
        <v>4.8923611111111105E-2</v>
      </c>
      <c r="D310" s="17"/>
      <c r="E310" s="17"/>
      <c r="F310" s="17"/>
      <c r="G310" s="17"/>
      <c r="H310" s="21"/>
      <c r="I310" s="17"/>
      <c r="J310" s="24">
        <v>0.30934027777777778</v>
      </c>
      <c r="K310" s="24">
        <v>1.7789351851851851E-2</v>
      </c>
      <c r="L310" s="17"/>
      <c r="M310" s="17"/>
      <c r="N310" s="24">
        <v>1.9780092592592592E-2</v>
      </c>
      <c r="O310" s="24">
        <v>2.3541666666666666E-2</v>
      </c>
      <c r="P310" s="24">
        <v>1.5277777777777779E-3</v>
      </c>
      <c r="Q310" s="17"/>
      <c r="R310" s="17"/>
      <c r="S310" s="24">
        <v>5.2002314814814814E-2</v>
      </c>
      <c r="T310" s="17"/>
      <c r="U310" s="17"/>
      <c r="V310" s="21"/>
      <c r="W310" s="17"/>
      <c r="X310" s="17"/>
      <c r="Y310" s="17"/>
      <c r="Z310" s="17"/>
      <c r="AA310" s="17"/>
      <c r="AB310" s="17"/>
      <c r="AC310" s="21"/>
      <c r="AD310" s="17"/>
      <c r="AE310" s="17"/>
      <c r="AF310" s="17"/>
    </row>
    <row r="311" spans="1:32" x14ac:dyDescent="0.25">
      <c r="A311" s="14" t="s">
        <v>18</v>
      </c>
      <c r="B311" s="16"/>
      <c r="C311" s="16">
        <v>0.37306712962962968</v>
      </c>
      <c r="D311" s="16">
        <v>0.46475694444444443</v>
      </c>
      <c r="E311" s="16">
        <v>0.42018518518518522</v>
      </c>
      <c r="F311" s="16">
        <v>0.42831018518518515</v>
      </c>
      <c r="G311" s="16">
        <v>0.45218749999999996</v>
      </c>
      <c r="H311" s="20">
        <v>0.42837962962962961</v>
      </c>
      <c r="I311" s="16">
        <v>0.4291550925925926</v>
      </c>
      <c r="J311" s="16">
        <v>0.11150462962962963</v>
      </c>
      <c r="K311" s="16">
        <v>0.37182870370370374</v>
      </c>
      <c r="L311" s="16">
        <v>0.43538194444444445</v>
      </c>
      <c r="M311" s="16">
        <v>0.43333333333333335</v>
      </c>
      <c r="N311" s="16">
        <v>0.40146990740740746</v>
      </c>
      <c r="O311" s="20">
        <v>0.39105324074074077</v>
      </c>
      <c r="P311" s="16">
        <v>0.42714120370370368</v>
      </c>
      <c r="Q311" s="16">
        <v>0.42748842592592595</v>
      </c>
      <c r="R311" s="16">
        <v>0.42726851851851855</v>
      </c>
      <c r="S311" s="16">
        <v>0.36371527777777773</v>
      </c>
      <c r="T311" s="16"/>
      <c r="U311" s="16"/>
      <c r="V311" s="20"/>
      <c r="W311" s="16"/>
      <c r="X311" s="16"/>
      <c r="Y311" s="16">
        <v>0.4294675925925926</v>
      </c>
      <c r="Z311" s="16">
        <v>0.43851851851851853</v>
      </c>
      <c r="AA311" s="16">
        <v>0.42329861111111117</v>
      </c>
      <c r="AB311" s="16">
        <v>0.42868055555555556</v>
      </c>
      <c r="AC311" s="20">
        <v>0.4227083333333333</v>
      </c>
      <c r="AD311" s="16"/>
      <c r="AE311" s="16"/>
      <c r="AF311" s="17"/>
    </row>
    <row r="313" spans="1:32" x14ac:dyDescent="0.25">
      <c r="A313" s="5" t="s">
        <v>3</v>
      </c>
      <c r="B313" s="47"/>
      <c r="C313" s="47"/>
      <c r="D313" s="47"/>
      <c r="E313" s="47"/>
      <c r="F313" s="47"/>
      <c r="G313" s="47"/>
      <c r="H313" s="6"/>
      <c r="I313" s="45" t="s">
        <v>4</v>
      </c>
      <c r="J313" s="45"/>
      <c r="K313" s="45"/>
      <c r="L313" s="47"/>
      <c r="M313" s="47"/>
      <c r="N313" s="47"/>
      <c r="O313" s="47"/>
      <c r="P313" s="47"/>
      <c r="Q313" s="47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x14ac:dyDescent="0.25">
      <c r="A315" s="7" t="s">
        <v>5</v>
      </c>
      <c r="B315" s="7">
        <v>1</v>
      </c>
      <c r="C315" s="7">
        <v>2</v>
      </c>
      <c r="D315" s="7">
        <v>3</v>
      </c>
      <c r="E315" s="7">
        <v>4</v>
      </c>
      <c r="F315" s="7">
        <v>5</v>
      </c>
      <c r="G315" s="7">
        <v>6</v>
      </c>
      <c r="H315" s="22">
        <v>7</v>
      </c>
      <c r="I315" s="7">
        <v>8</v>
      </c>
      <c r="J315" s="7">
        <v>9</v>
      </c>
      <c r="K315" s="7">
        <v>10</v>
      </c>
      <c r="L315" s="7">
        <v>11</v>
      </c>
      <c r="M315" s="7">
        <v>12</v>
      </c>
      <c r="N315" s="7">
        <v>13</v>
      </c>
      <c r="O315" s="22">
        <v>14</v>
      </c>
      <c r="P315" s="7">
        <v>15</v>
      </c>
      <c r="Q315" s="7">
        <v>16</v>
      </c>
      <c r="R315" s="7">
        <v>17</v>
      </c>
      <c r="S315" s="7">
        <v>18</v>
      </c>
      <c r="T315" s="7">
        <v>19</v>
      </c>
      <c r="U315" s="7">
        <v>20</v>
      </c>
      <c r="V315" s="22">
        <v>21</v>
      </c>
      <c r="W315" s="7">
        <v>22</v>
      </c>
      <c r="X315" s="7">
        <v>23</v>
      </c>
      <c r="Y315" s="7">
        <v>24</v>
      </c>
      <c r="Z315" s="7">
        <v>25</v>
      </c>
      <c r="AA315" s="7">
        <v>26</v>
      </c>
      <c r="AB315" s="7">
        <v>27</v>
      </c>
      <c r="AC315" s="22">
        <v>28</v>
      </c>
      <c r="AD315" s="7">
        <v>29</v>
      </c>
      <c r="AE315" s="7">
        <v>30</v>
      </c>
      <c r="AF315" s="7">
        <v>31</v>
      </c>
    </row>
    <row r="316" spans="1:3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x14ac:dyDescent="0.25">
      <c r="A317" s="8"/>
      <c r="B317" s="51" t="s">
        <v>51</v>
      </c>
      <c r="C317" s="51"/>
      <c r="D317" s="51"/>
      <c r="E317" s="51"/>
      <c r="F317" s="51"/>
      <c r="G317" s="51"/>
      <c r="H317" s="50" t="s">
        <v>6</v>
      </c>
      <c r="I317" s="50"/>
      <c r="J317" s="50"/>
      <c r="K317" s="50"/>
      <c r="L317" s="52">
        <f>SUM(B325:AF325)</f>
        <v>0</v>
      </c>
      <c r="M317" s="52"/>
      <c r="N317" s="50" t="s">
        <v>7</v>
      </c>
      <c r="O317" s="50"/>
      <c r="P317" s="9">
        <f>COUNTIF(B319:AF319, "P")+COUNTIF(B319:AF319, "1/2 P")</f>
        <v>0</v>
      </c>
      <c r="Q317" s="50" t="s">
        <v>8</v>
      </c>
      <c r="R317" s="50"/>
      <c r="S317" s="9">
        <f>COUNTIF(B319:AF319, "A")</f>
        <v>28</v>
      </c>
      <c r="T317" s="48" t="s">
        <v>9</v>
      </c>
      <c r="U317" s="49"/>
      <c r="V317" s="49"/>
      <c r="W317" s="10">
        <f>COUNT(B323:AF323)</f>
        <v>0</v>
      </c>
      <c r="X317" s="50" t="s">
        <v>10</v>
      </c>
      <c r="Y317" s="50"/>
      <c r="Z317" s="50"/>
      <c r="AA317" s="50"/>
      <c r="AB317" s="9">
        <f>COUNT(B324:AF324)</f>
        <v>0</v>
      </c>
      <c r="AC317" s="50" t="s">
        <v>11</v>
      </c>
      <c r="AD317" s="50"/>
      <c r="AE317" s="50"/>
      <c r="AF317" s="11"/>
    </row>
    <row r="318" spans="1:32" x14ac:dyDescent="0.25">
      <c r="A318" s="12"/>
      <c r="B318" s="13"/>
      <c r="C318" s="13"/>
      <c r="D318" s="13"/>
      <c r="E318" s="13"/>
      <c r="F318" s="13"/>
      <c r="G318" s="13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5.75" x14ac:dyDescent="0.25">
      <c r="A319" s="14" t="s">
        <v>12</v>
      </c>
      <c r="B319" s="18" t="s">
        <v>21</v>
      </c>
      <c r="C319" s="18" t="s">
        <v>21</v>
      </c>
      <c r="D319" s="18" t="s">
        <v>21</v>
      </c>
      <c r="E319" s="18" t="s">
        <v>21</v>
      </c>
      <c r="F319" s="18" t="s">
        <v>21</v>
      </c>
      <c r="G319" s="18" t="s">
        <v>21</v>
      </c>
      <c r="H319" s="23" t="s">
        <v>21</v>
      </c>
      <c r="I319" s="18" t="s">
        <v>21</v>
      </c>
      <c r="J319" s="18" t="s">
        <v>21</v>
      </c>
      <c r="K319" s="18" t="s">
        <v>21</v>
      </c>
      <c r="L319" s="18" t="s">
        <v>21</v>
      </c>
      <c r="M319" s="18" t="s">
        <v>21</v>
      </c>
      <c r="N319" s="18" t="s">
        <v>21</v>
      </c>
      <c r="O319" s="23" t="s">
        <v>21</v>
      </c>
      <c r="P319" s="18" t="s">
        <v>21</v>
      </c>
      <c r="Q319" s="18" t="s">
        <v>21</v>
      </c>
      <c r="R319" s="18" t="s">
        <v>21</v>
      </c>
      <c r="S319" s="18" t="s">
        <v>21</v>
      </c>
      <c r="T319" s="18" t="s">
        <v>21</v>
      </c>
      <c r="U319" s="18" t="s">
        <v>21</v>
      </c>
      <c r="V319" s="23" t="s">
        <v>21</v>
      </c>
      <c r="W319" s="18" t="s">
        <v>21</v>
      </c>
      <c r="X319" s="18" t="s">
        <v>21</v>
      </c>
      <c r="Y319" s="18" t="s">
        <v>21</v>
      </c>
      <c r="Z319" s="18" t="s">
        <v>21</v>
      </c>
      <c r="AA319" s="18" t="s">
        <v>21</v>
      </c>
      <c r="AB319" s="18" t="s">
        <v>21</v>
      </c>
      <c r="AC319" s="23" t="s">
        <v>21</v>
      </c>
      <c r="AD319" s="15"/>
      <c r="AE319" s="15"/>
      <c r="AF319" s="15"/>
    </row>
    <row r="320" spans="1:32" x14ac:dyDescent="0.25">
      <c r="A320" s="14" t="s">
        <v>13</v>
      </c>
      <c r="B320" s="16"/>
      <c r="C320" s="16"/>
      <c r="D320" s="16"/>
      <c r="E320" s="16"/>
      <c r="F320" s="16"/>
      <c r="G320" s="16"/>
      <c r="H320" s="20"/>
      <c r="I320" s="16"/>
      <c r="J320" s="16"/>
      <c r="K320" s="16"/>
      <c r="L320" s="16"/>
      <c r="M320" s="16"/>
      <c r="N320" s="16"/>
      <c r="O320" s="20"/>
      <c r="P320" s="16"/>
      <c r="Q320" s="16"/>
      <c r="R320" s="16"/>
      <c r="S320" s="16"/>
      <c r="T320" s="16"/>
      <c r="U320" s="16"/>
      <c r="V320" s="20"/>
      <c r="W320" s="16"/>
      <c r="X320" s="16"/>
      <c r="Y320" s="16"/>
      <c r="Z320" s="16"/>
      <c r="AA320" s="16"/>
      <c r="AB320" s="16"/>
      <c r="AC320" s="20"/>
      <c r="AD320" s="16"/>
      <c r="AE320" s="16"/>
      <c r="AF320" s="16"/>
    </row>
    <row r="321" spans="1:32" x14ac:dyDescent="0.25">
      <c r="A321" s="14" t="s">
        <v>14</v>
      </c>
      <c r="B321" s="16"/>
      <c r="C321" s="16"/>
      <c r="D321" s="16"/>
      <c r="E321" s="16"/>
      <c r="F321" s="16"/>
      <c r="G321" s="16"/>
      <c r="H321" s="20"/>
      <c r="I321" s="16"/>
      <c r="J321" s="16"/>
      <c r="K321" s="16"/>
      <c r="L321" s="16"/>
      <c r="M321" s="16"/>
      <c r="N321" s="16"/>
      <c r="O321" s="20"/>
      <c r="P321" s="16"/>
      <c r="Q321" s="16"/>
      <c r="R321" s="16"/>
      <c r="S321" s="16"/>
      <c r="T321" s="16"/>
      <c r="U321" s="16"/>
      <c r="V321" s="20"/>
      <c r="W321" s="16"/>
      <c r="X321" s="16"/>
      <c r="Y321" s="16"/>
      <c r="Z321" s="16"/>
      <c r="AA321" s="16"/>
      <c r="AB321" s="16"/>
      <c r="AC321" s="20"/>
      <c r="AD321" s="16"/>
      <c r="AE321" s="16"/>
      <c r="AF321" s="16"/>
    </row>
    <row r="322" spans="1:32" x14ac:dyDescent="0.25">
      <c r="A322" s="14" t="s">
        <v>15</v>
      </c>
      <c r="B322" s="16"/>
      <c r="C322" s="16"/>
      <c r="D322" s="16"/>
      <c r="E322" s="16"/>
      <c r="F322" s="16"/>
      <c r="G322" s="16"/>
      <c r="H322" s="20"/>
      <c r="I322" s="16"/>
      <c r="J322" s="16"/>
      <c r="K322" s="16"/>
      <c r="L322" s="16"/>
      <c r="M322" s="16"/>
      <c r="N322" s="16"/>
      <c r="O322" s="20"/>
      <c r="P322" s="16"/>
      <c r="Q322" s="16"/>
      <c r="R322" s="16"/>
      <c r="S322" s="16"/>
      <c r="T322" s="16"/>
      <c r="U322" s="16"/>
      <c r="V322" s="20"/>
      <c r="W322" s="16"/>
      <c r="X322" s="16"/>
      <c r="Y322" s="16"/>
      <c r="Z322" s="16"/>
      <c r="AA322" s="16"/>
      <c r="AB322" s="16"/>
      <c r="AC322" s="20"/>
      <c r="AD322" s="16"/>
      <c r="AE322" s="16"/>
      <c r="AF322" s="16"/>
    </row>
    <row r="323" spans="1:32" x14ac:dyDescent="0.25">
      <c r="A323" s="14" t="s">
        <v>16</v>
      </c>
      <c r="B323" s="16"/>
      <c r="C323" s="16"/>
      <c r="D323" s="16"/>
      <c r="E323" s="16"/>
      <c r="F323" s="16"/>
      <c r="G323" s="16"/>
      <c r="H323" s="20"/>
      <c r="I323" s="16"/>
      <c r="J323" s="16"/>
      <c r="K323" s="16"/>
      <c r="L323" s="16"/>
      <c r="M323" s="16"/>
      <c r="N323" s="16"/>
      <c r="O323" s="20"/>
      <c r="P323" s="16"/>
      <c r="Q323" s="16"/>
      <c r="R323" s="16"/>
      <c r="S323" s="16"/>
      <c r="T323" s="16"/>
      <c r="U323" s="16"/>
      <c r="V323" s="20"/>
      <c r="W323" s="16"/>
      <c r="X323" s="16"/>
      <c r="Y323" s="16"/>
      <c r="Z323" s="16"/>
      <c r="AA323" s="16"/>
      <c r="AB323" s="16"/>
      <c r="AC323" s="20"/>
      <c r="AD323" s="16"/>
      <c r="AE323" s="16"/>
      <c r="AF323" s="16"/>
    </row>
    <row r="324" spans="1:32" x14ac:dyDescent="0.25">
      <c r="A324" s="14" t="s">
        <v>17</v>
      </c>
      <c r="B324" s="17"/>
      <c r="C324" s="17"/>
      <c r="D324" s="17"/>
      <c r="E324" s="17"/>
      <c r="F324" s="17"/>
      <c r="G324" s="17"/>
      <c r="H324" s="21"/>
      <c r="I324" s="17"/>
      <c r="J324" s="17"/>
      <c r="K324" s="17"/>
      <c r="L324" s="17"/>
      <c r="M324" s="17"/>
      <c r="N324" s="17"/>
      <c r="O324" s="21"/>
      <c r="P324" s="17"/>
      <c r="Q324" s="17"/>
      <c r="R324" s="17"/>
      <c r="S324" s="17"/>
      <c r="T324" s="17"/>
      <c r="U324" s="17"/>
      <c r="V324" s="21"/>
      <c r="W324" s="17"/>
      <c r="X324" s="17"/>
      <c r="Y324" s="17"/>
      <c r="Z324" s="17"/>
      <c r="AA324" s="17"/>
      <c r="AB324" s="17"/>
      <c r="AC324" s="21"/>
      <c r="AD324" s="17"/>
      <c r="AE324" s="17"/>
      <c r="AF324" s="17"/>
    </row>
    <row r="325" spans="1:32" x14ac:dyDescent="0.25">
      <c r="A325" s="14" t="s">
        <v>18</v>
      </c>
      <c r="B325" s="16"/>
      <c r="C325" s="16"/>
      <c r="D325" s="16"/>
      <c r="E325" s="16"/>
      <c r="F325" s="16"/>
      <c r="G325" s="16"/>
      <c r="H325" s="20"/>
      <c r="I325" s="16"/>
      <c r="J325" s="16"/>
      <c r="K325" s="16"/>
      <c r="L325" s="16"/>
      <c r="M325" s="16"/>
      <c r="N325" s="16"/>
      <c r="O325" s="20"/>
      <c r="P325" s="16"/>
      <c r="Q325" s="16"/>
      <c r="R325" s="16"/>
      <c r="S325" s="16"/>
      <c r="T325" s="16"/>
      <c r="U325" s="16"/>
      <c r="V325" s="20"/>
      <c r="W325" s="16"/>
      <c r="X325" s="16"/>
      <c r="Y325" s="16"/>
      <c r="Z325" s="16"/>
      <c r="AA325" s="16"/>
      <c r="AB325" s="16"/>
      <c r="AC325" s="20"/>
      <c r="AD325" s="16"/>
      <c r="AE325" s="16"/>
      <c r="AF325" s="17"/>
    </row>
    <row r="327" spans="1:32" x14ac:dyDescent="0.25">
      <c r="A327" s="5" t="s">
        <v>3</v>
      </c>
      <c r="B327" s="47"/>
      <c r="C327" s="47"/>
      <c r="D327" s="47"/>
      <c r="E327" s="47"/>
      <c r="F327" s="47"/>
      <c r="G327" s="47"/>
      <c r="H327" s="6"/>
      <c r="I327" s="45" t="s">
        <v>4</v>
      </c>
      <c r="J327" s="45"/>
      <c r="K327" s="45"/>
      <c r="L327" s="47"/>
      <c r="M327" s="47"/>
      <c r="N327" s="47"/>
      <c r="O327" s="47"/>
      <c r="P327" s="47"/>
      <c r="Q327" s="47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x14ac:dyDescent="0.25">
      <c r="A329" s="7" t="s">
        <v>5</v>
      </c>
      <c r="B329" s="7">
        <v>1</v>
      </c>
      <c r="C329" s="7">
        <v>2</v>
      </c>
      <c r="D329" s="7">
        <v>3</v>
      </c>
      <c r="E329" s="7">
        <v>4</v>
      </c>
      <c r="F329" s="7">
        <v>5</v>
      </c>
      <c r="G329" s="7">
        <v>6</v>
      </c>
      <c r="H329" s="22">
        <v>7</v>
      </c>
      <c r="I329" s="7">
        <v>8</v>
      </c>
      <c r="J329" s="7">
        <v>9</v>
      </c>
      <c r="K329" s="7">
        <v>10</v>
      </c>
      <c r="L329" s="7">
        <v>11</v>
      </c>
      <c r="M329" s="7">
        <v>12</v>
      </c>
      <c r="N329" s="7">
        <v>13</v>
      </c>
      <c r="O329" s="22">
        <v>14</v>
      </c>
      <c r="P329" s="7">
        <v>15</v>
      </c>
      <c r="Q329" s="7">
        <v>16</v>
      </c>
      <c r="R329" s="7">
        <v>17</v>
      </c>
      <c r="S329" s="7">
        <v>18</v>
      </c>
      <c r="T329" s="7">
        <v>19</v>
      </c>
      <c r="U329" s="7">
        <v>20</v>
      </c>
      <c r="V329" s="22">
        <v>21</v>
      </c>
      <c r="W329" s="7">
        <v>22</v>
      </c>
      <c r="X329" s="7">
        <v>23</v>
      </c>
      <c r="Y329" s="7">
        <v>24</v>
      </c>
      <c r="Z329" s="7">
        <v>25</v>
      </c>
      <c r="AA329" s="7">
        <v>26</v>
      </c>
      <c r="AB329" s="7">
        <v>27</v>
      </c>
      <c r="AC329" s="22">
        <v>28</v>
      </c>
      <c r="AD329" s="7">
        <v>29</v>
      </c>
      <c r="AE329" s="7">
        <v>30</v>
      </c>
      <c r="AF329" s="7">
        <v>31</v>
      </c>
    </row>
    <row r="330" spans="1:3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x14ac:dyDescent="0.25">
      <c r="A331" s="8"/>
      <c r="B331" s="51" t="s">
        <v>52</v>
      </c>
      <c r="C331" s="51"/>
      <c r="D331" s="51"/>
      <c r="E331" s="51"/>
      <c r="F331" s="51"/>
      <c r="G331" s="51"/>
      <c r="H331" s="50" t="s">
        <v>6</v>
      </c>
      <c r="I331" s="50"/>
      <c r="J331" s="50"/>
      <c r="K331" s="50"/>
      <c r="L331" s="52">
        <f>SUM(B339:AF339)</f>
        <v>0</v>
      </c>
      <c r="M331" s="52"/>
      <c r="N331" s="50" t="s">
        <v>7</v>
      </c>
      <c r="O331" s="50"/>
      <c r="P331" s="9">
        <f>COUNTIF(B333:AF333, "P")+COUNTIF(B333:AF333, "1/2 P")</f>
        <v>0</v>
      </c>
      <c r="Q331" s="50" t="s">
        <v>8</v>
      </c>
      <c r="R331" s="50"/>
      <c r="S331" s="9">
        <f>COUNTIF(B333:AF333, "A")</f>
        <v>28</v>
      </c>
      <c r="T331" s="48" t="s">
        <v>9</v>
      </c>
      <c r="U331" s="49"/>
      <c r="V331" s="49"/>
      <c r="W331" s="10">
        <f>COUNT(B337:AF337)</f>
        <v>0</v>
      </c>
      <c r="X331" s="50" t="s">
        <v>10</v>
      </c>
      <c r="Y331" s="50"/>
      <c r="Z331" s="50"/>
      <c r="AA331" s="50"/>
      <c r="AB331" s="9">
        <f>COUNT(B338:AF338)</f>
        <v>0</v>
      </c>
      <c r="AC331" s="50" t="s">
        <v>11</v>
      </c>
      <c r="AD331" s="50"/>
      <c r="AE331" s="50"/>
      <c r="AF331" s="11"/>
    </row>
    <row r="332" spans="1:32" x14ac:dyDescent="0.25">
      <c r="A332" s="12"/>
      <c r="B332" s="13"/>
      <c r="C332" s="13"/>
      <c r="D332" s="13"/>
      <c r="E332" s="13"/>
      <c r="F332" s="13"/>
      <c r="G332" s="13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5.75" x14ac:dyDescent="0.25">
      <c r="A333" s="14" t="s">
        <v>12</v>
      </c>
      <c r="B333" s="18" t="s">
        <v>21</v>
      </c>
      <c r="C333" s="18" t="s">
        <v>21</v>
      </c>
      <c r="D333" s="18" t="s">
        <v>21</v>
      </c>
      <c r="E333" s="18" t="s">
        <v>21</v>
      </c>
      <c r="F333" s="18" t="s">
        <v>21</v>
      </c>
      <c r="G333" s="18" t="s">
        <v>21</v>
      </c>
      <c r="H333" s="23" t="s">
        <v>21</v>
      </c>
      <c r="I333" s="18" t="s">
        <v>21</v>
      </c>
      <c r="J333" s="18" t="s">
        <v>21</v>
      </c>
      <c r="K333" s="18" t="s">
        <v>21</v>
      </c>
      <c r="L333" s="18" t="s">
        <v>21</v>
      </c>
      <c r="M333" s="18" t="s">
        <v>21</v>
      </c>
      <c r="N333" s="18" t="s">
        <v>21</v>
      </c>
      <c r="O333" s="23" t="s">
        <v>21</v>
      </c>
      <c r="P333" s="18" t="s">
        <v>21</v>
      </c>
      <c r="Q333" s="18" t="s">
        <v>21</v>
      </c>
      <c r="R333" s="18" t="s">
        <v>21</v>
      </c>
      <c r="S333" s="18" t="s">
        <v>21</v>
      </c>
      <c r="T333" s="18" t="s">
        <v>21</v>
      </c>
      <c r="U333" s="18" t="s">
        <v>21</v>
      </c>
      <c r="V333" s="23" t="s">
        <v>21</v>
      </c>
      <c r="W333" s="18" t="s">
        <v>21</v>
      </c>
      <c r="X333" s="18" t="s">
        <v>21</v>
      </c>
      <c r="Y333" s="18" t="s">
        <v>21</v>
      </c>
      <c r="Z333" s="18" t="s">
        <v>21</v>
      </c>
      <c r="AA333" s="18" t="s">
        <v>21</v>
      </c>
      <c r="AB333" s="18" t="s">
        <v>21</v>
      </c>
      <c r="AC333" s="23" t="s">
        <v>21</v>
      </c>
      <c r="AD333" s="15"/>
      <c r="AE333" s="15"/>
      <c r="AF333" s="15"/>
    </row>
    <row r="334" spans="1:32" x14ac:dyDescent="0.25">
      <c r="A334" s="14" t="s">
        <v>13</v>
      </c>
      <c r="B334" s="16"/>
      <c r="C334" s="16"/>
      <c r="D334" s="16"/>
      <c r="E334" s="16"/>
      <c r="F334" s="16"/>
      <c r="G334" s="16"/>
      <c r="H334" s="20"/>
      <c r="I334" s="16"/>
      <c r="J334" s="16"/>
      <c r="K334" s="16"/>
      <c r="L334" s="16"/>
      <c r="M334" s="16"/>
      <c r="N334" s="16"/>
      <c r="O334" s="20"/>
      <c r="P334" s="16"/>
      <c r="Q334" s="16"/>
      <c r="R334" s="16"/>
      <c r="S334" s="16"/>
      <c r="T334" s="16"/>
      <c r="U334" s="16"/>
      <c r="V334" s="20"/>
      <c r="W334" s="16"/>
      <c r="X334" s="16"/>
      <c r="Y334" s="16"/>
      <c r="Z334" s="16"/>
      <c r="AA334" s="16"/>
      <c r="AB334" s="16"/>
      <c r="AC334" s="20"/>
      <c r="AD334" s="16"/>
      <c r="AE334" s="16"/>
      <c r="AF334" s="16"/>
    </row>
    <row r="335" spans="1:32" x14ac:dyDescent="0.25">
      <c r="A335" s="14" t="s">
        <v>14</v>
      </c>
      <c r="B335" s="16"/>
      <c r="C335" s="16"/>
      <c r="D335" s="16"/>
      <c r="E335" s="16"/>
      <c r="F335" s="16"/>
      <c r="G335" s="16"/>
      <c r="H335" s="20"/>
      <c r="I335" s="16"/>
      <c r="J335" s="16"/>
      <c r="K335" s="16"/>
      <c r="L335" s="16"/>
      <c r="M335" s="16"/>
      <c r="N335" s="16"/>
      <c r="O335" s="20"/>
      <c r="P335" s="16"/>
      <c r="Q335" s="16"/>
      <c r="R335" s="16"/>
      <c r="S335" s="16"/>
      <c r="T335" s="16"/>
      <c r="U335" s="16"/>
      <c r="V335" s="20"/>
      <c r="W335" s="16"/>
      <c r="X335" s="16"/>
      <c r="Y335" s="16"/>
      <c r="Z335" s="16"/>
      <c r="AA335" s="16"/>
      <c r="AB335" s="16"/>
      <c r="AC335" s="20"/>
      <c r="AD335" s="16"/>
      <c r="AE335" s="16"/>
      <c r="AF335" s="16"/>
    </row>
    <row r="336" spans="1:32" x14ac:dyDescent="0.25">
      <c r="A336" s="14" t="s">
        <v>15</v>
      </c>
      <c r="B336" s="16"/>
      <c r="C336" s="16"/>
      <c r="D336" s="16"/>
      <c r="E336" s="16"/>
      <c r="F336" s="16"/>
      <c r="G336" s="16"/>
      <c r="H336" s="20"/>
      <c r="I336" s="16"/>
      <c r="J336" s="16"/>
      <c r="K336" s="16"/>
      <c r="L336" s="16"/>
      <c r="M336" s="16"/>
      <c r="N336" s="16"/>
      <c r="O336" s="20"/>
      <c r="P336" s="16"/>
      <c r="Q336" s="16"/>
      <c r="R336" s="16"/>
      <c r="S336" s="16"/>
      <c r="T336" s="16"/>
      <c r="U336" s="16"/>
      <c r="V336" s="20"/>
      <c r="W336" s="16"/>
      <c r="X336" s="16"/>
      <c r="Y336" s="16"/>
      <c r="Z336" s="16"/>
      <c r="AA336" s="16"/>
      <c r="AB336" s="16"/>
      <c r="AC336" s="20"/>
      <c r="AD336" s="16"/>
      <c r="AE336" s="16"/>
      <c r="AF336" s="16"/>
    </row>
    <row r="337" spans="1:32" x14ac:dyDescent="0.25">
      <c r="A337" s="14" t="s">
        <v>16</v>
      </c>
      <c r="B337" s="16"/>
      <c r="C337" s="16"/>
      <c r="D337" s="16"/>
      <c r="E337" s="16"/>
      <c r="F337" s="16"/>
      <c r="G337" s="16"/>
      <c r="H337" s="20"/>
      <c r="I337" s="16"/>
      <c r="J337" s="16"/>
      <c r="K337" s="16"/>
      <c r="L337" s="16"/>
      <c r="M337" s="16"/>
      <c r="N337" s="16"/>
      <c r="O337" s="20"/>
      <c r="P337" s="16"/>
      <c r="Q337" s="16"/>
      <c r="R337" s="16"/>
      <c r="S337" s="16"/>
      <c r="T337" s="16"/>
      <c r="U337" s="16"/>
      <c r="V337" s="20"/>
      <c r="W337" s="16"/>
      <c r="X337" s="16"/>
      <c r="Y337" s="16"/>
      <c r="Z337" s="16"/>
      <c r="AA337" s="16"/>
      <c r="AB337" s="16"/>
      <c r="AC337" s="20"/>
      <c r="AD337" s="16"/>
      <c r="AE337" s="16"/>
      <c r="AF337" s="16"/>
    </row>
    <row r="338" spans="1:32" x14ac:dyDescent="0.25">
      <c r="A338" s="14" t="s">
        <v>17</v>
      </c>
      <c r="B338" s="17"/>
      <c r="C338" s="17"/>
      <c r="D338" s="17"/>
      <c r="E338" s="17"/>
      <c r="F338" s="17"/>
      <c r="G338" s="17"/>
      <c r="H338" s="21"/>
      <c r="I338" s="17"/>
      <c r="J338" s="17"/>
      <c r="K338" s="17"/>
      <c r="L338" s="17"/>
      <c r="M338" s="17"/>
      <c r="N338" s="17"/>
      <c r="O338" s="21"/>
      <c r="P338" s="17"/>
      <c r="Q338" s="17"/>
      <c r="R338" s="17"/>
      <c r="S338" s="17"/>
      <c r="T338" s="17"/>
      <c r="U338" s="17"/>
      <c r="V338" s="21"/>
      <c r="W338" s="17"/>
      <c r="X338" s="17"/>
      <c r="Y338" s="17"/>
      <c r="Z338" s="17"/>
      <c r="AA338" s="17"/>
      <c r="AB338" s="17"/>
      <c r="AC338" s="21"/>
      <c r="AD338" s="17"/>
      <c r="AE338" s="17"/>
      <c r="AF338" s="17"/>
    </row>
    <row r="339" spans="1:32" x14ac:dyDescent="0.25">
      <c r="A339" s="14" t="s">
        <v>18</v>
      </c>
      <c r="B339" s="16"/>
      <c r="C339" s="16"/>
      <c r="D339" s="16"/>
      <c r="E339" s="16"/>
      <c r="F339" s="16"/>
      <c r="G339" s="16"/>
      <c r="H339" s="20"/>
      <c r="I339" s="16"/>
      <c r="J339" s="16"/>
      <c r="K339" s="16"/>
      <c r="L339" s="16"/>
      <c r="M339" s="16"/>
      <c r="N339" s="16"/>
      <c r="O339" s="20"/>
      <c r="P339" s="16"/>
      <c r="Q339" s="16"/>
      <c r="R339" s="16"/>
      <c r="S339" s="16"/>
      <c r="T339" s="16"/>
      <c r="U339" s="16"/>
      <c r="V339" s="20"/>
      <c r="W339" s="16"/>
      <c r="X339" s="16"/>
      <c r="Y339" s="16"/>
      <c r="Z339" s="16"/>
      <c r="AA339" s="16"/>
      <c r="AB339" s="16"/>
      <c r="AC339" s="20"/>
      <c r="AD339" s="16"/>
      <c r="AE339" s="16"/>
      <c r="AF339" s="17"/>
    </row>
    <row r="341" spans="1:32" x14ac:dyDescent="0.25">
      <c r="A341" s="5" t="s">
        <v>3</v>
      </c>
      <c r="B341" s="47"/>
      <c r="C341" s="47"/>
      <c r="D341" s="47"/>
      <c r="E341" s="47"/>
      <c r="F341" s="47"/>
      <c r="G341" s="47"/>
      <c r="H341" s="6"/>
      <c r="I341" s="45" t="s">
        <v>4</v>
      </c>
      <c r="J341" s="45"/>
      <c r="K341" s="45"/>
      <c r="L341" s="47"/>
      <c r="M341" s="47"/>
      <c r="N341" s="47"/>
      <c r="O341" s="47"/>
      <c r="P341" s="47"/>
      <c r="Q341" s="47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x14ac:dyDescent="0.25">
      <c r="A343" s="7" t="s">
        <v>5</v>
      </c>
      <c r="B343" s="7">
        <v>1</v>
      </c>
      <c r="C343" s="7">
        <v>2</v>
      </c>
      <c r="D343" s="7">
        <v>3</v>
      </c>
      <c r="E343" s="7">
        <v>4</v>
      </c>
      <c r="F343" s="7">
        <v>5</v>
      </c>
      <c r="G343" s="7">
        <v>6</v>
      </c>
      <c r="H343" s="22">
        <v>7</v>
      </c>
      <c r="I343" s="7">
        <v>8</v>
      </c>
      <c r="J343" s="7">
        <v>9</v>
      </c>
      <c r="K343" s="7">
        <v>10</v>
      </c>
      <c r="L343" s="7">
        <v>11</v>
      </c>
      <c r="M343" s="7">
        <v>12</v>
      </c>
      <c r="N343" s="7">
        <v>13</v>
      </c>
      <c r="O343" s="22">
        <v>14</v>
      </c>
      <c r="P343" s="7">
        <v>15</v>
      </c>
      <c r="Q343" s="7">
        <v>16</v>
      </c>
      <c r="R343" s="7">
        <v>17</v>
      </c>
      <c r="S343" s="7">
        <v>18</v>
      </c>
      <c r="T343" s="7">
        <v>19</v>
      </c>
      <c r="U343" s="7">
        <v>20</v>
      </c>
      <c r="V343" s="22">
        <v>21</v>
      </c>
      <c r="W343" s="7">
        <v>22</v>
      </c>
      <c r="X343" s="7">
        <v>23</v>
      </c>
      <c r="Y343" s="7">
        <v>24</v>
      </c>
      <c r="Z343" s="7">
        <v>25</v>
      </c>
      <c r="AA343" s="7">
        <v>26</v>
      </c>
      <c r="AB343" s="7">
        <v>27</v>
      </c>
      <c r="AC343" s="22">
        <v>28</v>
      </c>
      <c r="AD343" s="7">
        <v>29</v>
      </c>
      <c r="AE343" s="7">
        <v>30</v>
      </c>
      <c r="AF343" s="7">
        <v>31</v>
      </c>
    </row>
    <row r="344" spans="1:3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x14ac:dyDescent="0.25">
      <c r="A345" s="8"/>
      <c r="B345" s="51" t="s">
        <v>53</v>
      </c>
      <c r="C345" s="51"/>
      <c r="D345" s="51"/>
      <c r="E345" s="51"/>
      <c r="F345" s="51"/>
      <c r="G345" s="51"/>
      <c r="H345" s="50" t="s">
        <v>6</v>
      </c>
      <c r="I345" s="50"/>
      <c r="J345" s="50"/>
      <c r="K345" s="50"/>
      <c r="L345" s="52">
        <f>SUM(B353:AF353)</f>
        <v>10.01082175925926</v>
      </c>
      <c r="M345" s="52"/>
      <c r="N345" s="50" t="s">
        <v>7</v>
      </c>
      <c r="O345" s="50"/>
      <c r="P345" s="9">
        <f>COUNTIF(B347:AF347, "P")+COUNTIF(B347:AF347, "1/2 P")</f>
        <v>25</v>
      </c>
      <c r="Q345" s="50" t="s">
        <v>8</v>
      </c>
      <c r="R345" s="50"/>
      <c r="S345" s="9">
        <f>COUNTIF(B347:AF347, "A")</f>
        <v>3</v>
      </c>
      <c r="T345" s="48" t="s">
        <v>9</v>
      </c>
      <c r="U345" s="49"/>
      <c r="V345" s="49"/>
      <c r="W345" s="10">
        <f>COUNT(B351:AF351)</f>
        <v>4</v>
      </c>
      <c r="X345" s="50" t="s">
        <v>10</v>
      </c>
      <c r="Y345" s="50"/>
      <c r="Z345" s="50"/>
      <c r="AA345" s="50"/>
      <c r="AB345" s="9">
        <f>COUNT(B352:AF352)</f>
        <v>0</v>
      </c>
      <c r="AC345" s="50" t="s">
        <v>11</v>
      </c>
      <c r="AD345" s="50"/>
      <c r="AE345" s="50"/>
      <c r="AF345" s="11"/>
    </row>
    <row r="346" spans="1:32" x14ac:dyDescent="0.25">
      <c r="A346" s="12"/>
      <c r="B346" s="13"/>
      <c r="C346" s="13"/>
      <c r="D346" s="13"/>
      <c r="E346" s="13"/>
      <c r="F346" s="13"/>
      <c r="G346" s="13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5.75" x14ac:dyDescent="0.25">
      <c r="A347" s="14" t="s">
        <v>12</v>
      </c>
      <c r="B347" s="15" t="s">
        <v>25</v>
      </c>
      <c r="C347" s="15" t="s">
        <v>25</v>
      </c>
      <c r="D347" s="15" t="s">
        <v>25</v>
      </c>
      <c r="E347" s="15" t="s">
        <v>25</v>
      </c>
      <c r="F347" s="15" t="s">
        <v>25</v>
      </c>
      <c r="G347" s="15" t="s">
        <v>25</v>
      </c>
      <c r="H347" s="19" t="s">
        <v>25</v>
      </c>
      <c r="I347" s="15" t="s">
        <v>25</v>
      </c>
      <c r="J347" s="15" t="s">
        <v>25</v>
      </c>
      <c r="K347" s="15" t="s">
        <v>25</v>
      </c>
      <c r="L347" s="15" t="s">
        <v>25</v>
      </c>
      <c r="M347" s="15" t="s">
        <v>25</v>
      </c>
      <c r="N347" s="18" t="s">
        <v>21</v>
      </c>
      <c r="O347" s="19" t="s">
        <v>25</v>
      </c>
      <c r="P347" s="15" t="s">
        <v>25</v>
      </c>
      <c r="Q347" s="15" t="s">
        <v>25</v>
      </c>
      <c r="R347" s="15" t="s">
        <v>25</v>
      </c>
      <c r="S347" s="15" t="s">
        <v>25</v>
      </c>
      <c r="T347" s="15" t="s">
        <v>25</v>
      </c>
      <c r="U347" s="15" t="s">
        <v>25</v>
      </c>
      <c r="V347" s="19" t="s">
        <v>25</v>
      </c>
      <c r="W347" s="15" t="s">
        <v>25</v>
      </c>
      <c r="X347" s="15" t="s">
        <v>25</v>
      </c>
      <c r="Y347" s="15" t="s">
        <v>25</v>
      </c>
      <c r="Z347" s="15" t="s">
        <v>25</v>
      </c>
      <c r="AA347" s="15" t="s">
        <v>25</v>
      </c>
      <c r="AB347" s="18" t="s">
        <v>21</v>
      </c>
      <c r="AC347" s="23" t="s">
        <v>21</v>
      </c>
      <c r="AD347" s="15"/>
      <c r="AE347" s="15"/>
      <c r="AF347" s="15"/>
    </row>
    <row r="348" spans="1:32" x14ac:dyDescent="0.25">
      <c r="A348" s="14" t="s">
        <v>13</v>
      </c>
      <c r="B348" s="16">
        <v>0.34909722222222223</v>
      </c>
      <c r="C348" s="16">
        <v>0.35099537037037037</v>
      </c>
      <c r="D348" s="16">
        <v>0.34843750000000001</v>
      </c>
      <c r="E348" s="16">
        <v>0.34986111111111112</v>
      </c>
      <c r="F348" s="16">
        <v>0.35097222222222224</v>
      </c>
      <c r="G348" s="16">
        <v>0.35400462962962959</v>
      </c>
      <c r="H348" s="20">
        <v>0.35267361111111112</v>
      </c>
      <c r="I348" s="16">
        <v>0.35217592592592589</v>
      </c>
      <c r="J348" s="16">
        <v>0.35592592592592592</v>
      </c>
      <c r="K348" s="16">
        <v>0.35674768518518518</v>
      </c>
      <c r="L348" s="16">
        <v>0.35278935185185184</v>
      </c>
      <c r="M348" s="16">
        <v>0.34780092592592587</v>
      </c>
      <c r="N348" s="16"/>
      <c r="O348" s="20">
        <v>0.74509259259259253</v>
      </c>
      <c r="P348" s="16">
        <v>0.35317129629629629</v>
      </c>
      <c r="Q348" s="16">
        <v>0.3515625</v>
      </c>
      <c r="R348" s="16">
        <v>0.34747685185185184</v>
      </c>
      <c r="S348" s="16">
        <v>0.35170138888888891</v>
      </c>
      <c r="T348" s="16">
        <v>0.35206018518518517</v>
      </c>
      <c r="U348" s="16">
        <v>0.35299768518518521</v>
      </c>
      <c r="V348" s="20">
        <v>0.35125000000000001</v>
      </c>
      <c r="W348" s="16">
        <v>0.35545138888888889</v>
      </c>
      <c r="X348" s="16">
        <v>0.35335648148148152</v>
      </c>
      <c r="Y348" s="16">
        <v>0.34530092592592593</v>
      </c>
      <c r="Z348" s="16">
        <v>0.34821759259259261</v>
      </c>
      <c r="AA348" s="16">
        <v>0.35388888888888892</v>
      </c>
      <c r="AB348" s="16"/>
      <c r="AC348" s="20"/>
      <c r="AD348" s="16"/>
      <c r="AE348" s="16"/>
      <c r="AF348" s="16"/>
    </row>
    <row r="349" spans="1:32" x14ac:dyDescent="0.25">
      <c r="A349" s="14" t="s">
        <v>14</v>
      </c>
      <c r="B349" s="16">
        <v>0.74870370370370365</v>
      </c>
      <c r="C349" s="16">
        <v>0.76282407407407404</v>
      </c>
      <c r="D349" s="16">
        <v>0.74853009259259251</v>
      </c>
      <c r="E349" s="16">
        <v>0.78241898148148137</v>
      </c>
      <c r="F349" s="16">
        <v>0.85493055555555564</v>
      </c>
      <c r="G349" s="16">
        <v>0.75451388888888893</v>
      </c>
      <c r="H349" s="20">
        <v>0.78581018518518519</v>
      </c>
      <c r="I349" s="16">
        <v>0.73180555555555549</v>
      </c>
      <c r="J349" s="16">
        <v>0.75710648148148152</v>
      </c>
      <c r="K349" s="16">
        <v>0.75597222222222227</v>
      </c>
      <c r="L349" s="16">
        <v>0.75320601851851843</v>
      </c>
      <c r="M349" s="16">
        <v>0.7856481481481481</v>
      </c>
      <c r="N349" s="16"/>
      <c r="O349" s="20">
        <v>0.7492361111111111</v>
      </c>
      <c r="P349" s="16">
        <v>0.76057870370370362</v>
      </c>
      <c r="Q349" s="16">
        <v>0.79966435185185192</v>
      </c>
      <c r="R349" s="16">
        <v>0.75085648148148154</v>
      </c>
      <c r="S349" s="16">
        <v>0.76231481481481478</v>
      </c>
      <c r="T349" s="16">
        <v>0.7650231481481482</v>
      </c>
      <c r="U349" s="16">
        <v>0.75195601851851857</v>
      </c>
      <c r="V349" s="20">
        <v>0.73571759259259262</v>
      </c>
      <c r="W349" s="16">
        <v>0.76708333333333334</v>
      </c>
      <c r="X349" s="16">
        <v>0.78126157407407415</v>
      </c>
      <c r="Y349" s="16">
        <v>0.796875</v>
      </c>
      <c r="Z349" s="16">
        <v>0.79467592592592595</v>
      </c>
      <c r="AA349" s="16">
        <v>0.75711805555555556</v>
      </c>
      <c r="AB349" s="16"/>
      <c r="AC349" s="20"/>
      <c r="AD349" s="16"/>
      <c r="AE349" s="16"/>
      <c r="AF349" s="16"/>
    </row>
    <row r="350" spans="1:32" x14ac:dyDescent="0.25">
      <c r="A350" s="14" t="s">
        <v>15</v>
      </c>
      <c r="B350" s="16">
        <v>2.4606481481481479E-2</v>
      </c>
      <c r="C350" s="16">
        <v>3.6828703703703704E-2</v>
      </c>
      <c r="D350" s="16">
        <v>2.5092592592592593E-2</v>
      </c>
      <c r="E350" s="16">
        <v>5.7557870370370377E-2</v>
      </c>
      <c r="F350" s="16">
        <v>0.12895833333333334</v>
      </c>
      <c r="G350" s="16">
        <v>2.5509259259259259E-2</v>
      </c>
      <c r="H350" s="20">
        <v>5.8136574074074077E-2</v>
      </c>
      <c r="I350" s="16">
        <v>4.6296296296296302E-3</v>
      </c>
      <c r="J350" s="16">
        <v>2.6180555555555558E-2</v>
      </c>
      <c r="K350" s="16">
        <v>2.4224537037037034E-2</v>
      </c>
      <c r="L350" s="16">
        <v>2.5416666666666667E-2</v>
      </c>
      <c r="M350" s="16">
        <v>6.2847222222222221E-2</v>
      </c>
      <c r="N350" s="16"/>
      <c r="O350" s="20"/>
      <c r="P350" s="16">
        <v>3.2407407407407406E-2</v>
      </c>
      <c r="Q350" s="16">
        <v>7.3101851851851848E-2</v>
      </c>
      <c r="R350" s="16">
        <v>2.837962962962963E-2</v>
      </c>
      <c r="S350" s="16">
        <v>3.5613425925925923E-2</v>
      </c>
      <c r="T350" s="16">
        <v>3.7962962962962962E-2</v>
      </c>
      <c r="U350" s="16">
        <v>2.3958333333333331E-2</v>
      </c>
      <c r="V350" s="20">
        <v>9.4675925925925917E-3</v>
      </c>
      <c r="W350" s="16">
        <v>3.6631944444444446E-2</v>
      </c>
      <c r="X350" s="16">
        <v>5.2905092592592594E-2</v>
      </c>
      <c r="Y350" s="16">
        <v>7.6574074074074072E-2</v>
      </c>
      <c r="Z350" s="16">
        <v>7.1458333333333332E-2</v>
      </c>
      <c r="AA350" s="16">
        <v>2.8229166666666666E-2</v>
      </c>
      <c r="AB350" s="16"/>
      <c r="AC350" s="20"/>
      <c r="AD350" s="16"/>
      <c r="AE350" s="16"/>
      <c r="AF350" s="16"/>
    </row>
    <row r="351" spans="1:32" x14ac:dyDescent="0.25">
      <c r="A351" s="14" t="s">
        <v>16</v>
      </c>
      <c r="B351" s="16"/>
      <c r="C351" s="16"/>
      <c r="D351" s="16"/>
      <c r="E351" s="16"/>
      <c r="F351" s="16"/>
      <c r="G351" s="16"/>
      <c r="H351" s="20"/>
      <c r="I351" s="16"/>
      <c r="J351" s="25">
        <v>1.7592592592592592E-3</v>
      </c>
      <c r="K351" s="25">
        <v>2.5810185185185185E-3</v>
      </c>
      <c r="L351" s="16"/>
      <c r="M351" s="16"/>
      <c r="N351" s="16"/>
      <c r="O351" s="25">
        <v>0.3909259259259259</v>
      </c>
      <c r="P351" s="16"/>
      <c r="Q351" s="16"/>
      <c r="R351" s="16"/>
      <c r="S351" s="16"/>
      <c r="T351" s="16"/>
      <c r="U351" s="16"/>
      <c r="V351" s="20"/>
      <c r="W351" s="25">
        <v>1.2847222222222223E-3</v>
      </c>
      <c r="X351" s="16"/>
      <c r="Y351" s="16"/>
      <c r="Z351" s="16"/>
      <c r="AA351" s="16"/>
      <c r="AB351" s="16"/>
      <c r="AC351" s="20"/>
      <c r="AD351" s="16"/>
      <c r="AE351" s="16"/>
      <c r="AF351" s="16"/>
    </row>
    <row r="352" spans="1:32" x14ac:dyDescent="0.25">
      <c r="A352" s="14" t="s">
        <v>17</v>
      </c>
      <c r="B352" s="17"/>
      <c r="C352" s="17"/>
      <c r="D352" s="17"/>
      <c r="E352" s="17"/>
      <c r="F352" s="17"/>
      <c r="G352" s="17"/>
      <c r="H352" s="21"/>
      <c r="I352" s="17"/>
      <c r="J352" s="17"/>
      <c r="K352" s="17"/>
      <c r="L352" s="17"/>
      <c r="M352" s="17"/>
      <c r="N352" s="17"/>
      <c r="O352" s="21"/>
      <c r="P352" s="17"/>
      <c r="Q352" s="17"/>
      <c r="R352" s="17"/>
      <c r="S352" s="17"/>
      <c r="T352" s="17"/>
      <c r="U352" s="17"/>
      <c r="V352" s="21"/>
      <c r="W352" s="17"/>
      <c r="X352" s="17"/>
      <c r="Y352" s="17"/>
      <c r="Z352" s="17"/>
      <c r="AA352" s="17"/>
      <c r="AB352" s="17"/>
      <c r="AC352" s="21"/>
      <c r="AD352" s="17"/>
      <c r="AE352" s="17"/>
      <c r="AF352" s="17"/>
    </row>
    <row r="353" spans="1:32" x14ac:dyDescent="0.25">
      <c r="A353" s="14" t="s">
        <v>18</v>
      </c>
      <c r="B353" s="16">
        <v>0.39960648148148148</v>
      </c>
      <c r="C353" s="16">
        <v>0.41182870370370367</v>
      </c>
      <c r="D353" s="16">
        <v>0.40009259259259261</v>
      </c>
      <c r="E353" s="16">
        <v>0.43255787037037036</v>
      </c>
      <c r="F353" s="16">
        <v>0.5039583333333334</v>
      </c>
      <c r="G353" s="16">
        <v>0.40050925925925923</v>
      </c>
      <c r="H353" s="20">
        <v>0.43313657407407408</v>
      </c>
      <c r="I353" s="16">
        <v>0.37962962962962959</v>
      </c>
      <c r="J353" s="16">
        <v>0.4011805555555556</v>
      </c>
      <c r="K353" s="16">
        <v>0.39922453703703703</v>
      </c>
      <c r="L353" s="16">
        <v>0.40041666666666664</v>
      </c>
      <c r="M353" s="16">
        <v>0.43784722222222222</v>
      </c>
      <c r="N353" s="16"/>
      <c r="O353" s="20">
        <v>4.1435185185185186E-3</v>
      </c>
      <c r="P353" s="16">
        <v>0.40740740740740744</v>
      </c>
      <c r="Q353" s="16">
        <v>0.44810185185185186</v>
      </c>
      <c r="R353" s="16">
        <v>0.40337962962962964</v>
      </c>
      <c r="S353" s="16">
        <v>0.41061342592592592</v>
      </c>
      <c r="T353" s="16">
        <v>0.41296296296296298</v>
      </c>
      <c r="U353" s="16">
        <v>0.3989583333333333</v>
      </c>
      <c r="V353" s="20">
        <v>0.38446759259259261</v>
      </c>
      <c r="W353" s="16">
        <v>0.41163194444444445</v>
      </c>
      <c r="X353" s="16">
        <v>0.42790509259259263</v>
      </c>
      <c r="Y353" s="16">
        <v>0.45157407407407407</v>
      </c>
      <c r="Z353" s="16">
        <v>0.44645833333333335</v>
      </c>
      <c r="AA353" s="16">
        <v>0.40322916666666669</v>
      </c>
      <c r="AB353" s="16"/>
      <c r="AC353" s="20"/>
      <c r="AD353" s="16"/>
      <c r="AE353" s="16"/>
      <c r="AF353" s="17"/>
    </row>
    <row r="355" spans="1:32" x14ac:dyDescent="0.25">
      <c r="A355" s="5" t="s">
        <v>3</v>
      </c>
      <c r="B355" s="47"/>
      <c r="C355" s="47"/>
      <c r="D355" s="47"/>
      <c r="E355" s="47"/>
      <c r="F355" s="47"/>
      <c r="G355" s="47"/>
      <c r="H355" s="6"/>
      <c r="I355" s="45" t="s">
        <v>4</v>
      </c>
      <c r="J355" s="45"/>
      <c r="K355" s="45"/>
      <c r="L355" s="47"/>
      <c r="M355" s="47"/>
      <c r="N355" s="47"/>
      <c r="O355" s="47"/>
      <c r="P355" s="47"/>
      <c r="Q355" s="47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x14ac:dyDescent="0.25">
      <c r="A357" s="7" t="s">
        <v>5</v>
      </c>
      <c r="B357" s="7">
        <v>1</v>
      </c>
      <c r="C357" s="7">
        <v>2</v>
      </c>
      <c r="D357" s="7">
        <v>3</v>
      </c>
      <c r="E357" s="7">
        <v>4</v>
      </c>
      <c r="F357" s="7">
        <v>5</v>
      </c>
      <c r="G357" s="7">
        <v>6</v>
      </c>
      <c r="H357" s="22">
        <v>7</v>
      </c>
      <c r="I357" s="7">
        <v>8</v>
      </c>
      <c r="J357" s="7">
        <v>9</v>
      </c>
      <c r="K357" s="7">
        <v>10</v>
      </c>
      <c r="L357" s="7">
        <v>11</v>
      </c>
      <c r="M357" s="7">
        <v>12</v>
      </c>
      <c r="N357" s="7">
        <v>13</v>
      </c>
      <c r="O357" s="22">
        <v>14</v>
      </c>
      <c r="P357" s="7">
        <v>15</v>
      </c>
      <c r="Q357" s="7">
        <v>16</v>
      </c>
      <c r="R357" s="7">
        <v>17</v>
      </c>
      <c r="S357" s="7">
        <v>18</v>
      </c>
      <c r="T357" s="7">
        <v>19</v>
      </c>
      <c r="U357" s="7">
        <v>20</v>
      </c>
      <c r="V357" s="22">
        <v>21</v>
      </c>
      <c r="W357" s="7">
        <v>22</v>
      </c>
      <c r="X357" s="7">
        <v>23</v>
      </c>
      <c r="Y357" s="7">
        <v>24</v>
      </c>
      <c r="Z357" s="7">
        <v>25</v>
      </c>
      <c r="AA357" s="7">
        <v>26</v>
      </c>
      <c r="AB357" s="7">
        <v>27</v>
      </c>
      <c r="AC357" s="22">
        <v>28</v>
      </c>
      <c r="AD357" s="7">
        <v>29</v>
      </c>
      <c r="AE357" s="7">
        <v>30</v>
      </c>
      <c r="AF357" s="7">
        <v>31</v>
      </c>
    </row>
    <row r="358" spans="1:3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x14ac:dyDescent="0.25">
      <c r="A359" s="8"/>
      <c r="B359" s="51" t="s">
        <v>54</v>
      </c>
      <c r="C359" s="51"/>
      <c r="D359" s="51"/>
      <c r="E359" s="51"/>
      <c r="F359" s="51"/>
      <c r="G359" s="51"/>
      <c r="H359" s="50" t="s">
        <v>6</v>
      </c>
      <c r="I359" s="50"/>
      <c r="J359" s="50"/>
      <c r="K359" s="50"/>
      <c r="L359" s="52">
        <f>SUM(B367:AF367)</f>
        <v>0</v>
      </c>
      <c r="M359" s="52"/>
      <c r="N359" s="50" t="s">
        <v>7</v>
      </c>
      <c r="O359" s="50"/>
      <c r="P359" s="9">
        <f>COUNTIF(B361:AF361, "P")+COUNTIF(B361:AF361, "1/2 P")</f>
        <v>0</v>
      </c>
      <c r="Q359" s="50" t="s">
        <v>8</v>
      </c>
      <c r="R359" s="50"/>
      <c r="S359" s="9">
        <f>COUNTIF(B361:AF361, "A")</f>
        <v>28</v>
      </c>
      <c r="T359" s="48" t="s">
        <v>9</v>
      </c>
      <c r="U359" s="49"/>
      <c r="V359" s="49"/>
      <c r="W359" s="10">
        <f>COUNT(B365:AF365)</f>
        <v>0</v>
      </c>
      <c r="X359" s="50" t="s">
        <v>10</v>
      </c>
      <c r="Y359" s="50"/>
      <c r="Z359" s="50"/>
      <c r="AA359" s="50"/>
      <c r="AB359" s="9">
        <f>COUNT(B366:AF366)</f>
        <v>0</v>
      </c>
      <c r="AC359" s="50" t="s">
        <v>11</v>
      </c>
      <c r="AD359" s="50"/>
      <c r="AE359" s="50"/>
      <c r="AF359" s="11"/>
    </row>
    <row r="360" spans="1:32" x14ac:dyDescent="0.25">
      <c r="A360" s="12"/>
      <c r="B360" s="13"/>
      <c r="C360" s="13"/>
      <c r="D360" s="13"/>
      <c r="E360" s="13"/>
      <c r="F360" s="13"/>
      <c r="G360" s="13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5.75" x14ac:dyDescent="0.25">
      <c r="A361" s="14" t="s">
        <v>12</v>
      </c>
      <c r="B361" s="18" t="s">
        <v>21</v>
      </c>
      <c r="C361" s="18" t="s">
        <v>21</v>
      </c>
      <c r="D361" s="18" t="s">
        <v>21</v>
      </c>
      <c r="E361" s="18" t="s">
        <v>21</v>
      </c>
      <c r="F361" s="18" t="s">
        <v>21</v>
      </c>
      <c r="G361" s="18" t="s">
        <v>21</v>
      </c>
      <c r="H361" s="23" t="s">
        <v>21</v>
      </c>
      <c r="I361" s="18" t="s">
        <v>21</v>
      </c>
      <c r="J361" s="18" t="s">
        <v>21</v>
      </c>
      <c r="K361" s="18" t="s">
        <v>21</v>
      </c>
      <c r="L361" s="18" t="s">
        <v>21</v>
      </c>
      <c r="M361" s="18" t="s">
        <v>21</v>
      </c>
      <c r="N361" s="18" t="s">
        <v>21</v>
      </c>
      <c r="O361" s="23" t="s">
        <v>21</v>
      </c>
      <c r="P361" s="18" t="s">
        <v>21</v>
      </c>
      <c r="Q361" s="18" t="s">
        <v>21</v>
      </c>
      <c r="R361" s="18" t="s">
        <v>21</v>
      </c>
      <c r="S361" s="18" t="s">
        <v>21</v>
      </c>
      <c r="T361" s="18" t="s">
        <v>21</v>
      </c>
      <c r="U361" s="18" t="s">
        <v>21</v>
      </c>
      <c r="V361" s="23" t="s">
        <v>21</v>
      </c>
      <c r="W361" s="18" t="s">
        <v>21</v>
      </c>
      <c r="X361" s="18" t="s">
        <v>21</v>
      </c>
      <c r="Y361" s="18" t="s">
        <v>21</v>
      </c>
      <c r="Z361" s="18" t="s">
        <v>21</v>
      </c>
      <c r="AA361" s="18" t="s">
        <v>21</v>
      </c>
      <c r="AB361" s="18" t="s">
        <v>21</v>
      </c>
      <c r="AC361" s="23" t="s">
        <v>21</v>
      </c>
      <c r="AD361" s="15"/>
      <c r="AE361" s="15"/>
      <c r="AF361" s="15"/>
    </row>
    <row r="362" spans="1:32" x14ac:dyDescent="0.25">
      <c r="A362" s="14" t="s">
        <v>13</v>
      </c>
      <c r="B362" s="16"/>
      <c r="C362" s="16"/>
      <c r="D362" s="16"/>
      <c r="E362" s="16"/>
      <c r="F362" s="16"/>
      <c r="G362" s="16"/>
      <c r="H362" s="20"/>
      <c r="I362" s="16"/>
      <c r="J362" s="16"/>
      <c r="K362" s="16"/>
      <c r="L362" s="16"/>
      <c r="M362" s="16"/>
      <c r="N362" s="16"/>
      <c r="O362" s="20"/>
      <c r="P362" s="16"/>
      <c r="Q362" s="16"/>
      <c r="R362" s="16"/>
      <c r="S362" s="16"/>
      <c r="T362" s="16"/>
      <c r="U362" s="16"/>
      <c r="V362" s="20"/>
      <c r="W362" s="16"/>
      <c r="X362" s="16"/>
      <c r="Y362" s="16"/>
      <c r="Z362" s="16"/>
      <c r="AA362" s="16"/>
      <c r="AB362" s="16"/>
      <c r="AC362" s="20"/>
      <c r="AD362" s="16"/>
      <c r="AE362" s="16"/>
      <c r="AF362" s="16"/>
    </row>
    <row r="363" spans="1:32" x14ac:dyDescent="0.25">
      <c r="A363" s="14" t="s">
        <v>14</v>
      </c>
      <c r="B363" s="16"/>
      <c r="C363" s="16"/>
      <c r="D363" s="16"/>
      <c r="E363" s="16"/>
      <c r="F363" s="16"/>
      <c r="G363" s="16"/>
      <c r="H363" s="20"/>
      <c r="I363" s="16"/>
      <c r="J363" s="16"/>
      <c r="K363" s="16"/>
      <c r="L363" s="16"/>
      <c r="M363" s="16"/>
      <c r="N363" s="16"/>
      <c r="O363" s="20"/>
      <c r="P363" s="16"/>
      <c r="Q363" s="16"/>
      <c r="R363" s="16"/>
      <c r="S363" s="16"/>
      <c r="T363" s="16"/>
      <c r="U363" s="16"/>
      <c r="V363" s="20"/>
      <c r="W363" s="16"/>
      <c r="X363" s="16"/>
      <c r="Y363" s="16"/>
      <c r="Z363" s="16"/>
      <c r="AA363" s="16"/>
      <c r="AB363" s="16"/>
      <c r="AC363" s="20"/>
      <c r="AD363" s="16"/>
      <c r="AE363" s="16"/>
      <c r="AF363" s="16"/>
    </row>
    <row r="364" spans="1:32" x14ac:dyDescent="0.25">
      <c r="A364" s="14" t="s">
        <v>15</v>
      </c>
      <c r="B364" s="16"/>
      <c r="C364" s="16"/>
      <c r="D364" s="16"/>
      <c r="E364" s="16"/>
      <c r="F364" s="16"/>
      <c r="G364" s="16"/>
      <c r="H364" s="20"/>
      <c r="I364" s="16"/>
      <c r="J364" s="16"/>
      <c r="K364" s="16"/>
      <c r="L364" s="16"/>
      <c r="M364" s="16"/>
      <c r="N364" s="16"/>
      <c r="O364" s="20"/>
      <c r="P364" s="16"/>
      <c r="Q364" s="16"/>
      <c r="R364" s="16"/>
      <c r="S364" s="16"/>
      <c r="T364" s="16"/>
      <c r="U364" s="16"/>
      <c r="V364" s="20"/>
      <c r="W364" s="16"/>
      <c r="X364" s="16"/>
      <c r="Y364" s="16"/>
      <c r="Z364" s="16"/>
      <c r="AA364" s="16"/>
      <c r="AB364" s="16"/>
      <c r="AC364" s="20"/>
      <c r="AD364" s="16"/>
      <c r="AE364" s="16"/>
      <c r="AF364" s="16"/>
    </row>
    <row r="365" spans="1:32" x14ac:dyDescent="0.25">
      <c r="A365" s="14" t="s">
        <v>16</v>
      </c>
      <c r="B365" s="16"/>
      <c r="C365" s="16"/>
      <c r="D365" s="16"/>
      <c r="E365" s="16"/>
      <c r="F365" s="16"/>
      <c r="G365" s="16"/>
      <c r="H365" s="20"/>
      <c r="I365" s="16"/>
      <c r="J365" s="16"/>
      <c r="K365" s="16"/>
      <c r="L365" s="16"/>
      <c r="M365" s="16"/>
      <c r="N365" s="16"/>
      <c r="O365" s="20"/>
      <c r="P365" s="16"/>
      <c r="Q365" s="16"/>
      <c r="R365" s="16"/>
      <c r="S365" s="16"/>
      <c r="T365" s="16"/>
      <c r="U365" s="16"/>
      <c r="V365" s="20"/>
      <c r="W365" s="16"/>
      <c r="X365" s="16"/>
      <c r="Y365" s="16"/>
      <c r="Z365" s="16"/>
      <c r="AA365" s="16"/>
      <c r="AB365" s="16"/>
      <c r="AC365" s="20"/>
      <c r="AD365" s="16"/>
      <c r="AE365" s="16"/>
      <c r="AF365" s="16"/>
    </row>
    <row r="366" spans="1:32" x14ac:dyDescent="0.25">
      <c r="A366" s="14" t="s">
        <v>17</v>
      </c>
      <c r="B366" s="17"/>
      <c r="C366" s="17"/>
      <c r="D366" s="17"/>
      <c r="E366" s="17"/>
      <c r="F366" s="17"/>
      <c r="G366" s="17"/>
      <c r="H366" s="21"/>
      <c r="I366" s="17"/>
      <c r="J366" s="17"/>
      <c r="K366" s="17"/>
      <c r="L366" s="17"/>
      <c r="M366" s="17"/>
      <c r="N366" s="17"/>
      <c r="O366" s="21"/>
      <c r="P366" s="17"/>
      <c r="Q366" s="17"/>
      <c r="R366" s="17"/>
      <c r="S366" s="17"/>
      <c r="T366" s="17"/>
      <c r="U366" s="17"/>
      <c r="V366" s="21"/>
      <c r="W366" s="17"/>
      <c r="X366" s="17"/>
      <c r="Y366" s="17"/>
      <c r="Z366" s="17"/>
      <c r="AA366" s="17"/>
      <c r="AB366" s="17"/>
      <c r="AC366" s="21"/>
      <c r="AD366" s="17"/>
      <c r="AE366" s="17"/>
      <c r="AF366" s="17"/>
    </row>
    <row r="367" spans="1:32" x14ac:dyDescent="0.25">
      <c r="A367" s="14" t="s">
        <v>18</v>
      </c>
      <c r="B367" s="16"/>
      <c r="C367" s="16"/>
      <c r="D367" s="16"/>
      <c r="E367" s="16"/>
      <c r="F367" s="16"/>
      <c r="G367" s="16"/>
      <c r="H367" s="20"/>
      <c r="I367" s="16"/>
      <c r="J367" s="16"/>
      <c r="K367" s="16"/>
      <c r="L367" s="16"/>
      <c r="M367" s="16"/>
      <c r="N367" s="16"/>
      <c r="O367" s="20"/>
      <c r="P367" s="16"/>
      <c r="Q367" s="16"/>
      <c r="R367" s="16"/>
      <c r="S367" s="16"/>
      <c r="T367" s="16"/>
      <c r="U367" s="16"/>
      <c r="V367" s="20"/>
      <c r="W367" s="16"/>
      <c r="X367" s="16"/>
      <c r="Y367" s="16"/>
      <c r="Z367" s="16"/>
      <c r="AA367" s="16"/>
      <c r="AB367" s="16"/>
      <c r="AC367" s="20"/>
      <c r="AD367" s="16"/>
      <c r="AE367" s="16"/>
      <c r="AF367" s="17"/>
    </row>
    <row r="369" spans="1:32" x14ac:dyDescent="0.25">
      <c r="A369" s="5" t="s">
        <v>3</v>
      </c>
      <c r="B369" s="47"/>
      <c r="C369" s="47"/>
      <c r="D369" s="47"/>
      <c r="E369" s="47"/>
      <c r="F369" s="47"/>
      <c r="G369" s="47"/>
      <c r="H369" s="6"/>
      <c r="I369" s="45" t="s">
        <v>4</v>
      </c>
      <c r="J369" s="45"/>
      <c r="K369" s="45"/>
      <c r="L369" s="47"/>
      <c r="M369" s="47"/>
      <c r="N369" s="47"/>
      <c r="O369" s="47"/>
      <c r="P369" s="47"/>
      <c r="Q369" s="47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x14ac:dyDescent="0.25">
      <c r="A371" s="7" t="s">
        <v>5</v>
      </c>
      <c r="B371" s="7">
        <v>1</v>
      </c>
      <c r="C371" s="7">
        <v>2</v>
      </c>
      <c r="D371" s="7">
        <v>3</v>
      </c>
      <c r="E371" s="7">
        <v>4</v>
      </c>
      <c r="F371" s="7">
        <v>5</v>
      </c>
      <c r="G371" s="7">
        <v>6</v>
      </c>
      <c r="H371" s="22">
        <v>7</v>
      </c>
      <c r="I371" s="7">
        <v>8</v>
      </c>
      <c r="J371" s="7">
        <v>9</v>
      </c>
      <c r="K371" s="7">
        <v>10</v>
      </c>
      <c r="L371" s="7">
        <v>11</v>
      </c>
      <c r="M371" s="7">
        <v>12</v>
      </c>
      <c r="N371" s="7">
        <v>13</v>
      </c>
      <c r="O371" s="22">
        <v>14</v>
      </c>
      <c r="P371" s="7">
        <v>15</v>
      </c>
      <c r="Q371" s="7">
        <v>16</v>
      </c>
      <c r="R371" s="7">
        <v>17</v>
      </c>
      <c r="S371" s="7">
        <v>18</v>
      </c>
      <c r="T371" s="7">
        <v>19</v>
      </c>
      <c r="U371" s="7">
        <v>20</v>
      </c>
      <c r="V371" s="22">
        <v>21</v>
      </c>
      <c r="W371" s="7">
        <v>22</v>
      </c>
      <c r="X371" s="7">
        <v>23</v>
      </c>
      <c r="Y371" s="7">
        <v>24</v>
      </c>
      <c r="Z371" s="7">
        <v>25</v>
      </c>
      <c r="AA371" s="7">
        <v>26</v>
      </c>
      <c r="AB371" s="7">
        <v>27</v>
      </c>
      <c r="AC371" s="22">
        <v>28</v>
      </c>
      <c r="AD371" s="7">
        <v>29</v>
      </c>
      <c r="AE371" s="7">
        <v>30</v>
      </c>
      <c r="AF371" s="7">
        <v>31</v>
      </c>
    </row>
    <row r="372" spans="1:3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x14ac:dyDescent="0.25">
      <c r="A373" s="8"/>
      <c r="B373" s="51" t="s">
        <v>55</v>
      </c>
      <c r="C373" s="51"/>
      <c r="D373" s="51"/>
      <c r="E373" s="51"/>
      <c r="F373" s="51"/>
      <c r="G373" s="51"/>
      <c r="H373" s="50" t="s">
        <v>6</v>
      </c>
      <c r="I373" s="50"/>
      <c r="J373" s="50"/>
      <c r="K373" s="50"/>
      <c r="L373" s="52">
        <f>SUM(B381:AF381)</f>
        <v>0</v>
      </c>
      <c r="M373" s="52"/>
      <c r="N373" s="50" t="s">
        <v>7</v>
      </c>
      <c r="O373" s="50"/>
      <c r="P373" s="9">
        <f>COUNTIF(B375:AF375, "P")+COUNTIF(B375:AF375, "1/2 P")</f>
        <v>0</v>
      </c>
      <c r="Q373" s="50" t="s">
        <v>8</v>
      </c>
      <c r="R373" s="50"/>
      <c r="S373" s="9">
        <f>COUNTIF(B375:AF375, "A")</f>
        <v>28</v>
      </c>
      <c r="T373" s="48" t="s">
        <v>9</v>
      </c>
      <c r="U373" s="49"/>
      <c r="V373" s="49"/>
      <c r="W373" s="10">
        <f>COUNT(B379:AF379)</f>
        <v>0</v>
      </c>
      <c r="X373" s="50" t="s">
        <v>10</v>
      </c>
      <c r="Y373" s="50"/>
      <c r="Z373" s="50"/>
      <c r="AA373" s="50"/>
      <c r="AB373" s="9">
        <f>COUNT(B380:AF380)</f>
        <v>0</v>
      </c>
      <c r="AC373" s="50" t="s">
        <v>11</v>
      </c>
      <c r="AD373" s="50"/>
      <c r="AE373" s="50"/>
      <c r="AF373" s="11"/>
    </row>
    <row r="374" spans="1:32" x14ac:dyDescent="0.25">
      <c r="A374" s="12"/>
      <c r="B374" s="13"/>
      <c r="C374" s="13"/>
      <c r="D374" s="13"/>
      <c r="E374" s="13"/>
      <c r="F374" s="13"/>
      <c r="G374" s="13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5.75" x14ac:dyDescent="0.25">
      <c r="A375" s="14" t="s">
        <v>12</v>
      </c>
      <c r="B375" s="18" t="s">
        <v>21</v>
      </c>
      <c r="C375" s="18" t="s">
        <v>21</v>
      </c>
      <c r="D375" s="18" t="s">
        <v>21</v>
      </c>
      <c r="E375" s="18" t="s">
        <v>21</v>
      </c>
      <c r="F375" s="18" t="s">
        <v>21</v>
      </c>
      <c r="G375" s="18" t="s">
        <v>21</v>
      </c>
      <c r="H375" s="23" t="s">
        <v>21</v>
      </c>
      <c r="I375" s="18" t="s">
        <v>21</v>
      </c>
      <c r="J375" s="18" t="s">
        <v>21</v>
      </c>
      <c r="K375" s="18" t="s">
        <v>21</v>
      </c>
      <c r="L375" s="18" t="s">
        <v>21</v>
      </c>
      <c r="M375" s="18" t="s">
        <v>21</v>
      </c>
      <c r="N375" s="18" t="s">
        <v>21</v>
      </c>
      <c r="O375" s="23" t="s">
        <v>21</v>
      </c>
      <c r="P375" s="18" t="s">
        <v>21</v>
      </c>
      <c r="Q375" s="18" t="s">
        <v>21</v>
      </c>
      <c r="R375" s="18" t="s">
        <v>21</v>
      </c>
      <c r="S375" s="18" t="s">
        <v>21</v>
      </c>
      <c r="T375" s="18" t="s">
        <v>21</v>
      </c>
      <c r="U375" s="18" t="s">
        <v>21</v>
      </c>
      <c r="V375" s="23" t="s">
        <v>21</v>
      </c>
      <c r="W375" s="18" t="s">
        <v>21</v>
      </c>
      <c r="X375" s="18" t="s">
        <v>21</v>
      </c>
      <c r="Y375" s="18" t="s">
        <v>21</v>
      </c>
      <c r="Z375" s="18" t="s">
        <v>21</v>
      </c>
      <c r="AA375" s="18" t="s">
        <v>21</v>
      </c>
      <c r="AB375" s="18" t="s">
        <v>21</v>
      </c>
      <c r="AC375" s="23" t="s">
        <v>21</v>
      </c>
      <c r="AD375" s="15"/>
      <c r="AE375" s="15"/>
      <c r="AF375" s="15"/>
    </row>
    <row r="376" spans="1:32" x14ac:dyDescent="0.25">
      <c r="A376" s="14" t="s">
        <v>13</v>
      </c>
      <c r="B376" s="16"/>
      <c r="C376" s="16"/>
      <c r="D376" s="16"/>
      <c r="E376" s="16"/>
      <c r="F376" s="16"/>
      <c r="G376" s="16"/>
      <c r="H376" s="20"/>
      <c r="I376" s="16"/>
      <c r="J376" s="16"/>
      <c r="K376" s="16"/>
      <c r="L376" s="16"/>
      <c r="M376" s="16"/>
      <c r="N376" s="16"/>
      <c r="O376" s="20"/>
      <c r="P376" s="16"/>
      <c r="Q376" s="16"/>
      <c r="R376" s="16"/>
      <c r="S376" s="16"/>
      <c r="T376" s="16"/>
      <c r="U376" s="16"/>
      <c r="V376" s="20"/>
      <c r="W376" s="16"/>
      <c r="X376" s="16"/>
      <c r="Y376" s="16"/>
      <c r="Z376" s="16"/>
      <c r="AA376" s="16"/>
      <c r="AB376" s="16"/>
      <c r="AC376" s="20"/>
      <c r="AD376" s="16"/>
      <c r="AE376" s="16"/>
      <c r="AF376" s="16"/>
    </row>
    <row r="377" spans="1:32" x14ac:dyDescent="0.25">
      <c r="A377" s="14" t="s">
        <v>14</v>
      </c>
      <c r="B377" s="16"/>
      <c r="C377" s="16"/>
      <c r="D377" s="16"/>
      <c r="E377" s="16"/>
      <c r="F377" s="16"/>
      <c r="G377" s="16"/>
      <c r="H377" s="20"/>
      <c r="I377" s="16"/>
      <c r="J377" s="16"/>
      <c r="K377" s="16"/>
      <c r="L377" s="16"/>
      <c r="M377" s="16"/>
      <c r="N377" s="16"/>
      <c r="O377" s="20"/>
      <c r="P377" s="16"/>
      <c r="Q377" s="16"/>
      <c r="R377" s="16"/>
      <c r="S377" s="16"/>
      <c r="T377" s="16"/>
      <c r="U377" s="16"/>
      <c r="V377" s="20"/>
      <c r="W377" s="16"/>
      <c r="X377" s="16"/>
      <c r="Y377" s="16"/>
      <c r="Z377" s="16"/>
      <c r="AA377" s="16"/>
      <c r="AB377" s="16"/>
      <c r="AC377" s="20"/>
      <c r="AD377" s="16"/>
      <c r="AE377" s="16"/>
      <c r="AF377" s="16"/>
    </row>
    <row r="378" spans="1:32" x14ac:dyDescent="0.25">
      <c r="A378" s="14" t="s">
        <v>15</v>
      </c>
      <c r="B378" s="16"/>
      <c r="C378" s="16"/>
      <c r="D378" s="16"/>
      <c r="E378" s="16"/>
      <c r="F378" s="16"/>
      <c r="G378" s="16"/>
      <c r="H378" s="20"/>
      <c r="I378" s="16"/>
      <c r="J378" s="16"/>
      <c r="K378" s="16"/>
      <c r="L378" s="16"/>
      <c r="M378" s="16"/>
      <c r="N378" s="16"/>
      <c r="O378" s="20"/>
      <c r="P378" s="16"/>
      <c r="Q378" s="16"/>
      <c r="R378" s="16"/>
      <c r="S378" s="16"/>
      <c r="T378" s="16"/>
      <c r="U378" s="16"/>
      <c r="V378" s="20"/>
      <c r="W378" s="16"/>
      <c r="X378" s="16"/>
      <c r="Y378" s="16"/>
      <c r="Z378" s="16"/>
      <c r="AA378" s="16"/>
      <c r="AB378" s="16"/>
      <c r="AC378" s="20"/>
      <c r="AD378" s="16"/>
      <c r="AE378" s="16"/>
      <c r="AF378" s="16"/>
    </row>
    <row r="379" spans="1:32" x14ac:dyDescent="0.25">
      <c r="A379" s="14" t="s">
        <v>16</v>
      </c>
      <c r="B379" s="16"/>
      <c r="C379" s="16"/>
      <c r="D379" s="16"/>
      <c r="E379" s="16"/>
      <c r="F379" s="16"/>
      <c r="G379" s="16"/>
      <c r="H379" s="20"/>
      <c r="I379" s="16"/>
      <c r="J379" s="16"/>
      <c r="K379" s="16"/>
      <c r="L379" s="16"/>
      <c r="M379" s="16"/>
      <c r="N379" s="16"/>
      <c r="O379" s="20"/>
      <c r="P379" s="16"/>
      <c r="Q379" s="16"/>
      <c r="R379" s="16"/>
      <c r="S379" s="16"/>
      <c r="T379" s="16"/>
      <c r="U379" s="16"/>
      <c r="V379" s="20"/>
      <c r="W379" s="16"/>
      <c r="X379" s="16"/>
      <c r="Y379" s="16"/>
      <c r="Z379" s="16"/>
      <c r="AA379" s="16"/>
      <c r="AB379" s="16"/>
      <c r="AC379" s="20"/>
      <c r="AD379" s="16"/>
      <c r="AE379" s="16"/>
      <c r="AF379" s="16"/>
    </row>
    <row r="380" spans="1:32" x14ac:dyDescent="0.25">
      <c r="A380" s="14" t="s">
        <v>17</v>
      </c>
      <c r="B380" s="17"/>
      <c r="C380" s="17"/>
      <c r="D380" s="17"/>
      <c r="E380" s="17"/>
      <c r="F380" s="17"/>
      <c r="G380" s="17"/>
      <c r="H380" s="21"/>
      <c r="I380" s="17"/>
      <c r="J380" s="17"/>
      <c r="K380" s="17"/>
      <c r="L380" s="17"/>
      <c r="M380" s="17"/>
      <c r="N380" s="17"/>
      <c r="O380" s="21"/>
      <c r="P380" s="17"/>
      <c r="Q380" s="17"/>
      <c r="R380" s="17"/>
      <c r="S380" s="17"/>
      <c r="T380" s="17"/>
      <c r="U380" s="17"/>
      <c r="V380" s="21"/>
      <c r="W380" s="17"/>
      <c r="X380" s="17"/>
      <c r="Y380" s="17"/>
      <c r="Z380" s="17"/>
      <c r="AA380" s="17"/>
      <c r="AB380" s="17"/>
      <c r="AC380" s="21"/>
      <c r="AD380" s="17"/>
      <c r="AE380" s="17"/>
      <c r="AF380" s="17"/>
    </row>
    <row r="381" spans="1:32" x14ac:dyDescent="0.25">
      <c r="A381" s="14" t="s">
        <v>18</v>
      </c>
      <c r="B381" s="16"/>
      <c r="C381" s="16"/>
      <c r="D381" s="16"/>
      <c r="E381" s="16"/>
      <c r="F381" s="16"/>
      <c r="G381" s="16"/>
      <c r="H381" s="20"/>
      <c r="I381" s="16"/>
      <c r="J381" s="16"/>
      <c r="K381" s="16"/>
      <c r="L381" s="16"/>
      <c r="M381" s="16"/>
      <c r="N381" s="16"/>
      <c r="O381" s="20"/>
      <c r="P381" s="16"/>
      <c r="Q381" s="16"/>
      <c r="R381" s="16"/>
      <c r="S381" s="16"/>
      <c r="T381" s="16"/>
      <c r="U381" s="16"/>
      <c r="V381" s="20"/>
      <c r="W381" s="16"/>
      <c r="X381" s="16"/>
      <c r="Y381" s="16"/>
      <c r="Z381" s="16"/>
      <c r="AA381" s="16"/>
      <c r="AB381" s="16"/>
      <c r="AC381" s="20"/>
      <c r="AD381" s="16"/>
      <c r="AE381" s="16"/>
      <c r="AF381" s="17"/>
    </row>
    <row r="383" spans="1:32" x14ac:dyDescent="0.25">
      <c r="A383" s="5" t="s">
        <v>3</v>
      </c>
      <c r="B383" s="47"/>
      <c r="C383" s="47"/>
      <c r="D383" s="47"/>
      <c r="E383" s="47"/>
      <c r="F383" s="47"/>
      <c r="G383" s="47"/>
      <c r="H383" s="6"/>
      <c r="I383" s="45" t="s">
        <v>4</v>
      </c>
      <c r="J383" s="45"/>
      <c r="K383" s="45"/>
      <c r="L383" s="47"/>
      <c r="M383" s="47"/>
      <c r="N383" s="47"/>
      <c r="O383" s="47"/>
      <c r="P383" s="47"/>
      <c r="Q383" s="47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x14ac:dyDescent="0.25">
      <c r="A385" s="7" t="s">
        <v>5</v>
      </c>
      <c r="B385" s="7">
        <v>1</v>
      </c>
      <c r="C385" s="7">
        <v>2</v>
      </c>
      <c r="D385" s="7">
        <v>3</v>
      </c>
      <c r="E385" s="7">
        <v>4</v>
      </c>
      <c r="F385" s="7">
        <v>5</v>
      </c>
      <c r="G385" s="7">
        <v>6</v>
      </c>
      <c r="H385" s="22">
        <v>7</v>
      </c>
      <c r="I385" s="7">
        <v>8</v>
      </c>
      <c r="J385" s="7">
        <v>9</v>
      </c>
      <c r="K385" s="7">
        <v>10</v>
      </c>
      <c r="L385" s="7">
        <v>11</v>
      </c>
      <c r="M385" s="7">
        <v>12</v>
      </c>
      <c r="N385" s="7">
        <v>13</v>
      </c>
      <c r="O385" s="22">
        <v>14</v>
      </c>
      <c r="P385" s="7">
        <v>15</v>
      </c>
      <c r="Q385" s="7">
        <v>16</v>
      </c>
      <c r="R385" s="7">
        <v>17</v>
      </c>
      <c r="S385" s="7">
        <v>18</v>
      </c>
      <c r="T385" s="7">
        <v>19</v>
      </c>
      <c r="U385" s="7">
        <v>20</v>
      </c>
      <c r="V385" s="22">
        <v>21</v>
      </c>
      <c r="W385" s="7">
        <v>22</v>
      </c>
      <c r="X385" s="7">
        <v>23</v>
      </c>
      <c r="Y385" s="7">
        <v>24</v>
      </c>
      <c r="Z385" s="7">
        <v>25</v>
      </c>
      <c r="AA385" s="7">
        <v>26</v>
      </c>
      <c r="AB385" s="7">
        <v>27</v>
      </c>
      <c r="AC385" s="22">
        <v>28</v>
      </c>
      <c r="AD385" s="7">
        <v>29</v>
      </c>
      <c r="AE385" s="7">
        <v>30</v>
      </c>
      <c r="AF385" s="7">
        <v>31</v>
      </c>
    </row>
    <row r="386" spans="1:3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x14ac:dyDescent="0.25">
      <c r="A387" s="8"/>
      <c r="B387" s="51" t="s">
        <v>56</v>
      </c>
      <c r="C387" s="51"/>
      <c r="D387" s="51"/>
      <c r="E387" s="51"/>
      <c r="F387" s="51"/>
      <c r="G387" s="51"/>
      <c r="H387" s="50" t="s">
        <v>6</v>
      </c>
      <c r="I387" s="50"/>
      <c r="J387" s="50"/>
      <c r="K387" s="50"/>
      <c r="L387" s="52">
        <f>SUM(B395:AF395)</f>
        <v>0</v>
      </c>
      <c r="M387" s="52"/>
      <c r="N387" s="50" t="s">
        <v>7</v>
      </c>
      <c r="O387" s="50"/>
      <c r="P387" s="9">
        <f>COUNTIF(B389:AF389, "P")+COUNTIF(B389:AF389, "1/2 P")</f>
        <v>0</v>
      </c>
      <c r="Q387" s="50" t="s">
        <v>8</v>
      </c>
      <c r="R387" s="50"/>
      <c r="S387" s="9">
        <f>COUNTIF(B389:AF389, "A")</f>
        <v>28</v>
      </c>
      <c r="T387" s="48" t="s">
        <v>9</v>
      </c>
      <c r="U387" s="49"/>
      <c r="V387" s="49"/>
      <c r="W387" s="10">
        <f>COUNT(B393:AF393)</f>
        <v>0</v>
      </c>
      <c r="X387" s="50" t="s">
        <v>10</v>
      </c>
      <c r="Y387" s="50"/>
      <c r="Z387" s="50"/>
      <c r="AA387" s="50"/>
      <c r="AB387" s="9">
        <f>COUNT(B394:AF394)</f>
        <v>0</v>
      </c>
      <c r="AC387" s="50" t="s">
        <v>11</v>
      </c>
      <c r="AD387" s="50"/>
      <c r="AE387" s="50"/>
      <c r="AF387" s="11"/>
    </row>
    <row r="388" spans="1:32" x14ac:dyDescent="0.25">
      <c r="A388" s="12"/>
      <c r="B388" s="13"/>
      <c r="C388" s="13"/>
      <c r="D388" s="13"/>
      <c r="E388" s="13"/>
      <c r="F388" s="13"/>
      <c r="G388" s="13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5.75" x14ac:dyDescent="0.25">
      <c r="A389" s="14" t="s">
        <v>12</v>
      </c>
      <c r="B389" s="18" t="s">
        <v>21</v>
      </c>
      <c r="C389" s="18" t="s">
        <v>21</v>
      </c>
      <c r="D389" s="18" t="s">
        <v>21</v>
      </c>
      <c r="E389" s="18" t="s">
        <v>21</v>
      </c>
      <c r="F389" s="18" t="s">
        <v>21</v>
      </c>
      <c r="G389" s="18" t="s">
        <v>21</v>
      </c>
      <c r="H389" s="23" t="s">
        <v>21</v>
      </c>
      <c r="I389" s="18" t="s">
        <v>21</v>
      </c>
      <c r="J389" s="18" t="s">
        <v>21</v>
      </c>
      <c r="K389" s="18" t="s">
        <v>21</v>
      </c>
      <c r="L389" s="18" t="s">
        <v>21</v>
      </c>
      <c r="M389" s="18" t="s">
        <v>21</v>
      </c>
      <c r="N389" s="18" t="s">
        <v>21</v>
      </c>
      <c r="O389" s="23" t="s">
        <v>21</v>
      </c>
      <c r="P389" s="18" t="s">
        <v>21</v>
      </c>
      <c r="Q389" s="18" t="s">
        <v>21</v>
      </c>
      <c r="R389" s="18" t="s">
        <v>21</v>
      </c>
      <c r="S389" s="18" t="s">
        <v>21</v>
      </c>
      <c r="T389" s="18" t="s">
        <v>21</v>
      </c>
      <c r="U389" s="18" t="s">
        <v>21</v>
      </c>
      <c r="V389" s="23" t="s">
        <v>21</v>
      </c>
      <c r="W389" s="18" t="s">
        <v>21</v>
      </c>
      <c r="X389" s="18" t="s">
        <v>21</v>
      </c>
      <c r="Y389" s="18" t="s">
        <v>21</v>
      </c>
      <c r="Z389" s="18" t="s">
        <v>21</v>
      </c>
      <c r="AA389" s="18" t="s">
        <v>21</v>
      </c>
      <c r="AB389" s="18" t="s">
        <v>21</v>
      </c>
      <c r="AC389" s="23" t="s">
        <v>21</v>
      </c>
      <c r="AD389" s="15"/>
      <c r="AE389" s="15"/>
      <c r="AF389" s="15"/>
    </row>
    <row r="390" spans="1:32" x14ac:dyDescent="0.25">
      <c r="A390" s="14" t="s">
        <v>13</v>
      </c>
      <c r="B390" s="16"/>
      <c r="C390" s="16"/>
      <c r="D390" s="16"/>
      <c r="E390" s="16"/>
      <c r="F390" s="16"/>
      <c r="G390" s="16"/>
      <c r="H390" s="20"/>
      <c r="I390" s="16"/>
      <c r="J390" s="16"/>
      <c r="K390" s="16"/>
      <c r="L390" s="16"/>
      <c r="M390" s="16"/>
      <c r="N390" s="16"/>
      <c r="O390" s="20"/>
      <c r="P390" s="16"/>
      <c r="Q390" s="16"/>
      <c r="R390" s="16"/>
      <c r="S390" s="16"/>
      <c r="T390" s="16"/>
      <c r="U390" s="16"/>
      <c r="V390" s="20"/>
      <c r="W390" s="16"/>
      <c r="X390" s="16"/>
      <c r="Y390" s="16"/>
      <c r="Z390" s="16"/>
      <c r="AA390" s="16"/>
      <c r="AB390" s="16"/>
      <c r="AC390" s="20"/>
      <c r="AD390" s="16"/>
      <c r="AE390" s="16"/>
      <c r="AF390" s="16"/>
    </row>
    <row r="391" spans="1:32" x14ac:dyDescent="0.25">
      <c r="A391" s="14" t="s">
        <v>14</v>
      </c>
      <c r="B391" s="16"/>
      <c r="C391" s="16"/>
      <c r="D391" s="16"/>
      <c r="E391" s="16"/>
      <c r="F391" s="16"/>
      <c r="G391" s="16"/>
      <c r="H391" s="20"/>
      <c r="I391" s="16"/>
      <c r="J391" s="16"/>
      <c r="K391" s="16"/>
      <c r="L391" s="16"/>
      <c r="M391" s="16"/>
      <c r="N391" s="16"/>
      <c r="O391" s="20"/>
      <c r="P391" s="16"/>
      <c r="Q391" s="16"/>
      <c r="R391" s="16"/>
      <c r="S391" s="16"/>
      <c r="T391" s="16"/>
      <c r="U391" s="16"/>
      <c r="V391" s="20"/>
      <c r="W391" s="16"/>
      <c r="X391" s="16"/>
      <c r="Y391" s="16"/>
      <c r="Z391" s="16"/>
      <c r="AA391" s="16"/>
      <c r="AB391" s="16"/>
      <c r="AC391" s="20"/>
      <c r="AD391" s="16"/>
      <c r="AE391" s="16"/>
      <c r="AF391" s="16"/>
    </row>
    <row r="392" spans="1:32" x14ac:dyDescent="0.25">
      <c r="A392" s="14" t="s">
        <v>15</v>
      </c>
      <c r="B392" s="16"/>
      <c r="C392" s="16"/>
      <c r="D392" s="16"/>
      <c r="E392" s="16"/>
      <c r="F392" s="16"/>
      <c r="G392" s="16"/>
      <c r="H392" s="20"/>
      <c r="I392" s="16"/>
      <c r="J392" s="16"/>
      <c r="K392" s="16"/>
      <c r="L392" s="16"/>
      <c r="M392" s="16"/>
      <c r="N392" s="16"/>
      <c r="O392" s="20"/>
      <c r="P392" s="16"/>
      <c r="Q392" s="16"/>
      <c r="R392" s="16"/>
      <c r="S392" s="16"/>
      <c r="T392" s="16"/>
      <c r="U392" s="16"/>
      <c r="V392" s="20"/>
      <c r="W392" s="16"/>
      <c r="X392" s="16"/>
      <c r="Y392" s="16"/>
      <c r="Z392" s="16"/>
      <c r="AA392" s="16"/>
      <c r="AB392" s="16"/>
      <c r="AC392" s="20"/>
      <c r="AD392" s="16"/>
      <c r="AE392" s="16"/>
      <c r="AF392" s="16"/>
    </row>
    <row r="393" spans="1:32" x14ac:dyDescent="0.25">
      <c r="A393" s="14" t="s">
        <v>16</v>
      </c>
      <c r="B393" s="16"/>
      <c r="C393" s="16"/>
      <c r="D393" s="16"/>
      <c r="E393" s="16"/>
      <c r="F393" s="16"/>
      <c r="G393" s="16"/>
      <c r="H393" s="20"/>
      <c r="I393" s="16"/>
      <c r="J393" s="16"/>
      <c r="K393" s="16"/>
      <c r="L393" s="16"/>
      <c r="M393" s="16"/>
      <c r="N393" s="16"/>
      <c r="O393" s="20"/>
      <c r="P393" s="16"/>
      <c r="Q393" s="16"/>
      <c r="R393" s="16"/>
      <c r="S393" s="16"/>
      <c r="T393" s="16"/>
      <c r="U393" s="16"/>
      <c r="V393" s="20"/>
      <c r="W393" s="16"/>
      <c r="X393" s="16"/>
      <c r="Y393" s="16"/>
      <c r="Z393" s="16"/>
      <c r="AA393" s="16"/>
      <c r="AB393" s="16"/>
      <c r="AC393" s="20"/>
      <c r="AD393" s="16"/>
      <c r="AE393" s="16"/>
      <c r="AF393" s="16"/>
    </row>
    <row r="394" spans="1:32" x14ac:dyDescent="0.25">
      <c r="A394" s="14" t="s">
        <v>17</v>
      </c>
      <c r="B394" s="17"/>
      <c r="C394" s="17"/>
      <c r="D394" s="17"/>
      <c r="E394" s="17"/>
      <c r="F394" s="17"/>
      <c r="G394" s="17"/>
      <c r="H394" s="21"/>
      <c r="I394" s="17"/>
      <c r="J394" s="17"/>
      <c r="K394" s="17"/>
      <c r="L394" s="17"/>
      <c r="M394" s="17"/>
      <c r="N394" s="17"/>
      <c r="O394" s="21"/>
      <c r="P394" s="17"/>
      <c r="Q394" s="17"/>
      <c r="R394" s="17"/>
      <c r="S394" s="17"/>
      <c r="T394" s="17"/>
      <c r="U394" s="17"/>
      <c r="V394" s="21"/>
      <c r="W394" s="17"/>
      <c r="X394" s="17"/>
      <c r="Y394" s="17"/>
      <c r="Z394" s="17"/>
      <c r="AA394" s="17"/>
      <c r="AB394" s="17"/>
      <c r="AC394" s="21"/>
      <c r="AD394" s="17"/>
      <c r="AE394" s="17"/>
      <c r="AF394" s="17"/>
    </row>
    <row r="395" spans="1:32" x14ac:dyDescent="0.25">
      <c r="A395" s="14" t="s">
        <v>18</v>
      </c>
      <c r="B395" s="16"/>
      <c r="C395" s="16"/>
      <c r="D395" s="16"/>
      <c r="E395" s="16"/>
      <c r="F395" s="16"/>
      <c r="G395" s="16"/>
      <c r="H395" s="20"/>
      <c r="I395" s="16"/>
      <c r="J395" s="16"/>
      <c r="K395" s="16"/>
      <c r="L395" s="16"/>
      <c r="M395" s="16"/>
      <c r="N395" s="16"/>
      <c r="O395" s="20"/>
      <c r="P395" s="16"/>
      <c r="Q395" s="16"/>
      <c r="R395" s="16"/>
      <c r="S395" s="16"/>
      <c r="T395" s="16"/>
      <c r="U395" s="16"/>
      <c r="V395" s="20"/>
      <c r="W395" s="16"/>
      <c r="X395" s="16"/>
      <c r="Y395" s="16"/>
      <c r="Z395" s="16"/>
      <c r="AA395" s="16"/>
      <c r="AB395" s="16"/>
      <c r="AC395" s="20"/>
      <c r="AD395" s="16"/>
      <c r="AE395" s="16"/>
      <c r="AF395" s="17"/>
    </row>
    <row r="397" spans="1:32" x14ac:dyDescent="0.25">
      <c r="A397" s="5" t="s">
        <v>3</v>
      </c>
      <c r="B397" s="47"/>
      <c r="C397" s="47"/>
      <c r="D397" s="47"/>
      <c r="E397" s="47"/>
      <c r="F397" s="47"/>
      <c r="G397" s="47"/>
      <c r="H397" s="6"/>
      <c r="I397" s="45" t="s">
        <v>4</v>
      </c>
      <c r="J397" s="45"/>
      <c r="K397" s="45"/>
      <c r="L397" s="47"/>
      <c r="M397" s="47"/>
      <c r="N397" s="47"/>
      <c r="O397" s="47"/>
      <c r="P397" s="47"/>
      <c r="Q397" s="47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x14ac:dyDescent="0.25">
      <c r="A399" s="7" t="s">
        <v>5</v>
      </c>
      <c r="B399" s="7">
        <v>1</v>
      </c>
      <c r="C399" s="7">
        <v>2</v>
      </c>
      <c r="D399" s="7">
        <v>3</v>
      </c>
      <c r="E399" s="7">
        <v>4</v>
      </c>
      <c r="F399" s="7">
        <v>5</v>
      </c>
      <c r="G399" s="7">
        <v>6</v>
      </c>
      <c r="H399" s="22">
        <v>7</v>
      </c>
      <c r="I399" s="7">
        <v>8</v>
      </c>
      <c r="J399" s="7">
        <v>9</v>
      </c>
      <c r="K399" s="7">
        <v>10</v>
      </c>
      <c r="L399" s="7">
        <v>11</v>
      </c>
      <c r="M399" s="7">
        <v>12</v>
      </c>
      <c r="N399" s="7">
        <v>13</v>
      </c>
      <c r="O399" s="22">
        <v>14</v>
      </c>
      <c r="P399" s="7">
        <v>15</v>
      </c>
      <c r="Q399" s="7">
        <v>16</v>
      </c>
      <c r="R399" s="7">
        <v>17</v>
      </c>
      <c r="S399" s="7">
        <v>18</v>
      </c>
      <c r="T399" s="7">
        <v>19</v>
      </c>
      <c r="U399" s="7">
        <v>20</v>
      </c>
      <c r="V399" s="22">
        <v>21</v>
      </c>
      <c r="W399" s="7">
        <v>22</v>
      </c>
      <c r="X399" s="7">
        <v>23</v>
      </c>
      <c r="Y399" s="7">
        <v>24</v>
      </c>
      <c r="Z399" s="7">
        <v>25</v>
      </c>
      <c r="AA399" s="7">
        <v>26</v>
      </c>
      <c r="AB399" s="7">
        <v>27</v>
      </c>
      <c r="AC399" s="22">
        <v>28</v>
      </c>
      <c r="AD399" s="7">
        <v>29</v>
      </c>
      <c r="AE399" s="7">
        <v>30</v>
      </c>
      <c r="AF399" s="7">
        <v>31</v>
      </c>
    </row>
    <row r="400" spans="1:3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x14ac:dyDescent="0.25">
      <c r="A401" s="8"/>
      <c r="B401" s="51" t="s">
        <v>57</v>
      </c>
      <c r="C401" s="51"/>
      <c r="D401" s="51"/>
      <c r="E401" s="51"/>
      <c r="F401" s="51"/>
      <c r="G401" s="51"/>
      <c r="H401" s="50" t="s">
        <v>6</v>
      </c>
      <c r="I401" s="50"/>
      <c r="J401" s="50"/>
      <c r="K401" s="50"/>
      <c r="L401" s="52">
        <f>SUM(B409:AF409)</f>
        <v>0</v>
      </c>
      <c r="M401" s="52"/>
      <c r="N401" s="50" t="s">
        <v>7</v>
      </c>
      <c r="O401" s="50"/>
      <c r="P401" s="9">
        <f>COUNTIF(B403:AF403, "P")+COUNTIF(B403:AF403, "1/2 P")</f>
        <v>0</v>
      </c>
      <c r="Q401" s="50" t="s">
        <v>8</v>
      </c>
      <c r="R401" s="50"/>
      <c r="S401" s="9">
        <f>COUNTIF(B403:AF403, "A")</f>
        <v>28</v>
      </c>
      <c r="T401" s="48" t="s">
        <v>9</v>
      </c>
      <c r="U401" s="49"/>
      <c r="V401" s="49"/>
      <c r="W401" s="10">
        <f>COUNT(B407:AF407)</f>
        <v>0</v>
      </c>
      <c r="X401" s="50" t="s">
        <v>10</v>
      </c>
      <c r="Y401" s="50"/>
      <c r="Z401" s="50"/>
      <c r="AA401" s="50"/>
      <c r="AB401" s="9">
        <f>COUNT(B408:AF408)</f>
        <v>0</v>
      </c>
      <c r="AC401" s="50" t="s">
        <v>11</v>
      </c>
      <c r="AD401" s="50"/>
      <c r="AE401" s="50"/>
      <c r="AF401" s="11"/>
    </row>
    <row r="402" spans="1:32" x14ac:dyDescent="0.25">
      <c r="A402" s="12"/>
      <c r="B402" s="13"/>
      <c r="C402" s="13"/>
      <c r="D402" s="13"/>
      <c r="E402" s="13"/>
      <c r="F402" s="13"/>
      <c r="G402" s="13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5.75" x14ac:dyDescent="0.25">
      <c r="A403" s="14" t="s">
        <v>12</v>
      </c>
      <c r="B403" s="18" t="s">
        <v>21</v>
      </c>
      <c r="C403" s="18" t="s">
        <v>21</v>
      </c>
      <c r="D403" s="18" t="s">
        <v>21</v>
      </c>
      <c r="E403" s="18" t="s">
        <v>21</v>
      </c>
      <c r="F403" s="18" t="s">
        <v>21</v>
      </c>
      <c r="G403" s="18" t="s">
        <v>21</v>
      </c>
      <c r="H403" s="23" t="s">
        <v>21</v>
      </c>
      <c r="I403" s="18" t="s">
        <v>21</v>
      </c>
      <c r="J403" s="18" t="s">
        <v>21</v>
      </c>
      <c r="K403" s="18" t="s">
        <v>21</v>
      </c>
      <c r="L403" s="18" t="s">
        <v>21</v>
      </c>
      <c r="M403" s="18" t="s">
        <v>21</v>
      </c>
      <c r="N403" s="18" t="s">
        <v>21</v>
      </c>
      <c r="O403" s="23" t="s">
        <v>21</v>
      </c>
      <c r="P403" s="18" t="s">
        <v>21</v>
      </c>
      <c r="Q403" s="18" t="s">
        <v>21</v>
      </c>
      <c r="R403" s="18" t="s">
        <v>21</v>
      </c>
      <c r="S403" s="18" t="s">
        <v>21</v>
      </c>
      <c r="T403" s="18" t="s">
        <v>21</v>
      </c>
      <c r="U403" s="18" t="s">
        <v>21</v>
      </c>
      <c r="V403" s="23" t="s">
        <v>21</v>
      </c>
      <c r="W403" s="18" t="s">
        <v>21</v>
      </c>
      <c r="X403" s="18" t="s">
        <v>21</v>
      </c>
      <c r="Y403" s="18" t="s">
        <v>21</v>
      </c>
      <c r="Z403" s="18" t="s">
        <v>21</v>
      </c>
      <c r="AA403" s="18" t="s">
        <v>21</v>
      </c>
      <c r="AB403" s="18" t="s">
        <v>21</v>
      </c>
      <c r="AC403" s="23" t="s">
        <v>21</v>
      </c>
      <c r="AD403" s="15"/>
      <c r="AE403" s="15"/>
      <c r="AF403" s="15"/>
    </row>
    <row r="404" spans="1:32" x14ac:dyDescent="0.25">
      <c r="A404" s="14" t="s">
        <v>13</v>
      </c>
      <c r="B404" s="16"/>
      <c r="C404" s="16"/>
      <c r="D404" s="16"/>
      <c r="E404" s="16"/>
      <c r="F404" s="16"/>
      <c r="G404" s="16"/>
      <c r="H404" s="20"/>
      <c r="I404" s="16"/>
      <c r="J404" s="16"/>
      <c r="K404" s="16"/>
      <c r="L404" s="16"/>
      <c r="M404" s="16"/>
      <c r="N404" s="16"/>
      <c r="O404" s="20"/>
      <c r="P404" s="16"/>
      <c r="Q404" s="16"/>
      <c r="R404" s="16"/>
      <c r="S404" s="16"/>
      <c r="T404" s="16"/>
      <c r="U404" s="16"/>
      <c r="V404" s="20"/>
      <c r="W404" s="16"/>
      <c r="X404" s="16"/>
      <c r="Y404" s="16"/>
      <c r="Z404" s="16"/>
      <c r="AA404" s="16"/>
      <c r="AB404" s="16"/>
      <c r="AC404" s="20"/>
      <c r="AD404" s="16"/>
      <c r="AE404" s="16"/>
      <c r="AF404" s="16"/>
    </row>
    <row r="405" spans="1:32" x14ac:dyDescent="0.25">
      <c r="A405" s="14" t="s">
        <v>14</v>
      </c>
      <c r="B405" s="16"/>
      <c r="C405" s="16"/>
      <c r="D405" s="16"/>
      <c r="E405" s="16"/>
      <c r="F405" s="16"/>
      <c r="G405" s="16"/>
      <c r="H405" s="20"/>
      <c r="I405" s="16"/>
      <c r="J405" s="16"/>
      <c r="K405" s="16"/>
      <c r="L405" s="16"/>
      <c r="M405" s="16"/>
      <c r="N405" s="16"/>
      <c r="O405" s="20"/>
      <c r="P405" s="16"/>
      <c r="Q405" s="16"/>
      <c r="R405" s="16"/>
      <c r="S405" s="16"/>
      <c r="T405" s="16"/>
      <c r="U405" s="16"/>
      <c r="V405" s="20"/>
      <c r="W405" s="16"/>
      <c r="X405" s="16"/>
      <c r="Y405" s="16"/>
      <c r="Z405" s="16"/>
      <c r="AA405" s="16"/>
      <c r="AB405" s="16"/>
      <c r="AC405" s="20"/>
      <c r="AD405" s="16"/>
      <c r="AE405" s="16"/>
      <c r="AF405" s="16"/>
    </row>
    <row r="406" spans="1:32" x14ac:dyDescent="0.25">
      <c r="A406" s="14" t="s">
        <v>15</v>
      </c>
      <c r="B406" s="16"/>
      <c r="C406" s="16"/>
      <c r="D406" s="16"/>
      <c r="E406" s="16"/>
      <c r="F406" s="16"/>
      <c r="G406" s="16"/>
      <c r="H406" s="20"/>
      <c r="I406" s="16"/>
      <c r="J406" s="16"/>
      <c r="K406" s="16"/>
      <c r="L406" s="16"/>
      <c r="M406" s="16"/>
      <c r="N406" s="16"/>
      <c r="O406" s="20"/>
      <c r="P406" s="16"/>
      <c r="Q406" s="16"/>
      <c r="R406" s="16"/>
      <c r="S406" s="16"/>
      <c r="T406" s="16"/>
      <c r="U406" s="16"/>
      <c r="V406" s="20"/>
      <c r="W406" s="16"/>
      <c r="X406" s="16"/>
      <c r="Y406" s="16"/>
      <c r="Z406" s="16"/>
      <c r="AA406" s="16"/>
      <c r="AB406" s="16"/>
      <c r="AC406" s="20"/>
      <c r="AD406" s="16"/>
      <c r="AE406" s="16"/>
      <c r="AF406" s="16"/>
    </row>
    <row r="407" spans="1:32" x14ac:dyDescent="0.25">
      <c r="A407" s="14" t="s">
        <v>16</v>
      </c>
      <c r="B407" s="16"/>
      <c r="C407" s="16"/>
      <c r="D407" s="16"/>
      <c r="E407" s="16"/>
      <c r="F407" s="16"/>
      <c r="G407" s="16"/>
      <c r="H407" s="20"/>
      <c r="I407" s="16"/>
      <c r="J407" s="16"/>
      <c r="K407" s="16"/>
      <c r="L407" s="16"/>
      <c r="M407" s="16"/>
      <c r="N407" s="16"/>
      <c r="O407" s="20"/>
      <c r="P407" s="16"/>
      <c r="Q407" s="16"/>
      <c r="R407" s="16"/>
      <c r="S407" s="16"/>
      <c r="T407" s="16"/>
      <c r="U407" s="16"/>
      <c r="V407" s="20"/>
      <c r="W407" s="16"/>
      <c r="X407" s="16"/>
      <c r="Y407" s="16"/>
      <c r="Z407" s="16"/>
      <c r="AA407" s="16"/>
      <c r="AB407" s="16"/>
      <c r="AC407" s="20"/>
      <c r="AD407" s="16"/>
      <c r="AE407" s="16"/>
      <c r="AF407" s="16"/>
    </row>
    <row r="408" spans="1:32" x14ac:dyDescent="0.25">
      <c r="A408" s="14" t="s">
        <v>17</v>
      </c>
      <c r="B408" s="17"/>
      <c r="C408" s="17"/>
      <c r="D408" s="17"/>
      <c r="E408" s="17"/>
      <c r="F408" s="17"/>
      <c r="G408" s="17"/>
      <c r="H408" s="21"/>
      <c r="I408" s="17"/>
      <c r="J408" s="17"/>
      <c r="K408" s="17"/>
      <c r="L408" s="17"/>
      <c r="M408" s="17"/>
      <c r="N408" s="17"/>
      <c r="O408" s="21"/>
      <c r="P408" s="17"/>
      <c r="Q408" s="17"/>
      <c r="R408" s="17"/>
      <c r="S408" s="17"/>
      <c r="T408" s="17"/>
      <c r="U408" s="17"/>
      <c r="V408" s="21"/>
      <c r="W408" s="17"/>
      <c r="X408" s="17"/>
      <c r="Y408" s="17"/>
      <c r="Z408" s="17"/>
      <c r="AA408" s="17"/>
      <c r="AB408" s="17"/>
      <c r="AC408" s="21"/>
      <c r="AD408" s="17"/>
      <c r="AE408" s="17"/>
      <c r="AF408" s="17"/>
    </row>
    <row r="409" spans="1:32" x14ac:dyDescent="0.25">
      <c r="A409" s="14" t="s">
        <v>18</v>
      </c>
      <c r="B409" s="16"/>
      <c r="C409" s="16"/>
      <c r="D409" s="16"/>
      <c r="E409" s="16"/>
      <c r="F409" s="16"/>
      <c r="G409" s="16"/>
      <c r="H409" s="20"/>
      <c r="I409" s="16"/>
      <c r="J409" s="16"/>
      <c r="K409" s="16"/>
      <c r="L409" s="16"/>
      <c r="M409" s="16"/>
      <c r="N409" s="16"/>
      <c r="O409" s="20"/>
      <c r="P409" s="16"/>
      <c r="Q409" s="16"/>
      <c r="R409" s="16"/>
      <c r="S409" s="16"/>
      <c r="T409" s="16"/>
      <c r="U409" s="16"/>
      <c r="V409" s="20"/>
      <c r="W409" s="16"/>
      <c r="X409" s="16"/>
      <c r="Y409" s="16"/>
      <c r="Z409" s="16"/>
      <c r="AA409" s="16"/>
      <c r="AB409" s="16"/>
      <c r="AC409" s="20"/>
      <c r="AD409" s="16"/>
      <c r="AE409" s="16"/>
      <c r="AF409" s="17"/>
    </row>
    <row r="411" spans="1:32" x14ac:dyDescent="0.25">
      <c r="A411" s="5" t="s">
        <v>3</v>
      </c>
      <c r="B411" s="47"/>
      <c r="C411" s="47"/>
      <c r="D411" s="47"/>
      <c r="E411" s="47"/>
      <c r="F411" s="47"/>
      <c r="G411" s="47"/>
      <c r="H411" s="6"/>
      <c r="I411" s="45" t="s">
        <v>4</v>
      </c>
      <c r="J411" s="45"/>
      <c r="K411" s="45"/>
      <c r="L411" s="47"/>
      <c r="M411" s="47"/>
      <c r="N411" s="47"/>
      <c r="O411" s="47"/>
      <c r="P411" s="47"/>
      <c r="Q411" s="47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x14ac:dyDescent="0.25">
      <c r="A413" s="7" t="s">
        <v>5</v>
      </c>
      <c r="B413" s="7">
        <v>1</v>
      </c>
      <c r="C413" s="7">
        <v>2</v>
      </c>
      <c r="D413" s="7">
        <v>3</v>
      </c>
      <c r="E413" s="7">
        <v>4</v>
      </c>
      <c r="F413" s="7">
        <v>5</v>
      </c>
      <c r="G413" s="7">
        <v>6</v>
      </c>
      <c r="H413" s="22">
        <v>7</v>
      </c>
      <c r="I413" s="7">
        <v>8</v>
      </c>
      <c r="J413" s="7">
        <v>9</v>
      </c>
      <c r="K413" s="7">
        <v>10</v>
      </c>
      <c r="L413" s="7">
        <v>11</v>
      </c>
      <c r="M413" s="7">
        <v>12</v>
      </c>
      <c r="N413" s="7">
        <v>13</v>
      </c>
      <c r="O413" s="22">
        <v>14</v>
      </c>
      <c r="P413" s="7">
        <v>15</v>
      </c>
      <c r="Q413" s="7">
        <v>16</v>
      </c>
      <c r="R413" s="7">
        <v>17</v>
      </c>
      <c r="S413" s="7">
        <v>18</v>
      </c>
      <c r="T413" s="7">
        <v>19</v>
      </c>
      <c r="U413" s="7">
        <v>20</v>
      </c>
      <c r="V413" s="22">
        <v>21</v>
      </c>
      <c r="W413" s="7">
        <v>22</v>
      </c>
      <c r="X413" s="7">
        <v>23</v>
      </c>
      <c r="Y413" s="7">
        <v>24</v>
      </c>
      <c r="Z413" s="7">
        <v>25</v>
      </c>
      <c r="AA413" s="7">
        <v>26</v>
      </c>
      <c r="AB413" s="7">
        <v>27</v>
      </c>
      <c r="AC413" s="22">
        <v>28</v>
      </c>
      <c r="AD413" s="7">
        <v>29</v>
      </c>
      <c r="AE413" s="7">
        <v>30</v>
      </c>
      <c r="AF413" s="7">
        <v>31</v>
      </c>
    </row>
    <row r="414" spans="1:3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x14ac:dyDescent="0.25">
      <c r="A415" s="8"/>
      <c r="B415" s="51" t="s">
        <v>58</v>
      </c>
      <c r="C415" s="51"/>
      <c r="D415" s="51"/>
      <c r="E415" s="51"/>
      <c r="F415" s="51"/>
      <c r="G415" s="51"/>
      <c r="H415" s="50" t="s">
        <v>6</v>
      </c>
      <c r="I415" s="50"/>
      <c r="J415" s="50"/>
      <c r="K415" s="50"/>
      <c r="L415" s="52">
        <f>SUM(B423:AF423)</f>
        <v>0</v>
      </c>
      <c r="M415" s="52"/>
      <c r="N415" s="50" t="s">
        <v>7</v>
      </c>
      <c r="O415" s="50"/>
      <c r="P415" s="9">
        <f>COUNTIF(B417:AF417, "P")+COUNTIF(B417:AF417, "1/2 P")</f>
        <v>0</v>
      </c>
      <c r="Q415" s="50" t="s">
        <v>8</v>
      </c>
      <c r="R415" s="50"/>
      <c r="S415" s="9">
        <f>COUNTIF(B417:AF417, "A")</f>
        <v>28</v>
      </c>
      <c r="T415" s="48" t="s">
        <v>9</v>
      </c>
      <c r="U415" s="49"/>
      <c r="V415" s="49"/>
      <c r="W415" s="10">
        <f>COUNT(B421:AF421)</f>
        <v>0</v>
      </c>
      <c r="X415" s="50" t="s">
        <v>10</v>
      </c>
      <c r="Y415" s="50"/>
      <c r="Z415" s="50"/>
      <c r="AA415" s="50"/>
      <c r="AB415" s="9">
        <f>COUNT(B422:AF422)</f>
        <v>0</v>
      </c>
      <c r="AC415" s="50" t="s">
        <v>11</v>
      </c>
      <c r="AD415" s="50"/>
      <c r="AE415" s="50"/>
      <c r="AF415" s="11"/>
    </row>
    <row r="416" spans="1:32" x14ac:dyDescent="0.25">
      <c r="A416" s="12"/>
      <c r="B416" s="13"/>
      <c r="C416" s="13"/>
      <c r="D416" s="13"/>
      <c r="E416" s="13"/>
      <c r="F416" s="13"/>
      <c r="G416" s="13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5.75" x14ac:dyDescent="0.25">
      <c r="A417" s="14" t="s">
        <v>12</v>
      </c>
      <c r="B417" s="18" t="s">
        <v>21</v>
      </c>
      <c r="C417" s="18" t="s">
        <v>21</v>
      </c>
      <c r="D417" s="18" t="s">
        <v>21</v>
      </c>
      <c r="E417" s="18" t="s">
        <v>21</v>
      </c>
      <c r="F417" s="18" t="s">
        <v>21</v>
      </c>
      <c r="G417" s="18" t="s">
        <v>21</v>
      </c>
      <c r="H417" s="23" t="s">
        <v>21</v>
      </c>
      <c r="I417" s="18" t="s">
        <v>21</v>
      </c>
      <c r="J417" s="18" t="s">
        <v>21</v>
      </c>
      <c r="K417" s="18" t="s">
        <v>21</v>
      </c>
      <c r="L417" s="18" t="s">
        <v>21</v>
      </c>
      <c r="M417" s="18" t="s">
        <v>21</v>
      </c>
      <c r="N417" s="18" t="s">
        <v>21</v>
      </c>
      <c r="O417" s="23" t="s">
        <v>21</v>
      </c>
      <c r="P417" s="18" t="s">
        <v>21</v>
      </c>
      <c r="Q417" s="18" t="s">
        <v>21</v>
      </c>
      <c r="R417" s="18" t="s">
        <v>21</v>
      </c>
      <c r="S417" s="18" t="s">
        <v>21</v>
      </c>
      <c r="T417" s="18" t="s">
        <v>21</v>
      </c>
      <c r="U417" s="18" t="s">
        <v>21</v>
      </c>
      <c r="V417" s="23" t="s">
        <v>21</v>
      </c>
      <c r="W417" s="18" t="s">
        <v>21</v>
      </c>
      <c r="X417" s="18" t="s">
        <v>21</v>
      </c>
      <c r="Y417" s="18" t="s">
        <v>21</v>
      </c>
      <c r="Z417" s="18" t="s">
        <v>21</v>
      </c>
      <c r="AA417" s="18" t="s">
        <v>21</v>
      </c>
      <c r="AB417" s="18" t="s">
        <v>21</v>
      </c>
      <c r="AC417" s="23" t="s">
        <v>21</v>
      </c>
      <c r="AD417" s="15"/>
      <c r="AE417" s="15"/>
      <c r="AF417" s="15"/>
    </row>
    <row r="418" spans="1:32" x14ac:dyDescent="0.25">
      <c r="A418" s="14" t="s">
        <v>13</v>
      </c>
      <c r="B418" s="16"/>
      <c r="C418" s="16"/>
      <c r="D418" s="16"/>
      <c r="E418" s="16"/>
      <c r="F418" s="16"/>
      <c r="G418" s="16"/>
      <c r="H418" s="20"/>
      <c r="I418" s="16"/>
      <c r="J418" s="16"/>
      <c r="K418" s="16"/>
      <c r="L418" s="16"/>
      <c r="M418" s="16"/>
      <c r="N418" s="16"/>
      <c r="O418" s="20"/>
      <c r="P418" s="16"/>
      <c r="Q418" s="16"/>
      <c r="R418" s="16"/>
      <c r="S418" s="16"/>
      <c r="T418" s="16"/>
      <c r="U418" s="16"/>
      <c r="V418" s="20"/>
      <c r="W418" s="16"/>
      <c r="X418" s="16"/>
      <c r="Y418" s="16"/>
      <c r="Z418" s="16"/>
      <c r="AA418" s="16"/>
      <c r="AB418" s="16"/>
      <c r="AC418" s="20"/>
      <c r="AD418" s="16"/>
      <c r="AE418" s="16"/>
      <c r="AF418" s="16"/>
    </row>
    <row r="419" spans="1:32" x14ac:dyDescent="0.25">
      <c r="A419" s="14" t="s">
        <v>14</v>
      </c>
      <c r="B419" s="16"/>
      <c r="C419" s="16"/>
      <c r="D419" s="16"/>
      <c r="E419" s="16"/>
      <c r="F419" s="16"/>
      <c r="G419" s="16"/>
      <c r="H419" s="20"/>
      <c r="I419" s="16"/>
      <c r="J419" s="16"/>
      <c r="K419" s="16"/>
      <c r="L419" s="16"/>
      <c r="M419" s="16"/>
      <c r="N419" s="16"/>
      <c r="O419" s="20"/>
      <c r="P419" s="16"/>
      <c r="Q419" s="16"/>
      <c r="R419" s="16"/>
      <c r="S419" s="16"/>
      <c r="T419" s="16"/>
      <c r="U419" s="16"/>
      <c r="V419" s="20"/>
      <c r="W419" s="16"/>
      <c r="X419" s="16"/>
      <c r="Y419" s="16"/>
      <c r="Z419" s="16"/>
      <c r="AA419" s="16"/>
      <c r="AB419" s="16"/>
      <c r="AC419" s="20"/>
      <c r="AD419" s="16"/>
      <c r="AE419" s="16"/>
      <c r="AF419" s="16"/>
    </row>
    <row r="420" spans="1:32" x14ac:dyDescent="0.25">
      <c r="A420" s="14" t="s">
        <v>15</v>
      </c>
      <c r="B420" s="16"/>
      <c r="C420" s="16"/>
      <c r="D420" s="16"/>
      <c r="E420" s="16"/>
      <c r="F420" s="16"/>
      <c r="G420" s="16"/>
      <c r="H420" s="20"/>
      <c r="I420" s="16"/>
      <c r="J420" s="16"/>
      <c r="K420" s="16"/>
      <c r="L420" s="16"/>
      <c r="M420" s="16"/>
      <c r="N420" s="16"/>
      <c r="O420" s="20"/>
      <c r="P420" s="16"/>
      <c r="Q420" s="16"/>
      <c r="R420" s="16"/>
      <c r="S420" s="16"/>
      <c r="T420" s="16"/>
      <c r="U420" s="16"/>
      <c r="V420" s="20"/>
      <c r="W420" s="16"/>
      <c r="X420" s="16"/>
      <c r="Y420" s="16"/>
      <c r="Z420" s="16"/>
      <c r="AA420" s="16"/>
      <c r="AB420" s="16"/>
      <c r="AC420" s="20"/>
      <c r="AD420" s="16"/>
      <c r="AE420" s="16"/>
      <c r="AF420" s="16"/>
    </row>
    <row r="421" spans="1:32" x14ac:dyDescent="0.25">
      <c r="A421" s="14" t="s">
        <v>16</v>
      </c>
      <c r="B421" s="16"/>
      <c r="C421" s="16"/>
      <c r="D421" s="16"/>
      <c r="E421" s="16"/>
      <c r="F421" s="16"/>
      <c r="G421" s="16"/>
      <c r="H421" s="20"/>
      <c r="I421" s="16"/>
      <c r="J421" s="16"/>
      <c r="K421" s="16"/>
      <c r="L421" s="16"/>
      <c r="M421" s="16"/>
      <c r="N421" s="16"/>
      <c r="O421" s="20"/>
      <c r="P421" s="16"/>
      <c r="Q421" s="16"/>
      <c r="R421" s="16"/>
      <c r="S421" s="16"/>
      <c r="T421" s="16"/>
      <c r="U421" s="16"/>
      <c r="V421" s="20"/>
      <c r="W421" s="16"/>
      <c r="X421" s="16"/>
      <c r="Y421" s="16"/>
      <c r="Z421" s="16"/>
      <c r="AA421" s="16"/>
      <c r="AB421" s="16"/>
      <c r="AC421" s="20"/>
      <c r="AD421" s="16"/>
      <c r="AE421" s="16"/>
      <c r="AF421" s="16"/>
    </row>
    <row r="422" spans="1:32" x14ac:dyDescent="0.25">
      <c r="A422" s="14" t="s">
        <v>17</v>
      </c>
      <c r="B422" s="17"/>
      <c r="C422" s="17"/>
      <c r="D422" s="17"/>
      <c r="E422" s="17"/>
      <c r="F422" s="17"/>
      <c r="G422" s="17"/>
      <c r="H422" s="21"/>
      <c r="I422" s="17"/>
      <c r="J422" s="17"/>
      <c r="K422" s="17"/>
      <c r="L422" s="17"/>
      <c r="M422" s="17"/>
      <c r="N422" s="17"/>
      <c r="O422" s="21"/>
      <c r="P422" s="17"/>
      <c r="Q422" s="17"/>
      <c r="R422" s="17"/>
      <c r="S422" s="17"/>
      <c r="T422" s="17"/>
      <c r="U422" s="17"/>
      <c r="V422" s="21"/>
      <c r="W422" s="17"/>
      <c r="X422" s="17"/>
      <c r="Y422" s="17"/>
      <c r="Z422" s="17"/>
      <c r="AA422" s="17"/>
      <c r="AB422" s="17"/>
      <c r="AC422" s="21"/>
      <c r="AD422" s="17"/>
      <c r="AE422" s="17"/>
      <c r="AF422" s="17"/>
    </row>
    <row r="423" spans="1:32" x14ac:dyDescent="0.25">
      <c r="A423" s="14" t="s">
        <v>18</v>
      </c>
      <c r="B423" s="16"/>
      <c r="C423" s="16"/>
      <c r="D423" s="16"/>
      <c r="E423" s="16"/>
      <c r="F423" s="16"/>
      <c r="G423" s="16"/>
      <c r="H423" s="20"/>
      <c r="I423" s="16"/>
      <c r="J423" s="16"/>
      <c r="K423" s="16"/>
      <c r="L423" s="16"/>
      <c r="M423" s="16"/>
      <c r="N423" s="16"/>
      <c r="O423" s="20"/>
      <c r="P423" s="16"/>
      <c r="Q423" s="16"/>
      <c r="R423" s="16"/>
      <c r="S423" s="16"/>
      <c r="T423" s="16"/>
      <c r="U423" s="16"/>
      <c r="V423" s="20"/>
      <c r="W423" s="16"/>
      <c r="X423" s="16"/>
      <c r="Y423" s="16"/>
      <c r="Z423" s="16"/>
      <c r="AA423" s="16"/>
      <c r="AB423" s="16"/>
      <c r="AC423" s="20"/>
      <c r="AD423" s="16"/>
      <c r="AE423" s="16"/>
      <c r="AF423" s="17"/>
    </row>
    <row r="425" spans="1:32" x14ac:dyDescent="0.25">
      <c r="A425" s="5" t="s">
        <v>3</v>
      </c>
      <c r="B425" s="47"/>
      <c r="C425" s="47"/>
      <c r="D425" s="47"/>
      <c r="E425" s="47"/>
      <c r="F425" s="47"/>
      <c r="G425" s="47"/>
      <c r="H425" s="6"/>
      <c r="I425" s="45" t="s">
        <v>4</v>
      </c>
      <c r="J425" s="45"/>
      <c r="K425" s="45"/>
      <c r="L425" s="47"/>
      <c r="M425" s="47"/>
      <c r="N425" s="47"/>
      <c r="O425" s="47"/>
      <c r="P425" s="47"/>
      <c r="Q425" s="47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x14ac:dyDescent="0.25">
      <c r="A427" s="7" t="s">
        <v>5</v>
      </c>
      <c r="B427" s="7">
        <v>1</v>
      </c>
      <c r="C427" s="7">
        <v>2</v>
      </c>
      <c r="D427" s="7">
        <v>3</v>
      </c>
      <c r="E427" s="7">
        <v>4</v>
      </c>
      <c r="F427" s="7">
        <v>5</v>
      </c>
      <c r="G427" s="7">
        <v>6</v>
      </c>
      <c r="H427" s="22">
        <v>7</v>
      </c>
      <c r="I427" s="7">
        <v>8</v>
      </c>
      <c r="J427" s="7">
        <v>9</v>
      </c>
      <c r="K427" s="7">
        <v>10</v>
      </c>
      <c r="L427" s="7">
        <v>11</v>
      </c>
      <c r="M427" s="7">
        <v>12</v>
      </c>
      <c r="N427" s="7">
        <v>13</v>
      </c>
      <c r="O427" s="22">
        <v>14</v>
      </c>
      <c r="P427" s="7">
        <v>15</v>
      </c>
      <c r="Q427" s="7">
        <v>16</v>
      </c>
      <c r="R427" s="7">
        <v>17</v>
      </c>
      <c r="S427" s="7">
        <v>18</v>
      </c>
      <c r="T427" s="7">
        <v>19</v>
      </c>
      <c r="U427" s="7">
        <v>20</v>
      </c>
      <c r="V427" s="22">
        <v>21</v>
      </c>
      <c r="W427" s="7">
        <v>22</v>
      </c>
      <c r="X427" s="7">
        <v>23</v>
      </c>
      <c r="Y427" s="7">
        <v>24</v>
      </c>
      <c r="Z427" s="7">
        <v>25</v>
      </c>
      <c r="AA427" s="7">
        <v>26</v>
      </c>
      <c r="AB427" s="7">
        <v>27</v>
      </c>
      <c r="AC427" s="22">
        <v>28</v>
      </c>
      <c r="AD427" s="7">
        <v>29</v>
      </c>
      <c r="AE427" s="7">
        <v>30</v>
      </c>
      <c r="AF427" s="7">
        <v>31</v>
      </c>
    </row>
    <row r="428" spans="1:3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x14ac:dyDescent="0.25">
      <c r="A429" s="8"/>
      <c r="B429" s="51" t="s">
        <v>59</v>
      </c>
      <c r="C429" s="51"/>
      <c r="D429" s="51"/>
      <c r="E429" s="51"/>
      <c r="F429" s="51"/>
      <c r="G429" s="51"/>
      <c r="H429" s="50" t="s">
        <v>6</v>
      </c>
      <c r="I429" s="50"/>
      <c r="J429" s="50"/>
      <c r="K429" s="50"/>
      <c r="L429" s="52">
        <f>SUM(B437:AF437)</f>
        <v>0</v>
      </c>
      <c r="M429" s="52"/>
      <c r="N429" s="50" t="s">
        <v>7</v>
      </c>
      <c r="O429" s="50"/>
      <c r="P429" s="9">
        <f>COUNTIF(B431:AF431, "P")+COUNTIF(B431:AF431, "1/2 P")</f>
        <v>0</v>
      </c>
      <c r="Q429" s="50" t="s">
        <v>8</v>
      </c>
      <c r="R429" s="50"/>
      <c r="S429" s="9">
        <f>COUNTIF(B431:AF431, "A")</f>
        <v>28</v>
      </c>
      <c r="T429" s="48" t="s">
        <v>9</v>
      </c>
      <c r="U429" s="49"/>
      <c r="V429" s="49"/>
      <c r="W429" s="10">
        <f>COUNT(B435:AF435)</f>
        <v>0</v>
      </c>
      <c r="X429" s="50" t="s">
        <v>10</v>
      </c>
      <c r="Y429" s="50"/>
      <c r="Z429" s="50"/>
      <c r="AA429" s="50"/>
      <c r="AB429" s="9">
        <f>COUNT(B436:AF436)</f>
        <v>0</v>
      </c>
      <c r="AC429" s="50" t="s">
        <v>11</v>
      </c>
      <c r="AD429" s="50"/>
      <c r="AE429" s="50"/>
      <c r="AF429" s="11"/>
    </row>
    <row r="430" spans="1:32" x14ac:dyDescent="0.25">
      <c r="A430" s="12"/>
      <c r="B430" s="13"/>
      <c r="C430" s="13"/>
      <c r="D430" s="13"/>
      <c r="E430" s="13"/>
      <c r="F430" s="13"/>
      <c r="G430" s="13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5.75" x14ac:dyDescent="0.25">
      <c r="A431" s="14" t="s">
        <v>12</v>
      </c>
      <c r="B431" s="18" t="s">
        <v>21</v>
      </c>
      <c r="C431" s="18" t="s">
        <v>21</v>
      </c>
      <c r="D431" s="18" t="s">
        <v>21</v>
      </c>
      <c r="E431" s="18" t="s">
        <v>21</v>
      </c>
      <c r="F431" s="18" t="s">
        <v>21</v>
      </c>
      <c r="G431" s="18" t="s">
        <v>21</v>
      </c>
      <c r="H431" s="23" t="s">
        <v>21</v>
      </c>
      <c r="I431" s="18" t="s">
        <v>21</v>
      </c>
      <c r="J431" s="18" t="s">
        <v>21</v>
      </c>
      <c r="K431" s="18" t="s">
        <v>21</v>
      </c>
      <c r="L431" s="18" t="s">
        <v>21</v>
      </c>
      <c r="M431" s="18" t="s">
        <v>21</v>
      </c>
      <c r="N431" s="18" t="s">
        <v>21</v>
      </c>
      <c r="O431" s="23" t="s">
        <v>21</v>
      </c>
      <c r="P431" s="18" t="s">
        <v>21</v>
      </c>
      <c r="Q431" s="18" t="s">
        <v>21</v>
      </c>
      <c r="R431" s="18" t="s">
        <v>21</v>
      </c>
      <c r="S431" s="18" t="s">
        <v>21</v>
      </c>
      <c r="T431" s="18" t="s">
        <v>21</v>
      </c>
      <c r="U431" s="18" t="s">
        <v>21</v>
      </c>
      <c r="V431" s="23" t="s">
        <v>21</v>
      </c>
      <c r="W431" s="18" t="s">
        <v>21</v>
      </c>
      <c r="X431" s="18" t="s">
        <v>21</v>
      </c>
      <c r="Y431" s="18" t="s">
        <v>21</v>
      </c>
      <c r="Z431" s="18" t="s">
        <v>21</v>
      </c>
      <c r="AA431" s="18" t="s">
        <v>21</v>
      </c>
      <c r="AB431" s="18" t="s">
        <v>21</v>
      </c>
      <c r="AC431" s="23" t="s">
        <v>21</v>
      </c>
      <c r="AD431" s="15"/>
      <c r="AE431" s="15"/>
      <c r="AF431" s="15"/>
    </row>
    <row r="432" spans="1:32" x14ac:dyDescent="0.25">
      <c r="A432" s="14" t="s">
        <v>13</v>
      </c>
      <c r="B432" s="16"/>
      <c r="C432" s="16"/>
      <c r="D432" s="16"/>
      <c r="E432" s="16"/>
      <c r="F432" s="16"/>
      <c r="G432" s="16"/>
      <c r="H432" s="20"/>
      <c r="I432" s="16"/>
      <c r="J432" s="16"/>
      <c r="K432" s="16"/>
      <c r="L432" s="16"/>
      <c r="M432" s="16"/>
      <c r="N432" s="16"/>
      <c r="O432" s="20"/>
      <c r="P432" s="16"/>
      <c r="Q432" s="16"/>
      <c r="R432" s="16"/>
      <c r="S432" s="16"/>
      <c r="T432" s="16"/>
      <c r="U432" s="16"/>
      <c r="V432" s="20"/>
      <c r="W432" s="16"/>
      <c r="X432" s="16"/>
      <c r="Y432" s="16"/>
      <c r="Z432" s="16"/>
      <c r="AA432" s="16"/>
      <c r="AB432" s="16"/>
      <c r="AC432" s="20"/>
      <c r="AD432" s="16"/>
      <c r="AE432" s="16"/>
      <c r="AF432" s="16"/>
    </row>
    <row r="433" spans="1:32" x14ac:dyDescent="0.25">
      <c r="A433" s="14" t="s">
        <v>14</v>
      </c>
      <c r="B433" s="16"/>
      <c r="C433" s="16"/>
      <c r="D433" s="16"/>
      <c r="E433" s="16"/>
      <c r="F433" s="16"/>
      <c r="G433" s="16"/>
      <c r="H433" s="20"/>
      <c r="I433" s="16"/>
      <c r="J433" s="16"/>
      <c r="K433" s="16"/>
      <c r="L433" s="16"/>
      <c r="M433" s="16"/>
      <c r="N433" s="16"/>
      <c r="O433" s="20"/>
      <c r="P433" s="16"/>
      <c r="Q433" s="16"/>
      <c r="R433" s="16"/>
      <c r="S433" s="16"/>
      <c r="T433" s="16"/>
      <c r="U433" s="16"/>
      <c r="V433" s="20"/>
      <c r="W433" s="16"/>
      <c r="X433" s="16"/>
      <c r="Y433" s="16"/>
      <c r="Z433" s="16"/>
      <c r="AA433" s="16"/>
      <c r="AB433" s="16"/>
      <c r="AC433" s="20"/>
      <c r="AD433" s="16"/>
      <c r="AE433" s="16"/>
      <c r="AF433" s="16"/>
    </row>
    <row r="434" spans="1:32" x14ac:dyDescent="0.25">
      <c r="A434" s="14" t="s">
        <v>15</v>
      </c>
      <c r="B434" s="16"/>
      <c r="C434" s="16"/>
      <c r="D434" s="16"/>
      <c r="E434" s="16"/>
      <c r="F434" s="16"/>
      <c r="G434" s="16"/>
      <c r="H434" s="20"/>
      <c r="I434" s="16"/>
      <c r="J434" s="16"/>
      <c r="K434" s="16"/>
      <c r="L434" s="16"/>
      <c r="M434" s="16"/>
      <c r="N434" s="16"/>
      <c r="O434" s="20"/>
      <c r="P434" s="16"/>
      <c r="Q434" s="16"/>
      <c r="R434" s="16"/>
      <c r="S434" s="16"/>
      <c r="T434" s="16"/>
      <c r="U434" s="16"/>
      <c r="V434" s="20"/>
      <c r="W434" s="16"/>
      <c r="X434" s="16"/>
      <c r="Y434" s="16"/>
      <c r="Z434" s="16"/>
      <c r="AA434" s="16"/>
      <c r="AB434" s="16"/>
      <c r="AC434" s="20"/>
      <c r="AD434" s="16"/>
      <c r="AE434" s="16"/>
      <c r="AF434" s="16"/>
    </row>
    <row r="435" spans="1:32" x14ac:dyDescent="0.25">
      <c r="A435" s="14" t="s">
        <v>16</v>
      </c>
      <c r="B435" s="16"/>
      <c r="C435" s="16"/>
      <c r="D435" s="16"/>
      <c r="E435" s="16"/>
      <c r="F435" s="16"/>
      <c r="G435" s="16"/>
      <c r="H435" s="20"/>
      <c r="I435" s="16"/>
      <c r="J435" s="16"/>
      <c r="K435" s="16"/>
      <c r="L435" s="16"/>
      <c r="M435" s="16"/>
      <c r="N435" s="16"/>
      <c r="O435" s="20"/>
      <c r="P435" s="16"/>
      <c r="Q435" s="16"/>
      <c r="R435" s="16"/>
      <c r="S435" s="16"/>
      <c r="T435" s="16"/>
      <c r="U435" s="16"/>
      <c r="V435" s="20"/>
      <c r="W435" s="16"/>
      <c r="X435" s="16"/>
      <c r="Y435" s="16"/>
      <c r="Z435" s="16"/>
      <c r="AA435" s="16"/>
      <c r="AB435" s="16"/>
      <c r="AC435" s="20"/>
      <c r="AD435" s="16"/>
      <c r="AE435" s="16"/>
      <c r="AF435" s="16"/>
    </row>
    <row r="436" spans="1:32" x14ac:dyDescent="0.25">
      <c r="A436" s="14" t="s">
        <v>17</v>
      </c>
      <c r="B436" s="17"/>
      <c r="C436" s="17"/>
      <c r="D436" s="17"/>
      <c r="E436" s="17"/>
      <c r="F436" s="17"/>
      <c r="G436" s="17"/>
      <c r="H436" s="21"/>
      <c r="I436" s="17"/>
      <c r="J436" s="17"/>
      <c r="K436" s="17"/>
      <c r="L436" s="17"/>
      <c r="M436" s="17"/>
      <c r="N436" s="17"/>
      <c r="O436" s="21"/>
      <c r="P436" s="17"/>
      <c r="Q436" s="17"/>
      <c r="R436" s="17"/>
      <c r="S436" s="17"/>
      <c r="T436" s="17"/>
      <c r="U436" s="17"/>
      <c r="V436" s="21"/>
      <c r="W436" s="17"/>
      <c r="X436" s="17"/>
      <c r="Y436" s="17"/>
      <c r="Z436" s="17"/>
      <c r="AA436" s="17"/>
      <c r="AB436" s="17"/>
      <c r="AC436" s="21"/>
      <c r="AD436" s="17"/>
      <c r="AE436" s="17"/>
      <c r="AF436" s="17"/>
    </row>
    <row r="437" spans="1:32" x14ac:dyDescent="0.25">
      <c r="A437" s="14" t="s">
        <v>18</v>
      </c>
      <c r="B437" s="16"/>
      <c r="C437" s="16"/>
      <c r="D437" s="16"/>
      <c r="E437" s="16"/>
      <c r="F437" s="16"/>
      <c r="G437" s="16"/>
      <c r="H437" s="20"/>
      <c r="I437" s="16"/>
      <c r="J437" s="16"/>
      <c r="K437" s="16"/>
      <c r="L437" s="16"/>
      <c r="M437" s="16"/>
      <c r="N437" s="16"/>
      <c r="O437" s="20"/>
      <c r="P437" s="16"/>
      <c r="Q437" s="16"/>
      <c r="R437" s="16"/>
      <c r="S437" s="16"/>
      <c r="T437" s="16"/>
      <c r="U437" s="16"/>
      <c r="V437" s="20"/>
      <c r="W437" s="16"/>
      <c r="X437" s="16"/>
      <c r="Y437" s="16"/>
      <c r="Z437" s="16"/>
      <c r="AA437" s="16"/>
      <c r="AB437" s="16"/>
      <c r="AC437" s="20"/>
      <c r="AD437" s="16"/>
      <c r="AE437" s="16"/>
      <c r="AF437" s="17"/>
    </row>
    <row r="439" spans="1:32" x14ac:dyDescent="0.25">
      <c r="A439" s="5" t="s">
        <v>3</v>
      </c>
      <c r="B439" s="47"/>
      <c r="C439" s="47"/>
      <c r="D439" s="47"/>
      <c r="E439" s="47"/>
      <c r="F439" s="47"/>
      <c r="G439" s="47"/>
      <c r="H439" s="6"/>
      <c r="I439" s="45" t="s">
        <v>4</v>
      </c>
      <c r="J439" s="45"/>
      <c r="K439" s="45"/>
      <c r="L439" s="47"/>
      <c r="M439" s="47"/>
      <c r="N439" s="47"/>
      <c r="O439" s="47"/>
      <c r="P439" s="47"/>
      <c r="Q439" s="47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x14ac:dyDescent="0.25">
      <c r="A441" s="7" t="s">
        <v>5</v>
      </c>
      <c r="B441" s="7">
        <v>1</v>
      </c>
      <c r="C441" s="7">
        <v>2</v>
      </c>
      <c r="D441" s="7">
        <v>3</v>
      </c>
      <c r="E441" s="7">
        <v>4</v>
      </c>
      <c r="F441" s="7">
        <v>5</v>
      </c>
      <c r="G441" s="7">
        <v>6</v>
      </c>
      <c r="H441" s="22">
        <v>7</v>
      </c>
      <c r="I441" s="7">
        <v>8</v>
      </c>
      <c r="J441" s="7">
        <v>9</v>
      </c>
      <c r="K441" s="7">
        <v>10</v>
      </c>
      <c r="L441" s="7">
        <v>11</v>
      </c>
      <c r="M441" s="7">
        <v>12</v>
      </c>
      <c r="N441" s="7">
        <v>13</v>
      </c>
      <c r="O441" s="22">
        <v>14</v>
      </c>
      <c r="P441" s="7">
        <v>15</v>
      </c>
      <c r="Q441" s="7">
        <v>16</v>
      </c>
      <c r="R441" s="7">
        <v>17</v>
      </c>
      <c r="S441" s="7">
        <v>18</v>
      </c>
      <c r="T441" s="7">
        <v>19</v>
      </c>
      <c r="U441" s="7">
        <v>20</v>
      </c>
      <c r="V441" s="22">
        <v>21</v>
      </c>
      <c r="W441" s="7">
        <v>22</v>
      </c>
      <c r="X441" s="7">
        <v>23</v>
      </c>
      <c r="Y441" s="7">
        <v>24</v>
      </c>
      <c r="Z441" s="7">
        <v>25</v>
      </c>
      <c r="AA441" s="7">
        <v>26</v>
      </c>
      <c r="AB441" s="7">
        <v>27</v>
      </c>
      <c r="AC441" s="22">
        <v>28</v>
      </c>
      <c r="AD441" s="7">
        <v>29</v>
      </c>
      <c r="AE441" s="7">
        <v>30</v>
      </c>
      <c r="AF441" s="7">
        <v>31</v>
      </c>
    </row>
    <row r="442" spans="1:3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x14ac:dyDescent="0.25">
      <c r="A443" s="8"/>
      <c r="B443" s="51" t="s">
        <v>60</v>
      </c>
      <c r="C443" s="51"/>
      <c r="D443" s="51"/>
      <c r="E443" s="51"/>
      <c r="F443" s="51"/>
      <c r="G443" s="51"/>
      <c r="H443" s="50" t="s">
        <v>6</v>
      </c>
      <c r="I443" s="50"/>
      <c r="J443" s="50"/>
      <c r="K443" s="50"/>
      <c r="L443" s="52">
        <f>SUM(B451:AF451)</f>
        <v>0</v>
      </c>
      <c r="M443" s="52"/>
      <c r="N443" s="50" t="s">
        <v>7</v>
      </c>
      <c r="O443" s="50"/>
      <c r="P443" s="9">
        <f>COUNTIF(B445:AF445, "P")+COUNTIF(B445:AF445, "1/2 P")</f>
        <v>0</v>
      </c>
      <c r="Q443" s="50" t="s">
        <v>8</v>
      </c>
      <c r="R443" s="50"/>
      <c r="S443" s="9">
        <f>COUNTIF(B445:AF445, "A")</f>
        <v>28</v>
      </c>
      <c r="T443" s="48" t="s">
        <v>9</v>
      </c>
      <c r="U443" s="49"/>
      <c r="V443" s="49"/>
      <c r="W443" s="10">
        <f>COUNT(B449:AF449)</f>
        <v>0</v>
      </c>
      <c r="X443" s="50" t="s">
        <v>10</v>
      </c>
      <c r="Y443" s="50"/>
      <c r="Z443" s="50"/>
      <c r="AA443" s="50"/>
      <c r="AB443" s="9">
        <f>COUNT(B450:AF450)</f>
        <v>0</v>
      </c>
      <c r="AC443" s="50" t="s">
        <v>11</v>
      </c>
      <c r="AD443" s="50"/>
      <c r="AE443" s="50"/>
      <c r="AF443" s="11"/>
    </row>
    <row r="444" spans="1:32" x14ac:dyDescent="0.25">
      <c r="A444" s="12"/>
      <c r="B444" s="13"/>
      <c r="C444" s="13"/>
      <c r="D444" s="13"/>
      <c r="E444" s="13"/>
      <c r="F444" s="13"/>
      <c r="G444" s="13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5.75" x14ac:dyDescent="0.25">
      <c r="A445" s="14" t="s">
        <v>12</v>
      </c>
      <c r="B445" s="18" t="s">
        <v>21</v>
      </c>
      <c r="C445" s="18" t="s">
        <v>21</v>
      </c>
      <c r="D445" s="18" t="s">
        <v>21</v>
      </c>
      <c r="E445" s="18" t="s">
        <v>21</v>
      </c>
      <c r="F445" s="18" t="s">
        <v>21</v>
      </c>
      <c r="G445" s="18" t="s">
        <v>21</v>
      </c>
      <c r="H445" s="23" t="s">
        <v>21</v>
      </c>
      <c r="I445" s="18" t="s">
        <v>21</v>
      </c>
      <c r="J445" s="18" t="s">
        <v>21</v>
      </c>
      <c r="K445" s="18" t="s">
        <v>21</v>
      </c>
      <c r="L445" s="18" t="s">
        <v>21</v>
      </c>
      <c r="M445" s="18" t="s">
        <v>21</v>
      </c>
      <c r="N445" s="18" t="s">
        <v>21</v>
      </c>
      <c r="O445" s="23" t="s">
        <v>21</v>
      </c>
      <c r="P445" s="18" t="s">
        <v>21</v>
      </c>
      <c r="Q445" s="18" t="s">
        <v>21</v>
      </c>
      <c r="R445" s="18" t="s">
        <v>21</v>
      </c>
      <c r="S445" s="18" t="s">
        <v>21</v>
      </c>
      <c r="T445" s="18" t="s">
        <v>21</v>
      </c>
      <c r="U445" s="18" t="s">
        <v>21</v>
      </c>
      <c r="V445" s="23" t="s">
        <v>21</v>
      </c>
      <c r="W445" s="18" t="s">
        <v>21</v>
      </c>
      <c r="X445" s="18" t="s">
        <v>21</v>
      </c>
      <c r="Y445" s="18" t="s">
        <v>21</v>
      </c>
      <c r="Z445" s="18" t="s">
        <v>21</v>
      </c>
      <c r="AA445" s="18" t="s">
        <v>21</v>
      </c>
      <c r="AB445" s="18" t="s">
        <v>21</v>
      </c>
      <c r="AC445" s="23" t="s">
        <v>21</v>
      </c>
      <c r="AD445" s="15"/>
      <c r="AE445" s="15"/>
      <c r="AF445" s="15"/>
    </row>
    <row r="446" spans="1:32" x14ac:dyDescent="0.25">
      <c r="A446" s="14" t="s">
        <v>13</v>
      </c>
      <c r="B446" s="16"/>
      <c r="C446" s="16"/>
      <c r="D446" s="16"/>
      <c r="E446" s="16"/>
      <c r="F446" s="16"/>
      <c r="G446" s="16"/>
      <c r="H446" s="20"/>
      <c r="I446" s="16"/>
      <c r="J446" s="16"/>
      <c r="K446" s="16"/>
      <c r="L446" s="16"/>
      <c r="M446" s="16"/>
      <c r="N446" s="16"/>
      <c r="O446" s="20"/>
      <c r="P446" s="16"/>
      <c r="Q446" s="16"/>
      <c r="R446" s="16"/>
      <c r="S446" s="16"/>
      <c r="T446" s="16"/>
      <c r="U446" s="16"/>
      <c r="V446" s="20"/>
      <c r="W446" s="16"/>
      <c r="X446" s="16"/>
      <c r="Y446" s="16"/>
      <c r="Z446" s="16"/>
      <c r="AA446" s="16"/>
      <c r="AB446" s="16"/>
      <c r="AC446" s="20"/>
      <c r="AD446" s="16"/>
      <c r="AE446" s="16"/>
      <c r="AF446" s="16"/>
    </row>
    <row r="447" spans="1:32" x14ac:dyDescent="0.25">
      <c r="A447" s="14" t="s">
        <v>14</v>
      </c>
      <c r="B447" s="16"/>
      <c r="C447" s="16"/>
      <c r="D447" s="16"/>
      <c r="E447" s="16"/>
      <c r="F447" s="16"/>
      <c r="G447" s="16"/>
      <c r="H447" s="20"/>
      <c r="I447" s="16"/>
      <c r="J447" s="16"/>
      <c r="K447" s="16"/>
      <c r="L447" s="16"/>
      <c r="M447" s="16"/>
      <c r="N447" s="16"/>
      <c r="O447" s="20"/>
      <c r="P447" s="16"/>
      <c r="Q447" s="16"/>
      <c r="R447" s="16"/>
      <c r="S447" s="16"/>
      <c r="T447" s="16"/>
      <c r="U447" s="16"/>
      <c r="V447" s="20"/>
      <c r="W447" s="16"/>
      <c r="X447" s="16"/>
      <c r="Y447" s="16"/>
      <c r="Z447" s="16"/>
      <c r="AA447" s="16"/>
      <c r="AB447" s="16"/>
      <c r="AC447" s="20"/>
      <c r="AD447" s="16"/>
      <c r="AE447" s="16"/>
      <c r="AF447" s="16"/>
    </row>
    <row r="448" spans="1:32" x14ac:dyDescent="0.25">
      <c r="A448" s="14" t="s">
        <v>15</v>
      </c>
      <c r="B448" s="16"/>
      <c r="C448" s="16"/>
      <c r="D448" s="16"/>
      <c r="E448" s="16"/>
      <c r="F448" s="16"/>
      <c r="G448" s="16"/>
      <c r="H448" s="20"/>
      <c r="I448" s="16"/>
      <c r="J448" s="16"/>
      <c r="K448" s="16"/>
      <c r="L448" s="16"/>
      <c r="M448" s="16"/>
      <c r="N448" s="16"/>
      <c r="O448" s="20"/>
      <c r="P448" s="16"/>
      <c r="Q448" s="16"/>
      <c r="R448" s="16"/>
      <c r="S448" s="16"/>
      <c r="T448" s="16"/>
      <c r="U448" s="16"/>
      <c r="V448" s="20"/>
      <c r="W448" s="16"/>
      <c r="X448" s="16"/>
      <c r="Y448" s="16"/>
      <c r="Z448" s="16"/>
      <c r="AA448" s="16"/>
      <c r="AB448" s="16"/>
      <c r="AC448" s="20"/>
      <c r="AD448" s="16"/>
      <c r="AE448" s="16"/>
      <c r="AF448" s="16"/>
    </row>
    <row r="449" spans="1:32" x14ac:dyDescent="0.25">
      <c r="A449" s="14" t="s">
        <v>16</v>
      </c>
      <c r="B449" s="16"/>
      <c r="C449" s="16"/>
      <c r="D449" s="16"/>
      <c r="E449" s="16"/>
      <c r="F449" s="16"/>
      <c r="G449" s="16"/>
      <c r="H449" s="20"/>
      <c r="I449" s="16"/>
      <c r="J449" s="16"/>
      <c r="K449" s="16"/>
      <c r="L449" s="16"/>
      <c r="M449" s="16"/>
      <c r="N449" s="16"/>
      <c r="O449" s="20"/>
      <c r="P449" s="16"/>
      <c r="Q449" s="16"/>
      <c r="R449" s="16"/>
      <c r="S449" s="16"/>
      <c r="T449" s="16"/>
      <c r="U449" s="16"/>
      <c r="V449" s="20"/>
      <c r="W449" s="16"/>
      <c r="X449" s="16"/>
      <c r="Y449" s="16"/>
      <c r="Z449" s="16"/>
      <c r="AA449" s="16"/>
      <c r="AB449" s="16"/>
      <c r="AC449" s="20"/>
      <c r="AD449" s="16"/>
      <c r="AE449" s="16"/>
      <c r="AF449" s="16"/>
    </row>
    <row r="450" spans="1:32" x14ac:dyDescent="0.25">
      <c r="A450" s="14" t="s">
        <v>17</v>
      </c>
      <c r="B450" s="17"/>
      <c r="C450" s="17"/>
      <c r="D450" s="17"/>
      <c r="E450" s="17"/>
      <c r="F450" s="17"/>
      <c r="G450" s="17"/>
      <c r="H450" s="21"/>
      <c r="I450" s="17"/>
      <c r="J450" s="17"/>
      <c r="K450" s="17"/>
      <c r="L450" s="17"/>
      <c r="M450" s="17"/>
      <c r="N450" s="17"/>
      <c r="O450" s="21"/>
      <c r="P450" s="17"/>
      <c r="Q450" s="17"/>
      <c r="R450" s="17"/>
      <c r="S450" s="17"/>
      <c r="T450" s="17"/>
      <c r="U450" s="17"/>
      <c r="V450" s="21"/>
      <c r="W450" s="17"/>
      <c r="X450" s="17"/>
      <c r="Y450" s="17"/>
      <c r="Z450" s="17"/>
      <c r="AA450" s="17"/>
      <c r="AB450" s="17"/>
      <c r="AC450" s="21"/>
      <c r="AD450" s="17"/>
      <c r="AE450" s="17"/>
      <c r="AF450" s="17"/>
    </row>
    <row r="451" spans="1:32" x14ac:dyDescent="0.25">
      <c r="A451" s="14" t="s">
        <v>18</v>
      </c>
      <c r="B451" s="16"/>
      <c r="C451" s="16"/>
      <c r="D451" s="16"/>
      <c r="E451" s="16"/>
      <c r="F451" s="16"/>
      <c r="G451" s="16"/>
      <c r="H451" s="20"/>
      <c r="I451" s="16"/>
      <c r="J451" s="16"/>
      <c r="K451" s="16"/>
      <c r="L451" s="16"/>
      <c r="M451" s="16"/>
      <c r="N451" s="16"/>
      <c r="O451" s="20"/>
      <c r="P451" s="16"/>
      <c r="Q451" s="16"/>
      <c r="R451" s="16"/>
      <c r="S451" s="16"/>
      <c r="T451" s="16"/>
      <c r="U451" s="16"/>
      <c r="V451" s="20"/>
      <c r="W451" s="16"/>
      <c r="X451" s="16"/>
      <c r="Y451" s="16"/>
      <c r="Z451" s="16"/>
      <c r="AA451" s="16"/>
      <c r="AB451" s="16"/>
      <c r="AC451" s="20"/>
      <c r="AD451" s="16"/>
      <c r="AE451" s="16"/>
      <c r="AF451" s="17"/>
    </row>
    <row r="453" spans="1:32" x14ac:dyDescent="0.25">
      <c r="A453" s="5" t="s">
        <v>3</v>
      </c>
      <c r="B453" s="47"/>
      <c r="C453" s="47"/>
      <c r="D453" s="47"/>
      <c r="E453" s="47"/>
      <c r="F453" s="47"/>
      <c r="G453" s="47"/>
      <c r="H453" s="6"/>
      <c r="I453" s="45" t="s">
        <v>4</v>
      </c>
      <c r="J453" s="45"/>
      <c r="K453" s="45"/>
      <c r="L453" s="47"/>
      <c r="M453" s="47"/>
      <c r="N453" s="47"/>
      <c r="O453" s="47"/>
      <c r="P453" s="47"/>
      <c r="Q453" s="47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x14ac:dyDescent="0.25">
      <c r="A455" s="7" t="s">
        <v>5</v>
      </c>
      <c r="B455" s="7">
        <v>1</v>
      </c>
      <c r="C455" s="7">
        <v>2</v>
      </c>
      <c r="D455" s="7">
        <v>3</v>
      </c>
      <c r="E455" s="7">
        <v>4</v>
      </c>
      <c r="F455" s="7">
        <v>5</v>
      </c>
      <c r="G455" s="7">
        <v>6</v>
      </c>
      <c r="H455" s="22">
        <v>7</v>
      </c>
      <c r="I455" s="7">
        <v>8</v>
      </c>
      <c r="J455" s="7">
        <v>9</v>
      </c>
      <c r="K455" s="7">
        <v>10</v>
      </c>
      <c r="L455" s="7">
        <v>11</v>
      </c>
      <c r="M455" s="7">
        <v>12</v>
      </c>
      <c r="N455" s="7">
        <v>13</v>
      </c>
      <c r="O455" s="22">
        <v>14</v>
      </c>
      <c r="P455" s="7">
        <v>15</v>
      </c>
      <c r="Q455" s="7">
        <v>16</v>
      </c>
      <c r="R455" s="7">
        <v>17</v>
      </c>
      <c r="S455" s="7">
        <v>18</v>
      </c>
      <c r="T455" s="7">
        <v>19</v>
      </c>
      <c r="U455" s="7">
        <v>20</v>
      </c>
      <c r="V455" s="22">
        <v>21</v>
      </c>
      <c r="W455" s="7">
        <v>22</v>
      </c>
      <c r="X455" s="7">
        <v>23</v>
      </c>
      <c r="Y455" s="7">
        <v>24</v>
      </c>
      <c r="Z455" s="7">
        <v>25</v>
      </c>
      <c r="AA455" s="7">
        <v>26</v>
      </c>
      <c r="AB455" s="7">
        <v>27</v>
      </c>
      <c r="AC455" s="22">
        <v>28</v>
      </c>
      <c r="AD455" s="7">
        <v>29</v>
      </c>
      <c r="AE455" s="7">
        <v>30</v>
      </c>
      <c r="AF455" s="7">
        <v>31</v>
      </c>
    </row>
    <row r="456" spans="1:3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x14ac:dyDescent="0.25">
      <c r="A457" s="8"/>
      <c r="B457" s="51" t="s">
        <v>61</v>
      </c>
      <c r="C457" s="51"/>
      <c r="D457" s="51"/>
      <c r="E457" s="51"/>
      <c r="F457" s="51"/>
      <c r="G457" s="51"/>
      <c r="H457" s="50" t="s">
        <v>6</v>
      </c>
      <c r="I457" s="50"/>
      <c r="J457" s="50"/>
      <c r="K457" s="50"/>
      <c r="L457" s="52">
        <f>SUM(B465:AF465)</f>
        <v>0</v>
      </c>
      <c r="M457" s="52"/>
      <c r="N457" s="50" t="s">
        <v>7</v>
      </c>
      <c r="O457" s="50"/>
      <c r="P457" s="9">
        <f>COUNTIF(B459:AF459, "P")+COUNTIF(B459:AF459, "1/2 P")</f>
        <v>0</v>
      </c>
      <c r="Q457" s="50" t="s">
        <v>8</v>
      </c>
      <c r="R457" s="50"/>
      <c r="S457" s="9">
        <f>COUNTIF(B459:AF459, "A")</f>
        <v>28</v>
      </c>
      <c r="T457" s="48" t="s">
        <v>9</v>
      </c>
      <c r="U457" s="49"/>
      <c r="V457" s="49"/>
      <c r="W457" s="10">
        <f>COUNT(B463:AF463)</f>
        <v>0</v>
      </c>
      <c r="X457" s="50" t="s">
        <v>10</v>
      </c>
      <c r="Y457" s="50"/>
      <c r="Z457" s="50"/>
      <c r="AA457" s="50"/>
      <c r="AB457" s="9">
        <f>COUNT(B464:AF464)</f>
        <v>0</v>
      </c>
      <c r="AC457" s="50" t="s">
        <v>11</v>
      </c>
      <c r="AD457" s="50"/>
      <c r="AE457" s="50"/>
      <c r="AF457" s="11"/>
    </row>
    <row r="458" spans="1:32" x14ac:dyDescent="0.25">
      <c r="A458" s="12"/>
      <c r="B458" s="13"/>
      <c r="C458" s="13"/>
      <c r="D458" s="13"/>
      <c r="E458" s="13"/>
      <c r="F458" s="13"/>
      <c r="G458" s="13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5.75" x14ac:dyDescent="0.25">
      <c r="A459" s="14" t="s">
        <v>12</v>
      </c>
      <c r="B459" s="18" t="s">
        <v>21</v>
      </c>
      <c r="C459" s="18" t="s">
        <v>21</v>
      </c>
      <c r="D459" s="18" t="s">
        <v>21</v>
      </c>
      <c r="E459" s="18" t="s">
        <v>21</v>
      </c>
      <c r="F459" s="18" t="s">
        <v>21</v>
      </c>
      <c r="G459" s="18" t="s">
        <v>21</v>
      </c>
      <c r="H459" s="23" t="s">
        <v>21</v>
      </c>
      <c r="I459" s="18" t="s">
        <v>21</v>
      </c>
      <c r="J459" s="18" t="s">
        <v>21</v>
      </c>
      <c r="K459" s="18" t="s">
        <v>21</v>
      </c>
      <c r="L459" s="18" t="s">
        <v>21</v>
      </c>
      <c r="M459" s="18" t="s">
        <v>21</v>
      </c>
      <c r="N459" s="18" t="s">
        <v>21</v>
      </c>
      <c r="O459" s="23" t="s">
        <v>21</v>
      </c>
      <c r="P459" s="18" t="s">
        <v>21</v>
      </c>
      <c r="Q459" s="18" t="s">
        <v>21</v>
      </c>
      <c r="R459" s="18" t="s">
        <v>21</v>
      </c>
      <c r="S459" s="18" t="s">
        <v>21</v>
      </c>
      <c r="T459" s="18" t="s">
        <v>21</v>
      </c>
      <c r="U459" s="18" t="s">
        <v>21</v>
      </c>
      <c r="V459" s="23" t="s">
        <v>21</v>
      </c>
      <c r="W459" s="18" t="s">
        <v>21</v>
      </c>
      <c r="X459" s="18" t="s">
        <v>21</v>
      </c>
      <c r="Y459" s="18" t="s">
        <v>21</v>
      </c>
      <c r="Z459" s="18" t="s">
        <v>21</v>
      </c>
      <c r="AA459" s="18" t="s">
        <v>21</v>
      </c>
      <c r="AB459" s="18" t="s">
        <v>21</v>
      </c>
      <c r="AC459" s="23" t="s">
        <v>21</v>
      </c>
      <c r="AD459" s="15"/>
      <c r="AE459" s="15"/>
      <c r="AF459" s="15"/>
    </row>
    <row r="460" spans="1:32" x14ac:dyDescent="0.25">
      <c r="A460" s="14" t="s">
        <v>13</v>
      </c>
      <c r="B460" s="16"/>
      <c r="C460" s="16"/>
      <c r="D460" s="16"/>
      <c r="E460" s="16"/>
      <c r="F460" s="16"/>
      <c r="G460" s="16"/>
      <c r="H460" s="20"/>
      <c r="I460" s="16"/>
      <c r="J460" s="16"/>
      <c r="K460" s="16"/>
      <c r="L460" s="16"/>
      <c r="M460" s="16"/>
      <c r="N460" s="16"/>
      <c r="O460" s="20"/>
      <c r="P460" s="16"/>
      <c r="Q460" s="16"/>
      <c r="R460" s="16"/>
      <c r="S460" s="16"/>
      <c r="T460" s="16"/>
      <c r="U460" s="16"/>
      <c r="V460" s="20"/>
      <c r="W460" s="16"/>
      <c r="X460" s="16"/>
      <c r="Y460" s="16"/>
      <c r="Z460" s="16"/>
      <c r="AA460" s="16"/>
      <c r="AB460" s="16"/>
      <c r="AC460" s="20"/>
      <c r="AD460" s="16"/>
      <c r="AE460" s="16"/>
      <c r="AF460" s="16"/>
    </row>
    <row r="461" spans="1:32" x14ac:dyDescent="0.25">
      <c r="A461" s="14" t="s">
        <v>14</v>
      </c>
      <c r="B461" s="16"/>
      <c r="C461" s="16"/>
      <c r="D461" s="16"/>
      <c r="E461" s="16"/>
      <c r="F461" s="16"/>
      <c r="G461" s="16"/>
      <c r="H461" s="20"/>
      <c r="I461" s="16"/>
      <c r="J461" s="16"/>
      <c r="K461" s="16"/>
      <c r="L461" s="16"/>
      <c r="M461" s="16"/>
      <c r="N461" s="16"/>
      <c r="O461" s="20"/>
      <c r="P461" s="16"/>
      <c r="Q461" s="16"/>
      <c r="R461" s="16"/>
      <c r="S461" s="16"/>
      <c r="T461" s="16"/>
      <c r="U461" s="16"/>
      <c r="V461" s="20"/>
      <c r="W461" s="16"/>
      <c r="X461" s="16"/>
      <c r="Y461" s="16"/>
      <c r="Z461" s="16"/>
      <c r="AA461" s="16"/>
      <c r="AB461" s="16"/>
      <c r="AC461" s="20"/>
      <c r="AD461" s="16"/>
      <c r="AE461" s="16"/>
      <c r="AF461" s="16"/>
    </row>
    <row r="462" spans="1:32" x14ac:dyDescent="0.25">
      <c r="A462" s="14" t="s">
        <v>15</v>
      </c>
      <c r="B462" s="16"/>
      <c r="C462" s="16"/>
      <c r="D462" s="16"/>
      <c r="E462" s="16"/>
      <c r="F462" s="16"/>
      <c r="G462" s="16"/>
      <c r="H462" s="20"/>
      <c r="I462" s="16"/>
      <c r="J462" s="16"/>
      <c r="K462" s="16"/>
      <c r="L462" s="16"/>
      <c r="M462" s="16"/>
      <c r="N462" s="16"/>
      <c r="O462" s="20"/>
      <c r="P462" s="16"/>
      <c r="Q462" s="16"/>
      <c r="R462" s="16"/>
      <c r="S462" s="16"/>
      <c r="T462" s="16"/>
      <c r="U462" s="16"/>
      <c r="V462" s="20"/>
      <c r="W462" s="16"/>
      <c r="X462" s="16"/>
      <c r="Y462" s="16"/>
      <c r="Z462" s="16"/>
      <c r="AA462" s="16"/>
      <c r="AB462" s="16"/>
      <c r="AC462" s="20"/>
      <c r="AD462" s="16"/>
      <c r="AE462" s="16"/>
      <c r="AF462" s="16"/>
    </row>
    <row r="463" spans="1:32" x14ac:dyDescent="0.25">
      <c r="A463" s="14" t="s">
        <v>16</v>
      </c>
      <c r="B463" s="16"/>
      <c r="C463" s="16"/>
      <c r="D463" s="16"/>
      <c r="E463" s="16"/>
      <c r="F463" s="16"/>
      <c r="G463" s="16"/>
      <c r="H463" s="20"/>
      <c r="I463" s="16"/>
      <c r="J463" s="16"/>
      <c r="K463" s="16"/>
      <c r="L463" s="16"/>
      <c r="M463" s="16"/>
      <c r="N463" s="16"/>
      <c r="O463" s="20"/>
      <c r="P463" s="16"/>
      <c r="Q463" s="16"/>
      <c r="R463" s="16"/>
      <c r="S463" s="16"/>
      <c r="T463" s="16"/>
      <c r="U463" s="16"/>
      <c r="V463" s="20"/>
      <c r="W463" s="16"/>
      <c r="X463" s="16"/>
      <c r="Y463" s="16"/>
      <c r="Z463" s="16"/>
      <c r="AA463" s="16"/>
      <c r="AB463" s="16"/>
      <c r="AC463" s="20"/>
      <c r="AD463" s="16"/>
      <c r="AE463" s="16"/>
      <c r="AF463" s="16"/>
    </row>
    <row r="464" spans="1:32" x14ac:dyDescent="0.25">
      <c r="A464" s="14" t="s">
        <v>17</v>
      </c>
      <c r="B464" s="17"/>
      <c r="C464" s="17"/>
      <c r="D464" s="17"/>
      <c r="E464" s="17"/>
      <c r="F464" s="17"/>
      <c r="G464" s="17"/>
      <c r="H464" s="21"/>
      <c r="I464" s="17"/>
      <c r="J464" s="17"/>
      <c r="K464" s="17"/>
      <c r="L464" s="17"/>
      <c r="M464" s="17"/>
      <c r="N464" s="17"/>
      <c r="O464" s="21"/>
      <c r="P464" s="17"/>
      <c r="Q464" s="17"/>
      <c r="R464" s="17"/>
      <c r="S464" s="17"/>
      <c r="T464" s="17"/>
      <c r="U464" s="17"/>
      <c r="V464" s="21"/>
      <c r="W464" s="17"/>
      <c r="X464" s="17"/>
      <c r="Y464" s="17"/>
      <c r="Z464" s="17"/>
      <c r="AA464" s="17"/>
      <c r="AB464" s="17"/>
      <c r="AC464" s="21"/>
      <c r="AD464" s="17"/>
      <c r="AE464" s="17"/>
      <c r="AF464" s="17"/>
    </row>
    <row r="465" spans="1:32" x14ac:dyDescent="0.25">
      <c r="A465" s="14" t="s">
        <v>18</v>
      </c>
      <c r="B465" s="16"/>
      <c r="C465" s="16"/>
      <c r="D465" s="16"/>
      <c r="E465" s="16"/>
      <c r="F465" s="16"/>
      <c r="G465" s="16"/>
      <c r="H465" s="20"/>
      <c r="I465" s="16"/>
      <c r="J465" s="16"/>
      <c r="K465" s="16"/>
      <c r="L465" s="16"/>
      <c r="M465" s="16"/>
      <c r="N465" s="16"/>
      <c r="O465" s="20"/>
      <c r="P465" s="16"/>
      <c r="Q465" s="16"/>
      <c r="R465" s="16"/>
      <c r="S465" s="16"/>
      <c r="T465" s="16"/>
      <c r="U465" s="16"/>
      <c r="V465" s="20"/>
      <c r="W465" s="16"/>
      <c r="X465" s="16"/>
      <c r="Y465" s="16"/>
      <c r="Z465" s="16"/>
      <c r="AA465" s="16"/>
      <c r="AB465" s="16"/>
      <c r="AC465" s="20"/>
      <c r="AD465" s="16"/>
      <c r="AE465" s="16"/>
      <c r="AF465" s="17"/>
    </row>
    <row r="467" spans="1:32" x14ac:dyDescent="0.25">
      <c r="A467" s="5" t="s">
        <v>3</v>
      </c>
      <c r="B467" s="47"/>
      <c r="C467" s="47"/>
      <c r="D467" s="47"/>
      <c r="E467" s="47"/>
      <c r="F467" s="47"/>
      <c r="G467" s="47"/>
      <c r="H467" s="6"/>
      <c r="I467" s="45" t="s">
        <v>4</v>
      </c>
      <c r="J467" s="45"/>
      <c r="K467" s="45"/>
      <c r="L467" s="47"/>
      <c r="M467" s="47"/>
      <c r="N467" s="47"/>
      <c r="O467" s="47"/>
      <c r="P467" s="47"/>
      <c r="Q467" s="47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x14ac:dyDescent="0.25">
      <c r="A469" s="7" t="s">
        <v>5</v>
      </c>
      <c r="B469" s="7">
        <v>1</v>
      </c>
      <c r="C469" s="7">
        <v>2</v>
      </c>
      <c r="D469" s="7">
        <v>3</v>
      </c>
      <c r="E469" s="7">
        <v>4</v>
      </c>
      <c r="F469" s="7">
        <v>5</v>
      </c>
      <c r="G469" s="7">
        <v>6</v>
      </c>
      <c r="H469" s="22">
        <v>7</v>
      </c>
      <c r="I469" s="7">
        <v>8</v>
      </c>
      <c r="J469" s="7">
        <v>9</v>
      </c>
      <c r="K469" s="7">
        <v>10</v>
      </c>
      <c r="L469" s="7">
        <v>11</v>
      </c>
      <c r="M469" s="7">
        <v>12</v>
      </c>
      <c r="N469" s="7">
        <v>13</v>
      </c>
      <c r="O469" s="22">
        <v>14</v>
      </c>
      <c r="P469" s="7">
        <v>15</v>
      </c>
      <c r="Q469" s="7">
        <v>16</v>
      </c>
      <c r="R469" s="7">
        <v>17</v>
      </c>
      <c r="S469" s="7">
        <v>18</v>
      </c>
      <c r="T469" s="7">
        <v>19</v>
      </c>
      <c r="U469" s="7">
        <v>20</v>
      </c>
      <c r="V469" s="22">
        <v>21</v>
      </c>
      <c r="W469" s="7">
        <v>22</v>
      </c>
      <c r="X469" s="7">
        <v>23</v>
      </c>
      <c r="Y469" s="7">
        <v>24</v>
      </c>
      <c r="Z469" s="7">
        <v>25</v>
      </c>
      <c r="AA469" s="7">
        <v>26</v>
      </c>
      <c r="AB469" s="7">
        <v>27</v>
      </c>
      <c r="AC469" s="22">
        <v>28</v>
      </c>
      <c r="AD469" s="7">
        <v>29</v>
      </c>
      <c r="AE469" s="7">
        <v>30</v>
      </c>
      <c r="AF469" s="7">
        <v>31</v>
      </c>
    </row>
    <row r="470" spans="1:3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x14ac:dyDescent="0.25">
      <c r="A471" s="8"/>
      <c r="B471" s="51" t="s">
        <v>62</v>
      </c>
      <c r="C471" s="51"/>
      <c r="D471" s="51"/>
      <c r="E471" s="51"/>
      <c r="F471" s="51"/>
      <c r="G471" s="51"/>
      <c r="H471" s="50" t="s">
        <v>6</v>
      </c>
      <c r="I471" s="50"/>
      <c r="J471" s="50"/>
      <c r="K471" s="50"/>
      <c r="L471" s="52">
        <f>SUM(B479:AF479)</f>
        <v>0</v>
      </c>
      <c r="M471" s="52"/>
      <c r="N471" s="50" t="s">
        <v>7</v>
      </c>
      <c r="O471" s="50"/>
      <c r="P471" s="9">
        <f>COUNTIF(B473:AF473, "P")+COUNTIF(B473:AF473, "1/2 P")</f>
        <v>0</v>
      </c>
      <c r="Q471" s="50" t="s">
        <v>8</v>
      </c>
      <c r="R471" s="50"/>
      <c r="S471" s="9">
        <f>COUNTIF(B473:AF473, "A")</f>
        <v>28</v>
      </c>
      <c r="T471" s="48" t="s">
        <v>9</v>
      </c>
      <c r="U471" s="49"/>
      <c r="V471" s="49"/>
      <c r="W471" s="10">
        <f>COUNT(B477:AF477)</f>
        <v>0</v>
      </c>
      <c r="X471" s="50" t="s">
        <v>10</v>
      </c>
      <c r="Y471" s="50"/>
      <c r="Z471" s="50"/>
      <c r="AA471" s="50"/>
      <c r="AB471" s="9">
        <f>COUNT(B478:AF478)</f>
        <v>0</v>
      </c>
      <c r="AC471" s="50" t="s">
        <v>11</v>
      </c>
      <c r="AD471" s="50"/>
      <c r="AE471" s="50"/>
      <c r="AF471" s="11"/>
    </row>
    <row r="472" spans="1:32" x14ac:dyDescent="0.25">
      <c r="A472" s="12"/>
      <c r="B472" s="13"/>
      <c r="C472" s="13"/>
      <c r="D472" s="13"/>
      <c r="E472" s="13"/>
      <c r="F472" s="13"/>
      <c r="G472" s="13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5.75" x14ac:dyDescent="0.25">
      <c r="A473" s="14" t="s">
        <v>12</v>
      </c>
      <c r="B473" s="18" t="s">
        <v>21</v>
      </c>
      <c r="C473" s="18" t="s">
        <v>21</v>
      </c>
      <c r="D473" s="18" t="s">
        <v>21</v>
      </c>
      <c r="E473" s="18" t="s">
        <v>21</v>
      </c>
      <c r="F473" s="18" t="s">
        <v>21</v>
      </c>
      <c r="G473" s="18" t="s">
        <v>21</v>
      </c>
      <c r="H473" s="23" t="s">
        <v>21</v>
      </c>
      <c r="I473" s="18" t="s">
        <v>21</v>
      </c>
      <c r="J473" s="18" t="s">
        <v>21</v>
      </c>
      <c r="K473" s="18" t="s">
        <v>21</v>
      </c>
      <c r="L473" s="18" t="s">
        <v>21</v>
      </c>
      <c r="M473" s="18" t="s">
        <v>21</v>
      </c>
      <c r="N473" s="18" t="s">
        <v>21</v>
      </c>
      <c r="O473" s="23" t="s">
        <v>21</v>
      </c>
      <c r="P473" s="18" t="s">
        <v>21</v>
      </c>
      <c r="Q473" s="18" t="s">
        <v>21</v>
      </c>
      <c r="R473" s="18" t="s">
        <v>21</v>
      </c>
      <c r="S473" s="18" t="s">
        <v>21</v>
      </c>
      <c r="T473" s="18" t="s">
        <v>21</v>
      </c>
      <c r="U473" s="18" t="s">
        <v>21</v>
      </c>
      <c r="V473" s="23" t="s">
        <v>21</v>
      </c>
      <c r="W473" s="18" t="s">
        <v>21</v>
      </c>
      <c r="X473" s="18" t="s">
        <v>21</v>
      </c>
      <c r="Y473" s="18" t="s">
        <v>21</v>
      </c>
      <c r="Z473" s="18" t="s">
        <v>21</v>
      </c>
      <c r="AA473" s="18" t="s">
        <v>21</v>
      </c>
      <c r="AB473" s="18" t="s">
        <v>21</v>
      </c>
      <c r="AC473" s="23" t="s">
        <v>21</v>
      </c>
      <c r="AD473" s="15"/>
      <c r="AE473" s="15"/>
      <c r="AF473" s="15"/>
    </row>
    <row r="474" spans="1:32" x14ac:dyDescent="0.25">
      <c r="A474" s="14" t="s">
        <v>13</v>
      </c>
      <c r="B474" s="16"/>
      <c r="C474" s="16"/>
      <c r="D474" s="16"/>
      <c r="E474" s="16"/>
      <c r="F474" s="16"/>
      <c r="G474" s="16"/>
      <c r="H474" s="20"/>
      <c r="I474" s="16"/>
      <c r="J474" s="16"/>
      <c r="K474" s="16"/>
      <c r="L474" s="16"/>
      <c r="M474" s="16"/>
      <c r="N474" s="16"/>
      <c r="O474" s="20"/>
      <c r="P474" s="16"/>
      <c r="Q474" s="16"/>
      <c r="R474" s="16"/>
      <c r="S474" s="16"/>
      <c r="T474" s="16"/>
      <c r="U474" s="16"/>
      <c r="V474" s="20"/>
      <c r="W474" s="16"/>
      <c r="X474" s="16"/>
      <c r="Y474" s="16"/>
      <c r="Z474" s="16"/>
      <c r="AA474" s="16"/>
      <c r="AB474" s="16"/>
      <c r="AC474" s="20"/>
      <c r="AD474" s="16"/>
      <c r="AE474" s="16"/>
      <c r="AF474" s="16"/>
    </row>
    <row r="475" spans="1:32" x14ac:dyDescent="0.25">
      <c r="A475" s="14" t="s">
        <v>14</v>
      </c>
      <c r="B475" s="16"/>
      <c r="C475" s="16"/>
      <c r="D475" s="16"/>
      <c r="E475" s="16"/>
      <c r="F475" s="16"/>
      <c r="G475" s="16"/>
      <c r="H475" s="20"/>
      <c r="I475" s="16"/>
      <c r="J475" s="16"/>
      <c r="K475" s="16"/>
      <c r="L475" s="16"/>
      <c r="M475" s="16"/>
      <c r="N475" s="16"/>
      <c r="O475" s="20"/>
      <c r="P475" s="16"/>
      <c r="Q475" s="16"/>
      <c r="R475" s="16"/>
      <c r="S475" s="16"/>
      <c r="T475" s="16"/>
      <c r="U475" s="16"/>
      <c r="V475" s="20"/>
      <c r="W475" s="16"/>
      <c r="X475" s="16"/>
      <c r="Y475" s="16"/>
      <c r="Z475" s="16"/>
      <c r="AA475" s="16"/>
      <c r="AB475" s="16"/>
      <c r="AC475" s="20"/>
      <c r="AD475" s="16"/>
      <c r="AE475" s="16"/>
      <c r="AF475" s="16"/>
    </row>
    <row r="476" spans="1:32" x14ac:dyDescent="0.25">
      <c r="A476" s="14" t="s">
        <v>15</v>
      </c>
      <c r="B476" s="16"/>
      <c r="C476" s="16"/>
      <c r="D476" s="16"/>
      <c r="E476" s="16"/>
      <c r="F476" s="16"/>
      <c r="G476" s="16"/>
      <c r="H476" s="20"/>
      <c r="I476" s="16"/>
      <c r="J476" s="16"/>
      <c r="K476" s="16"/>
      <c r="L476" s="16"/>
      <c r="M476" s="16"/>
      <c r="N476" s="16"/>
      <c r="O476" s="20"/>
      <c r="P476" s="16"/>
      <c r="Q476" s="16"/>
      <c r="R476" s="16"/>
      <c r="S476" s="16"/>
      <c r="T476" s="16"/>
      <c r="U476" s="16"/>
      <c r="V476" s="20"/>
      <c r="W476" s="16"/>
      <c r="X476" s="16"/>
      <c r="Y476" s="16"/>
      <c r="Z476" s="16"/>
      <c r="AA476" s="16"/>
      <c r="AB476" s="16"/>
      <c r="AC476" s="20"/>
      <c r="AD476" s="16"/>
      <c r="AE476" s="16"/>
      <c r="AF476" s="16"/>
    </row>
    <row r="477" spans="1:32" x14ac:dyDescent="0.25">
      <c r="A477" s="14" t="s">
        <v>16</v>
      </c>
      <c r="B477" s="16"/>
      <c r="C477" s="16"/>
      <c r="D477" s="16"/>
      <c r="E477" s="16"/>
      <c r="F477" s="16"/>
      <c r="G477" s="16"/>
      <c r="H477" s="20"/>
      <c r="I477" s="16"/>
      <c r="J477" s="16"/>
      <c r="K477" s="16"/>
      <c r="L477" s="16"/>
      <c r="M477" s="16"/>
      <c r="N477" s="16"/>
      <c r="O477" s="20"/>
      <c r="P477" s="16"/>
      <c r="Q477" s="16"/>
      <c r="R477" s="16"/>
      <c r="S477" s="16"/>
      <c r="T477" s="16"/>
      <c r="U477" s="16"/>
      <c r="V477" s="20"/>
      <c r="W477" s="16"/>
      <c r="X477" s="16"/>
      <c r="Y477" s="16"/>
      <c r="Z477" s="16"/>
      <c r="AA477" s="16"/>
      <c r="AB477" s="16"/>
      <c r="AC477" s="20"/>
      <c r="AD477" s="16"/>
      <c r="AE477" s="16"/>
      <c r="AF477" s="16"/>
    </row>
    <row r="478" spans="1:32" x14ac:dyDescent="0.25">
      <c r="A478" s="14" t="s">
        <v>17</v>
      </c>
      <c r="B478" s="17"/>
      <c r="C478" s="17"/>
      <c r="D478" s="17"/>
      <c r="E478" s="17"/>
      <c r="F478" s="17"/>
      <c r="G478" s="17"/>
      <c r="H478" s="21"/>
      <c r="I478" s="17"/>
      <c r="J478" s="17"/>
      <c r="K478" s="17"/>
      <c r="L478" s="17"/>
      <c r="M478" s="17"/>
      <c r="N478" s="17"/>
      <c r="O478" s="21"/>
      <c r="P478" s="17"/>
      <c r="Q478" s="17"/>
      <c r="R478" s="17"/>
      <c r="S478" s="17"/>
      <c r="T478" s="17"/>
      <c r="U478" s="17"/>
      <c r="V478" s="21"/>
      <c r="W478" s="17"/>
      <c r="X478" s="17"/>
      <c r="Y478" s="17"/>
      <c r="Z478" s="17"/>
      <c r="AA478" s="17"/>
      <c r="AB478" s="17"/>
      <c r="AC478" s="21"/>
      <c r="AD478" s="17"/>
      <c r="AE478" s="17"/>
      <c r="AF478" s="17"/>
    </row>
    <row r="479" spans="1:32" x14ac:dyDescent="0.25">
      <c r="A479" s="14" t="s">
        <v>18</v>
      </c>
      <c r="B479" s="16"/>
      <c r="C479" s="16"/>
      <c r="D479" s="16"/>
      <c r="E479" s="16"/>
      <c r="F479" s="16"/>
      <c r="G479" s="16"/>
      <c r="H479" s="20"/>
      <c r="I479" s="16"/>
      <c r="J479" s="16"/>
      <c r="K479" s="16"/>
      <c r="L479" s="16"/>
      <c r="M479" s="16"/>
      <c r="N479" s="16"/>
      <c r="O479" s="20"/>
      <c r="P479" s="16"/>
      <c r="Q479" s="16"/>
      <c r="R479" s="16"/>
      <c r="S479" s="16"/>
      <c r="T479" s="16"/>
      <c r="U479" s="16"/>
      <c r="V479" s="20"/>
      <c r="W479" s="16"/>
      <c r="X479" s="16"/>
      <c r="Y479" s="16"/>
      <c r="Z479" s="16"/>
      <c r="AA479" s="16"/>
      <c r="AB479" s="16"/>
      <c r="AC479" s="20"/>
      <c r="AD479" s="16"/>
      <c r="AE479" s="16"/>
      <c r="AF479" s="17"/>
    </row>
    <row r="481" spans="1:32" x14ac:dyDescent="0.25">
      <c r="A481" s="5" t="s">
        <v>3</v>
      </c>
      <c r="B481" s="47"/>
      <c r="C481" s="47"/>
      <c r="D481" s="47"/>
      <c r="E481" s="47"/>
      <c r="F481" s="47"/>
      <c r="G481" s="47"/>
      <c r="H481" s="6"/>
      <c r="I481" s="45" t="s">
        <v>4</v>
      </c>
      <c r="J481" s="45"/>
      <c r="K481" s="45"/>
      <c r="L481" s="47"/>
      <c r="M481" s="47"/>
      <c r="N481" s="47"/>
      <c r="O481" s="47"/>
      <c r="P481" s="47"/>
      <c r="Q481" s="47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x14ac:dyDescent="0.25">
      <c r="A483" s="7" t="s">
        <v>5</v>
      </c>
      <c r="B483" s="7">
        <v>1</v>
      </c>
      <c r="C483" s="7">
        <v>2</v>
      </c>
      <c r="D483" s="7">
        <v>3</v>
      </c>
      <c r="E483" s="7">
        <v>4</v>
      </c>
      <c r="F483" s="7">
        <v>5</v>
      </c>
      <c r="G483" s="7">
        <v>6</v>
      </c>
      <c r="H483" s="22">
        <v>7</v>
      </c>
      <c r="I483" s="7">
        <v>8</v>
      </c>
      <c r="J483" s="7">
        <v>9</v>
      </c>
      <c r="K483" s="7">
        <v>10</v>
      </c>
      <c r="L483" s="7">
        <v>11</v>
      </c>
      <c r="M483" s="7">
        <v>12</v>
      </c>
      <c r="N483" s="7">
        <v>13</v>
      </c>
      <c r="O483" s="22">
        <v>14</v>
      </c>
      <c r="P483" s="7">
        <v>15</v>
      </c>
      <c r="Q483" s="7">
        <v>16</v>
      </c>
      <c r="R483" s="7">
        <v>17</v>
      </c>
      <c r="S483" s="7">
        <v>18</v>
      </c>
      <c r="T483" s="7">
        <v>19</v>
      </c>
      <c r="U483" s="7">
        <v>20</v>
      </c>
      <c r="V483" s="22">
        <v>21</v>
      </c>
      <c r="W483" s="7">
        <v>22</v>
      </c>
      <c r="X483" s="7">
        <v>23</v>
      </c>
      <c r="Y483" s="7">
        <v>24</v>
      </c>
      <c r="Z483" s="7">
        <v>25</v>
      </c>
      <c r="AA483" s="7">
        <v>26</v>
      </c>
      <c r="AB483" s="7">
        <v>27</v>
      </c>
      <c r="AC483" s="22">
        <v>28</v>
      </c>
      <c r="AD483" s="7">
        <v>29</v>
      </c>
      <c r="AE483" s="7">
        <v>30</v>
      </c>
      <c r="AF483" s="7">
        <v>31</v>
      </c>
    </row>
    <row r="484" spans="1:3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x14ac:dyDescent="0.25">
      <c r="A485" s="8"/>
      <c r="B485" s="51" t="s">
        <v>63</v>
      </c>
      <c r="C485" s="51"/>
      <c r="D485" s="51"/>
      <c r="E485" s="51"/>
      <c r="F485" s="51"/>
      <c r="G485" s="51"/>
      <c r="H485" s="50" t="s">
        <v>6</v>
      </c>
      <c r="I485" s="50"/>
      <c r="J485" s="50"/>
      <c r="K485" s="50"/>
      <c r="L485" s="52">
        <f>SUM(B493:AF493)</f>
        <v>0</v>
      </c>
      <c r="M485" s="52"/>
      <c r="N485" s="50" t="s">
        <v>7</v>
      </c>
      <c r="O485" s="50"/>
      <c r="P485" s="9">
        <f>COUNTIF(B487:AF487, "P")+COUNTIF(B487:AF487, "1/2 P")</f>
        <v>0</v>
      </c>
      <c r="Q485" s="50" t="s">
        <v>8</v>
      </c>
      <c r="R485" s="50"/>
      <c r="S485" s="9">
        <f>COUNTIF(B487:AF487, "A")</f>
        <v>28</v>
      </c>
      <c r="T485" s="48" t="s">
        <v>9</v>
      </c>
      <c r="U485" s="49"/>
      <c r="V485" s="49"/>
      <c r="W485" s="10">
        <f>COUNT(B491:AF491)</f>
        <v>0</v>
      </c>
      <c r="X485" s="50" t="s">
        <v>10</v>
      </c>
      <c r="Y485" s="50"/>
      <c r="Z485" s="50"/>
      <c r="AA485" s="50"/>
      <c r="AB485" s="9">
        <f>COUNT(B492:AF492)</f>
        <v>0</v>
      </c>
      <c r="AC485" s="50" t="s">
        <v>11</v>
      </c>
      <c r="AD485" s="50"/>
      <c r="AE485" s="50"/>
      <c r="AF485" s="11"/>
    </row>
    <row r="486" spans="1:32" x14ac:dyDescent="0.25">
      <c r="A486" s="12"/>
      <c r="B486" s="13"/>
      <c r="C486" s="13"/>
      <c r="D486" s="13"/>
      <c r="E486" s="13"/>
      <c r="F486" s="13"/>
      <c r="G486" s="13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5.75" x14ac:dyDescent="0.25">
      <c r="A487" s="14" t="s">
        <v>12</v>
      </c>
      <c r="B487" s="18" t="s">
        <v>21</v>
      </c>
      <c r="C487" s="18" t="s">
        <v>21</v>
      </c>
      <c r="D487" s="18" t="s">
        <v>21</v>
      </c>
      <c r="E487" s="18" t="s">
        <v>21</v>
      </c>
      <c r="F487" s="18" t="s">
        <v>21</v>
      </c>
      <c r="G487" s="18" t="s">
        <v>21</v>
      </c>
      <c r="H487" s="23" t="s">
        <v>21</v>
      </c>
      <c r="I487" s="18" t="s">
        <v>21</v>
      </c>
      <c r="J487" s="18" t="s">
        <v>21</v>
      </c>
      <c r="K487" s="18" t="s">
        <v>21</v>
      </c>
      <c r="L487" s="18" t="s">
        <v>21</v>
      </c>
      <c r="M487" s="18" t="s">
        <v>21</v>
      </c>
      <c r="N487" s="18" t="s">
        <v>21</v>
      </c>
      <c r="O487" s="23" t="s">
        <v>21</v>
      </c>
      <c r="P487" s="18" t="s">
        <v>21</v>
      </c>
      <c r="Q487" s="18" t="s">
        <v>21</v>
      </c>
      <c r="R487" s="18" t="s">
        <v>21</v>
      </c>
      <c r="S487" s="18" t="s">
        <v>21</v>
      </c>
      <c r="T487" s="18" t="s">
        <v>21</v>
      </c>
      <c r="U487" s="18" t="s">
        <v>21</v>
      </c>
      <c r="V487" s="23" t="s">
        <v>21</v>
      </c>
      <c r="W487" s="18" t="s">
        <v>21</v>
      </c>
      <c r="X487" s="18" t="s">
        <v>21</v>
      </c>
      <c r="Y487" s="18" t="s">
        <v>21</v>
      </c>
      <c r="Z487" s="18" t="s">
        <v>21</v>
      </c>
      <c r="AA487" s="18" t="s">
        <v>21</v>
      </c>
      <c r="AB487" s="18" t="s">
        <v>21</v>
      </c>
      <c r="AC487" s="23" t="s">
        <v>21</v>
      </c>
      <c r="AD487" s="15"/>
      <c r="AE487" s="15"/>
      <c r="AF487" s="15"/>
    </row>
    <row r="488" spans="1:32" x14ac:dyDescent="0.25">
      <c r="A488" s="14" t="s">
        <v>13</v>
      </c>
      <c r="B488" s="16"/>
      <c r="C488" s="16"/>
      <c r="D488" s="16"/>
      <c r="E488" s="16"/>
      <c r="F488" s="16"/>
      <c r="G488" s="16"/>
      <c r="H488" s="20"/>
      <c r="I488" s="16"/>
      <c r="J488" s="16"/>
      <c r="K488" s="16"/>
      <c r="L488" s="16"/>
      <c r="M488" s="16"/>
      <c r="N488" s="16"/>
      <c r="O488" s="20"/>
      <c r="P488" s="16"/>
      <c r="Q488" s="16"/>
      <c r="R488" s="16"/>
      <c r="S488" s="16"/>
      <c r="T488" s="16"/>
      <c r="U488" s="16"/>
      <c r="V488" s="20"/>
      <c r="W488" s="16"/>
      <c r="X488" s="16"/>
      <c r="Y488" s="16"/>
      <c r="Z488" s="16"/>
      <c r="AA488" s="16"/>
      <c r="AB488" s="16"/>
      <c r="AC488" s="20"/>
      <c r="AD488" s="16"/>
      <c r="AE488" s="16"/>
      <c r="AF488" s="16"/>
    </row>
    <row r="489" spans="1:32" x14ac:dyDescent="0.25">
      <c r="A489" s="14" t="s">
        <v>14</v>
      </c>
      <c r="B489" s="16"/>
      <c r="C489" s="16"/>
      <c r="D489" s="16"/>
      <c r="E489" s="16"/>
      <c r="F489" s="16"/>
      <c r="G489" s="16"/>
      <c r="H489" s="20"/>
      <c r="I489" s="16"/>
      <c r="J489" s="16"/>
      <c r="K489" s="16"/>
      <c r="L489" s="16"/>
      <c r="M489" s="16"/>
      <c r="N489" s="16"/>
      <c r="O489" s="20"/>
      <c r="P489" s="16"/>
      <c r="Q489" s="16"/>
      <c r="R489" s="16"/>
      <c r="S489" s="16"/>
      <c r="T489" s="16"/>
      <c r="U489" s="16"/>
      <c r="V489" s="20"/>
      <c r="W489" s="16"/>
      <c r="X489" s="16"/>
      <c r="Y489" s="16"/>
      <c r="Z489" s="16"/>
      <c r="AA489" s="16"/>
      <c r="AB489" s="16"/>
      <c r="AC489" s="20"/>
      <c r="AD489" s="16"/>
      <c r="AE489" s="16"/>
      <c r="AF489" s="16"/>
    </row>
    <row r="490" spans="1:32" x14ac:dyDescent="0.25">
      <c r="A490" s="14" t="s">
        <v>15</v>
      </c>
      <c r="B490" s="16"/>
      <c r="C490" s="16"/>
      <c r="D490" s="16"/>
      <c r="E490" s="16"/>
      <c r="F490" s="16"/>
      <c r="G490" s="16"/>
      <c r="H490" s="20"/>
      <c r="I490" s="16"/>
      <c r="J490" s="16"/>
      <c r="K490" s="16"/>
      <c r="L490" s="16"/>
      <c r="M490" s="16"/>
      <c r="N490" s="16"/>
      <c r="O490" s="20"/>
      <c r="P490" s="16"/>
      <c r="Q490" s="16"/>
      <c r="R490" s="16"/>
      <c r="S490" s="16"/>
      <c r="T490" s="16"/>
      <c r="U490" s="16"/>
      <c r="V490" s="20"/>
      <c r="W490" s="16"/>
      <c r="X490" s="16"/>
      <c r="Y490" s="16"/>
      <c r="Z490" s="16"/>
      <c r="AA490" s="16"/>
      <c r="AB490" s="16"/>
      <c r="AC490" s="20"/>
      <c r="AD490" s="16"/>
      <c r="AE490" s="16"/>
      <c r="AF490" s="16"/>
    </row>
    <row r="491" spans="1:32" x14ac:dyDescent="0.25">
      <c r="A491" s="14" t="s">
        <v>16</v>
      </c>
      <c r="B491" s="16"/>
      <c r="C491" s="16"/>
      <c r="D491" s="16"/>
      <c r="E491" s="16"/>
      <c r="F491" s="16"/>
      <c r="G491" s="16"/>
      <c r="H491" s="20"/>
      <c r="I491" s="16"/>
      <c r="J491" s="16"/>
      <c r="K491" s="16"/>
      <c r="L491" s="16"/>
      <c r="M491" s="16"/>
      <c r="N491" s="16"/>
      <c r="O491" s="20"/>
      <c r="P491" s="16"/>
      <c r="Q491" s="16"/>
      <c r="R491" s="16"/>
      <c r="S491" s="16"/>
      <c r="T491" s="16"/>
      <c r="U491" s="16"/>
      <c r="V491" s="20"/>
      <c r="W491" s="16"/>
      <c r="X491" s="16"/>
      <c r="Y491" s="16"/>
      <c r="Z491" s="16"/>
      <c r="AA491" s="16"/>
      <c r="AB491" s="16"/>
      <c r="AC491" s="20"/>
      <c r="AD491" s="16"/>
      <c r="AE491" s="16"/>
      <c r="AF491" s="16"/>
    </row>
    <row r="492" spans="1:32" x14ac:dyDescent="0.25">
      <c r="A492" s="14" t="s">
        <v>17</v>
      </c>
      <c r="B492" s="17"/>
      <c r="C492" s="17"/>
      <c r="D492" s="17"/>
      <c r="E492" s="17"/>
      <c r="F492" s="17"/>
      <c r="G492" s="17"/>
      <c r="H492" s="21"/>
      <c r="I492" s="17"/>
      <c r="J492" s="17"/>
      <c r="K492" s="17"/>
      <c r="L492" s="17"/>
      <c r="M492" s="17"/>
      <c r="N492" s="17"/>
      <c r="O492" s="21"/>
      <c r="P492" s="17"/>
      <c r="Q492" s="17"/>
      <c r="R492" s="17"/>
      <c r="S492" s="17"/>
      <c r="T492" s="17"/>
      <c r="U492" s="17"/>
      <c r="V492" s="21"/>
      <c r="W492" s="17"/>
      <c r="X492" s="17"/>
      <c r="Y492" s="17"/>
      <c r="Z492" s="17"/>
      <c r="AA492" s="17"/>
      <c r="AB492" s="17"/>
      <c r="AC492" s="21"/>
      <c r="AD492" s="17"/>
      <c r="AE492" s="17"/>
      <c r="AF492" s="17"/>
    </row>
    <row r="493" spans="1:32" x14ac:dyDescent="0.25">
      <c r="A493" s="14" t="s">
        <v>18</v>
      </c>
      <c r="B493" s="16"/>
      <c r="C493" s="16"/>
      <c r="D493" s="16"/>
      <c r="E493" s="16"/>
      <c r="F493" s="16"/>
      <c r="G493" s="16"/>
      <c r="H493" s="20"/>
      <c r="I493" s="16"/>
      <c r="J493" s="16"/>
      <c r="K493" s="16"/>
      <c r="L493" s="16"/>
      <c r="M493" s="16"/>
      <c r="N493" s="16"/>
      <c r="O493" s="20"/>
      <c r="P493" s="16"/>
      <c r="Q493" s="16"/>
      <c r="R493" s="16"/>
      <c r="S493" s="16"/>
      <c r="T493" s="16"/>
      <c r="U493" s="16"/>
      <c r="V493" s="20"/>
      <c r="W493" s="16"/>
      <c r="X493" s="16"/>
      <c r="Y493" s="16"/>
      <c r="Z493" s="16"/>
      <c r="AA493" s="16"/>
      <c r="AB493" s="16"/>
      <c r="AC493" s="20"/>
      <c r="AD493" s="16"/>
      <c r="AE493" s="16"/>
      <c r="AF493" s="17"/>
    </row>
    <row r="495" spans="1:32" x14ac:dyDescent="0.25">
      <c r="A495" s="5" t="s">
        <v>3</v>
      </c>
      <c r="B495" s="47"/>
      <c r="C495" s="47"/>
      <c r="D495" s="47"/>
      <c r="E495" s="47"/>
      <c r="F495" s="47"/>
      <c r="G495" s="47"/>
      <c r="H495" s="6"/>
      <c r="I495" s="45" t="s">
        <v>4</v>
      </c>
      <c r="J495" s="45"/>
      <c r="K495" s="45"/>
      <c r="L495" s="47"/>
      <c r="M495" s="47"/>
      <c r="N495" s="47"/>
      <c r="O495" s="47"/>
      <c r="P495" s="47"/>
      <c r="Q495" s="47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x14ac:dyDescent="0.25">
      <c r="A497" s="7" t="s">
        <v>5</v>
      </c>
      <c r="B497" s="7">
        <v>1</v>
      </c>
      <c r="C497" s="7">
        <v>2</v>
      </c>
      <c r="D497" s="7">
        <v>3</v>
      </c>
      <c r="E497" s="7">
        <v>4</v>
      </c>
      <c r="F497" s="7">
        <v>5</v>
      </c>
      <c r="G497" s="7">
        <v>6</v>
      </c>
      <c r="H497" s="22">
        <v>7</v>
      </c>
      <c r="I497" s="7">
        <v>8</v>
      </c>
      <c r="J497" s="7">
        <v>9</v>
      </c>
      <c r="K497" s="7">
        <v>10</v>
      </c>
      <c r="L497" s="7">
        <v>11</v>
      </c>
      <c r="M497" s="7">
        <v>12</v>
      </c>
      <c r="N497" s="7">
        <v>13</v>
      </c>
      <c r="O497" s="22">
        <v>14</v>
      </c>
      <c r="P497" s="7">
        <v>15</v>
      </c>
      <c r="Q497" s="7">
        <v>16</v>
      </c>
      <c r="R497" s="7">
        <v>17</v>
      </c>
      <c r="S497" s="7">
        <v>18</v>
      </c>
      <c r="T497" s="7">
        <v>19</v>
      </c>
      <c r="U497" s="7">
        <v>20</v>
      </c>
      <c r="V497" s="22">
        <v>21</v>
      </c>
      <c r="W497" s="7">
        <v>22</v>
      </c>
      <c r="X497" s="7">
        <v>23</v>
      </c>
      <c r="Y497" s="7">
        <v>24</v>
      </c>
      <c r="Z497" s="7">
        <v>25</v>
      </c>
      <c r="AA497" s="7">
        <v>26</v>
      </c>
      <c r="AB497" s="7">
        <v>27</v>
      </c>
      <c r="AC497" s="22">
        <v>28</v>
      </c>
      <c r="AD497" s="7">
        <v>29</v>
      </c>
      <c r="AE497" s="7">
        <v>30</v>
      </c>
      <c r="AF497" s="7">
        <v>31</v>
      </c>
    </row>
    <row r="498" spans="1:3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x14ac:dyDescent="0.25">
      <c r="A499" s="8"/>
      <c r="B499" s="51" t="s">
        <v>64</v>
      </c>
      <c r="C499" s="51"/>
      <c r="D499" s="51"/>
      <c r="E499" s="51"/>
      <c r="F499" s="51"/>
      <c r="G499" s="51"/>
      <c r="H499" s="50" t="s">
        <v>6</v>
      </c>
      <c r="I499" s="50"/>
      <c r="J499" s="50"/>
      <c r="K499" s="50"/>
      <c r="L499" s="52">
        <f>SUM(B507:AF507)</f>
        <v>0</v>
      </c>
      <c r="M499" s="52"/>
      <c r="N499" s="50" t="s">
        <v>7</v>
      </c>
      <c r="O499" s="50"/>
      <c r="P499" s="9">
        <f>COUNTIF(B501:AF501, "P")+COUNTIF(B501:AF501, "1/2 P")</f>
        <v>0</v>
      </c>
      <c r="Q499" s="50" t="s">
        <v>8</v>
      </c>
      <c r="R499" s="50"/>
      <c r="S499" s="9">
        <f>COUNTIF(B501:AF501, "A")</f>
        <v>28</v>
      </c>
      <c r="T499" s="48" t="s">
        <v>9</v>
      </c>
      <c r="U499" s="49"/>
      <c r="V499" s="49"/>
      <c r="W499" s="10">
        <f>COUNT(B505:AF505)</f>
        <v>0</v>
      </c>
      <c r="X499" s="50" t="s">
        <v>10</v>
      </c>
      <c r="Y499" s="50"/>
      <c r="Z499" s="50"/>
      <c r="AA499" s="50"/>
      <c r="AB499" s="9">
        <f>COUNT(B506:AF506)</f>
        <v>0</v>
      </c>
      <c r="AC499" s="50" t="s">
        <v>11</v>
      </c>
      <c r="AD499" s="50"/>
      <c r="AE499" s="50"/>
      <c r="AF499" s="11"/>
    </row>
    <row r="500" spans="1:32" x14ac:dyDescent="0.25">
      <c r="A500" s="12"/>
      <c r="B500" s="13"/>
      <c r="C500" s="13"/>
      <c r="D500" s="13"/>
      <c r="E500" s="13"/>
      <c r="F500" s="13"/>
      <c r="G500" s="13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5.75" x14ac:dyDescent="0.25">
      <c r="A501" s="14" t="s">
        <v>12</v>
      </c>
      <c r="B501" s="18" t="s">
        <v>21</v>
      </c>
      <c r="C501" s="18" t="s">
        <v>21</v>
      </c>
      <c r="D501" s="18" t="s">
        <v>21</v>
      </c>
      <c r="E501" s="18" t="s">
        <v>21</v>
      </c>
      <c r="F501" s="18" t="s">
        <v>21</v>
      </c>
      <c r="G501" s="18" t="s">
        <v>21</v>
      </c>
      <c r="H501" s="23" t="s">
        <v>21</v>
      </c>
      <c r="I501" s="18" t="s">
        <v>21</v>
      </c>
      <c r="J501" s="18" t="s">
        <v>21</v>
      </c>
      <c r="K501" s="18" t="s">
        <v>21</v>
      </c>
      <c r="L501" s="18" t="s">
        <v>21</v>
      </c>
      <c r="M501" s="18" t="s">
        <v>21</v>
      </c>
      <c r="N501" s="18" t="s">
        <v>21</v>
      </c>
      <c r="O501" s="23" t="s">
        <v>21</v>
      </c>
      <c r="P501" s="18" t="s">
        <v>21</v>
      </c>
      <c r="Q501" s="18" t="s">
        <v>21</v>
      </c>
      <c r="R501" s="18" t="s">
        <v>21</v>
      </c>
      <c r="S501" s="18" t="s">
        <v>21</v>
      </c>
      <c r="T501" s="18" t="s">
        <v>21</v>
      </c>
      <c r="U501" s="18" t="s">
        <v>21</v>
      </c>
      <c r="V501" s="23" t="s">
        <v>21</v>
      </c>
      <c r="W501" s="18" t="s">
        <v>21</v>
      </c>
      <c r="X501" s="18" t="s">
        <v>21</v>
      </c>
      <c r="Y501" s="18" t="s">
        <v>21</v>
      </c>
      <c r="Z501" s="18" t="s">
        <v>21</v>
      </c>
      <c r="AA501" s="18" t="s">
        <v>21</v>
      </c>
      <c r="AB501" s="18" t="s">
        <v>21</v>
      </c>
      <c r="AC501" s="23" t="s">
        <v>21</v>
      </c>
      <c r="AD501" s="15"/>
      <c r="AE501" s="15"/>
      <c r="AF501" s="15"/>
    </row>
    <row r="502" spans="1:32" x14ac:dyDescent="0.25">
      <c r="A502" s="14" t="s">
        <v>13</v>
      </c>
      <c r="B502" s="16"/>
      <c r="C502" s="16"/>
      <c r="D502" s="16"/>
      <c r="E502" s="16"/>
      <c r="F502" s="16"/>
      <c r="G502" s="16"/>
      <c r="H502" s="20"/>
      <c r="I502" s="16"/>
      <c r="J502" s="16"/>
      <c r="K502" s="16"/>
      <c r="L502" s="16"/>
      <c r="M502" s="16"/>
      <c r="N502" s="16"/>
      <c r="O502" s="20"/>
      <c r="P502" s="16"/>
      <c r="Q502" s="16"/>
      <c r="R502" s="16"/>
      <c r="S502" s="16"/>
      <c r="T502" s="16"/>
      <c r="U502" s="16"/>
      <c r="V502" s="20"/>
      <c r="W502" s="16"/>
      <c r="X502" s="16"/>
      <c r="Y502" s="16"/>
      <c r="Z502" s="16"/>
      <c r="AA502" s="16"/>
      <c r="AB502" s="16"/>
      <c r="AC502" s="20"/>
      <c r="AD502" s="16"/>
      <c r="AE502" s="16"/>
      <c r="AF502" s="16"/>
    </row>
    <row r="503" spans="1:32" x14ac:dyDescent="0.25">
      <c r="A503" s="14" t="s">
        <v>14</v>
      </c>
      <c r="B503" s="16"/>
      <c r="C503" s="16"/>
      <c r="D503" s="16"/>
      <c r="E503" s="16"/>
      <c r="F503" s="16"/>
      <c r="G503" s="16"/>
      <c r="H503" s="20"/>
      <c r="I503" s="16"/>
      <c r="J503" s="16"/>
      <c r="K503" s="16"/>
      <c r="L503" s="16"/>
      <c r="M503" s="16"/>
      <c r="N503" s="16"/>
      <c r="O503" s="20"/>
      <c r="P503" s="16"/>
      <c r="Q503" s="16"/>
      <c r="R503" s="16"/>
      <c r="S503" s="16"/>
      <c r="T503" s="16"/>
      <c r="U503" s="16"/>
      <c r="V503" s="20"/>
      <c r="W503" s="16"/>
      <c r="X503" s="16"/>
      <c r="Y503" s="16"/>
      <c r="Z503" s="16"/>
      <c r="AA503" s="16"/>
      <c r="AB503" s="16"/>
      <c r="AC503" s="20"/>
      <c r="AD503" s="16"/>
      <c r="AE503" s="16"/>
      <c r="AF503" s="16"/>
    </row>
    <row r="504" spans="1:32" x14ac:dyDescent="0.25">
      <c r="A504" s="14" t="s">
        <v>15</v>
      </c>
      <c r="B504" s="16"/>
      <c r="C504" s="16"/>
      <c r="D504" s="16"/>
      <c r="E504" s="16"/>
      <c r="F504" s="16"/>
      <c r="G504" s="16"/>
      <c r="H504" s="20"/>
      <c r="I504" s="16"/>
      <c r="J504" s="16"/>
      <c r="K504" s="16"/>
      <c r="L504" s="16"/>
      <c r="M504" s="16"/>
      <c r="N504" s="16"/>
      <c r="O504" s="20"/>
      <c r="P504" s="16"/>
      <c r="Q504" s="16"/>
      <c r="R504" s="16"/>
      <c r="S504" s="16"/>
      <c r="T504" s="16"/>
      <c r="U504" s="16"/>
      <c r="V504" s="20"/>
      <c r="W504" s="16"/>
      <c r="X504" s="16"/>
      <c r="Y504" s="16"/>
      <c r="Z504" s="16"/>
      <c r="AA504" s="16"/>
      <c r="AB504" s="16"/>
      <c r="AC504" s="20"/>
      <c r="AD504" s="16"/>
      <c r="AE504" s="16"/>
      <c r="AF504" s="16"/>
    </row>
    <row r="505" spans="1:32" x14ac:dyDescent="0.25">
      <c r="A505" s="14" t="s">
        <v>16</v>
      </c>
      <c r="B505" s="16"/>
      <c r="C505" s="16"/>
      <c r="D505" s="16"/>
      <c r="E505" s="16"/>
      <c r="F505" s="16"/>
      <c r="G505" s="16"/>
      <c r="H505" s="20"/>
      <c r="I505" s="16"/>
      <c r="J505" s="16"/>
      <c r="K505" s="16"/>
      <c r="L505" s="16"/>
      <c r="M505" s="16"/>
      <c r="N505" s="16"/>
      <c r="O505" s="20"/>
      <c r="P505" s="16"/>
      <c r="Q505" s="16"/>
      <c r="R505" s="16"/>
      <c r="S505" s="16"/>
      <c r="T505" s="16"/>
      <c r="U505" s="16"/>
      <c r="V505" s="20"/>
      <c r="W505" s="16"/>
      <c r="X505" s="16"/>
      <c r="Y505" s="16"/>
      <c r="Z505" s="16"/>
      <c r="AA505" s="16"/>
      <c r="AB505" s="16"/>
      <c r="AC505" s="20"/>
      <c r="AD505" s="16"/>
      <c r="AE505" s="16"/>
      <c r="AF505" s="16"/>
    </row>
    <row r="506" spans="1:32" x14ac:dyDescent="0.25">
      <c r="A506" s="14" t="s">
        <v>17</v>
      </c>
      <c r="B506" s="17"/>
      <c r="C506" s="17"/>
      <c r="D506" s="17"/>
      <c r="E506" s="17"/>
      <c r="F506" s="17"/>
      <c r="G506" s="17"/>
      <c r="H506" s="21"/>
      <c r="I506" s="17"/>
      <c r="J506" s="17"/>
      <c r="K506" s="17"/>
      <c r="L506" s="17"/>
      <c r="M506" s="17"/>
      <c r="N506" s="17"/>
      <c r="O506" s="21"/>
      <c r="P506" s="17"/>
      <c r="Q506" s="17"/>
      <c r="R506" s="17"/>
      <c r="S506" s="17"/>
      <c r="T506" s="17"/>
      <c r="U506" s="17"/>
      <c r="V506" s="21"/>
      <c r="W506" s="17"/>
      <c r="X506" s="17"/>
      <c r="Y506" s="17"/>
      <c r="Z506" s="17"/>
      <c r="AA506" s="17"/>
      <c r="AB506" s="17"/>
      <c r="AC506" s="21"/>
      <c r="AD506" s="17"/>
      <c r="AE506" s="17"/>
      <c r="AF506" s="17"/>
    </row>
    <row r="507" spans="1:32" x14ac:dyDescent="0.25">
      <c r="A507" s="14" t="s">
        <v>18</v>
      </c>
      <c r="B507" s="16"/>
      <c r="C507" s="16"/>
      <c r="D507" s="16"/>
      <c r="E507" s="16"/>
      <c r="F507" s="16"/>
      <c r="G507" s="16"/>
      <c r="H507" s="20"/>
      <c r="I507" s="16"/>
      <c r="J507" s="16"/>
      <c r="K507" s="16"/>
      <c r="L507" s="16"/>
      <c r="M507" s="16"/>
      <c r="N507" s="16"/>
      <c r="O507" s="20"/>
      <c r="P507" s="16"/>
      <c r="Q507" s="16"/>
      <c r="R507" s="16"/>
      <c r="S507" s="16"/>
      <c r="T507" s="16"/>
      <c r="U507" s="16"/>
      <c r="V507" s="20"/>
      <c r="W507" s="16"/>
      <c r="X507" s="16"/>
      <c r="Y507" s="16"/>
      <c r="Z507" s="16"/>
      <c r="AA507" s="16"/>
      <c r="AB507" s="16"/>
      <c r="AC507" s="20"/>
      <c r="AD507" s="16"/>
      <c r="AE507" s="16"/>
      <c r="AF507" s="17"/>
    </row>
    <row r="509" spans="1:32" x14ac:dyDescent="0.25">
      <c r="A509" s="5" t="s">
        <v>3</v>
      </c>
      <c r="B509" s="47"/>
      <c r="C509" s="47"/>
      <c r="D509" s="47"/>
      <c r="E509" s="47"/>
      <c r="F509" s="47"/>
      <c r="G509" s="47"/>
      <c r="H509" s="6"/>
      <c r="I509" s="45" t="s">
        <v>4</v>
      </c>
      <c r="J509" s="45"/>
      <c r="K509" s="45"/>
      <c r="L509" s="47"/>
      <c r="M509" s="47"/>
      <c r="N509" s="47"/>
      <c r="O509" s="47"/>
      <c r="P509" s="47"/>
      <c r="Q509" s="47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x14ac:dyDescent="0.25">
      <c r="A511" s="7" t="s">
        <v>5</v>
      </c>
      <c r="B511" s="7">
        <v>1</v>
      </c>
      <c r="C511" s="7">
        <v>2</v>
      </c>
      <c r="D511" s="7">
        <v>3</v>
      </c>
      <c r="E511" s="7">
        <v>4</v>
      </c>
      <c r="F511" s="7">
        <v>5</v>
      </c>
      <c r="G511" s="7">
        <v>6</v>
      </c>
      <c r="H511" s="22">
        <v>7</v>
      </c>
      <c r="I511" s="7">
        <v>8</v>
      </c>
      <c r="J511" s="7">
        <v>9</v>
      </c>
      <c r="K511" s="7">
        <v>10</v>
      </c>
      <c r="L511" s="7">
        <v>11</v>
      </c>
      <c r="M511" s="7">
        <v>12</v>
      </c>
      <c r="N511" s="7">
        <v>13</v>
      </c>
      <c r="O511" s="22">
        <v>14</v>
      </c>
      <c r="P511" s="7">
        <v>15</v>
      </c>
      <c r="Q511" s="7">
        <v>16</v>
      </c>
      <c r="R511" s="7">
        <v>17</v>
      </c>
      <c r="S511" s="7">
        <v>18</v>
      </c>
      <c r="T511" s="7">
        <v>19</v>
      </c>
      <c r="U511" s="7">
        <v>20</v>
      </c>
      <c r="V511" s="22">
        <v>21</v>
      </c>
      <c r="W511" s="7">
        <v>22</v>
      </c>
      <c r="X511" s="7">
        <v>23</v>
      </c>
      <c r="Y511" s="7">
        <v>24</v>
      </c>
      <c r="Z511" s="7">
        <v>25</v>
      </c>
      <c r="AA511" s="7">
        <v>26</v>
      </c>
      <c r="AB511" s="7">
        <v>27</v>
      </c>
      <c r="AC511" s="22">
        <v>28</v>
      </c>
      <c r="AD511" s="7">
        <v>29</v>
      </c>
      <c r="AE511" s="7">
        <v>30</v>
      </c>
      <c r="AF511" s="7">
        <v>31</v>
      </c>
    </row>
    <row r="512" spans="1:3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x14ac:dyDescent="0.25">
      <c r="A513" s="8"/>
      <c r="B513" s="51" t="s">
        <v>65</v>
      </c>
      <c r="C513" s="51"/>
      <c r="D513" s="51"/>
      <c r="E513" s="51"/>
      <c r="F513" s="51"/>
      <c r="G513" s="51"/>
      <c r="H513" s="50" t="s">
        <v>6</v>
      </c>
      <c r="I513" s="50"/>
      <c r="J513" s="50"/>
      <c r="K513" s="50"/>
      <c r="L513" s="52">
        <f>SUM(B521:AF521)</f>
        <v>0</v>
      </c>
      <c r="M513" s="52"/>
      <c r="N513" s="50" t="s">
        <v>7</v>
      </c>
      <c r="O513" s="50"/>
      <c r="P513" s="9">
        <f>COUNTIF(B515:AF515, "P")+COUNTIF(B515:AF515, "1/2 P")</f>
        <v>0</v>
      </c>
      <c r="Q513" s="50" t="s">
        <v>8</v>
      </c>
      <c r="R513" s="50"/>
      <c r="S513" s="9">
        <f>COUNTIF(B515:AF515, "A")</f>
        <v>28</v>
      </c>
      <c r="T513" s="48" t="s">
        <v>9</v>
      </c>
      <c r="U513" s="49"/>
      <c r="V513" s="49"/>
      <c r="W513" s="10">
        <f>COUNT(B519:AF519)</f>
        <v>0</v>
      </c>
      <c r="X513" s="50" t="s">
        <v>10</v>
      </c>
      <c r="Y513" s="50"/>
      <c r="Z513" s="50"/>
      <c r="AA513" s="50"/>
      <c r="AB513" s="9">
        <f>COUNT(B520:AF520)</f>
        <v>0</v>
      </c>
      <c r="AC513" s="50" t="s">
        <v>11</v>
      </c>
      <c r="AD513" s="50"/>
      <c r="AE513" s="50"/>
      <c r="AF513" s="11"/>
    </row>
    <row r="514" spans="1:32" x14ac:dyDescent="0.25">
      <c r="A514" s="12"/>
      <c r="B514" s="13"/>
      <c r="C514" s="13"/>
      <c r="D514" s="13"/>
      <c r="E514" s="13"/>
      <c r="F514" s="13"/>
      <c r="G514" s="13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5.75" x14ac:dyDescent="0.25">
      <c r="A515" s="14" t="s">
        <v>12</v>
      </c>
      <c r="B515" s="18" t="s">
        <v>21</v>
      </c>
      <c r="C515" s="18" t="s">
        <v>21</v>
      </c>
      <c r="D515" s="18" t="s">
        <v>21</v>
      </c>
      <c r="E515" s="18" t="s">
        <v>21</v>
      </c>
      <c r="F515" s="18" t="s">
        <v>21</v>
      </c>
      <c r="G515" s="18" t="s">
        <v>21</v>
      </c>
      <c r="H515" s="23" t="s">
        <v>21</v>
      </c>
      <c r="I515" s="18" t="s">
        <v>21</v>
      </c>
      <c r="J515" s="18" t="s">
        <v>21</v>
      </c>
      <c r="K515" s="18" t="s">
        <v>21</v>
      </c>
      <c r="L515" s="18" t="s">
        <v>21</v>
      </c>
      <c r="M515" s="18" t="s">
        <v>21</v>
      </c>
      <c r="N515" s="18" t="s">
        <v>21</v>
      </c>
      <c r="O515" s="23" t="s">
        <v>21</v>
      </c>
      <c r="P515" s="18" t="s">
        <v>21</v>
      </c>
      <c r="Q515" s="18" t="s">
        <v>21</v>
      </c>
      <c r="R515" s="18" t="s">
        <v>21</v>
      </c>
      <c r="S515" s="18" t="s">
        <v>21</v>
      </c>
      <c r="T515" s="18" t="s">
        <v>21</v>
      </c>
      <c r="U515" s="18" t="s">
        <v>21</v>
      </c>
      <c r="V515" s="23" t="s">
        <v>21</v>
      </c>
      <c r="W515" s="18" t="s">
        <v>21</v>
      </c>
      <c r="X515" s="18" t="s">
        <v>21</v>
      </c>
      <c r="Y515" s="18" t="s">
        <v>21</v>
      </c>
      <c r="Z515" s="18" t="s">
        <v>21</v>
      </c>
      <c r="AA515" s="18" t="s">
        <v>21</v>
      </c>
      <c r="AB515" s="18" t="s">
        <v>21</v>
      </c>
      <c r="AC515" s="23" t="s">
        <v>21</v>
      </c>
      <c r="AD515" s="15"/>
      <c r="AE515" s="15"/>
      <c r="AF515" s="15"/>
    </row>
    <row r="516" spans="1:32" x14ac:dyDescent="0.25">
      <c r="A516" s="14" t="s">
        <v>13</v>
      </c>
      <c r="B516" s="16"/>
      <c r="C516" s="16"/>
      <c r="D516" s="16"/>
      <c r="E516" s="16"/>
      <c r="F516" s="16"/>
      <c r="G516" s="16"/>
      <c r="H516" s="20"/>
      <c r="I516" s="16"/>
      <c r="J516" s="16"/>
      <c r="K516" s="16"/>
      <c r="L516" s="16"/>
      <c r="M516" s="16"/>
      <c r="N516" s="16"/>
      <c r="O516" s="20"/>
      <c r="P516" s="16"/>
      <c r="Q516" s="16"/>
      <c r="R516" s="16"/>
      <c r="S516" s="16"/>
      <c r="T516" s="16"/>
      <c r="U516" s="16"/>
      <c r="V516" s="20"/>
      <c r="W516" s="16"/>
      <c r="X516" s="16"/>
      <c r="Y516" s="16"/>
      <c r="Z516" s="16"/>
      <c r="AA516" s="16"/>
      <c r="AB516" s="16"/>
      <c r="AC516" s="20"/>
      <c r="AD516" s="16"/>
      <c r="AE516" s="16"/>
      <c r="AF516" s="16"/>
    </row>
    <row r="517" spans="1:32" x14ac:dyDescent="0.25">
      <c r="A517" s="14" t="s">
        <v>14</v>
      </c>
      <c r="B517" s="16"/>
      <c r="C517" s="16"/>
      <c r="D517" s="16"/>
      <c r="E517" s="16"/>
      <c r="F517" s="16"/>
      <c r="G517" s="16"/>
      <c r="H517" s="20"/>
      <c r="I517" s="16"/>
      <c r="J517" s="16"/>
      <c r="K517" s="16"/>
      <c r="L517" s="16"/>
      <c r="M517" s="16"/>
      <c r="N517" s="16"/>
      <c r="O517" s="20"/>
      <c r="P517" s="16"/>
      <c r="Q517" s="16"/>
      <c r="R517" s="16"/>
      <c r="S517" s="16"/>
      <c r="T517" s="16"/>
      <c r="U517" s="16"/>
      <c r="V517" s="20"/>
      <c r="W517" s="16"/>
      <c r="X517" s="16"/>
      <c r="Y517" s="16"/>
      <c r="Z517" s="16"/>
      <c r="AA517" s="16"/>
      <c r="AB517" s="16"/>
      <c r="AC517" s="20"/>
      <c r="AD517" s="16"/>
      <c r="AE517" s="16"/>
      <c r="AF517" s="16"/>
    </row>
    <row r="518" spans="1:32" x14ac:dyDescent="0.25">
      <c r="A518" s="14" t="s">
        <v>15</v>
      </c>
      <c r="B518" s="16"/>
      <c r="C518" s="16"/>
      <c r="D518" s="16"/>
      <c r="E518" s="16"/>
      <c r="F518" s="16"/>
      <c r="G518" s="16"/>
      <c r="H518" s="20"/>
      <c r="I518" s="16"/>
      <c r="J518" s="16"/>
      <c r="K518" s="16"/>
      <c r="L518" s="16"/>
      <c r="M518" s="16"/>
      <c r="N518" s="16"/>
      <c r="O518" s="20"/>
      <c r="P518" s="16"/>
      <c r="Q518" s="16"/>
      <c r="R518" s="16"/>
      <c r="S518" s="16"/>
      <c r="T518" s="16"/>
      <c r="U518" s="16"/>
      <c r="V518" s="20"/>
      <c r="W518" s="16"/>
      <c r="X518" s="16"/>
      <c r="Y518" s="16"/>
      <c r="Z518" s="16"/>
      <c r="AA518" s="16"/>
      <c r="AB518" s="16"/>
      <c r="AC518" s="20"/>
      <c r="AD518" s="16"/>
      <c r="AE518" s="16"/>
      <c r="AF518" s="16"/>
    </row>
    <row r="519" spans="1:32" x14ac:dyDescent="0.25">
      <c r="A519" s="14" t="s">
        <v>16</v>
      </c>
      <c r="B519" s="16"/>
      <c r="C519" s="16"/>
      <c r="D519" s="16"/>
      <c r="E519" s="16"/>
      <c r="F519" s="16"/>
      <c r="G519" s="16"/>
      <c r="H519" s="20"/>
      <c r="I519" s="16"/>
      <c r="J519" s="16"/>
      <c r="K519" s="16"/>
      <c r="L519" s="16"/>
      <c r="M519" s="16"/>
      <c r="N519" s="16"/>
      <c r="O519" s="20"/>
      <c r="P519" s="16"/>
      <c r="Q519" s="16"/>
      <c r="R519" s="16"/>
      <c r="S519" s="16"/>
      <c r="T519" s="16"/>
      <c r="U519" s="16"/>
      <c r="V519" s="20"/>
      <c r="W519" s="16"/>
      <c r="X519" s="16"/>
      <c r="Y519" s="16"/>
      <c r="Z519" s="16"/>
      <c r="AA519" s="16"/>
      <c r="AB519" s="16"/>
      <c r="AC519" s="20"/>
      <c r="AD519" s="16"/>
      <c r="AE519" s="16"/>
      <c r="AF519" s="16"/>
    </row>
    <row r="520" spans="1:32" x14ac:dyDescent="0.25">
      <c r="A520" s="14" t="s">
        <v>17</v>
      </c>
      <c r="B520" s="17"/>
      <c r="C520" s="17"/>
      <c r="D520" s="17"/>
      <c r="E520" s="17"/>
      <c r="F520" s="17"/>
      <c r="G520" s="17"/>
      <c r="H520" s="21"/>
      <c r="I520" s="17"/>
      <c r="J520" s="17"/>
      <c r="K520" s="17"/>
      <c r="L520" s="17"/>
      <c r="M520" s="17"/>
      <c r="N520" s="17"/>
      <c r="O520" s="21"/>
      <c r="P520" s="17"/>
      <c r="Q520" s="17"/>
      <c r="R520" s="17"/>
      <c r="S520" s="17"/>
      <c r="T520" s="17"/>
      <c r="U520" s="17"/>
      <c r="V520" s="21"/>
      <c r="W520" s="17"/>
      <c r="X520" s="17"/>
      <c r="Y520" s="17"/>
      <c r="Z520" s="17"/>
      <c r="AA520" s="17"/>
      <c r="AB520" s="17"/>
      <c r="AC520" s="21"/>
      <c r="AD520" s="17"/>
      <c r="AE520" s="17"/>
      <c r="AF520" s="17"/>
    </row>
    <row r="521" spans="1:32" x14ac:dyDescent="0.25">
      <c r="A521" s="14" t="s">
        <v>18</v>
      </c>
      <c r="B521" s="16"/>
      <c r="C521" s="16"/>
      <c r="D521" s="16"/>
      <c r="E521" s="16"/>
      <c r="F521" s="16"/>
      <c r="G521" s="16"/>
      <c r="H521" s="20"/>
      <c r="I521" s="16"/>
      <c r="J521" s="16"/>
      <c r="K521" s="16"/>
      <c r="L521" s="16"/>
      <c r="M521" s="16"/>
      <c r="N521" s="16"/>
      <c r="O521" s="20"/>
      <c r="P521" s="16"/>
      <c r="Q521" s="16"/>
      <c r="R521" s="16"/>
      <c r="S521" s="16"/>
      <c r="T521" s="16"/>
      <c r="U521" s="16"/>
      <c r="V521" s="20"/>
      <c r="W521" s="16"/>
      <c r="X521" s="16"/>
      <c r="Y521" s="16"/>
      <c r="Z521" s="16"/>
      <c r="AA521" s="16"/>
      <c r="AB521" s="16"/>
      <c r="AC521" s="20"/>
      <c r="AD521" s="16"/>
      <c r="AE521" s="16"/>
      <c r="AF521" s="17"/>
    </row>
    <row r="523" spans="1:32" x14ac:dyDescent="0.25">
      <c r="A523" s="5" t="s">
        <v>3</v>
      </c>
      <c r="B523" s="47"/>
      <c r="C523" s="47"/>
      <c r="D523" s="47"/>
      <c r="E523" s="47"/>
      <c r="F523" s="47"/>
      <c r="G523" s="47"/>
      <c r="H523" s="6"/>
      <c r="I523" s="45" t="s">
        <v>4</v>
      </c>
      <c r="J523" s="45"/>
      <c r="K523" s="45"/>
      <c r="L523" s="47"/>
      <c r="M523" s="47"/>
      <c r="N523" s="47"/>
      <c r="O523" s="47"/>
      <c r="P523" s="47"/>
      <c r="Q523" s="47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x14ac:dyDescent="0.25">
      <c r="A525" s="7" t="s">
        <v>5</v>
      </c>
      <c r="B525" s="7">
        <v>1</v>
      </c>
      <c r="C525" s="7">
        <v>2</v>
      </c>
      <c r="D525" s="7">
        <v>3</v>
      </c>
      <c r="E525" s="7">
        <v>4</v>
      </c>
      <c r="F525" s="7">
        <v>5</v>
      </c>
      <c r="G525" s="7">
        <v>6</v>
      </c>
      <c r="H525" s="22">
        <v>7</v>
      </c>
      <c r="I525" s="7">
        <v>8</v>
      </c>
      <c r="J525" s="7">
        <v>9</v>
      </c>
      <c r="K525" s="7">
        <v>10</v>
      </c>
      <c r="L525" s="7">
        <v>11</v>
      </c>
      <c r="M525" s="7">
        <v>12</v>
      </c>
      <c r="N525" s="7">
        <v>13</v>
      </c>
      <c r="O525" s="22">
        <v>14</v>
      </c>
      <c r="P525" s="7">
        <v>15</v>
      </c>
      <c r="Q525" s="7">
        <v>16</v>
      </c>
      <c r="R525" s="7">
        <v>17</v>
      </c>
      <c r="S525" s="7">
        <v>18</v>
      </c>
      <c r="T525" s="7">
        <v>19</v>
      </c>
      <c r="U525" s="7">
        <v>20</v>
      </c>
      <c r="V525" s="22">
        <v>21</v>
      </c>
      <c r="W525" s="7">
        <v>22</v>
      </c>
      <c r="X525" s="7">
        <v>23</v>
      </c>
      <c r="Y525" s="7">
        <v>24</v>
      </c>
      <c r="Z525" s="7">
        <v>25</v>
      </c>
      <c r="AA525" s="7">
        <v>26</v>
      </c>
      <c r="AB525" s="7">
        <v>27</v>
      </c>
      <c r="AC525" s="22">
        <v>28</v>
      </c>
      <c r="AD525" s="7">
        <v>29</v>
      </c>
      <c r="AE525" s="7">
        <v>30</v>
      </c>
      <c r="AF525" s="7">
        <v>31</v>
      </c>
    </row>
    <row r="526" spans="1:3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x14ac:dyDescent="0.25">
      <c r="A527" s="8"/>
      <c r="B527" s="51" t="s">
        <v>66</v>
      </c>
      <c r="C527" s="51"/>
      <c r="D527" s="51"/>
      <c r="E527" s="51"/>
      <c r="F527" s="51"/>
      <c r="G527" s="51"/>
      <c r="H527" s="50" t="s">
        <v>6</v>
      </c>
      <c r="I527" s="50"/>
      <c r="J527" s="50"/>
      <c r="K527" s="50"/>
      <c r="L527" s="52">
        <f>SUM(B535:AF535)</f>
        <v>0</v>
      </c>
      <c r="M527" s="52"/>
      <c r="N527" s="50" t="s">
        <v>7</v>
      </c>
      <c r="O527" s="50"/>
      <c r="P527" s="9">
        <f>COUNTIF(B529:AF529, "P")+COUNTIF(B529:AF529, "1/2 P")</f>
        <v>0</v>
      </c>
      <c r="Q527" s="50" t="s">
        <v>8</v>
      </c>
      <c r="R527" s="50"/>
      <c r="S527" s="9">
        <f>COUNTIF(B529:AF529, "A")</f>
        <v>28</v>
      </c>
      <c r="T527" s="48" t="s">
        <v>9</v>
      </c>
      <c r="U527" s="49"/>
      <c r="V527" s="49"/>
      <c r="W527" s="10">
        <f>COUNT(B533:AF533)</f>
        <v>0</v>
      </c>
      <c r="X527" s="50" t="s">
        <v>10</v>
      </c>
      <c r="Y527" s="50"/>
      <c r="Z527" s="50"/>
      <c r="AA527" s="50"/>
      <c r="AB527" s="9">
        <f>COUNT(B534:AF534)</f>
        <v>0</v>
      </c>
      <c r="AC527" s="50" t="s">
        <v>11</v>
      </c>
      <c r="AD527" s="50"/>
      <c r="AE527" s="50"/>
      <c r="AF527" s="11"/>
    </row>
    <row r="528" spans="1:32" x14ac:dyDescent="0.25">
      <c r="A528" s="12"/>
      <c r="B528" s="13"/>
      <c r="C528" s="13"/>
      <c r="D528" s="13"/>
      <c r="E528" s="13"/>
      <c r="F528" s="13"/>
      <c r="G528" s="13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5.75" x14ac:dyDescent="0.25">
      <c r="A529" s="14" t="s">
        <v>12</v>
      </c>
      <c r="B529" s="18" t="s">
        <v>21</v>
      </c>
      <c r="C529" s="18" t="s">
        <v>21</v>
      </c>
      <c r="D529" s="18" t="s">
        <v>21</v>
      </c>
      <c r="E529" s="18" t="s">
        <v>21</v>
      </c>
      <c r="F529" s="18" t="s">
        <v>21</v>
      </c>
      <c r="G529" s="18" t="s">
        <v>21</v>
      </c>
      <c r="H529" s="23" t="s">
        <v>21</v>
      </c>
      <c r="I529" s="18" t="s">
        <v>21</v>
      </c>
      <c r="J529" s="18" t="s">
        <v>21</v>
      </c>
      <c r="K529" s="18" t="s">
        <v>21</v>
      </c>
      <c r="L529" s="18" t="s">
        <v>21</v>
      </c>
      <c r="M529" s="18" t="s">
        <v>21</v>
      </c>
      <c r="N529" s="18" t="s">
        <v>21</v>
      </c>
      <c r="O529" s="23" t="s">
        <v>21</v>
      </c>
      <c r="P529" s="18" t="s">
        <v>21</v>
      </c>
      <c r="Q529" s="18" t="s">
        <v>21</v>
      </c>
      <c r="R529" s="18" t="s">
        <v>21</v>
      </c>
      <c r="S529" s="18" t="s">
        <v>21</v>
      </c>
      <c r="T529" s="18" t="s">
        <v>21</v>
      </c>
      <c r="U529" s="18" t="s">
        <v>21</v>
      </c>
      <c r="V529" s="23" t="s">
        <v>21</v>
      </c>
      <c r="W529" s="18" t="s">
        <v>21</v>
      </c>
      <c r="X529" s="18" t="s">
        <v>21</v>
      </c>
      <c r="Y529" s="18" t="s">
        <v>21</v>
      </c>
      <c r="Z529" s="18" t="s">
        <v>21</v>
      </c>
      <c r="AA529" s="18" t="s">
        <v>21</v>
      </c>
      <c r="AB529" s="18" t="s">
        <v>21</v>
      </c>
      <c r="AC529" s="23" t="s">
        <v>21</v>
      </c>
      <c r="AD529" s="15"/>
      <c r="AE529" s="15"/>
      <c r="AF529" s="15"/>
    </row>
    <row r="530" spans="1:32" x14ac:dyDescent="0.25">
      <c r="A530" s="14" t="s">
        <v>13</v>
      </c>
      <c r="B530" s="16"/>
      <c r="C530" s="16"/>
      <c r="D530" s="16"/>
      <c r="E530" s="16"/>
      <c r="F530" s="16"/>
      <c r="G530" s="16"/>
      <c r="H530" s="20"/>
      <c r="I530" s="16"/>
      <c r="J530" s="16"/>
      <c r="K530" s="16"/>
      <c r="L530" s="16"/>
      <c r="M530" s="16"/>
      <c r="N530" s="16"/>
      <c r="O530" s="20"/>
      <c r="P530" s="16"/>
      <c r="Q530" s="16"/>
      <c r="R530" s="16"/>
      <c r="S530" s="16"/>
      <c r="T530" s="16"/>
      <c r="U530" s="16"/>
      <c r="V530" s="20"/>
      <c r="W530" s="16"/>
      <c r="X530" s="16"/>
      <c r="Y530" s="16"/>
      <c r="Z530" s="16"/>
      <c r="AA530" s="16"/>
      <c r="AB530" s="16"/>
      <c r="AC530" s="20"/>
      <c r="AD530" s="16"/>
      <c r="AE530" s="16"/>
      <c r="AF530" s="16"/>
    </row>
    <row r="531" spans="1:32" x14ac:dyDescent="0.25">
      <c r="A531" s="14" t="s">
        <v>14</v>
      </c>
      <c r="B531" s="16"/>
      <c r="C531" s="16"/>
      <c r="D531" s="16"/>
      <c r="E531" s="16"/>
      <c r="F531" s="16"/>
      <c r="G531" s="16"/>
      <c r="H531" s="20"/>
      <c r="I531" s="16"/>
      <c r="J531" s="16"/>
      <c r="K531" s="16"/>
      <c r="L531" s="16"/>
      <c r="M531" s="16"/>
      <c r="N531" s="16"/>
      <c r="O531" s="20"/>
      <c r="P531" s="16"/>
      <c r="Q531" s="16"/>
      <c r="R531" s="16"/>
      <c r="S531" s="16"/>
      <c r="T531" s="16"/>
      <c r="U531" s="16"/>
      <c r="V531" s="20"/>
      <c r="W531" s="16"/>
      <c r="X531" s="16"/>
      <c r="Y531" s="16"/>
      <c r="Z531" s="16"/>
      <c r="AA531" s="16"/>
      <c r="AB531" s="16"/>
      <c r="AC531" s="20"/>
      <c r="AD531" s="16"/>
      <c r="AE531" s="16"/>
      <c r="AF531" s="16"/>
    </row>
    <row r="532" spans="1:32" x14ac:dyDescent="0.25">
      <c r="A532" s="14" t="s">
        <v>15</v>
      </c>
      <c r="B532" s="16"/>
      <c r="C532" s="16"/>
      <c r="D532" s="16"/>
      <c r="E532" s="16"/>
      <c r="F532" s="16"/>
      <c r="G532" s="16"/>
      <c r="H532" s="20"/>
      <c r="I532" s="16"/>
      <c r="J532" s="16"/>
      <c r="K532" s="16"/>
      <c r="L532" s="16"/>
      <c r="M532" s="16"/>
      <c r="N532" s="16"/>
      <c r="O532" s="20"/>
      <c r="P532" s="16"/>
      <c r="Q532" s="16"/>
      <c r="R532" s="16"/>
      <c r="S532" s="16"/>
      <c r="T532" s="16"/>
      <c r="U532" s="16"/>
      <c r="V532" s="20"/>
      <c r="W532" s="16"/>
      <c r="X532" s="16"/>
      <c r="Y532" s="16"/>
      <c r="Z532" s="16"/>
      <c r="AA532" s="16"/>
      <c r="AB532" s="16"/>
      <c r="AC532" s="20"/>
      <c r="AD532" s="16"/>
      <c r="AE532" s="16"/>
      <c r="AF532" s="16"/>
    </row>
    <row r="533" spans="1:32" x14ac:dyDescent="0.25">
      <c r="A533" s="14" t="s">
        <v>16</v>
      </c>
      <c r="B533" s="16"/>
      <c r="C533" s="16"/>
      <c r="D533" s="16"/>
      <c r="E533" s="16"/>
      <c r="F533" s="16"/>
      <c r="G533" s="16"/>
      <c r="H533" s="20"/>
      <c r="I533" s="16"/>
      <c r="J533" s="16"/>
      <c r="K533" s="16"/>
      <c r="L533" s="16"/>
      <c r="M533" s="16"/>
      <c r="N533" s="16"/>
      <c r="O533" s="20"/>
      <c r="P533" s="16"/>
      <c r="Q533" s="16"/>
      <c r="R533" s="16"/>
      <c r="S533" s="16"/>
      <c r="T533" s="16"/>
      <c r="U533" s="16"/>
      <c r="V533" s="20"/>
      <c r="W533" s="16"/>
      <c r="X533" s="16"/>
      <c r="Y533" s="16"/>
      <c r="Z533" s="16"/>
      <c r="AA533" s="16"/>
      <c r="AB533" s="16"/>
      <c r="AC533" s="20"/>
      <c r="AD533" s="16"/>
      <c r="AE533" s="16"/>
      <c r="AF533" s="16"/>
    </row>
    <row r="534" spans="1:32" x14ac:dyDescent="0.25">
      <c r="A534" s="14" t="s">
        <v>17</v>
      </c>
      <c r="B534" s="17"/>
      <c r="C534" s="17"/>
      <c r="D534" s="17"/>
      <c r="E534" s="17"/>
      <c r="F534" s="17"/>
      <c r="G534" s="17"/>
      <c r="H534" s="21"/>
      <c r="I534" s="17"/>
      <c r="J534" s="17"/>
      <c r="K534" s="17"/>
      <c r="L534" s="17"/>
      <c r="M534" s="17"/>
      <c r="N534" s="17"/>
      <c r="O534" s="21"/>
      <c r="P534" s="17"/>
      <c r="Q534" s="17"/>
      <c r="R534" s="17"/>
      <c r="S534" s="17"/>
      <c r="T534" s="17"/>
      <c r="U534" s="17"/>
      <c r="V534" s="21"/>
      <c r="W534" s="17"/>
      <c r="X534" s="17"/>
      <c r="Y534" s="17"/>
      <c r="Z534" s="17"/>
      <c r="AA534" s="17"/>
      <c r="AB534" s="17"/>
      <c r="AC534" s="21"/>
      <c r="AD534" s="17"/>
      <c r="AE534" s="17"/>
      <c r="AF534" s="17"/>
    </row>
    <row r="535" spans="1:32" x14ac:dyDescent="0.25">
      <c r="A535" s="14" t="s">
        <v>18</v>
      </c>
      <c r="B535" s="16"/>
      <c r="C535" s="16"/>
      <c r="D535" s="16"/>
      <c r="E535" s="16"/>
      <c r="F535" s="16"/>
      <c r="G535" s="16"/>
      <c r="H535" s="20"/>
      <c r="I535" s="16"/>
      <c r="J535" s="16"/>
      <c r="K535" s="16"/>
      <c r="L535" s="16"/>
      <c r="M535" s="16"/>
      <c r="N535" s="16"/>
      <c r="O535" s="20"/>
      <c r="P535" s="16"/>
      <c r="Q535" s="16"/>
      <c r="R535" s="16"/>
      <c r="S535" s="16"/>
      <c r="T535" s="16"/>
      <c r="U535" s="16"/>
      <c r="V535" s="20"/>
      <c r="W535" s="16"/>
      <c r="X535" s="16"/>
      <c r="Y535" s="16"/>
      <c r="Z535" s="16"/>
      <c r="AA535" s="16"/>
      <c r="AB535" s="16"/>
      <c r="AC535" s="20"/>
      <c r="AD535" s="16"/>
      <c r="AE535" s="16"/>
      <c r="AF535" s="17"/>
    </row>
    <row r="537" spans="1:32" x14ac:dyDescent="0.25">
      <c r="A537" s="5" t="s">
        <v>3</v>
      </c>
      <c r="B537" s="47"/>
      <c r="C537" s="47"/>
      <c r="D537" s="47"/>
      <c r="E537" s="47"/>
      <c r="F537" s="47"/>
      <c r="G537" s="47"/>
      <c r="H537" s="6"/>
      <c r="I537" s="45" t="s">
        <v>4</v>
      </c>
      <c r="J537" s="45"/>
      <c r="K537" s="45"/>
      <c r="L537" s="47"/>
      <c r="M537" s="47"/>
      <c r="N537" s="47"/>
      <c r="O537" s="47"/>
      <c r="P537" s="47"/>
      <c r="Q537" s="47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x14ac:dyDescent="0.25">
      <c r="A539" s="7" t="s">
        <v>5</v>
      </c>
      <c r="B539" s="7">
        <v>1</v>
      </c>
      <c r="C539" s="7">
        <v>2</v>
      </c>
      <c r="D539" s="7">
        <v>3</v>
      </c>
      <c r="E539" s="7">
        <v>4</v>
      </c>
      <c r="F539" s="7">
        <v>5</v>
      </c>
      <c r="G539" s="7">
        <v>6</v>
      </c>
      <c r="H539" s="22">
        <v>7</v>
      </c>
      <c r="I539" s="7">
        <v>8</v>
      </c>
      <c r="J539" s="7">
        <v>9</v>
      </c>
      <c r="K539" s="7">
        <v>10</v>
      </c>
      <c r="L539" s="7">
        <v>11</v>
      </c>
      <c r="M539" s="7">
        <v>12</v>
      </c>
      <c r="N539" s="7">
        <v>13</v>
      </c>
      <c r="O539" s="22">
        <v>14</v>
      </c>
      <c r="P539" s="7">
        <v>15</v>
      </c>
      <c r="Q539" s="7">
        <v>16</v>
      </c>
      <c r="R539" s="7">
        <v>17</v>
      </c>
      <c r="S539" s="7">
        <v>18</v>
      </c>
      <c r="T539" s="7">
        <v>19</v>
      </c>
      <c r="U539" s="7">
        <v>20</v>
      </c>
      <c r="V539" s="22">
        <v>21</v>
      </c>
      <c r="W539" s="7">
        <v>22</v>
      </c>
      <c r="X539" s="7">
        <v>23</v>
      </c>
      <c r="Y539" s="7">
        <v>24</v>
      </c>
      <c r="Z539" s="7">
        <v>25</v>
      </c>
      <c r="AA539" s="7">
        <v>26</v>
      </c>
      <c r="AB539" s="7">
        <v>27</v>
      </c>
      <c r="AC539" s="22">
        <v>28</v>
      </c>
      <c r="AD539" s="7">
        <v>29</v>
      </c>
      <c r="AE539" s="7">
        <v>30</v>
      </c>
      <c r="AF539" s="7">
        <v>31</v>
      </c>
    </row>
    <row r="540" spans="1:3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x14ac:dyDescent="0.25">
      <c r="A541" s="8"/>
      <c r="B541" s="51" t="s">
        <v>67</v>
      </c>
      <c r="C541" s="51"/>
      <c r="D541" s="51"/>
      <c r="E541" s="51"/>
      <c r="F541" s="51"/>
      <c r="G541" s="51"/>
      <c r="H541" s="50" t="s">
        <v>6</v>
      </c>
      <c r="I541" s="50"/>
      <c r="J541" s="50"/>
      <c r="K541" s="50"/>
      <c r="L541" s="52">
        <f>SUM(B549:AF549)</f>
        <v>0</v>
      </c>
      <c r="M541" s="52"/>
      <c r="N541" s="50" t="s">
        <v>7</v>
      </c>
      <c r="O541" s="50"/>
      <c r="P541" s="9">
        <f>COUNTIF(B543:AF543, "P")+COUNTIF(B543:AF543, "1/2 P")</f>
        <v>0</v>
      </c>
      <c r="Q541" s="50" t="s">
        <v>8</v>
      </c>
      <c r="R541" s="50"/>
      <c r="S541" s="9">
        <f>COUNTIF(B543:AF543, "A")</f>
        <v>28</v>
      </c>
      <c r="T541" s="48" t="s">
        <v>9</v>
      </c>
      <c r="U541" s="49"/>
      <c r="V541" s="49"/>
      <c r="W541" s="10">
        <f>COUNT(B547:AF547)</f>
        <v>0</v>
      </c>
      <c r="X541" s="50" t="s">
        <v>10</v>
      </c>
      <c r="Y541" s="50"/>
      <c r="Z541" s="50"/>
      <c r="AA541" s="50"/>
      <c r="AB541" s="9">
        <f>COUNT(B548:AF548)</f>
        <v>0</v>
      </c>
      <c r="AC541" s="50" t="s">
        <v>11</v>
      </c>
      <c r="AD541" s="50"/>
      <c r="AE541" s="50"/>
      <c r="AF541" s="11"/>
    </row>
    <row r="542" spans="1:32" x14ac:dyDescent="0.25">
      <c r="A542" s="12"/>
      <c r="B542" s="13"/>
      <c r="C542" s="13"/>
      <c r="D542" s="13"/>
      <c r="E542" s="13"/>
      <c r="F542" s="13"/>
      <c r="G542" s="13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5.75" x14ac:dyDescent="0.25">
      <c r="A543" s="14" t="s">
        <v>12</v>
      </c>
      <c r="B543" s="18" t="s">
        <v>21</v>
      </c>
      <c r="C543" s="18" t="s">
        <v>21</v>
      </c>
      <c r="D543" s="18" t="s">
        <v>21</v>
      </c>
      <c r="E543" s="18" t="s">
        <v>21</v>
      </c>
      <c r="F543" s="18" t="s">
        <v>21</v>
      </c>
      <c r="G543" s="18" t="s">
        <v>21</v>
      </c>
      <c r="H543" s="23" t="s">
        <v>21</v>
      </c>
      <c r="I543" s="18" t="s">
        <v>21</v>
      </c>
      <c r="J543" s="18" t="s">
        <v>21</v>
      </c>
      <c r="K543" s="18" t="s">
        <v>21</v>
      </c>
      <c r="L543" s="18" t="s">
        <v>21</v>
      </c>
      <c r="M543" s="18" t="s">
        <v>21</v>
      </c>
      <c r="N543" s="18" t="s">
        <v>21</v>
      </c>
      <c r="O543" s="23" t="s">
        <v>21</v>
      </c>
      <c r="P543" s="18" t="s">
        <v>21</v>
      </c>
      <c r="Q543" s="18" t="s">
        <v>21</v>
      </c>
      <c r="R543" s="18" t="s">
        <v>21</v>
      </c>
      <c r="S543" s="18" t="s">
        <v>21</v>
      </c>
      <c r="T543" s="18" t="s">
        <v>21</v>
      </c>
      <c r="U543" s="18" t="s">
        <v>21</v>
      </c>
      <c r="V543" s="23" t="s">
        <v>21</v>
      </c>
      <c r="W543" s="18" t="s">
        <v>21</v>
      </c>
      <c r="X543" s="18" t="s">
        <v>21</v>
      </c>
      <c r="Y543" s="18" t="s">
        <v>21</v>
      </c>
      <c r="Z543" s="18" t="s">
        <v>21</v>
      </c>
      <c r="AA543" s="18" t="s">
        <v>21</v>
      </c>
      <c r="AB543" s="18" t="s">
        <v>21</v>
      </c>
      <c r="AC543" s="23" t="s">
        <v>21</v>
      </c>
      <c r="AD543" s="15"/>
      <c r="AE543" s="15"/>
      <c r="AF543" s="15"/>
    </row>
    <row r="544" spans="1:32" x14ac:dyDescent="0.25">
      <c r="A544" s="14" t="s">
        <v>13</v>
      </c>
      <c r="B544" s="16"/>
      <c r="C544" s="16"/>
      <c r="D544" s="16"/>
      <c r="E544" s="16"/>
      <c r="F544" s="16"/>
      <c r="G544" s="16"/>
      <c r="H544" s="20"/>
      <c r="I544" s="16"/>
      <c r="J544" s="16"/>
      <c r="K544" s="16"/>
      <c r="L544" s="16"/>
      <c r="M544" s="16"/>
      <c r="N544" s="16"/>
      <c r="O544" s="20"/>
      <c r="P544" s="16"/>
      <c r="Q544" s="16"/>
      <c r="R544" s="16"/>
      <c r="S544" s="16"/>
      <c r="T544" s="16"/>
      <c r="U544" s="16"/>
      <c r="V544" s="20"/>
      <c r="W544" s="16"/>
      <c r="X544" s="16"/>
      <c r="Y544" s="16"/>
      <c r="Z544" s="16"/>
      <c r="AA544" s="16"/>
      <c r="AB544" s="16"/>
      <c r="AC544" s="20"/>
      <c r="AD544" s="16"/>
      <c r="AE544" s="16"/>
      <c r="AF544" s="16"/>
    </row>
    <row r="545" spans="1:32" x14ac:dyDescent="0.25">
      <c r="A545" s="14" t="s">
        <v>14</v>
      </c>
      <c r="B545" s="16"/>
      <c r="C545" s="16"/>
      <c r="D545" s="16"/>
      <c r="E545" s="16"/>
      <c r="F545" s="16"/>
      <c r="G545" s="16"/>
      <c r="H545" s="20"/>
      <c r="I545" s="16"/>
      <c r="J545" s="16"/>
      <c r="K545" s="16"/>
      <c r="L545" s="16"/>
      <c r="M545" s="16"/>
      <c r="N545" s="16"/>
      <c r="O545" s="20"/>
      <c r="P545" s="16"/>
      <c r="Q545" s="16"/>
      <c r="R545" s="16"/>
      <c r="S545" s="16"/>
      <c r="T545" s="16"/>
      <c r="U545" s="16"/>
      <c r="V545" s="20"/>
      <c r="W545" s="16"/>
      <c r="X545" s="16"/>
      <c r="Y545" s="16"/>
      <c r="Z545" s="16"/>
      <c r="AA545" s="16"/>
      <c r="AB545" s="16"/>
      <c r="AC545" s="20"/>
      <c r="AD545" s="16"/>
      <c r="AE545" s="16"/>
      <c r="AF545" s="16"/>
    </row>
    <row r="546" spans="1:32" x14ac:dyDescent="0.25">
      <c r="A546" s="14" t="s">
        <v>15</v>
      </c>
      <c r="B546" s="16"/>
      <c r="C546" s="16"/>
      <c r="D546" s="16"/>
      <c r="E546" s="16"/>
      <c r="F546" s="16"/>
      <c r="G546" s="16"/>
      <c r="H546" s="20"/>
      <c r="I546" s="16"/>
      <c r="J546" s="16"/>
      <c r="K546" s="16"/>
      <c r="L546" s="16"/>
      <c r="M546" s="16"/>
      <c r="N546" s="16"/>
      <c r="O546" s="20"/>
      <c r="P546" s="16"/>
      <c r="Q546" s="16"/>
      <c r="R546" s="16"/>
      <c r="S546" s="16"/>
      <c r="T546" s="16"/>
      <c r="U546" s="16"/>
      <c r="V546" s="20"/>
      <c r="W546" s="16"/>
      <c r="X546" s="16"/>
      <c r="Y546" s="16"/>
      <c r="Z546" s="16"/>
      <c r="AA546" s="16"/>
      <c r="AB546" s="16"/>
      <c r="AC546" s="20"/>
      <c r="AD546" s="16"/>
      <c r="AE546" s="16"/>
      <c r="AF546" s="16"/>
    </row>
    <row r="547" spans="1:32" x14ac:dyDescent="0.25">
      <c r="A547" s="14" t="s">
        <v>16</v>
      </c>
      <c r="B547" s="16"/>
      <c r="C547" s="16"/>
      <c r="D547" s="16"/>
      <c r="E547" s="16"/>
      <c r="F547" s="16"/>
      <c r="G547" s="16"/>
      <c r="H547" s="20"/>
      <c r="I547" s="16"/>
      <c r="J547" s="16"/>
      <c r="K547" s="16"/>
      <c r="L547" s="16"/>
      <c r="M547" s="16"/>
      <c r="N547" s="16"/>
      <c r="O547" s="20"/>
      <c r="P547" s="16"/>
      <c r="Q547" s="16"/>
      <c r="R547" s="16"/>
      <c r="S547" s="16"/>
      <c r="T547" s="16"/>
      <c r="U547" s="16"/>
      <c r="V547" s="20"/>
      <c r="W547" s="16"/>
      <c r="X547" s="16"/>
      <c r="Y547" s="16"/>
      <c r="Z547" s="16"/>
      <c r="AA547" s="16"/>
      <c r="AB547" s="16"/>
      <c r="AC547" s="20"/>
      <c r="AD547" s="16"/>
      <c r="AE547" s="16"/>
      <c r="AF547" s="16"/>
    </row>
    <row r="548" spans="1:32" x14ac:dyDescent="0.25">
      <c r="A548" s="14" t="s">
        <v>17</v>
      </c>
      <c r="B548" s="17"/>
      <c r="C548" s="17"/>
      <c r="D548" s="17"/>
      <c r="E548" s="17"/>
      <c r="F548" s="17"/>
      <c r="G548" s="17"/>
      <c r="H548" s="21"/>
      <c r="I548" s="17"/>
      <c r="J548" s="17"/>
      <c r="K548" s="17"/>
      <c r="L548" s="17"/>
      <c r="M548" s="17"/>
      <c r="N548" s="17"/>
      <c r="O548" s="21"/>
      <c r="P548" s="17"/>
      <c r="Q548" s="17"/>
      <c r="R548" s="17"/>
      <c r="S548" s="17"/>
      <c r="T548" s="17"/>
      <c r="U548" s="17"/>
      <c r="V548" s="21"/>
      <c r="W548" s="17"/>
      <c r="X548" s="17"/>
      <c r="Y548" s="17"/>
      <c r="Z548" s="17"/>
      <c r="AA548" s="17"/>
      <c r="AB548" s="17"/>
      <c r="AC548" s="21"/>
      <c r="AD548" s="17"/>
      <c r="AE548" s="17"/>
      <c r="AF548" s="17"/>
    </row>
    <row r="549" spans="1:32" x14ac:dyDescent="0.25">
      <c r="A549" s="14" t="s">
        <v>18</v>
      </c>
      <c r="B549" s="16"/>
      <c r="C549" s="16"/>
      <c r="D549" s="16"/>
      <c r="E549" s="16"/>
      <c r="F549" s="16"/>
      <c r="G549" s="16"/>
      <c r="H549" s="20"/>
      <c r="I549" s="16"/>
      <c r="J549" s="16"/>
      <c r="K549" s="16"/>
      <c r="L549" s="16"/>
      <c r="M549" s="16"/>
      <c r="N549" s="16"/>
      <c r="O549" s="20"/>
      <c r="P549" s="16"/>
      <c r="Q549" s="16"/>
      <c r="R549" s="16"/>
      <c r="S549" s="16"/>
      <c r="T549" s="16"/>
      <c r="U549" s="16"/>
      <c r="V549" s="20"/>
      <c r="W549" s="16"/>
      <c r="X549" s="16"/>
      <c r="Y549" s="16"/>
      <c r="Z549" s="16"/>
      <c r="AA549" s="16"/>
      <c r="AB549" s="16"/>
      <c r="AC549" s="20"/>
      <c r="AD549" s="16"/>
      <c r="AE549" s="16"/>
      <c r="AF549" s="17"/>
    </row>
    <row r="551" spans="1:32" x14ac:dyDescent="0.25">
      <c r="A551" s="5" t="s">
        <v>3</v>
      </c>
      <c r="B551" s="47"/>
      <c r="C551" s="47"/>
      <c r="D551" s="47"/>
      <c r="E551" s="47"/>
      <c r="F551" s="47"/>
      <c r="G551" s="47"/>
      <c r="H551" s="6"/>
      <c r="I551" s="45" t="s">
        <v>4</v>
      </c>
      <c r="J551" s="45"/>
      <c r="K551" s="45"/>
      <c r="L551" s="47"/>
      <c r="M551" s="47"/>
      <c r="N551" s="47"/>
      <c r="O551" s="47"/>
      <c r="P551" s="47"/>
      <c r="Q551" s="47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x14ac:dyDescent="0.25">
      <c r="A553" s="7" t="s">
        <v>5</v>
      </c>
      <c r="B553" s="7">
        <v>1</v>
      </c>
      <c r="C553" s="7">
        <v>2</v>
      </c>
      <c r="D553" s="7">
        <v>3</v>
      </c>
      <c r="E553" s="7">
        <v>4</v>
      </c>
      <c r="F553" s="7">
        <v>5</v>
      </c>
      <c r="G553" s="7">
        <v>6</v>
      </c>
      <c r="H553" s="22">
        <v>7</v>
      </c>
      <c r="I553" s="7">
        <v>8</v>
      </c>
      <c r="J553" s="7">
        <v>9</v>
      </c>
      <c r="K553" s="7">
        <v>10</v>
      </c>
      <c r="L553" s="7">
        <v>11</v>
      </c>
      <c r="M553" s="7">
        <v>12</v>
      </c>
      <c r="N553" s="7">
        <v>13</v>
      </c>
      <c r="O553" s="22">
        <v>14</v>
      </c>
      <c r="P553" s="7">
        <v>15</v>
      </c>
      <c r="Q553" s="7">
        <v>16</v>
      </c>
      <c r="R553" s="7">
        <v>17</v>
      </c>
      <c r="S553" s="7">
        <v>18</v>
      </c>
      <c r="T553" s="7">
        <v>19</v>
      </c>
      <c r="U553" s="7">
        <v>20</v>
      </c>
      <c r="V553" s="22">
        <v>21</v>
      </c>
      <c r="W553" s="7">
        <v>22</v>
      </c>
      <c r="X553" s="7">
        <v>23</v>
      </c>
      <c r="Y553" s="7">
        <v>24</v>
      </c>
      <c r="Z553" s="7">
        <v>25</v>
      </c>
      <c r="AA553" s="7">
        <v>26</v>
      </c>
      <c r="AB553" s="7">
        <v>27</v>
      </c>
      <c r="AC553" s="22">
        <v>28</v>
      </c>
      <c r="AD553" s="7">
        <v>29</v>
      </c>
      <c r="AE553" s="7">
        <v>30</v>
      </c>
      <c r="AF553" s="7">
        <v>31</v>
      </c>
    </row>
    <row r="554" spans="1:3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x14ac:dyDescent="0.25">
      <c r="A555" s="8"/>
      <c r="B555" s="51" t="s">
        <v>68</v>
      </c>
      <c r="C555" s="51"/>
      <c r="D555" s="51"/>
      <c r="E555" s="51"/>
      <c r="F555" s="51"/>
      <c r="G555" s="51"/>
      <c r="H555" s="50" t="s">
        <v>6</v>
      </c>
      <c r="I555" s="50"/>
      <c r="J555" s="50"/>
      <c r="K555" s="50"/>
      <c r="L555" s="52">
        <f>SUM(B563:AF563)</f>
        <v>0</v>
      </c>
      <c r="M555" s="52"/>
      <c r="N555" s="50" t="s">
        <v>7</v>
      </c>
      <c r="O555" s="50"/>
      <c r="P555" s="9">
        <f>COUNTIF(B557:AF557, "P")+COUNTIF(B557:AF557, "1/2 P")</f>
        <v>0</v>
      </c>
      <c r="Q555" s="50" t="s">
        <v>8</v>
      </c>
      <c r="R555" s="50"/>
      <c r="S555" s="9">
        <f>COUNTIF(B557:AF557, "A")</f>
        <v>28</v>
      </c>
      <c r="T555" s="48" t="s">
        <v>9</v>
      </c>
      <c r="U555" s="49"/>
      <c r="V555" s="49"/>
      <c r="W555" s="10">
        <f>COUNT(B561:AF561)</f>
        <v>0</v>
      </c>
      <c r="X555" s="50" t="s">
        <v>10</v>
      </c>
      <c r="Y555" s="50"/>
      <c r="Z555" s="50"/>
      <c r="AA555" s="50"/>
      <c r="AB555" s="9">
        <f>COUNT(B562:AF562)</f>
        <v>0</v>
      </c>
      <c r="AC555" s="50" t="s">
        <v>11</v>
      </c>
      <c r="AD555" s="50"/>
      <c r="AE555" s="50"/>
      <c r="AF555" s="11"/>
    </row>
    <row r="556" spans="1:32" x14ac:dyDescent="0.25">
      <c r="A556" s="12"/>
      <c r="B556" s="13"/>
      <c r="C556" s="13"/>
      <c r="D556" s="13"/>
      <c r="E556" s="13"/>
      <c r="F556" s="13"/>
      <c r="G556" s="13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5.75" x14ac:dyDescent="0.25">
      <c r="A557" s="14" t="s">
        <v>12</v>
      </c>
      <c r="B557" s="18" t="s">
        <v>21</v>
      </c>
      <c r="C557" s="18" t="s">
        <v>21</v>
      </c>
      <c r="D557" s="18" t="s">
        <v>21</v>
      </c>
      <c r="E557" s="18" t="s">
        <v>21</v>
      </c>
      <c r="F557" s="18" t="s">
        <v>21</v>
      </c>
      <c r="G557" s="18" t="s">
        <v>21</v>
      </c>
      <c r="H557" s="23" t="s">
        <v>21</v>
      </c>
      <c r="I557" s="18" t="s">
        <v>21</v>
      </c>
      <c r="J557" s="18" t="s">
        <v>21</v>
      </c>
      <c r="K557" s="18" t="s">
        <v>21</v>
      </c>
      <c r="L557" s="18" t="s">
        <v>21</v>
      </c>
      <c r="M557" s="18" t="s">
        <v>21</v>
      </c>
      <c r="N557" s="18" t="s">
        <v>21</v>
      </c>
      <c r="O557" s="23" t="s">
        <v>21</v>
      </c>
      <c r="P557" s="18" t="s">
        <v>21</v>
      </c>
      <c r="Q557" s="18" t="s">
        <v>21</v>
      </c>
      <c r="R557" s="18" t="s">
        <v>21</v>
      </c>
      <c r="S557" s="18" t="s">
        <v>21</v>
      </c>
      <c r="T557" s="18" t="s">
        <v>21</v>
      </c>
      <c r="U557" s="18" t="s">
        <v>21</v>
      </c>
      <c r="V557" s="23" t="s">
        <v>21</v>
      </c>
      <c r="W557" s="18" t="s">
        <v>21</v>
      </c>
      <c r="X557" s="18" t="s">
        <v>21</v>
      </c>
      <c r="Y557" s="18" t="s">
        <v>21</v>
      </c>
      <c r="Z557" s="18" t="s">
        <v>21</v>
      </c>
      <c r="AA557" s="18" t="s">
        <v>21</v>
      </c>
      <c r="AB557" s="18" t="s">
        <v>21</v>
      </c>
      <c r="AC557" s="23" t="s">
        <v>21</v>
      </c>
      <c r="AD557" s="15"/>
      <c r="AE557" s="15"/>
      <c r="AF557" s="15"/>
    </row>
    <row r="558" spans="1:32" x14ac:dyDescent="0.25">
      <c r="A558" s="14" t="s">
        <v>13</v>
      </c>
      <c r="B558" s="16"/>
      <c r="C558" s="16"/>
      <c r="D558" s="16"/>
      <c r="E558" s="16"/>
      <c r="F558" s="16"/>
      <c r="G558" s="16"/>
      <c r="H558" s="20"/>
      <c r="I558" s="16"/>
      <c r="J558" s="16"/>
      <c r="K558" s="16"/>
      <c r="L558" s="16"/>
      <c r="M558" s="16"/>
      <c r="N558" s="16"/>
      <c r="O558" s="20"/>
      <c r="P558" s="16"/>
      <c r="Q558" s="16"/>
      <c r="R558" s="16"/>
      <c r="S558" s="16"/>
      <c r="T558" s="16"/>
      <c r="U558" s="16"/>
      <c r="V558" s="20"/>
      <c r="W558" s="16"/>
      <c r="X558" s="16"/>
      <c r="Y558" s="16"/>
      <c r="Z558" s="16"/>
      <c r="AA558" s="16"/>
      <c r="AB558" s="16"/>
      <c r="AC558" s="20"/>
      <c r="AD558" s="16"/>
      <c r="AE558" s="16"/>
      <c r="AF558" s="16"/>
    </row>
    <row r="559" spans="1:32" x14ac:dyDescent="0.25">
      <c r="A559" s="14" t="s">
        <v>14</v>
      </c>
      <c r="B559" s="16"/>
      <c r="C559" s="16"/>
      <c r="D559" s="16"/>
      <c r="E559" s="16"/>
      <c r="F559" s="16"/>
      <c r="G559" s="16"/>
      <c r="H559" s="20"/>
      <c r="I559" s="16"/>
      <c r="J559" s="16"/>
      <c r="K559" s="16"/>
      <c r="L559" s="16"/>
      <c r="M559" s="16"/>
      <c r="N559" s="16"/>
      <c r="O559" s="20"/>
      <c r="P559" s="16"/>
      <c r="Q559" s="16"/>
      <c r="R559" s="16"/>
      <c r="S559" s="16"/>
      <c r="T559" s="16"/>
      <c r="U559" s="16"/>
      <c r="V559" s="20"/>
      <c r="W559" s="16"/>
      <c r="X559" s="16"/>
      <c r="Y559" s="16"/>
      <c r="Z559" s="16"/>
      <c r="AA559" s="16"/>
      <c r="AB559" s="16"/>
      <c r="AC559" s="20"/>
      <c r="AD559" s="16"/>
      <c r="AE559" s="16"/>
      <c r="AF559" s="16"/>
    </row>
    <row r="560" spans="1:32" x14ac:dyDescent="0.25">
      <c r="A560" s="14" t="s">
        <v>15</v>
      </c>
      <c r="B560" s="16"/>
      <c r="C560" s="16"/>
      <c r="D560" s="16"/>
      <c r="E560" s="16"/>
      <c r="F560" s="16"/>
      <c r="G560" s="16"/>
      <c r="H560" s="20"/>
      <c r="I560" s="16"/>
      <c r="J560" s="16"/>
      <c r="K560" s="16"/>
      <c r="L560" s="16"/>
      <c r="M560" s="16"/>
      <c r="N560" s="16"/>
      <c r="O560" s="20"/>
      <c r="P560" s="16"/>
      <c r="Q560" s="16"/>
      <c r="R560" s="16"/>
      <c r="S560" s="16"/>
      <c r="T560" s="16"/>
      <c r="U560" s="16"/>
      <c r="V560" s="20"/>
      <c r="W560" s="16"/>
      <c r="X560" s="16"/>
      <c r="Y560" s="16"/>
      <c r="Z560" s="16"/>
      <c r="AA560" s="16"/>
      <c r="AB560" s="16"/>
      <c r="AC560" s="20"/>
      <c r="AD560" s="16"/>
      <c r="AE560" s="16"/>
      <c r="AF560" s="16"/>
    </row>
    <row r="561" spans="1:32" x14ac:dyDescent="0.25">
      <c r="A561" s="14" t="s">
        <v>16</v>
      </c>
      <c r="B561" s="16"/>
      <c r="C561" s="16"/>
      <c r="D561" s="16"/>
      <c r="E561" s="16"/>
      <c r="F561" s="16"/>
      <c r="G561" s="16"/>
      <c r="H561" s="20"/>
      <c r="I561" s="16"/>
      <c r="J561" s="16"/>
      <c r="K561" s="16"/>
      <c r="L561" s="16"/>
      <c r="M561" s="16"/>
      <c r="N561" s="16"/>
      <c r="O561" s="20"/>
      <c r="P561" s="16"/>
      <c r="Q561" s="16"/>
      <c r="R561" s="16"/>
      <c r="S561" s="16"/>
      <c r="T561" s="16"/>
      <c r="U561" s="16"/>
      <c r="V561" s="20"/>
      <c r="W561" s="16"/>
      <c r="X561" s="16"/>
      <c r="Y561" s="16"/>
      <c r="Z561" s="16"/>
      <c r="AA561" s="16"/>
      <c r="AB561" s="16"/>
      <c r="AC561" s="20"/>
      <c r="AD561" s="16"/>
      <c r="AE561" s="16"/>
      <c r="AF561" s="16"/>
    </row>
    <row r="562" spans="1:32" x14ac:dyDescent="0.25">
      <c r="A562" s="14" t="s">
        <v>17</v>
      </c>
      <c r="B562" s="17"/>
      <c r="C562" s="17"/>
      <c r="D562" s="17"/>
      <c r="E562" s="17"/>
      <c r="F562" s="17"/>
      <c r="G562" s="17"/>
      <c r="H562" s="21"/>
      <c r="I562" s="17"/>
      <c r="J562" s="17"/>
      <c r="K562" s="17"/>
      <c r="L562" s="17"/>
      <c r="M562" s="17"/>
      <c r="N562" s="17"/>
      <c r="O562" s="21"/>
      <c r="P562" s="17"/>
      <c r="Q562" s="17"/>
      <c r="R562" s="17"/>
      <c r="S562" s="17"/>
      <c r="T562" s="17"/>
      <c r="U562" s="17"/>
      <c r="V562" s="21"/>
      <c r="W562" s="17"/>
      <c r="X562" s="17"/>
      <c r="Y562" s="17"/>
      <c r="Z562" s="17"/>
      <c r="AA562" s="17"/>
      <c r="AB562" s="17"/>
      <c r="AC562" s="21"/>
      <c r="AD562" s="17"/>
      <c r="AE562" s="17"/>
      <c r="AF562" s="17"/>
    </row>
    <row r="563" spans="1:32" x14ac:dyDescent="0.25">
      <c r="A563" s="14" t="s">
        <v>18</v>
      </c>
      <c r="B563" s="16"/>
      <c r="C563" s="16"/>
      <c r="D563" s="16"/>
      <c r="E563" s="16"/>
      <c r="F563" s="16"/>
      <c r="G563" s="16"/>
      <c r="H563" s="20"/>
      <c r="I563" s="16"/>
      <c r="J563" s="16"/>
      <c r="K563" s="16"/>
      <c r="L563" s="16"/>
      <c r="M563" s="16"/>
      <c r="N563" s="16"/>
      <c r="O563" s="20"/>
      <c r="P563" s="16"/>
      <c r="Q563" s="16"/>
      <c r="R563" s="16"/>
      <c r="S563" s="16"/>
      <c r="T563" s="16"/>
      <c r="U563" s="16"/>
      <c r="V563" s="20"/>
      <c r="W563" s="16"/>
      <c r="X563" s="16"/>
      <c r="Y563" s="16"/>
      <c r="Z563" s="16"/>
      <c r="AA563" s="16"/>
      <c r="AB563" s="16"/>
      <c r="AC563" s="20"/>
      <c r="AD563" s="16"/>
      <c r="AE563" s="16"/>
      <c r="AF563" s="17"/>
    </row>
    <row r="565" spans="1:32" x14ac:dyDescent="0.25">
      <c r="A565" s="5" t="s">
        <v>3</v>
      </c>
      <c r="B565" s="47"/>
      <c r="C565" s="47"/>
      <c r="D565" s="47"/>
      <c r="E565" s="47"/>
      <c r="F565" s="47"/>
      <c r="G565" s="47"/>
      <c r="H565" s="6"/>
      <c r="I565" s="45" t="s">
        <v>4</v>
      </c>
      <c r="J565" s="45"/>
      <c r="K565" s="45"/>
      <c r="L565" s="47"/>
      <c r="M565" s="47"/>
      <c r="N565" s="47"/>
      <c r="O565" s="47"/>
      <c r="P565" s="47"/>
      <c r="Q565" s="47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x14ac:dyDescent="0.25">
      <c r="A567" s="7" t="s">
        <v>5</v>
      </c>
      <c r="B567" s="7">
        <v>1</v>
      </c>
      <c r="C567" s="7">
        <v>2</v>
      </c>
      <c r="D567" s="7">
        <v>3</v>
      </c>
      <c r="E567" s="7">
        <v>4</v>
      </c>
      <c r="F567" s="7">
        <v>5</v>
      </c>
      <c r="G567" s="7">
        <v>6</v>
      </c>
      <c r="H567" s="22">
        <v>7</v>
      </c>
      <c r="I567" s="7">
        <v>8</v>
      </c>
      <c r="J567" s="7">
        <v>9</v>
      </c>
      <c r="K567" s="7">
        <v>10</v>
      </c>
      <c r="L567" s="7">
        <v>11</v>
      </c>
      <c r="M567" s="7">
        <v>12</v>
      </c>
      <c r="N567" s="7">
        <v>13</v>
      </c>
      <c r="O567" s="22">
        <v>14</v>
      </c>
      <c r="P567" s="7">
        <v>15</v>
      </c>
      <c r="Q567" s="7">
        <v>16</v>
      </c>
      <c r="R567" s="7">
        <v>17</v>
      </c>
      <c r="S567" s="7">
        <v>18</v>
      </c>
      <c r="T567" s="7">
        <v>19</v>
      </c>
      <c r="U567" s="7">
        <v>20</v>
      </c>
      <c r="V567" s="22">
        <v>21</v>
      </c>
      <c r="W567" s="7">
        <v>22</v>
      </c>
      <c r="X567" s="7">
        <v>23</v>
      </c>
      <c r="Y567" s="7">
        <v>24</v>
      </c>
      <c r="Z567" s="7">
        <v>25</v>
      </c>
      <c r="AA567" s="7">
        <v>26</v>
      </c>
      <c r="AB567" s="7">
        <v>27</v>
      </c>
      <c r="AC567" s="22">
        <v>28</v>
      </c>
      <c r="AD567" s="7">
        <v>29</v>
      </c>
      <c r="AE567" s="7">
        <v>30</v>
      </c>
      <c r="AF567" s="7">
        <v>31</v>
      </c>
    </row>
    <row r="568" spans="1:3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s="31" customFormat="1" x14ac:dyDescent="0.25">
      <c r="A569" s="27"/>
      <c r="B569" s="56" t="s">
        <v>69</v>
      </c>
      <c r="C569" s="56"/>
      <c r="D569" s="56"/>
      <c r="E569" s="56"/>
      <c r="F569" s="56"/>
      <c r="G569" s="56"/>
      <c r="H569" s="55" t="s">
        <v>6</v>
      </c>
      <c r="I569" s="55"/>
      <c r="J569" s="55"/>
      <c r="K569" s="55"/>
      <c r="L569" s="57">
        <f>SUM(B577:AF577)</f>
        <v>10.33959490740741</v>
      </c>
      <c r="M569" s="57"/>
      <c r="N569" s="55" t="s">
        <v>7</v>
      </c>
      <c r="O569" s="55"/>
      <c r="P569" s="28">
        <f>COUNTIF(B571:AF571, "P")+COUNTIF(B571:AF571, "1/2 P")</f>
        <v>23</v>
      </c>
      <c r="Q569" s="55" t="s">
        <v>8</v>
      </c>
      <c r="R569" s="55"/>
      <c r="S569" s="28">
        <f>COUNTIF(B571:AF571, "A")</f>
        <v>5</v>
      </c>
      <c r="T569" s="53" t="s">
        <v>9</v>
      </c>
      <c r="U569" s="54"/>
      <c r="V569" s="54"/>
      <c r="W569" s="29">
        <f>COUNT(B575:AF575)</f>
        <v>7</v>
      </c>
      <c r="X569" s="55" t="s">
        <v>10</v>
      </c>
      <c r="Y569" s="55"/>
      <c r="Z569" s="55"/>
      <c r="AA569" s="55"/>
      <c r="AB569" s="28">
        <f>COUNT(B576:AF576)</f>
        <v>13</v>
      </c>
      <c r="AC569" s="55" t="s">
        <v>11</v>
      </c>
      <c r="AD569" s="55"/>
      <c r="AE569" s="55"/>
      <c r="AF569" s="30"/>
    </row>
    <row r="570" spans="1:32" x14ac:dyDescent="0.25">
      <c r="A570" s="12"/>
      <c r="B570" s="13"/>
      <c r="C570" s="13"/>
      <c r="D570" s="13"/>
      <c r="E570" s="13"/>
      <c r="F570" s="13"/>
      <c r="G570" s="13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5.75" x14ac:dyDescent="0.25">
      <c r="A571" s="14" t="s">
        <v>12</v>
      </c>
      <c r="B571" s="15" t="s">
        <v>25</v>
      </c>
      <c r="C571" s="15" t="s">
        <v>25</v>
      </c>
      <c r="D571" s="15" t="s">
        <v>25</v>
      </c>
      <c r="E571" s="15" t="s">
        <v>25</v>
      </c>
      <c r="F571" s="15" t="s">
        <v>25</v>
      </c>
      <c r="G571" s="15" t="s">
        <v>25</v>
      </c>
      <c r="H571" s="19" t="s">
        <v>25</v>
      </c>
      <c r="I571" s="15" t="s">
        <v>25</v>
      </c>
      <c r="J571" s="15" t="s">
        <v>25</v>
      </c>
      <c r="K571" s="15" t="s">
        <v>25</v>
      </c>
      <c r="L571" s="15" t="s">
        <v>25</v>
      </c>
      <c r="M571" s="15" t="s">
        <v>25</v>
      </c>
      <c r="N571" s="15" t="s">
        <v>25</v>
      </c>
      <c r="O571" s="19" t="s">
        <v>25</v>
      </c>
      <c r="P571" s="15" t="s">
        <v>25</v>
      </c>
      <c r="Q571" s="15" t="s">
        <v>25</v>
      </c>
      <c r="R571" s="15" t="s">
        <v>25</v>
      </c>
      <c r="S571" s="15" t="s">
        <v>25</v>
      </c>
      <c r="T571" s="18" t="s">
        <v>21</v>
      </c>
      <c r="U571" s="18" t="s">
        <v>21</v>
      </c>
      <c r="V571" s="23" t="s">
        <v>21</v>
      </c>
      <c r="W571" s="18" t="s">
        <v>21</v>
      </c>
      <c r="X571" s="18" t="s">
        <v>21</v>
      </c>
      <c r="Y571" s="15" t="s">
        <v>25</v>
      </c>
      <c r="Z571" s="15" t="s">
        <v>25</v>
      </c>
      <c r="AA571" s="15" t="s">
        <v>25</v>
      </c>
      <c r="AB571" s="15" t="s">
        <v>25</v>
      </c>
      <c r="AC571" s="19" t="s">
        <v>25</v>
      </c>
      <c r="AD571" s="15"/>
      <c r="AE571" s="15"/>
      <c r="AF571" s="15"/>
    </row>
    <row r="572" spans="1:32" x14ac:dyDescent="0.25">
      <c r="A572" s="14" t="s">
        <v>13</v>
      </c>
      <c r="B572" s="16">
        <v>0.4564467592592592</v>
      </c>
      <c r="C572" s="16">
        <v>0.24675925925925926</v>
      </c>
      <c r="D572" s="16">
        <v>0.45917824074074076</v>
      </c>
      <c r="E572" s="16">
        <v>0.49952546296296302</v>
      </c>
      <c r="F572" s="16">
        <v>0.49802083333333336</v>
      </c>
      <c r="G572" s="16">
        <v>0.51523148148148146</v>
      </c>
      <c r="H572" s="20">
        <v>0.4965162037037037</v>
      </c>
      <c r="I572" s="16">
        <v>0.24853009259259259</v>
      </c>
      <c r="J572" s="16">
        <v>0.24716435185185184</v>
      </c>
      <c r="K572" s="16">
        <v>0.2439351851851852</v>
      </c>
      <c r="L572" s="16">
        <v>0.24766203703703704</v>
      </c>
      <c r="M572" s="16">
        <v>0.24777777777777776</v>
      </c>
      <c r="N572" s="16">
        <v>0.24537037037037038</v>
      </c>
      <c r="O572" s="20">
        <v>0.2434490740740741</v>
      </c>
      <c r="P572" s="16">
        <v>0.24440972222222224</v>
      </c>
      <c r="Q572" s="16">
        <v>0.24888888888888891</v>
      </c>
      <c r="R572" s="16">
        <v>0.24862268518518518</v>
      </c>
      <c r="S572" s="16">
        <v>0.23917824074074076</v>
      </c>
      <c r="T572" s="16"/>
      <c r="U572" s="16"/>
      <c r="V572" s="20"/>
      <c r="W572" s="16"/>
      <c r="X572" s="16"/>
      <c r="Y572" s="16">
        <v>0.46469907407407413</v>
      </c>
      <c r="Z572" s="16">
        <v>0.25018518518518518</v>
      </c>
      <c r="AA572" s="16">
        <v>0.24914351851851854</v>
      </c>
      <c r="AB572" s="16">
        <v>0.25148148148148147</v>
      </c>
      <c r="AC572" s="20">
        <v>0.25244212962962964</v>
      </c>
      <c r="AD572" s="16"/>
      <c r="AE572" s="16"/>
      <c r="AF572" s="16"/>
    </row>
    <row r="573" spans="1:32" x14ac:dyDescent="0.25">
      <c r="A573" s="14" t="s">
        <v>14</v>
      </c>
      <c r="B573" s="16">
        <v>0.91740740740740734</v>
      </c>
      <c r="C573" s="16">
        <v>0.70170138888888889</v>
      </c>
      <c r="D573" s="16">
        <v>0.97513888888888889</v>
      </c>
      <c r="E573" s="16">
        <v>0.92256944444444444</v>
      </c>
      <c r="F573" s="16">
        <v>0.92322916666666666</v>
      </c>
      <c r="G573" s="16">
        <v>0.92423611111111115</v>
      </c>
      <c r="H573" s="20">
        <v>0.91762731481481474</v>
      </c>
      <c r="I573" s="16">
        <v>0.68053240740740739</v>
      </c>
      <c r="J573" s="16">
        <v>0.66971064814814818</v>
      </c>
      <c r="K573" s="16">
        <v>0.67797453703703703</v>
      </c>
      <c r="L573" s="16">
        <v>0.68240740740740735</v>
      </c>
      <c r="M573" s="16">
        <v>0.67498842592592589</v>
      </c>
      <c r="N573" s="16">
        <v>0.66975694444444445</v>
      </c>
      <c r="O573" s="20">
        <v>0.68297453703703714</v>
      </c>
      <c r="P573" s="16">
        <v>0.7020601851851852</v>
      </c>
      <c r="Q573" s="16">
        <v>0.68055555555555547</v>
      </c>
      <c r="R573" s="16">
        <v>0.72333333333333327</v>
      </c>
      <c r="S573" s="16">
        <v>0.66206018518518517</v>
      </c>
      <c r="T573" s="16"/>
      <c r="U573" s="16"/>
      <c r="V573" s="20"/>
      <c r="W573" s="16"/>
      <c r="X573" s="16"/>
      <c r="Y573" s="16">
        <v>0.91678240740740735</v>
      </c>
      <c r="Z573" s="16">
        <v>0.78353009259259254</v>
      </c>
      <c r="AA573" s="16">
        <v>0.75084490740740739</v>
      </c>
      <c r="AB573" s="16">
        <v>0.71542824074074074</v>
      </c>
      <c r="AC573" s="20">
        <v>0.72936342592592596</v>
      </c>
      <c r="AD573" s="16"/>
      <c r="AE573" s="16"/>
      <c r="AF573" s="16"/>
    </row>
    <row r="574" spans="1:32" x14ac:dyDescent="0.25">
      <c r="A574" s="14" t="s">
        <v>15</v>
      </c>
      <c r="B574" s="16">
        <v>8.5960648148148147E-2</v>
      </c>
      <c r="C574" s="16">
        <v>7.9942129629629641E-2</v>
      </c>
      <c r="D574" s="16">
        <v>0.14096064814814815</v>
      </c>
      <c r="E574" s="16">
        <v>4.8043981481481479E-2</v>
      </c>
      <c r="F574" s="16">
        <v>5.0208333333333334E-2</v>
      </c>
      <c r="G574" s="16">
        <v>3.4004629629629628E-2</v>
      </c>
      <c r="H574" s="20">
        <v>4.611111111111111E-2</v>
      </c>
      <c r="I574" s="16">
        <v>5.7002314814814818E-2</v>
      </c>
      <c r="J574" s="16">
        <v>4.7546296296296302E-2</v>
      </c>
      <c r="K574" s="16">
        <v>5.903935185185185E-2</v>
      </c>
      <c r="L574" s="16">
        <v>5.9745370370370372E-2</v>
      </c>
      <c r="M574" s="16">
        <v>5.2210648148148152E-2</v>
      </c>
      <c r="N574" s="16">
        <v>4.9386574074074076E-2</v>
      </c>
      <c r="O574" s="20">
        <v>6.4525462962962965E-2</v>
      </c>
      <c r="P574" s="16">
        <v>8.2650462962962967E-2</v>
      </c>
      <c r="Q574" s="16">
        <v>5.6666666666666671E-2</v>
      </c>
      <c r="R574" s="16">
        <v>9.9710648148148159E-2</v>
      </c>
      <c r="S574" s="16">
        <v>4.7881944444444442E-2</v>
      </c>
      <c r="T574" s="16"/>
      <c r="U574" s="16"/>
      <c r="V574" s="20"/>
      <c r="W574" s="16"/>
      <c r="X574" s="16"/>
      <c r="Y574" s="16">
        <v>7.7083333333333337E-2</v>
      </c>
      <c r="Z574" s="16">
        <v>0.15834490740740739</v>
      </c>
      <c r="AA574" s="16">
        <v>0.12670138888888891</v>
      </c>
      <c r="AB574" s="16">
        <v>8.8946759259259267E-2</v>
      </c>
      <c r="AC574" s="20">
        <v>0.1019212962962963</v>
      </c>
      <c r="AD574" s="16"/>
      <c r="AE574" s="16"/>
      <c r="AF574" s="16"/>
    </row>
    <row r="575" spans="1:32" x14ac:dyDescent="0.25">
      <c r="A575" s="14" t="s">
        <v>16</v>
      </c>
      <c r="B575" s="25">
        <v>0.10228009259259259</v>
      </c>
      <c r="C575" s="16"/>
      <c r="D575" s="25">
        <v>0.10501157407407408</v>
      </c>
      <c r="E575" s="25">
        <v>0.14535879629629631</v>
      </c>
      <c r="F575" s="25">
        <v>0.14385416666666667</v>
      </c>
      <c r="G575" s="25">
        <v>0.1610648148148148</v>
      </c>
      <c r="H575" s="25">
        <v>0.14234953703703704</v>
      </c>
      <c r="I575" s="16"/>
      <c r="J575" s="16"/>
      <c r="K575" s="16"/>
      <c r="L575" s="16"/>
      <c r="M575" s="16"/>
      <c r="N575" s="16"/>
      <c r="O575" s="20"/>
      <c r="P575" s="16"/>
      <c r="Q575" s="16"/>
      <c r="R575" s="16"/>
      <c r="S575" s="16"/>
      <c r="T575" s="16"/>
      <c r="U575" s="16"/>
      <c r="V575" s="20"/>
      <c r="W575" s="16"/>
      <c r="X575" s="16"/>
      <c r="Y575" s="25">
        <v>0.1105324074074074</v>
      </c>
      <c r="Z575" s="16"/>
      <c r="AA575" s="16"/>
      <c r="AB575" s="16"/>
      <c r="AC575" s="20"/>
      <c r="AD575" s="16"/>
      <c r="AE575" s="16"/>
      <c r="AF575" s="16"/>
    </row>
    <row r="576" spans="1:32" x14ac:dyDescent="0.25">
      <c r="A576" s="14" t="s">
        <v>17</v>
      </c>
      <c r="B576" s="17"/>
      <c r="C576" s="24">
        <v>2.7465277777777772E-2</v>
      </c>
      <c r="D576" s="17"/>
      <c r="E576" s="17"/>
      <c r="F576" s="17"/>
      <c r="G576" s="17"/>
      <c r="H576" s="21"/>
      <c r="I576" s="24">
        <v>4.8634259259259259E-2</v>
      </c>
      <c r="J576" s="24">
        <v>5.9456018518518526E-2</v>
      </c>
      <c r="K576" s="24">
        <v>5.1192129629629629E-2</v>
      </c>
      <c r="L576" s="24">
        <v>4.6759259259259257E-2</v>
      </c>
      <c r="M576" s="24">
        <v>5.4178240740740735E-2</v>
      </c>
      <c r="N576" s="24">
        <v>5.9409722222222218E-2</v>
      </c>
      <c r="O576" s="24">
        <v>4.6192129629629632E-2</v>
      </c>
      <c r="P576" s="24">
        <v>2.7106481481481481E-2</v>
      </c>
      <c r="Q576" s="24">
        <v>4.8611111111111112E-2</v>
      </c>
      <c r="R576" s="24">
        <v>5.8333333333333336E-3</v>
      </c>
      <c r="S576" s="24">
        <v>6.7106481481481475E-2</v>
      </c>
      <c r="T576" s="17"/>
      <c r="U576" s="17"/>
      <c r="V576" s="21"/>
      <c r="W576" s="17"/>
      <c r="X576" s="17"/>
      <c r="Y576" s="17"/>
      <c r="Z576" s="17"/>
      <c r="AA576" s="17"/>
      <c r="AB576" s="24">
        <v>1.3738425925925926E-2</v>
      </c>
      <c r="AC576" s="21"/>
      <c r="AD576" s="17"/>
      <c r="AE576" s="17"/>
      <c r="AF576" s="17"/>
    </row>
    <row r="577" spans="1:32" x14ac:dyDescent="0.25">
      <c r="A577" s="14" t="s">
        <v>18</v>
      </c>
      <c r="B577" s="16">
        <v>0.46096064814814813</v>
      </c>
      <c r="C577" s="16">
        <v>0.45494212962962965</v>
      </c>
      <c r="D577" s="16">
        <v>0.51596064814814813</v>
      </c>
      <c r="E577" s="16">
        <v>0.42304398148148148</v>
      </c>
      <c r="F577" s="16">
        <v>0.42520833333333335</v>
      </c>
      <c r="G577" s="16">
        <v>0.40900462962962963</v>
      </c>
      <c r="H577" s="20">
        <v>0.42111111111111116</v>
      </c>
      <c r="I577" s="16">
        <v>0.43200231481481483</v>
      </c>
      <c r="J577" s="16">
        <v>0.42254629629629631</v>
      </c>
      <c r="K577" s="16">
        <v>0.43403935185185188</v>
      </c>
      <c r="L577" s="16">
        <v>0.43474537037037037</v>
      </c>
      <c r="M577" s="16">
        <v>0.42721064814814813</v>
      </c>
      <c r="N577" s="16">
        <v>0.42438657407407404</v>
      </c>
      <c r="O577" s="20">
        <v>0.43952546296296297</v>
      </c>
      <c r="P577" s="16">
        <v>0.45765046296296297</v>
      </c>
      <c r="Q577" s="16">
        <v>0.43166666666666664</v>
      </c>
      <c r="R577" s="16">
        <v>0.47471064814814817</v>
      </c>
      <c r="S577" s="16">
        <v>0.42288194444444444</v>
      </c>
      <c r="T577" s="16"/>
      <c r="U577" s="16"/>
      <c r="V577" s="20"/>
      <c r="W577" s="16"/>
      <c r="X577" s="16"/>
      <c r="Y577" s="16">
        <v>0.45208333333333334</v>
      </c>
      <c r="Z577" s="16">
        <v>0.53334490740740736</v>
      </c>
      <c r="AA577" s="16">
        <v>0.50170138888888893</v>
      </c>
      <c r="AB577" s="16">
        <v>0.46394675925925927</v>
      </c>
      <c r="AC577" s="20">
        <v>0.47692129629629632</v>
      </c>
      <c r="AD577" s="16"/>
      <c r="AE577" s="16"/>
      <c r="AF577" s="17"/>
    </row>
    <row r="579" spans="1:32" x14ac:dyDescent="0.25">
      <c r="A579" s="5" t="s">
        <v>3</v>
      </c>
      <c r="B579" s="47"/>
      <c r="C579" s="47"/>
      <c r="D579" s="47"/>
      <c r="E579" s="47"/>
      <c r="F579" s="47"/>
      <c r="G579" s="47"/>
      <c r="H579" s="6"/>
      <c r="I579" s="45" t="s">
        <v>4</v>
      </c>
      <c r="J579" s="45"/>
      <c r="K579" s="45"/>
      <c r="L579" s="47"/>
      <c r="M579" s="47"/>
      <c r="N579" s="47"/>
      <c r="O579" s="47"/>
      <c r="P579" s="47"/>
      <c r="Q579" s="47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x14ac:dyDescent="0.25">
      <c r="A581" s="7" t="s">
        <v>5</v>
      </c>
      <c r="B581" s="7">
        <v>1</v>
      </c>
      <c r="C581" s="7">
        <v>2</v>
      </c>
      <c r="D581" s="7">
        <v>3</v>
      </c>
      <c r="E581" s="7">
        <v>4</v>
      </c>
      <c r="F581" s="7">
        <v>5</v>
      </c>
      <c r="G581" s="7">
        <v>6</v>
      </c>
      <c r="H581" s="22">
        <v>7</v>
      </c>
      <c r="I581" s="7">
        <v>8</v>
      </c>
      <c r="J581" s="7">
        <v>9</v>
      </c>
      <c r="K581" s="7">
        <v>10</v>
      </c>
      <c r="L581" s="7">
        <v>11</v>
      </c>
      <c r="M581" s="7">
        <v>12</v>
      </c>
      <c r="N581" s="7">
        <v>13</v>
      </c>
      <c r="O581" s="22">
        <v>14</v>
      </c>
      <c r="P581" s="7">
        <v>15</v>
      </c>
      <c r="Q581" s="7">
        <v>16</v>
      </c>
      <c r="R581" s="7">
        <v>17</v>
      </c>
      <c r="S581" s="7">
        <v>18</v>
      </c>
      <c r="T581" s="7">
        <v>19</v>
      </c>
      <c r="U581" s="7">
        <v>20</v>
      </c>
      <c r="V581" s="22">
        <v>21</v>
      </c>
      <c r="W581" s="7">
        <v>22</v>
      </c>
      <c r="X581" s="7">
        <v>23</v>
      </c>
      <c r="Y581" s="7">
        <v>24</v>
      </c>
      <c r="Z581" s="7">
        <v>25</v>
      </c>
      <c r="AA581" s="7">
        <v>26</v>
      </c>
      <c r="AB581" s="7">
        <v>27</v>
      </c>
      <c r="AC581" s="22">
        <v>28</v>
      </c>
      <c r="AD581" s="7">
        <v>29</v>
      </c>
      <c r="AE581" s="7">
        <v>30</v>
      </c>
      <c r="AF581" s="7">
        <v>31</v>
      </c>
    </row>
    <row r="582" spans="1:3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s="31" customFormat="1" x14ac:dyDescent="0.25">
      <c r="A583" s="27"/>
      <c r="B583" s="56" t="s">
        <v>70</v>
      </c>
      <c r="C583" s="56"/>
      <c r="D583" s="56"/>
      <c r="E583" s="56"/>
      <c r="F583" s="56"/>
      <c r="G583" s="56"/>
      <c r="H583" s="55" t="s">
        <v>6</v>
      </c>
      <c r="I583" s="55"/>
      <c r="J583" s="55"/>
      <c r="K583" s="55"/>
      <c r="L583" s="57">
        <f>SUM(B591:AF591)</f>
        <v>10.397233796296295</v>
      </c>
      <c r="M583" s="57"/>
      <c r="N583" s="55" t="s">
        <v>7</v>
      </c>
      <c r="O583" s="55"/>
      <c r="P583" s="28">
        <f>COUNTIF(B585:AF585, "P")+COUNTIF(B585:AF585, "1/2 P")</f>
        <v>24</v>
      </c>
      <c r="Q583" s="55" t="s">
        <v>8</v>
      </c>
      <c r="R583" s="55"/>
      <c r="S583" s="28">
        <f>COUNTIF(B585:AF585, "A")</f>
        <v>4</v>
      </c>
      <c r="T583" s="53" t="s">
        <v>9</v>
      </c>
      <c r="U583" s="54"/>
      <c r="V583" s="54"/>
      <c r="W583" s="29">
        <f>COUNT(B589:AF589)</f>
        <v>1</v>
      </c>
      <c r="X583" s="55" t="s">
        <v>10</v>
      </c>
      <c r="Y583" s="55"/>
      <c r="Z583" s="55"/>
      <c r="AA583" s="55"/>
      <c r="AB583" s="28">
        <f>COUNT(B590:AF590)</f>
        <v>2</v>
      </c>
      <c r="AC583" s="55" t="s">
        <v>11</v>
      </c>
      <c r="AD583" s="55"/>
      <c r="AE583" s="55"/>
      <c r="AF583" s="30"/>
    </row>
    <row r="584" spans="1:32" x14ac:dyDescent="0.25">
      <c r="A584" s="12"/>
      <c r="B584" s="13"/>
      <c r="C584" s="13"/>
      <c r="D584" s="13"/>
      <c r="E584" s="13"/>
      <c r="F584" s="13"/>
      <c r="G584" s="13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5.75" x14ac:dyDescent="0.25">
      <c r="A585" s="14" t="s">
        <v>12</v>
      </c>
      <c r="B585" s="15" t="s">
        <v>25</v>
      </c>
      <c r="C585" s="15" t="s">
        <v>25</v>
      </c>
      <c r="D585" s="15" t="s">
        <v>25</v>
      </c>
      <c r="E585" s="15" t="s">
        <v>25</v>
      </c>
      <c r="F585" s="15" t="s">
        <v>25</v>
      </c>
      <c r="G585" s="15" t="s">
        <v>25</v>
      </c>
      <c r="H585" s="19" t="s">
        <v>25</v>
      </c>
      <c r="I585" s="15" t="s">
        <v>25</v>
      </c>
      <c r="J585" s="15" t="s">
        <v>25</v>
      </c>
      <c r="K585" s="15" t="s">
        <v>25</v>
      </c>
      <c r="L585" s="15" t="s">
        <v>25</v>
      </c>
      <c r="M585" s="15" t="s">
        <v>25</v>
      </c>
      <c r="N585" s="15" t="s">
        <v>25</v>
      </c>
      <c r="O585" s="23" t="s">
        <v>21</v>
      </c>
      <c r="P585" s="15" t="s">
        <v>25</v>
      </c>
      <c r="Q585" s="15" t="s">
        <v>25</v>
      </c>
      <c r="R585" s="15" t="s">
        <v>25</v>
      </c>
      <c r="S585" s="15" t="s">
        <v>25</v>
      </c>
      <c r="T585" s="15" t="s">
        <v>25</v>
      </c>
      <c r="U585" s="15" t="s">
        <v>25</v>
      </c>
      <c r="V585" s="19" t="s">
        <v>25</v>
      </c>
      <c r="W585" s="15" t="s">
        <v>25</v>
      </c>
      <c r="X585" s="15" t="s">
        <v>25</v>
      </c>
      <c r="Y585" s="15" t="s">
        <v>25</v>
      </c>
      <c r="Z585" s="15" t="s">
        <v>25</v>
      </c>
      <c r="AA585" s="18" t="s">
        <v>21</v>
      </c>
      <c r="AB585" s="18" t="s">
        <v>21</v>
      </c>
      <c r="AC585" s="23" t="s">
        <v>21</v>
      </c>
      <c r="AD585" s="15"/>
      <c r="AE585" s="15"/>
      <c r="AF585" s="15"/>
    </row>
    <row r="586" spans="1:32" x14ac:dyDescent="0.25">
      <c r="A586" s="14" t="s">
        <v>13</v>
      </c>
      <c r="B586" s="16">
        <v>0.33337962962962964</v>
      </c>
      <c r="C586" s="16">
        <v>0.33474537037037039</v>
      </c>
      <c r="D586" s="16">
        <v>0.3346412037037037</v>
      </c>
      <c r="E586" s="16">
        <v>0.33686342592592594</v>
      </c>
      <c r="F586" s="16">
        <v>0.33759259259259261</v>
      </c>
      <c r="G586" s="16">
        <v>0.3399652777777778</v>
      </c>
      <c r="H586" s="20">
        <v>0.33479166666666665</v>
      </c>
      <c r="I586" s="16">
        <v>0.33701388888888889</v>
      </c>
      <c r="J586" s="16">
        <v>0.33499999999999996</v>
      </c>
      <c r="K586" s="16">
        <v>0.3331944444444444</v>
      </c>
      <c r="L586" s="16">
        <v>0.3371527777777778</v>
      </c>
      <c r="M586" s="16">
        <v>0.33624999999999999</v>
      </c>
      <c r="N586" s="16">
        <v>0.25451388888888887</v>
      </c>
      <c r="O586" s="20"/>
      <c r="P586" s="16">
        <v>0.41490740740740745</v>
      </c>
      <c r="Q586" s="16">
        <v>0.33858796296296295</v>
      </c>
      <c r="R586" s="16">
        <v>0.33609953703703704</v>
      </c>
      <c r="S586" s="16">
        <v>0.33490740740740743</v>
      </c>
      <c r="T586" s="16">
        <v>0.33710648148148148</v>
      </c>
      <c r="U586" s="16">
        <v>0.33302083333333332</v>
      </c>
      <c r="V586" s="20">
        <v>0.33278935185185182</v>
      </c>
      <c r="W586" s="16">
        <v>0.33680555555555558</v>
      </c>
      <c r="X586" s="16">
        <v>0.33238425925925924</v>
      </c>
      <c r="Y586" s="16">
        <v>0.33383101851851849</v>
      </c>
      <c r="Z586" s="16">
        <v>0.2502199074074074</v>
      </c>
      <c r="AA586" s="16"/>
      <c r="AB586" s="16"/>
      <c r="AC586" s="20"/>
      <c r="AD586" s="16"/>
      <c r="AE586" s="16"/>
      <c r="AF586" s="16"/>
    </row>
    <row r="587" spans="1:32" x14ac:dyDescent="0.25">
      <c r="A587" s="14" t="s">
        <v>14</v>
      </c>
      <c r="B587" s="16">
        <v>0.77832175925925917</v>
      </c>
      <c r="C587" s="16">
        <v>0.77409722222222221</v>
      </c>
      <c r="D587" s="16">
        <v>0.7643402777777778</v>
      </c>
      <c r="E587" s="16">
        <v>0.75716435185185194</v>
      </c>
      <c r="F587" s="16">
        <v>0.77059027777777767</v>
      </c>
      <c r="G587" s="16">
        <v>0.76192129629629635</v>
      </c>
      <c r="H587" s="20">
        <v>0.75719907407407405</v>
      </c>
      <c r="I587" s="16">
        <v>0.77542824074074079</v>
      </c>
      <c r="J587" s="16">
        <v>0.77687499999999998</v>
      </c>
      <c r="K587" s="16">
        <v>0.76174768518518521</v>
      </c>
      <c r="L587" s="16">
        <v>0.75571759259259252</v>
      </c>
      <c r="M587" s="16">
        <v>0.77954861111111118</v>
      </c>
      <c r="N587" s="16">
        <v>0.6697453703703703</v>
      </c>
      <c r="O587" s="20"/>
      <c r="P587" s="16">
        <v>0.92325231481481485</v>
      </c>
      <c r="Q587" s="16">
        <v>0.77098379629629632</v>
      </c>
      <c r="R587" s="16">
        <v>0.75973379629629623</v>
      </c>
      <c r="S587" s="16">
        <v>0.76534722222222218</v>
      </c>
      <c r="T587" s="16">
        <v>0.7580324074074074</v>
      </c>
      <c r="U587" s="16">
        <v>0.76393518518518511</v>
      </c>
      <c r="V587" s="20">
        <v>0.75520833333333337</v>
      </c>
      <c r="W587" s="16">
        <v>0.75685185185185189</v>
      </c>
      <c r="X587" s="16">
        <v>0.76928240740740739</v>
      </c>
      <c r="Y587" s="16">
        <v>0.7684375</v>
      </c>
      <c r="Z587" s="16">
        <v>0.68923611111111116</v>
      </c>
      <c r="AA587" s="16"/>
      <c r="AB587" s="16"/>
      <c r="AC587" s="20"/>
      <c r="AD587" s="16"/>
      <c r="AE587" s="16"/>
      <c r="AF587" s="16"/>
    </row>
    <row r="588" spans="1:32" x14ac:dyDescent="0.25">
      <c r="A588" s="14" t="s">
        <v>15</v>
      </c>
      <c r="B588" s="16">
        <v>6.9942129629629632E-2</v>
      </c>
      <c r="C588" s="16">
        <v>6.4351851851851841E-2</v>
      </c>
      <c r="D588" s="16">
        <v>5.4699074074074074E-2</v>
      </c>
      <c r="E588" s="16">
        <v>4.5300925925925932E-2</v>
      </c>
      <c r="F588" s="16">
        <v>5.7997685185185187E-2</v>
      </c>
      <c r="G588" s="16">
        <v>4.6956018518518522E-2</v>
      </c>
      <c r="H588" s="20">
        <v>4.7407407407407405E-2</v>
      </c>
      <c r="I588" s="16">
        <v>6.3414351851851847E-2</v>
      </c>
      <c r="J588" s="16">
        <v>6.6875000000000004E-2</v>
      </c>
      <c r="K588" s="16">
        <v>5.3553240740740742E-2</v>
      </c>
      <c r="L588" s="16">
        <v>4.3564814814814813E-2</v>
      </c>
      <c r="M588" s="16">
        <v>6.8298611111111115E-2</v>
      </c>
      <c r="N588" s="16">
        <v>4.0231481481481479E-2</v>
      </c>
      <c r="O588" s="20"/>
      <c r="P588" s="16">
        <v>0.13334490740740743</v>
      </c>
      <c r="Q588" s="16">
        <v>5.7395833333333333E-2</v>
      </c>
      <c r="R588" s="16">
        <v>4.8634259259259259E-2</v>
      </c>
      <c r="S588" s="16">
        <v>5.543981481481481E-2</v>
      </c>
      <c r="T588" s="16">
        <v>4.5925925925925926E-2</v>
      </c>
      <c r="U588" s="16">
        <v>5.5914351851851847E-2</v>
      </c>
      <c r="V588" s="20">
        <v>4.7418981481481486E-2</v>
      </c>
      <c r="W588" s="16">
        <v>4.50462962962963E-2</v>
      </c>
      <c r="X588" s="16">
        <v>6.1898148148148147E-2</v>
      </c>
      <c r="Y588" s="16">
        <v>5.9606481481481483E-2</v>
      </c>
      <c r="Z588" s="16">
        <v>6.40162037037037E-2</v>
      </c>
      <c r="AA588" s="16"/>
      <c r="AB588" s="16"/>
      <c r="AC588" s="20"/>
      <c r="AD588" s="16"/>
      <c r="AE588" s="16"/>
      <c r="AF588" s="16"/>
    </row>
    <row r="589" spans="1:32" x14ac:dyDescent="0.25">
      <c r="A589" s="14" t="s">
        <v>16</v>
      </c>
      <c r="B589" s="16"/>
      <c r="C589" s="16"/>
      <c r="D589" s="16"/>
      <c r="E589" s="16"/>
      <c r="F589" s="16"/>
      <c r="G589" s="16"/>
      <c r="H589" s="20"/>
      <c r="I589" s="16"/>
      <c r="J589" s="16"/>
      <c r="K589" s="16"/>
      <c r="L589" s="16"/>
      <c r="M589" s="16"/>
      <c r="N589" s="16"/>
      <c r="O589" s="20"/>
      <c r="P589" s="25">
        <v>6.0740740740740741E-2</v>
      </c>
      <c r="Q589" s="16"/>
      <c r="R589" s="16"/>
      <c r="S589" s="16"/>
      <c r="T589" s="16"/>
      <c r="U589" s="16"/>
      <c r="V589" s="20"/>
      <c r="W589" s="16"/>
      <c r="X589" s="16"/>
      <c r="Y589" s="16"/>
      <c r="Z589" s="16"/>
      <c r="AA589" s="16"/>
      <c r="AB589" s="16"/>
      <c r="AC589" s="20"/>
      <c r="AD589" s="16"/>
      <c r="AE589" s="16"/>
      <c r="AF589" s="16"/>
    </row>
    <row r="590" spans="1:32" x14ac:dyDescent="0.25">
      <c r="A590" s="14" t="s">
        <v>17</v>
      </c>
      <c r="B590" s="17"/>
      <c r="C590" s="17"/>
      <c r="D590" s="17"/>
      <c r="E590" s="17"/>
      <c r="F590" s="17"/>
      <c r="G590" s="17"/>
      <c r="H590" s="21"/>
      <c r="I590" s="17"/>
      <c r="J590" s="17"/>
      <c r="K590" s="17"/>
      <c r="L590" s="17"/>
      <c r="M590" s="17"/>
      <c r="N590" s="24">
        <v>5.9421296296296298E-2</v>
      </c>
      <c r="O590" s="21"/>
      <c r="P590" s="17"/>
      <c r="Q590" s="17"/>
      <c r="R590" s="17"/>
      <c r="S590" s="17"/>
      <c r="T590" s="17"/>
      <c r="U590" s="17"/>
      <c r="V590" s="21"/>
      <c r="W590" s="17"/>
      <c r="X590" s="17"/>
      <c r="Y590" s="17"/>
      <c r="Z590" s="24">
        <v>3.9930555555555559E-2</v>
      </c>
      <c r="AA590" s="17"/>
      <c r="AB590" s="17"/>
      <c r="AC590" s="21"/>
      <c r="AD590" s="17"/>
      <c r="AE590" s="17"/>
      <c r="AF590" s="17"/>
    </row>
    <row r="591" spans="1:32" x14ac:dyDescent="0.25">
      <c r="A591" s="14" t="s">
        <v>18</v>
      </c>
      <c r="B591" s="16">
        <v>0.44494212962962965</v>
      </c>
      <c r="C591" s="16">
        <v>0.43935185185185183</v>
      </c>
      <c r="D591" s="16">
        <v>0.42969907407407404</v>
      </c>
      <c r="E591" s="16">
        <v>0.42030092592592588</v>
      </c>
      <c r="F591" s="16">
        <v>0.43299768518518517</v>
      </c>
      <c r="G591" s="16">
        <v>0.42195601851851849</v>
      </c>
      <c r="H591" s="20">
        <v>0.4224074074074074</v>
      </c>
      <c r="I591" s="16">
        <v>0.4384143518518519</v>
      </c>
      <c r="J591" s="16">
        <v>0.44187500000000002</v>
      </c>
      <c r="K591" s="16">
        <v>0.42855324074074069</v>
      </c>
      <c r="L591" s="16">
        <v>0.41856481481481483</v>
      </c>
      <c r="M591" s="16">
        <v>0.44329861111111107</v>
      </c>
      <c r="N591" s="16">
        <v>0.41523148148148148</v>
      </c>
      <c r="O591" s="20"/>
      <c r="P591" s="16">
        <v>0.50834490740740745</v>
      </c>
      <c r="Q591" s="16">
        <v>0.43239583333333331</v>
      </c>
      <c r="R591" s="16">
        <v>0.42363425925925924</v>
      </c>
      <c r="S591" s="16">
        <v>0.4304398148148148</v>
      </c>
      <c r="T591" s="16">
        <v>0.42092592592592593</v>
      </c>
      <c r="U591" s="16">
        <v>0.43091435185185184</v>
      </c>
      <c r="V591" s="20">
        <v>0.42241898148148144</v>
      </c>
      <c r="W591" s="16">
        <v>0.42004629629629631</v>
      </c>
      <c r="X591" s="16">
        <v>0.43689814814814815</v>
      </c>
      <c r="Y591" s="16">
        <v>0.43460648148148145</v>
      </c>
      <c r="Z591" s="16">
        <v>0.4390162037037037</v>
      </c>
      <c r="AA591" s="16"/>
      <c r="AB591" s="16"/>
      <c r="AC591" s="20"/>
      <c r="AD591" s="16"/>
      <c r="AE591" s="16"/>
      <c r="AF591" s="17"/>
    </row>
    <row r="593" spans="1:32" x14ac:dyDescent="0.25">
      <c r="A593" s="5" t="s">
        <v>3</v>
      </c>
      <c r="B593" s="47"/>
      <c r="C593" s="47"/>
      <c r="D593" s="47"/>
      <c r="E593" s="47"/>
      <c r="F593" s="47"/>
      <c r="G593" s="47"/>
      <c r="H593" s="6"/>
      <c r="I593" s="45" t="s">
        <v>4</v>
      </c>
      <c r="J593" s="45"/>
      <c r="K593" s="45"/>
      <c r="L593" s="47"/>
      <c r="M593" s="47"/>
      <c r="N593" s="47"/>
      <c r="O593" s="47"/>
      <c r="P593" s="47"/>
      <c r="Q593" s="47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x14ac:dyDescent="0.25">
      <c r="A595" s="7" t="s">
        <v>5</v>
      </c>
      <c r="B595" s="7">
        <v>1</v>
      </c>
      <c r="C595" s="7">
        <v>2</v>
      </c>
      <c r="D595" s="7">
        <v>3</v>
      </c>
      <c r="E595" s="7">
        <v>4</v>
      </c>
      <c r="F595" s="7">
        <v>5</v>
      </c>
      <c r="G595" s="7">
        <v>6</v>
      </c>
      <c r="H595" s="22">
        <v>7</v>
      </c>
      <c r="I595" s="7">
        <v>8</v>
      </c>
      <c r="J595" s="7">
        <v>9</v>
      </c>
      <c r="K595" s="7">
        <v>10</v>
      </c>
      <c r="L595" s="7">
        <v>11</v>
      </c>
      <c r="M595" s="7">
        <v>12</v>
      </c>
      <c r="N595" s="7">
        <v>13</v>
      </c>
      <c r="O595" s="22">
        <v>14</v>
      </c>
      <c r="P595" s="7">
        <v>15</v>
      </c>
      <c r="Q595" s="7">
        <v>16</v>
      </c>
      <c r="R595" s="7">
        <v>17</v>
      </c>
      <c r="S595" s="7">
        <v>18</v>
      </c>
      <c r="T595" s="7">
        <v>19</v>
      </c>
      <c r="U595" s="7">
        <v>20</v>
      </c>
      <c r="V595" s="22">
        <v>21</v>
      </c>
      <c r="W595" s="7">
        <v>22</v>
      </c>
      <c r="X595" s="7">
        <v>23</v>
      </c>
      <c r="Y595" s="7">
        <v>24</v>
      </c>
      <c r="Z595" s="7">
        <v>25</v>
      </c>
      <c r="AA595" s="7">
        <v>26</v>
      </c>
      <c r="AB595" s="7">
        <v>27</v>
      </c>
      <c r="AC595" s="22">
        <v>28</v>
      </c>
      <c r="AD595" s="7">
        <v>29</v>
      </c>
      <c r="AE595" s="7">
        <v>30</v>
      </c>
      <c r="AF595" s="7">
        <v>31</v>
      </c>
    </row>
    <row r="596" spans="1:3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x14ac:dyDescent="0.25">
      <c r="A597" s="8"/>
      <c r="B597" s="51" t="s">
        <v>71</v>
      </c>
      <c r="C597" s="51"/>
      <c r="D597" s="51"/>
      <c r="E597" s="51"/>
      <c r="F597" s="51"/>
      <c r="G597" s="51"/>
      <c r="H597" s="50" t="s">
        <v>6</v>
      </c>
      <c r="I597" s="50"/>
      <c r="J597" s="50"/>
      <c r="K597" s="50"/>
      <c r="L597" s="52">
        <f>SUM(B605:AF605)</f>
        <v>0</v>
      </c>
      <c r="M597" s="52"/>
      <c r="N597" s="50" t="s">
        <v>7</v>
      </c>
      <c r="O597" s="50"/>
      <c r="P597" s="9">
        <f>COUNTIF(B599:AF599, "P")+COUNTIF(B599:AF599, "1/2 P")</f>
        <v>0</v>
      </c>
      <c r="Q597" s="50" t="s">
        <v>8</v>
      </c>
      <c r="R597" s="50"/>
      <c r="S597" s="9">
        <f>COUNTIF(B599:AF599, "A")</f>
        <v>28</v>
      </c>
      <c r="T597" s="48" t="s">
        <v>9</v>
      </c>
      <c r="U597" s="49"/>
      <c r="V597" s="49"/>
      <c r="W597" s="10">
        <f>COUNT(B603:AF603)</f>
        <v>0</v>
      </c>
      <c r="X597" s="50" t="s">
        <v>10</v>
      </c>
      <c r="Y597" s="50"/>
      <c r="Z597" s="50"/>
      <c r="AA597" s="50"/>
      <c r="AB597" s="9">
        <f>COUNT(B604:AF604)</f>
        <v>0</v>
      </c>
      <c r="AC597" s="50" t="s">
        <v>11</v>
      </c>
      <c r="AD597" s="50"/>
      <c r="AE597" s="50"/>
      <c r="AF597" s="11"/>
    </row>
    <row r="598" spans="1:32" x14ac:dyDescent="0.25">
      <c r="A598" s="12"/>
      <c r="B598" s="13"/>
      <c r="C598" s="13"/>
      <c r="D598" s="13"/>
      <c r="E598" s="13"/>
      <c r="F598" s="13"/>
      <c r="G598" s="13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5.75" x14ac:dyDescent="0.25">
      <c r="A599" s="14" t="s">
        <v>12</v>
      </c>
      <c r="B599" s="18" t="s">
        <v>21</v>
      </c>
      <c r="C599" s="18" t="s">
        <v>21</v>
      </c>
      <c r="D599" s="18" t="s">
        <v>21</v>
      </c>
      <c r="E599" s="18" t="s">
        <v>21</v>
      </c>
      <c r="F599" s="18" t="s">
        <v>21</v>
      </c>
      <c r="G599" s="18" t="s">
        <v>21</v>
      </c>
      <c r="H599" s="23" t="s">
        <v>21</v>
      </c>
      <c r="I599" s="18" t="s">
        <v>21</v>
      </c>
      <c r="J599" s="18" t="s">
        <v>21</v>
      </c>
      <c r="K599" s="18" t="s">
        <v>21</v>
      </c>
      <c r="L599" s="18" t="s">
        <v>21</v>
      </c>
      <c r="M599" s="18" t="s">
        <v>21</v>
      </c>
      <c r="N599" s="18" t="s">
        <v>21</v>
      </c>
      <c r="O599" s="23" t="s">
        <v>21</v>
      </c>
      <c r="P599" s="18" t="s">
        <v>21</v>
      </c>
      <c r="Q599" s="18" t="s">
        <v>21</v>
      </c>
      <c r="R599" s="18" t="s">
        <v>21</v>
      </c>
      <c r="S599" s="18" t="s">
        <v>21</v>
      </c>
      <c r="T599" s="18" t="s">
        <v>21</v>
      </c>
      <c r="U599" s="18" t="s">
        <v>21</v>
      </c>
      <c r="V599" s="23" t="s">
        <v>21</v>
      </c>
      <c r="W599" s="18" t="s">
        <v>21</v>
      </c>
      <c r="X599" s="18" t="s">
        <v>21</v>
      </c>
      <c r="Y599" s="18" t="s">
        <v>21</v>
      </c>
      <c r="Z599" s="18" t="s">
        <v>21</v>
      </c>
      <c r="AA599" s="18" t="s">
        <v>21</v>
      </c>
      <c r="AB599" s="18" t="s">
        <v>21</v>
      </c>
      <c r="AC599" s="23" t="s">
        <v>21</v>
      </c>
      <c r="AD599" s="15"/>
      <c r="AE599" s="15"/>
      <c r="AF599" s="15"/>
    </row>
    <row r="600" spans="1:32" x14ac:dyDescent="0.25">
      <c r="A600" s="14" t="s">
        <v>13</v>
      </c>
      <c r="B600" s="16"/>
      <c r="C600" s="16"/>
      <c r="D600" s="16"/>
      <c r="E600" s="16"/>
      <c r="F600" s="16"/>
      <c r="G600" s="16"/>
      <c r="H600" s="20"/>
      <c r="I600" s="16"/>
      <c r="J600" s="16"/>
      <c r="K600" s="16"/>
      <c r="L600" s="16"/>
      <c r="M600" s="16"/>
      <c r="N600" s="16"/>
      <c r="O600" s="20"/>
      <c r="P600" s="16"/>
      <c r="Q600" s="16"/>
      <c r="R600" s="16"/>
      <c r="S600" s="16"/>
      <c r="T600" s="16"/>
      <c r="U600" s="16"/>
      <c r="V600" s="20"/>
      <c r="W600" s="16"/>
      <c r="X600" s="16"/>
      <c r="Y600" s="16"/>
      <c r="Z600" s="16"/>
      <c r="AA600" s="16"/>
      <c r="AB600" s="16"/>
      <c r="AC600" s="20"/>
      <c r="AD600" s="16"/>
      <c r="AE600" s="16"/>
      <c r="AF600" s="16"/>
    </row>
    <row r="601" spans="1:32" x14ac:dyDescent="0.25">
      <c r="A601" s="14" t="s">
        <v>14</v>
      </c>
      <c r="B601" s="16"/>
      <c r="C601" s="16"/>
      <c r="D601" s="16"/>
      <c r="E601" s="16"/>
      <c r="F601" s="16"/>
      <c r="G601" s="16"/>
      <c r="H601" s="20"/>
      <c r="I601" s="16"/>
      <c r="J601" s="16"/>
      <c r="K601" s="16"/>
      <c r="L601" s="16"/>
      <c r="M601" s="16"/>
      <c r="N601" s="16"/>
      <c r="O601" s="20"/>
      <c r="P601" s="16"/>
      <c r="Q601" s="16"/>
      <c r="R601" s="16"/>
      <c r="S601" s="16"/>
      <c r="T601" s="16"/>
      <c r="U601" s="16"/>
      <c r="V601" s="20"/>
      <c r="W601" s="16"/>
      <c r="X601" s="16"/>
      <c r="Y601" s="16"/>
      <c r="Z601" s="16"/>
      <c r="AA601" s="16"/>
      <c r="AB601" s="16"/>
      <c r="AC601" s="20"/>
      <c r="AD601" s="16"/>
      <c r="AE601" s="16"/>
      <c r="AF601" s="16"/>
    </row>
    <row r="602" spans="1:32" x14ac:dyDescent="0.25">
      <c r="A602" s="14" t="s">
        <v>15</v>
      </c>
      <c r="B602" s="16"/>
      <c r="C602" s="16"/>
      <c r="D602" s="16"/>
      <c r="E602" s="16"/>
      <c r="F602" s="16"/>
      <c r="G602" s="16"/>
      <c r="H602" s="20"/>
      <c r="I602" s="16"/>
      <c r="J602" s="16"/>
      <c r="K602" s="16"/>
      <c r="L602" s="16"/>
      <c r="M602" s="16"/>
      <c r="N602" s="16"/>
      <c r="O602" s="20"/>
      <c r="P602" s="16"/>
      <c r="Q602" s="16"/>
      <c r="R602" s="16"/>
      <c r="S602" s="16"/>
      <c r="T602" s="16"/>
      <c r="U602" s="16"/>
      <c r="V602" s="20"/>
      <c r="W602" s="16"/>
      <c r="X602" s="16"/>
      <c r="Y602" s="16"/>
      <c r="Z602" s="16"/>
      <c r="AA602" s="16"/>
      <c r="AB602" s="16"/>
      <c r="AC602" s="20"/>
      <c r="AD602" s="16"/>
      <c r="AE602" s="16"/>
      <c r="AF602" s="16"/>
    </row>
    <row r="603" spans="1:32" x14ac:dyDescent="0.25">
      <c r="A603" s="14" t="s">
        <v>16</v>
      </c>
      <c r="B603" s="16"/>
      <c r="C603" s="16"/>
      <c r="D603" s="16"/>
      <c r="E603" s="16"/>
      <c r="F603" s="16"/>
      <c r="G603" s="16"/>
      <c r="H603" s="20"/>
      <c r="I603" s="16"/>
      <c r="J603" s="16"/>
      <c r="K603" s="16"/>
      <c r="L603" s="16"/>
      <c r="M603" s="16"/>
      <c r="N603" s="16"/>
      <c r="O603" s="20"/>
      <c r="P603" s="16"/>
      <c r="Q603" s="16"/>
      <c r="R603" s="16"/>
      <c r="S603" s="16"/>
      <c r="T603" s="16"/>
      <c r="U603" s="16"/>
      <c r="V603" s="20"/>
      <c r="W603" s="16"/>
      <c r="X603" s="16"/>
      <c r="Y603" s="16"/>
      <c r="Z603" s="16"/>
      <c r="AA603" s="16"/>
      <c r="AB603" s="16"/>
      <c r="AC603" s="20"/>
      <c r="AD603" s="16"/>
      <c r="AE603" s="16"/>
      <c r="AF603" s="16"/>
    </row>
    <row r="604" spans="1:32" x14ac:dyDescent="0.25">
      <c r="A604" s="14" t="s">
        <v>17</v>
      </c>
      <c r="B604" s="17"/>
      <c r="C604" s="17"/>
      <c r="D604" s="17"/>
      <c r="E604" s="17"/>
      <c r="F604" s="17"/>
      <c r="G604" s="17"/>
      <c r="H604" s="21"/>
      <c r="I604" s="17"/>
      <c r="J604" s="17"/>
      <c r="K604" s="17"/>
      <c r="L604" s="17"/>
      <c r="M604" s="17"/>
      <c r="N604" s="17"/>
      <c r="O604" s="21"/>
      <c r="P604" s="17"/>
      <c r="Q604" s="17"/>
      <c r="R604" s="17"/>
      <c r="S604" s="17"/>
      <c r="T604" s="17"/>
      <c r="U604" s="17"/>
      <c r="V604" s="21"/>
      <c r="W604" s="17"/>
      <c r="X604" s="17"/>
      <c r="Y604" s="17"/>
      <c r="Z604" s="17"/>
      <c r="AA604" s="17"/>
      <c r="AB604" s="17"/>
      <c r="AC604" s="21"/>
      <c r="AD604" s="17"/>
      <c r="AE604" s="17"/>
      <c r="AF604" s="17"/>
    </row>
    <row r="605" spans="1:32" x14ac:dyDescent="0.25">
      <c r="A605" s="14" t="s">
        <v>18</v>
      </c>
      <c r="B605" s="16"/>
      <c r="C605" s="16"/>
      <c r="D605" s="16"/>
      <c r="E605" s="16"/>
      <c r="F605" s="16"/>
      <c r="G605" s="16"/>
      <c r="H605" s="20"/>
      <c r="I605" s="16"/>
      <c r="J605" s="16"/>
      <c r="K605" s="16"/>
      <c r="L605" s="16"/>
      <c r="M605" s="16"/>
      <c r="N605" s="16"/>
      <c r="O605" s="20"/>
      <c r="P605" s="16"/>
      <c r="Q605" s="16"/>
      <c r="R605" s="16"/>
      <c r="S605" s="16"/>
      <c r="T605" s="16"/>
      <c r="U605" s="16"/>
      <c r="V605" s="20"/>
      <c r="W605" s="16"/>
      <c r="X605" s="16"/>
      <c r="Y605" s="16"/>
      <c r="Z605" s="16"/>
      <c r="AA605" s="16"/>
      <c r="AB605" s="16"/>
      <c r="AC605" s="20"/>
      <c r="AD605" s="16"/>
      <c r="AE605" s="16"/>
      <c r="AF605" s="17"/>
    </row>
    <row r="607" spans="1:32" x14ac:dyDescent="0.25">
      <c r="A607" s="5" t="s">
        <v>3</v>
      </c>
      <c r="B607" s="47"/>
      <c r="C607" s="47"/>
      <c r="D607" s="47"/>
      <c r="E607" s="47"/>
      <c r="F607" s="47"/>
      <c r="G607" s="47"/>
      <c r="H607" s="6"/>
      <c r="I607" s="45" t="s">
        <v>4</v>
      </c>
      <c r="J607" s="45"/>
      <c r="K607" s="45"/>
      <c r="L607" s="47"/>
      <c r="M607" s="47"/>
      <c r="N607" s="47"/>
      <c r="O607" s="47"/>
      <c r="P607" s="47"/>
      <c r="Q607" s="47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x14ac:dyDescent="0.25">
      <c r="A609" s="7" t="s">
        <v>5</v>
      </c>
      <c r="B609" s="7">
        <v>1</v>
      </c>
      <c r="C609" s="7">
        <v>2</v>
      </c>
      <c r="D609" s="7">
        <v>3</v>
      </c>
      <c r="E609" s="7">
        <v>4</v>
      </c>
      <c r="F609" s="7">
        <v>5</v>
      </c>
      <c r="G609" s="7">
        <v>6</v>
      </c>
      <c r="H609" s="22">
        <v>7</v>
      </c>
      <c r="I609" s="7">
        <v>8</v>
      </c>
      <c r="J609" s="7">
        <v>9</v>
      </c>
      <c r="K609" s="7">
        <v>10</v>
      </c>
      <c r="L609" s="7">
        <v>11</v>
      </c>
      <c r="M609" s="7">
        <v>12</v>
      </c>
      <c r="N609" s="7">
        <v>13</v>
      </c>
      <c r="O609" s="22">
        <v>14</v>
      </c>
      <c r="P609" s="7">
        <v>15</v>
      </c>
      <c r="Q609" s="7">
        <v>16</v>
      </c>
      <c r="R609" s="7">
        <v>17</v>
      </c>
      <c r="S609" s="7">
        <v>18</v>
      </c>
      <c r="T609" s="7">
        <v>19</v>
      </c>
      <c r="U609" s="7">
        <v>20</v>
      </c>
      <c r="V609" s="22">
        <v>21</v>
      </c>
      <c r="W609" s="7">
        <v>22</v>
      </c>
      <c r="X609" s="7">
        <v>23</v>
      </c>
      <c r="Y609" s="7">
        <v>24</v>
      </c>
      <c r="Z609" s="7">
        <v>25</v>
      </c>
      <c r="AA609" s="7">
        <v>26</v>
      </c>
      <c r="AB609" s="7">
        <v>27</v>
      </c>
      <c r="AC609" s="22">
        <v>28</v>
      </c>
      <c r="AD609" s="7">
        <v>29</v>
      </c>
      <c r="AE609" s="7">
        <v>30</v>
      </c>
      <c r="AF609" s="7">
        <v>31</v>
      </c>
    </row>
    <row r="610" spans="1:3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s="31" customFormat="1" x14ac:dyDescent="0.25">
      <c r="A611" s="27"/>
      <c r="B611" s="56" t="s">
        <v>72</v>
      </c>
      <c r="C611" s="56"/>
      <c r="D611" s="56"/>
      <c r="E611" s="56"/>
      <c r="F611" s="56"/>
      <c r="G611" s="56"/>
      <c r="H611" s="55" t="s">
        <v>6</v>
      </c>
      <c r="I611" s="55"/>
      <c r="J611" s="55"/>
      <c r="K611" s="55"/>
      <c r="L611" s="57">
        <f>SUM(B619:AF619)</f>
        <v>7.975879629629631</v>
      </c>
      <c r="M611" s="57"/>
      <c r="N611" s="55" t="s">
        <v>7</v>
      </c>
      <c r="O611" s="55"/>
      <c r="P611" s="28">
        <f>COUNTIF(B613:AF613, "P")+COUNTIF(B613:AF613, "1/2 P")</f>
        <v>18</v>
      </c>
      <c r="Q611" s="55" t="s">
        <v>8</v>
      </c>
      <c r="R611" s="55"/>
      <c r="S611" s="28">
        <f>COUNTIF(B613:AF613, "A")</f>
        <v>10</v>
      </c>
      <c r="T611" s="53" t="s">
        <v>9</v>
      </c>
      <c r="U611" s="54"/>
      <c r="V611" s="54"/>
      <c r="W611" s="29">
        <f>COUNT(B617:AF617)</f>
        <v>9</v>
      </c>
      <c r="X611" s="55" t="s">
        <v>10</v>
      </c>
      <c r="Y611" s="55"/>
      <c r="Z611" s="55"/>
      <c r="AA611" s="55"/>
      <c r="AB611" s="28">
        <f>COUNT(B618:AF618)</f>
        <v>0</v>
      </c>
      <c r="AC611" s="55" t="s">
        <v>11</v>
      </c>
      <c r="AD611" s="55"/>
      <c r="AE611" s="55"/>
      <c r="AF611" s="30"/>
    </row>
    <row r="612" spans="1:32" x14ac:dyDescent="0.25">
      <c r="A612" s="12"/>
      <c r="B612" s="13"/>
      <c r="C612" s="13"/>
      <c r="D612" s="13"/>
      <c r="E612" s="13"/>
      <c r="F612" s="13"/>
      <c r="G612" s="13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5.75" x14ac:dyDescent="0.25">
      <c r="A613" s="14" t="s">
        <v>12</v>
      </c>
      <c r="B613" s="15" t="s">
        <v>25</v>
      </c>
      <c r="C613" s="15" t="s">
        <v>25</v>
      </c>
      <c r="D613" s="18" t="s">
        <v>21</v>
      </c>
      <c r="E613" s="15" t="s">
        <v>25</v>
      </c>
      <c r="F613" s="18" t="s">
        <v>21</v>
      </c>
      <c r="G613" s="15" t="s">
        <v>25</v>
      </c>
      <c r="H613" s="23" t="s">
        <v>21</v>
      </c>
      <c r="I613" s="18" t="s">
        <v>21</v>
      </c>
      <c r="J613" s="15" t="s">
        <v>25</v>
      </c>
      <c r="K613" s="18" t="s">
        <v>21</v>
      </c>
      <c r="L613" s="15" t="s">
        <v>25</v>
      </c>
      <c r="M613" s="15" t="s">
        <v>25</v>
      </c>
      <c r="N613" s="15" t="s">
        <v>25</v>
      </c>
      <c r="O613" s="23" t="s">
        <v>21</v>
      </c>
      <c r="P613" s="15" t="s">
        <v>25</v>
      </c>
      <c r="Q613" s="15" t="s">
        <v>25</v>
      </c>
      <c r="R613" s="15" t="s">
        <v>25</v>
      </c>
      <c r="S613" s="15" t="s">
        <v>25</v>
      </c>
      <c r="T613" s="18" t="s">
        <v>21</v>
      </c>
      <c r="U613" s="18" t="s">
        <v>21</v>
      </c>
      <c r="V613" s="19" t="s">
        <v>25</v>
      </c>
      <c r="W613" s="18" t="s">
        <v>21</v>
      </c>
      <c r="X613" s="15" t="s">
        <v>25</v>
      </c>
      <c r="Y613" s="15" t="s">
        <v>25</v>
      </c>
      <c r="Z613" s="15" t="s">
        <v>25</v>
      </c>
      <c r="AA613" s="15" t="s">
        <v>25</v>
      </c>
      <c r="AB613" s="15" t="s">
        <v>25</v>
      </c>
      <c r="AC613" s="23" t="s">
        <v>21</v>
      </c>
      <c r="AD613" s="15"/>
      <c r="AE613" s="15"/>
      <c r="AF613" s="15"/>
    </row>
    <row r="614" spans="1:32" x14ac:dyDescent="0.25">
      <c r="A614" s="14" t="s">
        <v>13</v>
      </c>
      <c r="B614" s="16">
        <v>0.35372685185185188</v>
      </c>
      <c r="C614" s="16">
        <v>0.35442129629629626</v>
      </c>
      <c r="D614" s="26">
        <v>0.35070601851851851</v>
      </c>
      <c r="E614" s="16">
        <v>0.35099537037037037</v>
      </c>
      <c r="F614" s="26">
        <v>0.77065972222222223</v>
      </c>
      <c r="G614" s="16">
        <v>0.3532986111111111</v>
      </c>
      <c r="H614" s="20"/>
      <c r="I614" s="26">
        <v>0.35106481481481483</v>
      </c>
      <c r="J614" s="16">
        <v>0.3538310185185185</v>
      </c>
      <c r="K614" s="26">
        <v>0.35480324074074071</v>
      </c>
      <c r="L614" s="16">
        <v>0.35130787037037042</v>
      </c>
      <c r="M614" s="16">
        <v>0.35287037037037039</v>
      </c>
      <c r="N614" s="16">
        <v>0.35386574074074079</v>
      </c>
      <c r="O614" s="20"/>
      <c r="P614" s="16">
        <v>0.36214120370370373</v>
      </c>
      <c r="Q614" s="16">
        <v>0.35174768518518523</v>
      </c>
      <c r="R614" s="16">
        <v>0.35714120370370367</v>
      </c>
      <c r="S614" s="16">
        <v>0.35130787037037042</v>
      </c>
      <c r="T614" s="26">
        <v>0.35202546296296294</v>
      </c>
      <c r="U614" s="26">
        <v>0.35464120370370367</v>
      </c>
      <c r="V614" s="20">
        <v>0.36140046296296297</v>
      </c>
      <c r="W614" s="26">
        <v>0.35442129629629626</v>
      </c>
      <c r="X614" s="16">
        <v>0.35171296296296295</v>
      </c>
      <c r="Y614" s="16">
        <v>0.3523958333333333</v>
      </c>
      <c r="Z614" s="16">
        <v>0.35151620370370368</v>
      </c>
      <c r="AA614" s="16">
        <v>0.35123842592592597</v>
      </c>
      <c r="AB614" s="16">
        <v>0.35454861111111113</v>
      </c>
      <c r="AC614" s="20"/>
      <c r="AD614" s="16"/>
      <c r="AE614" s="16"/>
      <c r="AF614" s="16"/>
    </row>
    <row r="615" spans="1:32" x14ac:dyDescent="0.25">
      <c r="A615" s="14" t="s">
        <v>14</v>
      </c>
      <c r="B615" s="16">
        <v>0.77089120370370379</v>
      </c>
      <c r="C615" s="16">
        <v>0.82520833333333332</v>
      </c>
      <c r="D615" s="16"/>
      <c r="E615" s="16">
        <v>0.75912037037037028</v>
      </c>
      <c r="F615" s="16"/>
      <c r="G615" s="16">
        <v>0.78216435185185185</v>
      </c>
      <c r="H615" s="20"/>
      <c r="I615" s="16"/>
      <c r="J615" s="16">
        <v>0.85177083333333325</v>
      </c>
      <c r="K615" s="16"/>
      <c r="L615" s="16">
        <v>0.78425925925925932</v>
      </c>
      <c r="M615" s="16">
        <v>0.78562500000000002</v>
      </c>
      <c r="N615" s="16">
        <v>0.91199074074074071</v>
      </c>
      <c r="O615" s="20"/>
      <c r="P615" s="16">
        <v>0.77642361111111102</v>
      </c>
      <c r="Q615" s="16">
        <v>0.84959490740740751</v>
      </c>
      <c r="R615" s="16">
        <v>0.78980324074074071</v>
      </c>
      <c r="S615" s="16">
        <v>0.83894675925925932</v>
      </c>
      <c r="T615" s="16"/>
      <c r="U615" s="16"/>
      <c r="V615" s="20">
        <v>0.75443287037037043</v>
      </c>
      <c r="W615" s="16"/>
      <c r="X615" s="16">
        <v>0.78113425925925928</v>
      </c>
      <c r="Y615" s="16">
        <v>0.79673611111111109</v>
      </c>
      <c r="Z615" s="16">
        <v>0.80591435185185178</v>
      </c>
      <c r="AA615" s="16">
        <v>0.74276620370370372</v>
      </c>
      <c r="AB615" s="16">
        <v>0.73856481481481484</v>
      </c>
      <c r="AC615" s="20"/>
      <c r="AD615" s="16"/>
      <c r="AE615" s="16"/>
      <c r="AF615" s="16"/>
    </row>
    <row r="616" spans="1:32" x14ac:dyDescent="0.25">
      <c r="A616" s="14" t="s">
        <v>15</v>
      </c>
      <c r="B616" s="16">
        <v>4.2164351851851856E-2</v>
      </c>
      <c r="C616" s="16">
        <v>9.5787037037037046E-2</v>
      </c>
      <c r="D616" s="16"/>
      <c r="E616" s="16">
        <v>3.3125000000000002E-2</v>
      </c>
      <c r="F616" s="16"/>
      <c r="G616" s="16">
        <v>5.3865740740740742E-2</v>
      </c>
      <c r="H616" s="20"/>
      <c r="I616" s="16"/>
      <c r="J616" s="16">
        <v>0.12293981481481481</v>
      </c>
      <c r="K616" s="16"/>
      <c r="L616" s="16">
        <v>5.7951388888888893E-2</v>
      </c>
      <c r="M616" s="16">
        <v>5.7754629629629628E-2</v>
      </c>
      <c r="N616" s="16">
        <v>0.18312499999999998</v>
      </c>
      <c r="O616" s="20"/>
      <c r="P616" s="16">
        <v>3.9282407407407412E-2</v>
      </c>
      <c r="Q616" s="16">
        <v>0.12284722222222222</v>
      </c>
      <c r="R616" s="16">
        <v>5.7662037037037039E-2</v>
      </c>
      <c r="S616" s="16">
        <v>0.11263888888888889</v>
      </c>
      <c r="T616" s="16"/>
      <c r="U616" s="16"/>
      <c r="V616" s="20">
        <v>1.8032407407407407E-2</v>
      </c>
      <c r="W616" s="16"/>
      <c r="X616" s="16">
        <v>5.4421296296296294E-2</v>
      </c>
      <c r="Y616" s="16">
        <v>6.9340277777777778E-2</v>
      </c>
      <c r="Z616" s="16">
        <v>7.9398148148148148E-2</v>
      </c>
      <c r="AA616" s="16">
        <v>1.6527777777777777E-2</v>
      </c>
      <c r="AB616" s="16">
        <v>9.0162037037037034E-3</v>
      </c>
      <c r="AC616" s="20"/>
      <c r="AD616" s="16"/>
      <c r="AE616" s="16"/>
      <c r="AF616" s="16"/>
    </row>
    <row r="617" spans="1:32" x14ac:dyDescent="0.25">
      <c r="A617" s="14" t="s">
        <v>16</v>
      </c>
      <c r="B617" s="16"/>
      <c r="C617" s="25">
        <v>2.5462962962962961E-4</v>
      </c>
      <c r="D617" s="16"/>
      <c r="E617" s="16"/>
      <c r="F617" s="25">
        <v>0.41649305555555555</v>
      </c>
      <c r="G617" s="16"/>
      <c r="H617" s="20"/>
      <c r="I617" s="16"/>
      <c r="J617" s="16"/>
      <c r="K617" s="25">
        <v>6.3657407407407402E-4</v>
      </c>
      <c r="L617" s="16"/>
      <c r="M617" s="16"/>
      <c r="N617" s="16"/>
      <c r="O617" s="20"/>
      <c r="P617" s="25">
        <v>7.9745370370370369E-3</v>
      </c>
      <c r="Q617" s="16"/>
      <c r="R617" s="25">
        <v>2.9745370370370373E-3</v>
      </c>
      <c r="S617" s="16"/>
      <c r="T617" s="16"/>
      <c r="U617" s="25">
        <v>4.7453703703703704E-4</v>
      </c>
      <c r="V617" s="25">
        <v>7.2337962962962963E-3</v>
      </c>
      <c r="W617" s="25">
        <v>2.5462962962962961E-4</v>
      </c>
      <c r="X617" s="16"/>
      <c r="Y617" s="16"/>
      <c r="Z617" s="16"/>
      <c r="AA617" s="16"/>
      <c r="AB617" s="25">
        <v>3.8194444444444446E-4</v>
      </c>
      <c r="AC617" s="20"/>
      <c r="AD617" s="16"/>
      <c r="AE617" s="16"/>
      <c r="AF617" s="16"/>
    </row>
    <row r="618" spans="1:32" x14ac:dyDescent="0.25">
      <c r="A618" s="14" t="s">
        <v>17</v>
      </c>
      <c r="B618" s="17"/>
      <c r="C618" s="17"/>
      <c r="D618" s="17"/>
      <c r="E618" s="17"/>
      <c r="F618" s="17"/>
      <c r="G618" s="17"/>
      <c r="H618" s="21"/>
      <c r="I618" s="17"/>
      <c r="J618" s="17"/>
      <c r="K618" s="17"/>
      <c r="L618" s="17"/>
      <c r="M618" s="17"/>
      <c r="N618" s="17"/>
      <c r="O618" s="21"/>
      <c r="P618" s="17"/>
      <c r="Q618" s="17"/>
      <c r="R618" s="17"/>
      <c r="S618" s="17"/>
      <c r="T618" s="17"/>
      <c r="U618" s="17"/>
      <c r="V618" s="21"/>
      <c r="W618" s="17"/>
      <c r="X618" s="17"/>
      <c r="Y618" s="17"/>
      <c r="Z618" s="17"/>
      <c r="AA618" s="17"/>
      <c r="AB618" s="17"/>
      <c r="AC618" s="21"/>
      <c r="AD618" s="17"/>
      <c r="AE618" s="17"/>
      <c r="AF618" s="17"/>
    </row>
    <row r="619" spans="1:32" x14ac:dyDescent="0.25">
      <c r="A619" s="14" t="s">
        <v>18</v>
      </c>
      <c r="B619" s="16">
        <v>0.4171643518518518</v>
      </c>
      <c r="C619" s="16">
        <v>0.47078703703703706</v>
      </c>
      <c r="D619" s="16"/>
      <c r="E619" s="16">
        <v>0.40812500000000002</v>
      </c>
      <c r="F619" s="16"/>
      <c r="G619" s="16">
        <v>0.42886574074074074</v>
      </c>
      <c r="H619" s="20"/>
      <c r="I619" s="16"/>
      <c r="J619" s="16">
        <v>0.49793981481481481</v>
      </c>
      <c r="K619" s="16"/>
      <c r="L619" s="16">
        <v>0.4329513888888889</v>
      </c>
      <c r="M619" s="16">
        <v>0.43275462962962963</v>
      </c>
      <c r="N619" s="16">
        <v>0.55812499999999998</v>
      </c>
      <c r="O619" s="20"/>
      <c r="P619" s="16">
        <v>0.4142824074074074</v>
      </c>
      <c r="Q619" s="16">
        <v>0.49784722222222227</v>
      </c>
      <c r="R619" s="16">
        <v>0.43266203703703704</v>
      </c>
      <c r="S619" s="16">
        <v>0.4876388888888889</v>
      </c>
      <c r="T619" s="16"/>
      <c r="U619" s="16"/>
      <c r="V619" s="20">
        <v>0.39303240740740741</v>
      </c>
      <c r="W619" s="16"/>
      <c r="X619" s="16">
        <v>0.42942129629629627</v>
      </c>
      <c r="Y619" s="16">
        <v>0.44434027777777779</v>
      </c>
      <c r="Z619" s="16">
        <v>0.45439814814814811</v>
      </c>
      <c r="AA619" s="16">
        <v>0.39152777777777775</v>
      </c>
      <c r="AB619" s="16">
        <v>0.38401620370370365</v>
      </c>
      <c r="AC619" s="20"/>
      <c r="AD619" s="16"/>
      <c r="AE619" s="16"/>
      <c r="AF619" s="17"/>
    </row>
    <row r="621" spans="1:32" x14ac:dyDescent="0.25">
      <c r="A621" s="5" t="s">
        <v>3</v>
      </c>
      <c r="B621" s="47"/>
      <c r="C621" s="47"/>
      <c r="D621" s="47"/>
      <c r="E621" s="47"/>
      <c r="F621" s="47"/>
      <c r="G621" s="47"/>
      <c r="H621" s="6"/>
      <c r="I621" s="45" t="s">
        <v>4</v>
      </c>
      <c r="J621" s="45"/>
      <c r="K621" s="45"/>
      <c r="L621" s="47"/>
      <c r="M621" s="47"/>
      <c r="N621" s="47"/>
      <c r="O621" s="47"/>
      <c r="P621" s="47"/>
      <c r="Q621" s="47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x14ac:dyDescent="0.25">
      <c r="A623" s="7" t="s">
        <v>5</v>
      </c>
      <c r="B623" s="7">
        <v>1</v>
      </c>
      <c r="C623" s="7">
        <v>2</v>
      </c>
      <c r="D623" s="7">
        <v>3</v>
      </c>
      <c r="E623" s="7">
        <v>4</v>
      </c>
      <c r="F623" s="7">
        <v>5</v>
      </c>
      <c r="G623" s="7">
        <v>6</v>
      </c>
      <c r="H623" s="22">
        <v>7</v>
      </c>
      <c r="I623" s="7">
        <v>8</v>
      </c>
      <c r="J623" s="7">
        <v>9</v>
      </c>
      <c r="K623" s="7">
        <v>10</v>
      </c>
      <c r="L623" s="7">
        <v>11</v>
      </c>
      <c r="M623" s="7">
        <v>12</v>
      </c>
      <c r="N623" s="7">
        <v>13</v>
      </c>
      <c r="O623" s="22">
        <v>14</v>
      </c>
      <c r="P623" s="7">
        <v>15</v>
      </c>
      <c r="Q623" s="7">
        <v>16</v>
      </c>
      <c r="R623" s="7">
        <v>17</v>
      </c>
      <c r="S623" s="7">
        <v>18</v>
      </c>
      <c r="T623" s="7">
        <v>19</v>
      </c>
      <c r="U623" s="7">
        <v>20</v>
      </c>
      <c r="V623" s="22">
        <v>21</v>
      </c>
      <c r="W623" s="7">
        <v>22</v>
      </c>
      <c r="X623" s="7">
        <v>23</v>
      </c>
      <c r="Y623" s="7">
        <v>24</v>
      </c>
      <c r="Z623" s="7">
        <v>25</v>
      </c>
      <c r="AA623" s="7">
        <v>26</v>
      </c>
      <c r="AB623" s="7">
        <v>27</v>
      </c>
      <c r="AC623" s="22">
        <v>28</v>
      </c>
      <c r="AD623" s="7">
        <v>29</v>
      </c>
      <c r="AE623" s="7">
        <v>30</v>
      </c>
      <c r="AF623" s="7">
        <v>31</v>
      </c>
    </row>
    <row r="624" spans="1:3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x14ac:dyDescent="0.25">
      <c r="A625" s="8"/>
      <c r="B625" s="51" t="s">
        <v>73</v>
      </c>
      <c r="C625" s="51"/>
      <c r="D625" s="51"/>
      <c r="E625" s="51"/>
      <c r="F625" s="51"/>
      <c r="G625" s="51"/>
      <c r="H625" s="50" t="s">
        <v>6</v>
      </c>
      <c r="I625" s="50"/>
      <c r="J625" s="50"/>
      <c r="K625" s="50"/>
      <c r="L625" s="52">
        <f>SUM(B633:AF633)</f>
        <v>0</v>
      </c>
      <c r="M625" s="52"/>
      <c r="N625" s="50" t="s">
        <v>7</v>
      </c>
      <c r="O625" s="50"/>
      <c r="P625" s="9">
        <f>COUNTIF(B627:AF627, "P")+COUNTIF(B627:AF627, "1/2 P")</f>
        <v>0</v>
      </c>
      <c r="Q625" s="50" t="s">
        <v>8</v>
      </c>
      <c r="R625" s="50"/>
      <c r="S625" s="9">
        <f>COUNTIF(B627:AF627, "A")</f>
        <v>28</v>
      </c>
      <c r="T625" s="48" t="s">
        <v>9</v>
      </c>
      <c r="U625" s="49"/>
      <c r="V625" s="49"/>
      <c r="W625" s="10">
        <f>COUNT(B631:AF631)</f>
        <v>0</v>
      </c>
      <c r="X625" s="50" t="s">
        <v>10</v>
      </c>
      <c r="Y625" s="50"/>
      <c r="Z625" s="50"/>
      <c r="AA625" s="50"/>
      <c r="AB625" s="9">
        <f>COUNT(B632:AF632)</f>
        <v>0</v>
      </c>
      <c r="AC625" s="50" t="s">
        <v>11</v>
      </c>
      <c r="AD625" s="50"/>
      <c r="AE625" s="50"/>
      <c r="AF625" s="11"/>
    </row>
    <row r="626" spans="1:32" x14ac:dyDescent="0.25">
      <c r="A626" s="12"/>
      <c r="B626" s="13"/>
      <c r="C626" s="13"/>
      <c r="D626" s="13"/>
      <c r="E626" s="13"/>
      <c r="F626" s="13"/>
      <c r="G626" s="13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5.75" x14ac:dyDescent="0.25">
      <c r="A627" s="14" t="s">
        <v>12</v>
      </c>
      <c r="B627" s="18" t="s">
        <v>21</v>
      </c>
      <c r="C627" s="18" t="s">
        <v>21</v>
      </c>
      <c r="D627" s="18" t="s">
        <v>21</v>
      </c>
      <c r="E627" s="18" t="s">
        <v>21</v>
      </c>
      <c r="F627" s="18" t="s">
        <v>21</v>
      </c>
      <c r="G627" s="18" t="s">
        <v>21</v>
      </c>
      <c r="H627" s="23" t="s">
        <v>21</v>
      </c>
      <c r="I627" s="18" t="s">
        <v>21</v>
      </c>
      <c r="J627" s="18" t="s">
        <v>21</v>
      </c>
      <c r="K627" s="18" t="s">
        <v>21</v>
      </c>
      <c r="L627" s="18" t="s">
        <v>21</v>
      </c>
      <c r="M627" s="18" t="s">
        <v>21</v>
      </c>
      <c r="N627" s="18" t="s">
        <v>21</v>
      </c>
      <c r="O627" s="23" t="s">
        <v>21</v>
      </c>
      <c r="P627" s="18" t="s">
        <v>21</v>
      </c>
      <c r="Q627" s="18" t="s">
        <v>21</v>
      </c>
      <c r="R627" s="18" t="s">
        <v>21</v>
      </c>
      <c r="S627" s="18" t="s">
        <v>21</v>
      </c>
      <c r="T627" s="18" t="s">
        <v>21</v>
      </c>
      <c r="U627" s="18" t="s">
        <v>21</v>
      </c>
      <c r="V627" s="23" t="s">
        <v>21</v>
      </c>
      <c r="W627" s="18" t="s">
        <v>21</v>
      </c>
      <c r="X627" s="18" t="s">
        <v>21</v>
      </c>
      <c r="Y627" s="18" t="s">
        <v>21</v>
      </c>
      <c r="Z627" s="18" t="s">
        <v>21</v>
      </c>
      <c r="AA627" s="18" t="s">
        <v>21</v>
      </c>
      <c r="AB627" s="18" t="s">
        <v>21</v>
      </c>
      <c r="AC627" s="23" t="s">
        <v>21</v>
      </c>
      <c r="AD627" s="15"/>
      <c r="AE627" s="15"/>
      <c r="AF627" s="15"/>
    </row>
    <row r="628" spans="1:32" x14ac:dyDescent="0.25">
      <c r="A628" s="14" t="s">
        <v>13</v>
      </c>
      <c r="B628" s="16"/>
      <c r="C628" s="16"/>
      <c r="D628" s="16"/>
      <c r="E628" s="16"/>
      <c r="F628" s="16"/>
      <c r="G628" s="16"/>
      <c r="H628" s="20"/>
      <c r="I628" s="16"/>
      <c r="J628" s="16"/>
      <c r="K628" s="16"/>
      <c r="L628" s="16"/>
      <c r="M628" s="16"/>
      <c r="N628" s="16"/>
      <c r="O628" s="20"/>
      <c r="P628" s="16"/>
      <c r="Q628" s="16"/>
      <c r="R628" s="16"/>
      <c r="S628" s="16"/>
      <c r="T628" s="16"/>
      <c r="U628" s="16"/>
      <c r="V628" s="20"/>
      <c r="W628" s="16"/>
      <c r="X628" s="16"/>
      <c r="Y628" s="16"/>
      <c r="Z628" s="16"/>
      <c r="AA628" s="16"/>
      <c r="AB628" s="16"/>
      <c r="AC628" s="20"/>
      <c r="AD628" s="16"/>
      <c r="AE628" s="16"/>
      <c r="AF628" s="16"/>
    </row>
    <row r="629" spans="1:32" x14ac:dyDescent="0.25">
      <c r="A629" s="14" t="s">
        <v>14</v>
      </c>
      <c r="B629" s="16"/>
      <c r="C629" s="16"/>
      <c r="D629" s="16"/>
      <c r="E629" s="16"/>
      <c r="F629" s="16"/>
      <c r="G629" s="16"/>
      <c r="H629" s="20"/>
      <c r="I629" s="16"/>
      <c r="J629" s="16"/>
      <c r="K629" s="16"/>
      <c r="L629" s="16"/>
      <c r="M629" s="16"/>
      <c r="N629" s="16"/>
      <c r="O629" s="20"/>
      <c r="P629" s="16"/>
      <c r="Q629" s="16"/>
      <c r="R629" s="16"/>
      <c r="S629" s="16"/>
      <c r="T629" s="16"/>
      <c r="U629" s="16"/>
      <c r="V629" s="20"/>
      <c r="W629" s="16"/>
      <c r="X629" s="16"/>
      <c r="Y629" s="16"/>
      <c r="Z629" s="16"/>
      <c r="AA629" s="16"/>
      <c r="AB629" s="16"/>
      <c r="AC629" s="20"/>
      <c r="AD629" s="16"/>
      <c r="AE629" s="16"/>
      <c r="AF629" s="16"/>
    </row>
    <row r="630" spans="1:32" x14ac:dyDescent="0.25">
      <c r="A630" s="14" t="s">
        <v>15</v>
      </c>
      <c r="B630" s="16"/>
      <c r="C630" s="16"/>
      <c r="D630" s="16"/>
      <c r="E630" s="16"/>
      <c r="F630" s="16"/>
      <c r="G630" s="16"/>
      <c r="H630" s="20"/>
      <c r="I630" s="16"/>
      <c r="J630" s="16"/>
      <c r="K630" s="16"/>
      <c r="L630" s="16"/>
      <c r="M630" s="16"/>
      <c r="N630" s="16"/>
      <c r="O630" s="20"/>
      <c r="P630" s="16"/>
      <c r="Q630" s="16"/>
      <c r="R630" s="16"/>
      <c r="S630" s="16"/>
      <c r="T630" s="16"/>
      <c r="U630" s="16"/>
      <c r="V630" s="20"/>
      <c r="W630" s="16"/>
      <c r="X630" s="16"/>
      <c r="Y630" s="16"/>
      <c r="Z630" s="16"/>
      <c r="AA630" s="16"/>
      <c r="AB630" s="16"/>
      <c r="AC630" s="20"/>
      <c r="AD630" s="16"/>
      <c r="AE630" s="16"/>
      <c r="AF630" s="16"/>
    </row>
    <row r="631" spans="1:32" x14ac:dyDescent="0.25">
      <c r="A631" s="14" t="s">
        <v>16</v>
      </c>
      <c r="B631" s="16"/>
      <c r="C631" s="16"/>
      <c r="D631" s="16"/>
      <c r="E631" s="16"/>
      <c r="F631" s="16"/>
      <c r="G631" s="16"/>
      <c r="H631" s="20"/>
      <c r="I631" s="16"/>
      <c r="J631" s="16"/>
      <c r="K631" s="16"/>
      <c r="L631" s="16"/>
      <c r="M631" s="16"/>
      <c r="N631" s="16"/>
      <c r="O631" s="20"/>
      <c r="P631" s="16"/>
      <c r="Q631" s="16"/>
      <c r="R631" s="16"/>
      <c r="S631" s="16"/>
      <c r="T631" s="16"/>
      <c r="U631" s="16"/>
      <c r="V631" s="20"/>
      <c r="W631" s="16"/>
      <c r="X631" s="16"/>
      <c r="Y631" s="16"/>
      <c r="Z631" s="16"/>
      <c r="AA631" s="16"/>
      <c r="AB631" s="16"/>
      <c r="AC631" s="20"/>
      <c r="AD631" s="16"/>
      <c r="AE631" s="16"/>
      <c r="AF631" s="16"/>
    </row>
    <row r="632" spans="1:32" x14ac:dyDescent="0.25">
      <c r="A632" s="14" t="s">
        <v>17</v>
      </c>
      <c r="B632" s="17"/>
      <c r="C632" s="17"/>
      <c r="D632" s="17"/>
      <c r="E632" s="17"/>
      <c r="F632" s="17"/>
      <c r="G632" s="17"/>
      <c r="H632" s="21"/>
      <c r="I632" s="17"/>
      <c r="J632" s="17"/>
      <c r="K632" s="17"/>
      <c r="L632" s="17"/>
      <c r="M632" s="17"/>
      <c r="N632" s="17"/>
      <c r="O632" s="21"/>
      <c r="P632" s="17"/>
      <c r="Q632" s="17"/>
      <c r="R632" s="17"/>
      <c r="S632" s="17"/>
      <c r="T632" s="17"/>
      <c r="U632" s="17"/>
      <c r="V632" s="21"/>
      <c r="W632" s="17"/>
      <c r="X632" s="17"/>
      <c r="Y632" s="17"/>
      <c r="Z632" s="17"/>
      <c r="AA632" s="17"/>
      <c r="AB632" s="17"/>
      <c r="AC632" s="21"/>
      <c r="AD632" s="17"/>
      <c r="AE632" s="17"/>
      <c r="AF632" s="17"/>
    </row>
    <row r="633" spans="1:32" x14ac:dyDescent="0.25">
      <c r="A633" s="14" t="s">
        <v>18</v>
      </c>
      <c r="B633" s="16"/>
      <c r="C633" s="16"/>
      <c r="D633" s="16"/>
      <c r="E633" s="16"/>
      <c r="F633" s="16"/>
      <c r="G633" s="16"/>
      <c r="H633" s="20"/>
      <c r="I633" s="16"/>
      <c r="J633" s="16"/>
      <c r="K633" s="16"/>
      <c r="L633" s="16"/>
      <c r="M633" s="16"/>
      <c r="N633" s="16"/>
      <c r="O633" s="20"/>
      <c r="P633" s="16"/>
      <c r="Q633" s="16"/>
      <c r="R633" s="16"/>
      <c r="S633" s="16"/>
      <c r="T633" s="16"/>
      <c r="U633" s="16"/>
      <c r="V633" s="20"/>
      <c r="W633" s="16"/>
      <c r="X633" s="16"/>
      <c r="Y633" s="16"/>
      <c r="Z633" s="16"/>
      <c r="AA633" s="16"/>
      <c r="AB633" s="16"/>
      <c r="AC633" s="20"/>
      <c r="AD633" s="16"/>
      <c r="AE633" s="16"/>
      <c r="AF633" s="17"/>
    </row>
    <row r="635" spans="1:32" x14ac:dyDescent="0.25">
      <c r="A635" s="5" t="s">
        <v>3</v>
      </c>
      <c r="B635" s="47"/>
      <c r="C635" s="47"/>
      <c r="D635" s="47"/>
      <c r="E635" s="47"/>
      <c r="F635" s="47"/>
      <c r="G635" s="47"/>
      <c r="H635" s="6"/>
      <c r="I635" s="45" t="s">
        <v>4</v>
      </c>
      <c r="J635" s="45"/>
      <c r="K635" s="45"/>
      <c r="L635" s="47" t="s">
        <v>31</v>
      </c>
      <c r="M635" s="47"/>
      <c r="N635" s="47"/>
      <c r="O635" s="47"/>
      <c r="P635" s="47"/>
      <c r="Q635" s="47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x14ac:dyDescent="0.25">
      <c r="A637" s="7" t="s">
        <v>5</v>
      </c>
      <c r="B637" s="7">
        <v>1</v>
      </c>
      <c r="C637" s="7">
        <v>2</v>
      </c>
      <c r="D637" s="7">
        <v>3</v>
      </c>
      <c r="E637" s="7">
        <v>4</v>
      </c>
      <c r="F637" s="7">
        <v>5</v>
      </c>
      <c r="G637" s="7">
        <v>6</v>
      </c>
      <c r="H637" s="22">
        <v>7</v>
      </c>
      <c r="I637" s="7">
        <v>8</v>
      </c>
      <c r="J637" s="7">
        <v>9</v>
      </c>
      <c r="K637" s="7">
        <v>10</v>
      </c>
      <c r="L637" s="7">
        <v>11</v>
      </c>
      <c r="M637" s="7">
        <v>12</v>
      </c>
      <c r="N637" s="7">
        <v>13</v>
      </c>
      <c r="O637" s="22">
        <v>14</v>
      </c>
      <c r="P637" s="7">
        <v>15</v>
      </c>
      <c r="Q637" s="7">
        <v>16</v>
      </c>
      <c r="R637" s="7">
        <v>17</v>
      </c>
      <c r="S637" s="7">
        <v>18</v>
      </c>
      <c r="T637" s="7">
        <v>19</v>
      </c>
      <c r="U637" s="7">
        <v>20</v>
      </c>
      <c r="V637" s="22">
        <v>21</v>
      </c>
      <c r="W637" s="7">
        <v>22</v>
      </c>
      <c r="X637" s="7">
        <v>23</v>
      </c>
      <c r="Y637" s="7">
        <v>24</v>
      </c>
      <c r="Z637" s="7">
        <v>25</v>
      </c>
      <c r="AA637" s="7">
        <v>26</v>
      </c>
      <c r="AB637" s="7">
        <v>27</v>
      </c>
      <c r="AC637" s="22">
        <v>28</v>
      </c>
      <c r="AD637" s="7">
        <v>29</v>
      </c>
      <c r="AE637" s="7">
        <v>30</v>
      </c>
      <c r="AF637" s="7">
        <v>31</v>
      </c>
    </row>
    <row r="638" spans="1:3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s="31" customFormat="1" x14ac:dyDescent="0.25">
      <c r="A639" s="27"/>
      <c r="B639" s="56" t="s">
        <v>74</v>
      </c>
      <c r="C639" s="56"/>
      <c r="D639" s="56"/>
      <c r="E639" s="56"/>
      <c r="F639" s="56"/>
      <c r="G639" s="56"/>
      <c r="H639" s="55" t="s">
        <v>6</v>
      </c>
      <c r="I639" s="55"/>
      <c r="J639" s="55"/>
      <c r="K639" s="55"/>
      <c r="L639" s="57">
        <f>SUM(B647:AF647)</f>
        <v>9.3850810185185196</v>
      </c>
      <c r="M639" s="57"/>
      <c r="N639" s="55" t="s">
        <v>7</v>
      </c>
      <c r="O639" s="55"/>
      <c r="P639" s="28">
        <f>COUNTIF(B641:AF641, "P")+COUNTIF(B641:AF641, "1/2 P")</f>
        <v>23</v>
      </c>
      <c r="Q639" s="55" t="s">
        <v>8</v>
      </c>
      <c r="R639" s="55"/>
      <c r="S639" s="28">
        <f>COUNTIF(B641:AF641, "A")</f>
        <v>5</v>
      </c>
      <c r="T639" s="53" t="s">
        <v>9</v>
      </c>
      <c r="U639" s="54"/>
      <c r="V639" s="54"/>
      <c r="W639" s="29">
        <f>COUNT(B645:AF645)</f>
        <v>3</v>
      </c>
      <c r="X639" s="55" t="s">
        <v>10</v>
      </c>
      <c r="Y639" s="55"/>
      <c r="Z639" s="55"/>
      <c r="AA639" s="55"/>
      <c r="AB639" s="28">
        <f>COUNT(B646:AF646)</f>
        <v>4</v>
      </c>
      <c r="AC639" s="55" t="s">
        <v>11</v>
      </c>
      <c r="AD639" s="55"/>
      <c r="AE639" s="55"/>
      <c r="AF639" s="30"/>
    </row>
    <row r="640" spans="1:32" x14ac:dyDescent="0.25">
      <c r="A640" s="12"/>
      <c r="B640" s="13"/>
      <c r="C640" s="13"/>
      <c r="D640" s="13"/>
      <c r="E640" s="13"/>
      <c r="F640" s="13"/>
      <c r="G640" s="13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5.75" x14ac:dyDescent="0.25">
      <c r="A641" s="14" t="s">
        <v>12</v>
      </c>
      <c r="B641" s="15" t="s">
        <v>25</v>
      </c>
      <c r="C641" s="15" t="s">
        <v>25</v>
      </c>
      <c r="D641" s="15" t="s">
        <v>25</v>
      </c>
      <c r="E641" s="15" t="s">
        <v>25</v>
      </c>
      <c r="F641" s="15" t="s">
        <v>25</v>
      </c>
      <c r="G641" s="15" t="s">
        <v>25</v>
      </c>
      <c r="H641" s="19" t="s">
        <v>25</v>
      </c>
      <c r="I641" s="15" t="s">
        <v>25</v>
      </c>
      <c r="J641" s="15" t="s">
        <v>25</v>
      </c>
      <c r="K641" s="15" t="s">
        <v>25</v>
      </c>
      <c r="L641" s="15" t="s">
        <v>25</v>
      </c>
      <c r="M641" s="15" t="s">
        <v>25</v>
      </c>
      <c r="N641" s="18" t="s">
        <v>21</v>
      </c>
      <c r="O641" s="23" t="s">
        <v>21</v>
      </c>
      <c r="P641" s="18" t="s">
        <v>21</v>
      </c>
      <c r="Q641" s="18" t="s">
        <v>21</v>
      </c>
      <c r="R641" s="18" t="s">
        <v>21</v>
      </c>
      <c r="S641" s="15" t="s">
        <v>25</v>
      </c>
      <c r="T641" s="15" t="s">
        <v>25</v>
      </c>
      <c r="U641" s="15" t="s">
        <v>25</v>
      </c>
      <c r="V641" s="19" t="s">
        <v>25</v>
      </c>
      <c r="W641" s="15" t="s">
        <v>25</v>
      </c>
      <c r="X641" s="15" t="s">
        <v>25</v>
      </c>
      <c r="Y641" s="15" t="s">
        <v>25</v>
      </c>
      <c r="Z641" s="15" t="s">
        <v>25</v>
      </c>
      <c r="AA641" s="15" t="s">
        <v>25</v>
      </c>
      <c r="AB641" s="15" t="s">
        <v>25</v>
      </c>
      <c r="AC641" s="19" t="s">
        <v>25</v>
      </c>
      <c r="AD641" s="15"/>
      <c r="AE641" s="15"/>
      <c r="AF641" s="15"/>
    </row>
    <row r="642" spans="1:32" x14ac:dyDescent="0.25">
      <c r="A642" s="14" t="s">
        <v>13</v>
      </c>
      <c r="B642" s="16">
        <v>0.34211805555555558</v>
      </c>
      <c r="C642" s="16">
        <v>0.33791666666666664</v>
      </c>
      <c r="D642" s="16">
        <v>0.33923611111111113</v>
      </c>
      <c r="E642" s="16">
        <v>0.33749999999999997</v>
      </c>
      <c r="F642" s="16">
        <v>0.34424768518518517</v>
      </c>
      <c r="G642" s="16">
        <v>0.33876157407407409</v>
      </c>
      <c r="H642" s="20">
        <v>0.34462962962962962</v>
      </c>
      <c r="I642" s="16">
        <v>0.32431712962962961</v>
      </c>
      <c r="J642" s="16">
        <v>0.3266087962962963</v>
      </c>
      <c r="K642" s="16">
        <v>0.33795138888888893</v>
      </c>
      <c r="L642" s="16">
        <v>0.34476851851851853</v>
      </c>
      <c r="M642" s="16">
        <v>0.29734953703703704</v>
      </c>
      <c r="N642" s="16"/>
      <c r="O642" s="20"/>
      <c r="P642" s="16"/>
      <c r="Q642" s="16"/>
      <c r="R642" s="26">
        <v>0.75043981481481481</v>
      </c>
      <c r="S642" s="16">
        <v>0.35443287037037036</v>
      </c>
      <c r="T642" s="16">
        <v>0.33306712962962964</v>
      </c>
      <c r="U642" s="16">
        <v>0.28160879629629632</v>
      </c>
      <c r="V642" s="20">
        <v>0.32689814814814816</v>
      </c>
      <c r="W642" s="16">
        <v>0.37650462962962966</v>
      </c>
      <c r="X642" s="16">
        <v>0.3241087962962963</v>
      </c>
      <c r="Y642" s="16">
        <v>0.3319212962962963</v>
      </c>
      <c r="Z642" s="16">
        <v>0.34388888888888891</v>
      </c>
      <c r="AA642" s="16">
        <v>0.33848379629629632</v>
      </c>
      <c r="AB642" s="16">
        <v>0.33468750000000003</v>
      </c>
      <c r="AC642" s="20">
        <v>0.3369907407407407</v>
      </c>
      <c r="AD642" s="16"/>
      <c r="AE642" s="16"/>
      <c r="AF642" s="16"/>
    </row>
    <row r="643" spans="1:32" x14ac:dyDescent="0.25">
      <c r="A643" s="14" t="s">
        <v>14</v>
      </c>
      <c r="B643" s="16">
        <v>0.75810185185185175</v>
      </c>
      <c r="C643" s="16">
        <v>0.76518518518518519</v>
      </c>
      <c r="D643" s="16">
        <v>0.75542824074074078</v>
      </c>
      <c r="E643" s="16">
        <v>0.76177083333333329</v>
      </c>
      <c r="F643" s="16">
        <v>0.75877314814814811</v>
      </c>
      <c r="G643" s="16">
        <v>0.75496527777777789</v>
      </c>
      <c r="H643" s="20">
        <v>0.72651620370370373</v>
      </c>
      <c r="I643" s="16">
        <v>0.75700231481481473</v>
      </c>
      <c r="J643" s="16">
        <v>0.76491898148148152</v>
      </c>
      <c r="K643" s="16">
        <v>0.75115740740740744</v>
      </c>
      <c r="L643" s="16">
        <v>0.76626157407407414</v>
      </c>
      <c r="M643" s="16">
        <v>0.61865740740740738</v>
      </c>
      <c r="N643" s="16"/>
      <c r="O643" s="20"/>
      <c r="P643" s="16"/>
      <c r="Q643" s="16"/>
      <c r="R643" s="16"/>
      <c r="S643" s="16">
        <v>0.76282407407407404</v>
      </c>
      <c r="T643" s="16">
        <v>0.7669097222222222</v>
      </c>
      <c r="U643" s="16">
        <v>0.73917824074074068</v>
      </c>
      <c r="V643" s="20">
        <v>0.60837962962962966</v>
      </c>
      <c r="W643" s="16">
        <v>0.76184027777777785</v>
      </c>
      <c r="X643" s="16">
        <v>0.75435185185185183</v>
      </c>
      <c r="Y643" s="16">
        <v>0.7599999999999999</v>
      </c>
      <c r="Z643" s="16">
        <v>0.75327546296296299</v>
      </c>
      <c r="AA643" s="16">
        <v>0.77782407407407417</v>
      </c>
      <c r="AB643" s="16">
        <v>0.75261574074074078</v>
      </c>
      <c r="AC643" s="20">
        <v>0.7071412037037037</v>
      </c>
      <c r="AD643" s="16"/>
      <c r="AE643" s="16"/>
      <c r="AF643" s="16"/>
    </row>
    <row r="644" spans="1:32" x14ac:dyDescent="0.25">
      <c r="A644" s="14" t="s">
        <v>15</v>
      </c>
      <c r="B644" s="16">
        <v>4.0983796296296296E-2</v>
      </c>
      <c r="C644" s="16">
        <v>5.226851851851852E-2</v>
      </c>
      <c r="D644" s="16">
        <v>4.1192129629629634E-2</v>
      </c>
      <c r="E644" s="16">
        <v>4.927083333333334E-2</v>
      </c>
      <c r="F644" s="16">
        <v>3.9525462962962964E-2</v>
      </c>
      <c r="G644" s="16">
        <v>4.1203703703703708E-2</v>
      </c>
      <c r="H644" s="20">
        <v>6.8865740740740736E-3</v>
      </c>
      <c r="I644" s="16">
        <v>5.768518518518518E-2</v>
      </c>
      <c r="J644" s="16">
        <v>6.3310185185185178E-2</v>
      </c>
      <c r="K644" s="16">
        <v>3.8206018518518521E-2</v>
      </c>
      <c r="L644" s="16">
        <v>4.6493055555555551E-2</v>
      </c>
      <c r="M644" s="16"/>
      <c r="N644" s="16"/>
      <c r="O644" s="20"/>
      <c r="P644" s="16"/>
      <c r="Q644" s="16"/>
      <c r="R644" s="16"/>
      <c r="S644" s="16">
        <v>3.3391203703703708E-2</v>
      </c>
      <c r="T644" s="16">
        <v>5.8842592592592592E-2</v>
      </c>
      <c r="U644" s="16">
        <v>8.2569444444444445E-2</v>
      </c>
      <c r="V644" s="20"/>
      <c r="W644" s="16">
        <v>1.0335648148148148E-2</v>
      </c>
      <c r="X644" s="16">
        <v>5.5243055555555559E-2</v>
      </c>
      <c r="Y644" s="16">
        <v>5.3078703703703704E-2</v>
      </c>
      <c r="Z644" s="16">
        <v>3.4386574074074076E-2</v>
      </c>
      <c r="AA644" s="16">
        <v>6.4340277777777774E-2</v>
      </c>
      <c r="AB644" s="16">
        <v>4.2928240740740746E-2</v>
      </c>
      <c r="AC644" s="20"/>
      <c r="AD644" s="16"/>
      <c r="AE644" s="16"/>
      <c r="AF644" s="16"/>
    </row>
    <row r="645" spans="1:32" x14ac:dyDescent="0.25">
      <c r="A645" s="14" t="s">
        <v>16</v>
      </c>
      <c r="B645" s="16"/>
      <c r="C645" s="16"/>
      <c r="D645" s="16"/>
      <c r="E645" s="16"/>
      <c r="F645" s="16"/>
      <c r="G645" s="16"/>
      <c r="H645" s="20"/>
      <c r="I645" s="16"/>
      <c r="J645" s="16"/>
      <c r="K645" s="16"/>
      <c r="L645" s="16"/>
      <c r="M645" s="16"/>
      <c r="N645" s="16"/>
      <c r="O645" s="20"/>
      <c r="P645" s="16"/>
      <c r="Q645" s="16"/>
      <c r="R645" s="25">
        <v>0.39627314814814812</v>
      </c>
      <c r="S645" s="25">
        <v>2.6620370370370372E-4</v>
      </c>
      <c r="T645" s="16"/>
      <c r="U645" s="16"/>
      <c r="V645" s="20"/>
      <c r="W645" s="25">
        <v>2.2337962962962962E-2</v>
      </c>
      <c r="X645" s="16"/>
      <c r="Y645" s="16"/>
      <c r="Z645" s="16"/>
      <c r="AA645" s="16"/>
      <c r="AB645" s="16"/>
      <c r="AC645" s="20"/>
      <c r="AD645" s="16"/>
      <c r="AE645" s="16"/>
      <c r="AF645" s="16"/>
    </row>
    <row r="646" spans="1:32" x14ac:dyDescent="0.25">
      <c r="A646" s="14" t="s">
        <v>17</v>
      </c>
      <c r="B646" s="17"/>
      <c r="C646" s="17"/>
      <c r="D646" s="17"/>
      <c r="E646" s="17"/>
      <c r="F646" s="17"/>
      <c r="G646" s="17"/>
      <c r="H646" s="24">
        <v>2.6504629629629625E-3</v>
      </c>
      <c r="I646" s="17"/>
      <c r="J646" s="17"/>
      <c r="K646" s="17"/>
      <c r="L646" s="17"/>
      <c r="M646" s="24">
        <v>0.11050925925925925</v>
      </c>
      <c r="N646" s="17"/>
      <c r="O646" s="21"/>
      <c r="P646" s="17"/>
      <c r="Q646" s="17"/>
      <c r="R646" s="17"/>
      <c r="S646" s="17"/>
      <c r="T646" s="17"/>
      <c r="U646" s="17"/>
      <c r="V646" s="24">
        <v>0.12078703703703704</v>
      </c>
      <c r="W646" s="17"/>
      <c r="X646" s="17"/>
      <c r="Y646" s="17"/>
      <c r="Z646" s="17"/>
      <c r="AA646" s="17"/>
      <c r="AB646" s="17"/>
      <c r="AC646" s="24">
        <v>2.2025462962962958E-2</v>
      </c>
      <c r="AD646" s="17"/>
      <c r="AE646" s="17"/>
      <c r="AF646" s="17"/>
    </row>
    <row r="647" spans="1:32" x14ac:dyDescent="0.25">
      <c r="A647" s="14" t="s">
        <v>18</v>
      </c>
      <c r="B647" s="16">
        <v>0.41598379629629628</v>
      </c>
      <c r="C647" s="16">
        <v>0.42726851851851855</v>
      </c>
      <c r="D647" s="16">
        <v>0.41619212962962965</v>
      </c>
      <c r="E647" s="16">
        <v>0.42427083333333332</v>
      </c>
      <c r="F647" s="16">
        <v>0.41452546296296294</v>
      </c>
      <c r="G647" s="16">
        <v>0.41620370370370369</v>
      </c>
      <c r="H647" s="20">
        <v>0.38188657407407406</v>
      </c>
      <c r="I647" s="16">
        <v>0.43268518518518517</v>
      </c>
      <c r="J647" s="16">
        <v>0.43831018518518516</v>
      </c>
      <c r="K647" s="16">
        <v>0.41320601851851851</v>
      </c>
      <c r="L647" s="16">
        <v>0.42149305555555555</v>
      </c>
      <c r="M647" s="16">
        <v>0.3213078703703704</v>
      </c>
      <c r="N647" s="16"/>
      <c r="O647" s="20"/>
      <c r="P647" s="16"/>
      <c r="Q647" s="16"/>
      <c r="R647" s="16"/>
      <c r="S647" s="16">
        <v>0.40839120370370369</v>
      </c>
      <c r="T647" s="16">
        <v>0.43384259259259261</v>
      </c>
      <c r="U647" s="16">
        <v>0.45756944444444447</v>
      </c>
      <c r="V647" s="20">
        <v>0.2814814814814815</v>
      </c>
      <c r="W647" s="16">
        <v>0.38533564814814819</v>
      </c>
      <c r="X647" s="16">
        <v>0.43024305555555559</v>
      </c>
      <c r="Y647" s="16">
        <v>0.42807870370370371</v>
      </c>
      <c r="Z647" s="16">
        <v>0.40938657407407408</v>
      </c>
      <c r="AA647" s="16">
        <v>0.43934027777777779</v>
      </c>
      <c r="AB647" s="16">
        <v>0.41792824074074075</v>
      </c>
      <c r="AC647" s="20">
        <v>0.370150462962963</v>
      </c>
      <c r="AD647" s="16"/>
      <c r="AE647" s="16"/>
      <c r="AF647" s="17"/>
    </row>
    <row r="649" spans="1:32" x14ac:dyDescent="0.25">
      <c r="A649" s="5" t="s">
        <v>3</v>
      </c>
      <c r="B649" s="47"/>
      <c r="C649" s="47"/>
      <c r="D649" s="47"/>
      <c r="E649" s="47"/>
      <c r="F649" s="47"/>
      <c r="G649" s="47"/>
      <c r="H649" s="6"/>
      <c r="I649" s="45" t="s">
        <v>4</v>
      </c>
      <c r="J649" s="45"/>
      <c r="K649" s="45"/>
      <c r="L649" s="47"/>
      <c r="M649" s="47"/>
      <c r="N649" s="47"/>
      <c r="O649" s="47"/>
      <c r="P649" s="47"/>
      <c r="Q649" s="47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x14ac:dyDescent="0.25">
      <c r="A651" s="7" t="s">
        <v>5</v>
      </c>
      <c r="B651" s="7">
        <v>1</v>
      </c>
      <c r="C651" s="7">
        <v>2</v>
      </c>
      <c r="D651" s="7">
        <v>3</v>
      </c>
      <c r="E651" s="7">
        <v>4</v>
      </c>
      <c r="F651" s="7">
        <v>5</v>
      </c>
      <c r="G651" s="7">
        <v>6</v>
      </c>
      <c r="H651" s="22">
        <v>7</v>
      </c>
      <c r="I651" s="7">
        <v>8</v>
      </c>
      <c r="J651" s="7">
        <v>9</v>
      </c>
      <c r="K651" s="7">
        <v>10</v>
      </c>
      <c r="L651" s="7">
        <v>11</v>
      </c>
      <c r="M651" s="7">
        <v>12</v>
      </c>
      <c r="N651" s="7">
        <v>13</v>
      </c>
      <c r="O651" s="22">
        <v>14</v>
      </c>
      <c r="P651" s="7">
        <v>15</v>
      </c>
      <c r="Q651" s="7">
        <v>16</v>
      </c>
      <c r="R651" s="7">
        <v>17</v>
      </c>
      <c r="S651" s="7">
        <v>18</v>
      </c>
      <c r="T651" s="7">
        <v>19</v>
      </c>
      <c r="U651" s="7">
        <v>20</v>
      </c>
      <c r="V651" s="22">
        <v>21</v>
      </c>
      <c r="W651" s="7">
        <v>22</v>
      </c>
      <c r="X651" s="7">
        <v>23</v>
      </c>
      <c r="Y651" s="7">
        <v>24</v>
      </c>
      <c r="Z651" s="7">
        <v>25</v>
      </c>
      <c r="AA651" s="7">
        <v>26</v>
      </c>
      <c r="AB651" s="7">
        <v>27</v>
      </c>
      <c r="AC651" s="22">
        <v>28</v>
      </c>
      <c r="AD651" s="7">
        <v>29</v>
      </c>
      <c r="AE651" s="7">
        <v>30</v>
      </c>
      <c r="AF651" s="7">
        <v>31</v>
      </c>
    </row>
    <row r="652" spans="1:3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x14ac:dyDescent="0.25">
      <c r="A653" s="8"/>
      <c r="B653" s="51" t="s">
        <v>75</v>
      </c>
      <c r="C653" s="51"/>
      <c r="D653" s="51"/>
      <c r="E653" s="51"/>
      <c r="F653" s="51"/>
      <c r="G653" s="51"/>
      <c r="H653" s="50" t="s">
        <v>6</v>
      </c>
      <c r="I653" s="50"/>
      <c r="J653" s="50"/>
      <c r="K653" s="50"/>
      <c r="L653" s="52">
        <f>SUM(B661:AF661)</f>
        <v>0</v>
      </c>
      <c r="M653" s="52"/>
      <c r="N653" s="50" t="s">
        <v>7</v>
      </c>
      <c r="O653" s="50"/>
      <c r="P653" s="9">
        <f>COUNTIF(B655:AF655, "P")+COUNTIF(B655:AF655, "1/2 P")</f>
        <v>0</v>
      </c>
      <c r="Q653" s="50" t="s">
        <v>8</v>
      </c>
      <c r="R653" s="50"/>
      <c r="S653" s="9">
        <f>COUNTIF(B655:AF655, "A")</f>
        <v>28</v>
      </c>
      <c r="T653" s="48" t="s">
        <v>9</v>
      </c>
      <c r="U653" s="49"/>
      <c r="V653" s="49"/>
      <c r="W653" s="10">
        <f>COUNT(B659:AF659)</f>
        <v>0</v>
      </c>
      <c r="X653" s="50" t="s">
        <v>10</v>
      </c>
      <c r="Y653" s="50"/>
      <c r="Z653" s="50"/>
      <c r="AA653" s="50"/>
      <c r="AB653" s="9">
        <f>COUNT(B660:AF660)</f>
        <v>0</v>
      </c>
      <c r="AC653" s="50" t="s">
        <v>11</v>
      </c>
      <c r="AD653" s="50"/>
      <c r="AE653" s="50"/>
      <c r="AF653" s="11"/>
    </row>
    <row r="654" spans="1:32" x14ac:dyDescent="0.25">
      <c r="A654" s="12"/>
      <c r="B654" s="13"/>
      <c r="C654" s="13"/>
      <c r="D654" s="13"/>
      <c r="E654" s="13"/>
      <c r="F654" s="13"/>
      <c r="G654" s="13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5.75" x14ac:dyDescent="0.25">
      <c r="A655" s="14" t="s">
        <v>12</v>
      </c>
      <c r="B655" s="18" t="s">
        <v>21</v>
      </c>
      <c r="C655" s="18" t="s">
        <v>21</v>
      </c>
      <c r="D655" s="18" t="s">
        <v>21</v>
      </c>
      <c r="E655" s="18" t="s">
        <v>21</v>
      </c>
      <c r="F655" s="18" t="s">
        <v>21</v>
      </c>
      <c r="G655" s="18" t="s">
        <v>21</v>
      </c>
      <c r="H655" s="23" t="s">
        <v>21</v>
      </c>
      <c r="I655" s="18" t="s">
        <v>21</v>
      </c>
      <c r="J655" s="18" t="s">
        <v>21</v>
      </c>
      <c r="K655" s="18" t="s">
        <v>21</v>
      </c>
      <c r="L655" s="18" t="s">
        <v>21</v>
      </c>
      <c r="M655" s="18" t="s">
        <v>21</v>
      </c>
      <c r="N655" s="18" t="s">
        <v>21</v>
      </c>
      <c r="O655" s="23" t="s">
        <v>21</v>
      </c>
      <c r="P655" s="18" t="s">
        <v>21</v>
      </c>
      <c r="Q655" s="18" t="s">
        <v>21</v>
      </c>
      <c r="R655" s="18" t="s">
        <v>21</v>
      </c>
      <c r="S655" s="18" t="s">
        <v>21</v>
      </c>
      <c r="T655" s="18" t="s">
        <v>21</v>
      </c>
      <c r="U655" s="18" t="s">
        <v>21</v>
      </c>
      <c r="V655" s="23" t="s">
        <v>21</v>
      </c>
      <c r="W655" s="18" t="s">
        <v>21</v>
      </c>
      <c r="X655" s="18" t="s">
        <v>21</v>
      </c>
      <c r="Y655" s="18" t="s">
        <v>21</v>
      </c>
      <c r="Z655" s="18" t="s">
        <v>21</v>
      </c>
      <c r="AA655" s="18" t="s">
        <v>21</v>
      </c>
      <c r="AB655" s="18" t="s">
        <v>21</v>
      </c>
      <c r="AC655" s="23" t="s">
        <v>21</v>
      </c>
      <c r="AD655" s="15"/>
      <c r="AE655" s="15"/>
      <c r="AF655" s="15"/>
    </row>
    <row r="656" spans="1:32" x14ac:dyDescent="0.25">
      <c r="A656" s="14" t="s">
        <v>13</v>
      </c>
      <c r="B656" s="16"/>
      <c r="C656" s="16"/>
      <c r="D656" s="16"/>
      <c r="E656" s="16"/>
      <c r="F656" s="16"/>
      <c r="G656" s="16"/>
      <c r="H656" s="20"/>
      <c r="I656" s="16"/>
      <c r="J656" s="16"/>
      <c r="K656" s="16"/>
      <c r="L656" s="16"/>
      <c r="M656" s="16"/>
      <c r="N656" s="16"/>
      <c r="O656" s="20"/>
      <c r="P656" s="16"/>
      <c r="Q656" s="16"/>
      <c r="R656" s="16"/>
      <c r="S656" s="16"/>
      <c r="T656" s="16"/>
      <c r="U656" s="16"/>
      <c r="V656" s="20"/>
      <c r="W656" s="16"/>
      <c r="X656" s="16"/>
      <c r="Y656" s="16"/>
      <c r="Z656" s="16"/>
      <c r="AA656" s="16"/>
      <c r="AB656" s="16"/>
      <c r="AC656" s="20"/>
      <c r="AD656" s="16"/>
      <c r="AE656" s="16"/>
      <c r="AF656" s="16"/>
    </row>
    <row r="657" spans="1:32" x14ac:dyDescent="0.25">
      <c r="A657" s="14" t="s">
        <v>14</v>
      </c>
      <c r="B657" s="16"/>
      <c r="C657" s="16"/>
      <c r="D657" s="16"/>
      <c r="E657" s="16"/>
      <c r="F657" s="16"/>
      <c r="G657" s="16"/>
      <c r="H657" s="20"/>
      <c r="I657" s="16"/>
      <c r="J657" s="16"/>
      <c r="K657" s="16"/>
      <c r="L657" s="16"/>
      <c r="M657" s="16"/>
      <c r="N657" s="16"/>
      <c r="O657" s="20"/>
      <c r="P657" s="16"/>
      <c r="Q657" s="16"/>
      <c r="R657" s="16"/>
      <c r="S657" s="16"/>
      <c r="T657" s="16"/>
      <c r="U657" s="16"/>
      <c r="V657" s="20"/>
      <c r="W657" s="16"/>
      <c r="X657" s="16"/>
      <c r="Y657" s="16"/>
      <c r="Z657" s="16"/>
      <c r="AA657" s="16"/>
      <c r="AB657" s="16"/>
      <c r="AC657" s="20"/>
      <c r="AD657" s="16"/>
      <c r="AE657" s="16"/>
      <c r="AF657" s="16"/>
    </row>
    <row r="658" spans="1:32" x14ac:dyDescent="0.25">
      <c r="A658" s="14" t="s">
        <v>15</v>
      </c>
      <c r="B658" s="16"/>
      <c r="C658" s="16"/>
      <c r="D658" s="16"/>
      <c r="E658" s="16"/>
      <c r="F658" s="16"/>
      <c r="G658" s="16"/>
      <c r="H658" s="20"/>
      <c r="I658" s="16"/>
      <c r="J658" s="16"/>
      <c r="K658" s="16"/>
      <c r="L658" s="16"/>
      <c r="M658" s="16"/>
      <c r="N658" s="16"/>
      <c r="O658" s="20"/>
      <c r="P658" s="16"/>
      <c r="Q658" s="16"/>
      <c r="R658" s="16"/>
      <c r="S658" s="16"/>
      <c r="T658" s="16"/>
      <c r="U658" s="16"/>
      <c r="V658" s="20"/>
      <c r="W658" s="16"/>
      <c r="X658" s="16"/>
      <c r="Y658" s="16"/>
      <c r="Z658" s="16"/>
      <c r="AA658" s="16"/>
      <c r="AB658" s="16"/>
      <c r="AC658" s="20"/>
      <c r="AD658" s="16"/>
      <c r="AE658" s="16"/>
      <c r="AF658" s="16"/>
    </row>
    <row r="659" spans="1:32" x14ac:dyDescent="0.25">
      <c r="A659" s="14" t="s">
        <v>16</v>
      </c>
      <c r="B659" s="16"/>
      <c r="C659" s="16"/>
      <c r="D659" s="16"/>
      <c r="E659" s="16"/>
      <c r="F659" s="16"/>
      <c r="G659" s="16"/>
      <c r="H659" s="20"/>
      <c r="I659" s="16"/>
      <c r="J659" s="16"/>
      <c r="K659" s="16"/>
      <c r="L659" s="16"/>
      <c r="M659" s="16"/>
      <c r="N659" s="16"/>
      <c r="O659" s="20"/>
      <c r="P659" s="16"/>
      <c r="Q659" s="16"/>
      <c r="R659" s="16"/>
      <c r="S659" s="16"/>
      <c r="T659" s="16"/>
      <c r="U659" s="16"/>
      <c r="V659" s="20"/>
      <c r="W659" s="16"/>
      <c r="X659" s="16"/>
      <c r="Y659" s="16"/>
      <c r="Z659" s="16"/>
      <c r="AA659" s="16"/>
      <c r="AB659" s="16"/>
      <c r="AC659" s="20"/>
      <c r="AD659" s="16"/>
      <c r="AE659" s="16"/>
      <c r="AF659" s="16"/>
    </row>
    <row r="660" spans="1:32" x14ac:dyDescent="0.25">
      <c r="A660" s="14" t="s">
        <v>17</v>
      </c>
      <c r="B660" s="17"/>
      <c r="C660" s="17"/>
      <c r="D660" s="17"/>
      <c r="E660" s="17"/>
      <c r="F660" s="17"/>
      <c r="G660" s="17"/>
      <c r="H660" s="21"/>
      <c r="I660" s="17"/>
      <c r="J660" s="17"/>
      <c r="K660" s="17"/>
      <c r="L660" s="17"/>
      <c r="M660" s="17"/>
      <c r="N660" s="17"/>
      <c r="O660" s="21"/>
      <c r="P660" s="17"/>
      <c r="Q660" s="17"/>
      <c r="R660" s="17"/>
      <c r="S660" s="17"/>
      <c r="T660" s="17"/>
      <c r="U660" s="17"/>
      <c r="V660" s="21"/>
      <c r="W660" s="17"/>
      <c r="X660" s="17"/>
      <c r="Y660" s="17"/>
      <c r="Z660" s="17"/>
      <c r="AA660" s="17"/>
      <c r="AB660" s="17"/>
      <c r="AC660" s="21"/>
      <c r="AD660" s="17"/>
      <c r="AE660" s="17"/>
      <c r="AF660" s="17"/>
    </row>
    <row r="661" spans="1:32" x14ac:dyDescent="0.25">
      <c r="A661" s="14" t="s">
        <v>18</v>
      </c>
      <c r="B661" s="16"/>
      <c r="C661" s="16"/>
      <c r="D661" s="16"/>
      <c r="E661" s="16"/>
      <c r="F661" s="16"/>
      <c r="G661" s="16"/>
      <c r="H661" s="20"/>
      <c r="I661" s="16"/>
      <c r="J661" s="16"/>
      <c r="K661" s="16"/>
      <c r="L661" s="16"/>
      <c r="M661" s="16"/>
      <c r="N661" s="16"/>
      <c r="O661" s="20"/>
      <c r="P661" s="16"/>
      <c r="Q661" s="16"/>
      <c r="R661" s="16"/>
      <c r="S661" s="16"/>
      <c r="T661" s="16"/>
      <c r="U661" s="16"/>
      <c r="V661" s="20"/>
      <c r="W661" s="16"/>
      <c r="X661" s="16"/>
      <c r="Y661" s="16"/>
      <c r="Z661" s="16"/>
      <c r="AA661" s="16"/>
      <c r="AB661" s="16"/>
      <c r="AC661" s="20"/>
      <c r="AD661" s="16"/>
      <c r="AE661" s="16"/>
      <c r="AF661" s="17"/>
    </row>
    <row r="663" spans="1:32" x14ac:dyDescent="0.25">
      <c r="A663" s="5" t="s">
        <v>3</v>
      </c>
      <c r="B663" s="47"/>
      <c r="C663" s="47"/>
      <c r="D663" s="47"/>
      <c r="E663" s="47"/>
      <c r="F663" s="47"/>
      <c r="G663" s="47"/>
      <c r="H663" s="6"/>
      <c r="I663" s="45" t="s">
        <v>4</v>
      </c>
      <c r="J663" s="45"/>
      <c r="K663" s="45"/>
      <c r="L663" s="47" t="s">
        <v>31</v>
      </c>
      <c r="M663" s="47"/>
      <c r="N663" s="47"/>
      <c r="O663" s="47"/>
      <c r="P663" s="47"/>
      <c r="Q663" s="47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x14ac:dyDescent="0.25">
      <c r="A665" s="7" t="s">
        <v>5</v>
      </c>
      <c r="B665" s="7">
        <v>1</v>
      </c>
      <c r="C665" s="7">
        <v>2</v>
      </c>
      <c r="D665" s="7">
        <v>3</v>
      </c>
      <c r="E665" s="7">
        <v>4</v>
      </c>
      <c r="F665" s="7">
        <v>5</v>
      </c>
      <c r="G665" s="7">
        <v>6</v>
      </c>
      <c r="H665" s="22">
        <v>7</v>
      </c>
      <c r="I665" s="7">
        <v>8</v>
      </c>
      <c r="J665" s="7">
        <v>9</v>
      </c>
      <c r="K665" s="7">
        <v>10</v>
      </c>
      <c r="L665" s="7">
        <v>11</v>
      </c>
      <c r="M665" s="7">
        <v>12</v>
      </c>
      <c r="N665" s="7">
        <v>13</v>
      </c>
      <c r="O665" s="22">
        <v>14</v>
      </c>
      <c r="P665" s="7">
        <v>15</v>
      </c>
      <c r="Q665" s="7">
        <v>16</v>
      </c>
      <c r="R665" s="7">
        <v>17</v>
      </c>
      <c r="S665" s="7">
        <v>18</v>
      </c>
      <c r="T665" s="7">
        <v>19</v>
      </c>
      <c r="U665" s="7">
        <v>20</v>
      </c>
      <c r="V665" s="22">
        <v>21</v>
      </c>
      <c r="W665" s="7">
        <v>22</v>
      </c>
      <c r="X665" s="7">
        <v>23</v>
      </c>
      <c r="Y665" s="7">
        <v>24</v>
      </c>
      <c r="Z665" s="7">
        <v>25</v>
      </c>
      <c r="AA665" s="7">
        <v>26</v>
      </c>
      <c r="AB665" s="7">
        <v>27</v>
      </c>
      <c r="AC665" s="22">
        <v>28</v>
      </c>
      <c r="AD665" s="7">
        <v>29</v>
      </c>
      <c r="AE665" s="7">
        <v>30</v>
      </c>
      <c r="AF665" s="7">
        <v>31</v>
      </c>
    </row>
    <row r="666" spans="1:3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s="31" customFormat="1" x14ac:dyDescent="0.25">
      <c r="A667" s="27"/>
      <c r="B667" s="56" t="s">
        <v>76</v>
      </c>
      <c r="C667" s="56"/>
      <c r="D667" s="56"/>
      <c r="E667" s="56"/>
      <c r="F667" s="56"/>
      <c r="G667" s="56"/>
      <c r="H667" s="55" t="s">
        <v>6</v>
      </c>
      <c r="I667" s="55"/>
      <c r="J667" s="55"/>
      <c r="K667" s="55"/>
      <c r="L667" s="57">
        <f>SUM(B675:AF675)</f>
        <v>9.7387615740740721</v>
      </c>
      <c r="M667" s="57"/>
      <c r="N667" s="55" t="s">
        <v>7</v>
      </c>
      <c r="O667" s="55"/>
      <c r="P667" s="28">
        <f>COUNTIF(B669:AF669, "P")+COUNTIF(B669:AF669, "1/2 P")</f>
        <v>23</v>
      </c>
      <c r="Q667" s="55" t="s">
        <v>8</v>
      </c>
      <c r="R667" s="55"/>
      <c r="S667" s="28">
        <f>COUNTIF(B669:AF669, "A")</f>
        <v>5</v>
      </c>
      <c r="T667" s="53" t="s">
        <v>9</v>
      </c>
      <c r="U667" s="54"/>
      <c r="V667" s="54"/>
      <c r="W667" s="29">
        <f>COUNT(B673:AF673)</f>
        <v>5</v>
      </c>
      <c r="X667" s="55" t="s">
        <v>10</v>
      </c>
      <c r="Y667" s="55"/>
      <c r="Z667" s="55"/>
      <c r="AA667" s="55"/>
      <c r="AB667" s="28">
        <f>COUNT(B674:AF674)</f>
        <v>7</v>
      </c>
      <c r="AC667" s="55" t="s">
        <v>11</v>
      </c>
      <c r="AD667" s="55"/>
      <c r="AE667" s="55"/>
      <c r="AF667" s="30"/>
    </row>
    <row r="668" spans="1:32" x14ac:dyDescent="0.25">
      <c r="A668" s="12"/>
      <c r="B668" s="13"/>
      <c r="C668" s="13"/>
      <c r="D668" s="13"/>
      <c r="E668" s="13"/>
      <c r="F668" s="13"/>
      <c r="G668" s="13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5.75" x14ac:dyDescent="0.25">
      <c r="A669" s="14" t="s">
        <v>12</v>
      </c>
      <c r="B669" s="18" t="s">
        <v>21</v>
      </c>
      <c r="C669" s="15" t="s">
        <v>25</v>
      </c>
      <c r="D669" s="15" t="s">
        <v>25</v>
      </c>
      <c r="E669" s="15" t="s">
        <v>25</v>
      </c>
      <c r="F669" s="15" t="s">
        <v>25</v>
      </c>
      <c r="G669" s="15" t="s">
        <v>25</v>
      </c>
      <c r="H669" s="19" t="s">
        <v>25</v>
      </c>
      <c r="I669" s="15" t="s">
        <v>25</v>
      </c>
      <c r="J669" s="15" t="s">
        <v>25</v>
      </c>
      <c r="K669" s="15" t="s">
        <v>25</v>
      </c>
      <c r="L669" s="15" t="s">
        <v>25</v>
      </c>
      <c r="M669" s="15" t="s">
        <v>25</v>
      </c>
      <c r="N669" s="15" t="s">
        <v>25</v>
      </c>
      <c r="O669" s="19" t="s">
        <v>25</v>
      </c>
      <c r="P669" s="15" t="s">
        <v>25</v>
      </c>
      <c r="Q669" s="15" t="s">
        <v>25</v>
      </c>
      <c r="R669" s="15" t="s">
        <v>25</v>
      </c>
      <c r="S669" s="15" t="s">
        <v>25</v>
      </c>
      <c r="T669" s="15" t="s">
        <v>25</v>
      </c>
      <c r="U669" s="15" t="s">
        <v>25</v>
      </c>
      <c r="V669" s="19" t="s">
        <v>25</v>
      </c>
      <c r="W669" s="15" t="s">
        <v>25</v>
      </c>
      <c r="X669" s="15" t="s">
        <v>25</v>
      </c>
      <c r="Y669" s="15" t="s">
        <v>25</v>
      </c>
      <c r="Z669" s="18" t="s">
        <v>21</v>
      </c>
      <c r="AA669" s="18" t="s">
        <v>21</v>
      </c>
      <c r="AB669" s="18" t="s">
        <v>21</v>
      </c>
      <c r="AC669" s="23" t="s">
        <v>21</v>
      </c>
      <c r="AD669" s="15"/>
      <c r="AE669" s="15"/>
      <c r="AF669" s="15"/>
    </row>
    <row r="670" spans="1:32" x14ac:dyDescent="0.25">
      <c r="A670" s="14" t="s">
        <v>13</v>
      </c>
      <c r="B670" s="26">
        <v>0.29122685185185188</v>
      </c>
      <c r="C670" s="16">
        <v>0.29445601851851849</v>
      </c>
      <c r="D670" s="16">
        <v>0.30246527777777776</v>
      </c>
      <c r="E670" s="16">
        <v>0.29394675925925923</v>
      </c>
      <c r="F670" s="16">
        <v>0.2913425925925926</v>
      </c>
      <c r="G670" s="16">
        <v>0.29484953703703703</v>
      </c>
      <c r="H670" s="20">
        <v>0.28864583333333332</v>
      </c>
      <c r="I670" s="16">
        <v>0.25079861111111112</v>
      </c>
      <c r="J670" s="16">
        <v>0.29584490740740738</v>
      </c>
      <c r="K670" s="16">
        <v>0.333125</v>
      </c>
      <c r="L670" s="16">
        <v>0.29606481481481478</v>
      </c>
      <c r="M670" s="16">
        <v>0.33545138888888887</v>
      </c>
      <c r="N670" s="16">
        <v>0.33307870370370368</v>
      </c>
      <c r="O670" s="20">
        <v>0.3336574074074074</v>
      </c>
      <c r="P670" s="16">
        <v>0.47366898148148145</v>
      </c>
      <c r="Q670" s="16">
        <v>0.495150462962963</v>
      </c>
      <c r="R670" s="16">
        <v>0.42137731481481483</v>
      </c>
      <c r="S670" s="16">
        <v>0.2431712962962963</v>
      </c>
      <c r="T670" s="16">
        <v>0.4901388888888889</v>
      </c>
      <c r="U670" s="16">
        <v>0.25086805555555552</v>
      </c>
      <c r="V670" s="20">
        <v>0.25262731481481482</v>
      </c>
      <c r="W670" s="16">
        <v>0.49849537037037034</v>
      </c>
      <c r="X670" s="16">
        <v>0.24981481481481482</v>
      </c>
      <c r="Y670" s="16">
        <v>0.2502199074074074</v>
      </c>
      <c r="Z670" s="16"/>
      <c r="AA670" s="16"/>
      <c r="AB670" s="16"/>
      <c r="AC670" s="20"/>
      <c r="AD670" s="16"/>
      <c r="AE670" s="16"/>
      <c r="AF670" s="16"/>
    </row>
    <row r="671" spans="1:32" x14ac:dyDescent="0.25">
      <c r="A671" s="14" t="s">
        <v>14</v>
      </c>
      <c r="B671" s="16"/>
      <c r="C671" s="16">
        <v>0.73173611111111114</v>
      </c>
      <c r="D671" s="16">
        <v>0.76423611111111101</v>
      </c>
      <c r="E671" s="16">
        <v>0.73306712962962972</v>
      </c>
      <c r="F671" s="16">
        <v>0.73288194444444443</v>
      </c>
      <c r="G671" s="16">
        <v>0.74238425925925933</v>
      </c>
      <c r="H671" s="20">
        <v>0.72916666666666663</v>
      </c>
      <c r="I671" s="16">
        <v>0.69412037037037033</v>
      </c>
      <c r="J671" s="16">
        <v>0.74682870370370369</v>
      </c>
      <c r="K671" s="16">
        <v>0.74104166666666671</v>
      </c>
      <c r="L671" s="16">
        <v>0.30098379629629629</v>
      </c>
      <c r="M671" s="16">
        <v>0.77976851851851858</v>
      </c>
      <c r="N671" s="16">
        <v>0.76340277777777776</v>
      </c>
      <c r="O671" s="20">
        <v>0.78815972222222219</v>
      </c>
      <c r="P671" s="16">
        <v>0.92342592592592598</v>
      </c>
      <c r="Q671" s="16">
        <v>0.95765046296296286</v>
      </c>
      <c r="R671" s="16">
        <v>0.86343749999999997</v>
      </c>
      <c r="S671" s="16">
        <v>0.69740740740740748</v>
      </c>
      <c r="T671" s="16">
        <v>0.92260416666666656</v>
      </c>
      <c r="U671" s="16">
        <v>0.66813657407407412</v>
      </c>
      <c r="V671" s="20">
        <v>0.68182870370370363</v>
      </c>
      <c r="W671" s="16">
        <v>0.92650462962962965</v>
      </c>
      <c r="X671" s="16">
        <v>0.69541666666666668</v>
      </c>
      <c r="Y671" s="16">
        <v>0.7238310185185185</v>
      </c>
      <c r="Z671" s="16"/>
      <c r="AA671" s="16"/>
      <c r="AB671" s="16"/>
      <c r="AC671" s="20"/>
      <c r="AD671" s="16"/>
      <c r="AE671" s="16"/>
      <c r="AF671" s="16"/>
    </row>
    <row r="672" spans="1:32" x14ac:dyDescent="0.25">
      <c r="A672" s="14" t="s">
        <v>15</v>
      </c>
      <c r="B672" s="16"/>
      <c r="C672" s="16">
        <v>6.2280092592592595E-2</v>
      </c>
      <c r="D672" s="16">
        <v>8.6770833333333339E-2</v>
      </c>
      <c r="E672" s="16">
        <v>6.4120370370370369E-2</v>
      </c>
      <c r="F672" s="16">
        <v>6.653935185185185E-2</v>
      </c>
      <c r="G672" s="16">
        <v>7.2534722222222223E-2</v>
      </c>
      <c r="H672" s="20">
        <v>6.5520833333333334E-2</v>
      </c>
      <c r="I672" s="16">
        <v>6.8321759259259263E-2</v>
      </c>
      <c r="J672" s="16">
        <v>7.5983796296296299E-2</v>
      </c>
      <c r="K672" s="16">
        <v>3.2916666666666664E-2</v>
      </c>
      <c r="L672" s="16"/>
      <c r="M672" s="16">
        <v>6.9317129629629631E-2</v>
      </c>
      <c r="N672" s="16">
        <v>5.5324074074074074E-2</v>
      </c>
      <c r="O672" s="20">
        <v>7.9502314814814817E-2</v>
      </c>
      <c r="P672" s="16">
        <v>7.4756944444444445E-2</v>
      </c>
      <c r="Q672" s="16">
        <v>8.7500000000000008E-2</v>
      </c>
      <c r="R672" s="16">
        <v>6.7060185185185181E-2</v>
      </c>
      <c r="S672" s="16">
        <v>7.9236111111111118E-2</v>
      </c>
      <c r="T672" s="16">
        <v>5.7465277777777775E-2</v>
      </c>
      <c r="U672" s="16">
        <v>4.2268518518518518E-2</v>
      </c>
      <c r="V672" s="20">
        <v>5.4201388888888889E-2</v>
      </c>
      <c r="W672" s="16">
        <v>5.3009259259259256E-2</v>
      </c>
      <c r="X672" s="16">
        <v>7.0601851851851846E-2</v>
      </c>
      <c r="Y672" s="16">
        <v>9.8611111111111108E-2</v>
      </c>
      <c r="Z672" s="16"/>
      <c r="AA672" s="16"/>
      <c r="AB672" s="16"/>
      <c r="AC672" s="20"/>
      <c r="AD672" s="16"/>
      <c r="AE672" s="16"/>
      <c r="AF672" s="16"/>
    </row>
    <row r="673" spans="1:32" x14ac:dyDescent="0.25">
      <c r="A673" s="14" t="s">
        <v>16</v>
      </c>
      <c r="B673" s="16"/>
      <c r="C673" s="16"/>
      <c r="D673" s="16"/>
      <c r="E673" s="16"/>
      <c r="F673" s="16"/>
      <c r="G673" s="16"/>
      <c r="H673" s="20"/>
      <c r="I673" s="16"/>
      <c r="J673" s="16"/>
      <c r="K673" s="16"/>
      <c r="L673" s="16"/>
      <c r="M673" s="16"/>
      <c r="N673" s="16"/>
      <c r="O673" s="20"/>
      <c r="P673" s="25">
        <v>0.11950231481481481</v>
      </c>
      <c r="Q673" s="25">
        <v>0.14098379629629629</v>
      </c>
      <c r="R673" s="25">
        <v>6.7210648148148144E-2</v>
      </c>
      <c r="S673" s="16"/>
      <c r="T673" s="25">
        <v>0.13597222222222222</v>
      </c>
      <c r="U673" s="16"/>
      <c r="V673" s="20"/>
      <c r="W673" s="25">
        <v>0.14432870370370371</v>
      </c>
      <c r="X673" s="16"/>
      <c r="Y673" s="16"/>
      <c r="Z673" s="16"/>
      <c r="AA673" s="16"/>
      <c r="AB673" s="16"/>
      <c r="AC673" s="20"/>
      <c r="AD673" s="16"/>
      <c r="AE673" s="16"/>
      <c r="AF673" s="16"/>
    </row>
    <row r="674" spans="1:32" x14ac:dyDescent="0.25">
      <c r="A674" s="14" t="s">
        <v>17</v>
      </c>
      <c r="B674" s="17"/>
      <c r="C674" s="17"/>
      <c r="D674" s="17"/>
      <c r="E674" s="17"/>
      <c r="F674" s="17"/>
      <c r="G674" s="17"/>
      <c r="H674" s="21"/>
      <c r="I674" s="24">
        <v>3.5046296296296298E-2</v>
      </c>
      <c r="J674" s="17"/>
      <c r="K674" s="17"/>
      <c r="L674" s="24">
        <v>0.42818287037037034</v>
      </c>
      <c r="M674" s="17"/>
      <c r="N674" s="17"/>
      <c r="O674" s="21"/>
      <c r="P674" s="17"/>
      <c r="Q674" s="17"/>
      <c r="R674" s="17"/>
      <c r="S674" s="24">
        <v>3.1759259259259258E-2</v>
      </c>
      <c r="T674" s="17"/>
      <c r="U674" s="24">
        <v>6.1030092592592594E-2</v>
      </c>
      <c r="V674" s="24">
        <v>4.7337962962962964E-2</v>
      </c>
      <c r="W674" s="17"/>
      <c r="X674" s="24">
        <v>3.3750000000000002E-2</v>
      </c>
      <c r="Y674" s="24">
        <v>5.3356481481481484E-3</v>
      </c>
      <c r="Z674" s="17"/>
      <c r="AA674" s="17"/>
      <c r="AB674" s="17"/>
      <c r="AC674" s="21"/>
      <c r="AD674" s="17"/>
      <c r="AE674" s="17"/>
      <c r="AF674" s="17"/>
    </row>
    <row r="675" spans="1:32" x14ac:dyDescent="0.25">
      <c r="A675" s="14" t="s">
        <v>18</v>
      </c>
      <c r="B675" s="16"/>
      <c r="C675" s="16">
        <v>0.4372800925925926</v>
      </c>
      <c r="D675" s="16">
        <v>0.4617708333333333</v>
      </c>
      <c r="E675" s="16">
        <v>0.43912037037037038</v>
      </c>
      <c r="F675" s="16">
        <v>0.44153935185185184</v>
      </c>
      <c r="G675" s="16">
        <v>0.44753472222222218</v>
      </c>
      <c r="H675" s="20">
        <v>0.44052083333333331</v>
      </c>
      <c r="I675" s="16">
        <v>0.44332175925925926</v>
      </c>
      <c r="J675" s="16">
        <v>0.45098379629629631</v>
      </c>
      <c r="K675" s="16">
        <v>0.40791666666666665</v>
      </c>
      <c r="L675" s="16">
        <v>4.9189814814814816E-3</v>
      </c>
      <c r="M675" s="16">
        <v>0.4443171296296296</v>
      </c>
      <c r="N675" s="16">
        <v>0.43032407407407408</v>
      </c>
      <c r="O675" s="20">
        <v>0.45450231481481485</v>
      </c>
      <c r="P675" s="16">
        <v>0.44975694444444447</v>
      </c>
      <c r="Q675" s="16">
        <v>0.46249999999999997</v>
      </c>
      <c r="R675" s="16">
        <v>0.44206018518518514</v>
      </c>
      <c r="S675" s="16">
        <v>0.45423611111111112</v>
      </c>
      <c r="T675" s="16">
        <v>0.43246527777777777</v>
      </c>
      <c r="U675" s="16">
        <v>0.41726851851851854</v>
      </c>
      <c r="V675" s="20">
        <v>0.42920138888888887</v>
      </c>
      <c r="W675" s="16">
        <v>0.42800925925925926</v>
      </c>
      <c r="X675" s="16">
        <v>0.44560185185185186</v>
      </c>
      <c r="Y675" s="16">
        <v>0.47361111111111115</v>
      </c>
      <c r="Z675" s="16"/>
      <c r="AA675" s="16"/>
      <c r="AB675" s="16"/>
      <c r="AC675" s="20"/>
      <c r="AD675" s="16"/>
      <c r="AE675" s="16"/>
      <c r="AF675" s="17"/>
    </row>
    <row r="677" spans="1:32" x14ac:dyDescent="0.25">
      <c r="A677" s="5" t="s">
        <v>3</v>
      </c>
      <c r="B677" s="47"/>
      <c r="C677" s="47"/>
      <c r="D677" s="47"/>
      <c r="E677" s="47"/>
      <c r="F677" s="47"/>
      <c r="G677" s="47"/>
      <c r="H677" s="6"/>
      <c r="I677" s="45" t="s">
        <v>4</v>
      </c>
      <c r="J677" s="45"/>
      <c r="K677" s="45"/>
      <c r="L677" s="47"/>
      <c r="M677" s="47"/>
      <c r="N677" s="47"/>
      <c r="O677" s="47"/>
      <c r="P677" s="47"/>
      <c r="Q677" s="47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x14ac:dyDescent="0.25">
      <c r="A679" s="7" t="s">
        <v>5</v>
      </c>
      <c r="B679" s="7">
        <v>1</v>
      </c>
      <c r="C679" s="7">
        <v>2</v>
      </c>
      <c r="D679" s="7">
        <v>3</v>
      </c>
      <c r="E679" s="7">
        <v>4</v>
      </c>
      <c r="F679" s="7">
        <v>5</v>
      </c>
      <c r="G679" s="7">
        <v>6</v>
      </c>
      <c r="H679" s="22">
        <v>7</v>
      </c>
      <c r="I679" s="7">
        <v>8</v>
      </c>
      <c r="J679" s="7">
        <v>9</v>
      </c>
      <c r="K679" s="7">
        <v>10</v>
      </c>
      <c r="L679" s="7">
        <v>11</v>
      </c>
      <c r="M679" s="7">
        <v>12</v>
      </c>
      <c r="N679" s="7">
        <v>13</v>
      </c>
      <c r="O679" s="22">
        <v>14</v>
      </c>
      <c r="P679" s="7">
        <v>15</v>
      </c>
      <c r="Q679" s="7">
        <v>16</v>
      </c>
      <c r="R679" s="7">
        <v>17</v>
      </c>
      <c r="S679" s="7">
        <v>18</v>
      </c>
      <c r="T679" s="7">
        <v>19</v>
      </c>
      <c r="U679" s="7">
        <v>20</v>
      </c>
      <c r="V679" s="22">
        <v>21</v>
      </c>
      <c r="W679" s="7">
        <v>22</v>
      </c>
      <c r="X679" s="7">
        <v>23</v>
      </c>
      <c r="Y679" s="7">
        <v>24</v>
      </c>
      <c r="Z679" s="7">
        <v>25</v>
      </c>
      <c r="AA679" s="7">
        <v>26</v>
      </c>
      <c r="AB679" s="7">
        <v>27</v>
      </c>
      <c r="AC679" s="22">
        <v>28</v>
      </c>
      <c r="AD679" s="7">
        <v>29</v>
      </c>
      <c r="AE679" s="7">
        <v>30</v>
      </c>
      <c r="AF679" s="7">
        <v>31</v>
      </c>
    </row>
    <row r="680" spans="1:3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x14ac:dyDescent="0.25">
      <c r="A681" s="8"/>
      <c r="B681" s="51" t="s">
        <v>77</v>
      </c>
      <c r="C681" s="51"/>
      <c r="D681" s="51"/>
      <c r="E681" s="51"/>
      <c r="F681" s="51"/>
      <c r="G681" s="51"/>
      <c r="H681" s="50" t="s">
        <v>6</v>
      </c>
      <c r="I681" s="50"/>
      <c r="J681" s="50"/>
      <c r="K681" s="50"/>
      <c r="L681" s="52">
        <f>SUM(B689:AF689)</f>
        <v>0</v>
      </c>
      <c r="M681" s="52"/>
      <c r="N681" s="50" t="s">
        <v>7</v>
      </c>
      <c r="O681" s="50"/>
      <c r="P681" s="9">
        <f>COUNTIF(B683:AF683, "P")+COUNTIF(B683:AF683, "1/2 P")</f>
        <v>0</v>
      </c>
      <c r="Q681" s="50" t="s">
        <v>8</v>
      </c>
      <c r="R681" s="50"/>
      <c r="S681" s="9">
        <f>COUNTIF(B683:AF683, "A")</f>
        <v>28</v>
      </c>
      <c r="T681" s="48" t="s">
        <v>9</v>
      </c>
      <c r="U681" s="49"/>
      <c r="V681" s="49"/>
      <c r="W681" s="10">
        <f>COUNT(B687:AF687)</f>
        <v>0</v>
      </c>
      <c r="X681" s="50" t="s">
        <v>10</v>
      </c>
      <c r="Y681" s="50"/>
      <c r="Z681" s="50"/>
      <c r="AA681" s="50"/>
      <c r="AB681" s="9">
        <f>COUNT(B688:AF688)</f>
        <v>0</v>
      </c>
      <c r="AC681" s="50" t="s">
        <v>11</v>
      </c>
      <c r="AD681" s="50"/>
      <c r="AE681" s="50"/>
      <c r="AF681" s="11"/>
    </row>
    <row r="682" spans="1:32" x14ac:dyDescent="0.25">
      <c r="A682" s="12"/>
      <c r="B682" s="13"/>
      <c r="C682" s="13"/>
      <c r="D682" s="13"/>
      <c r="E682" s="13"/>
      <c r="F682" s="13"/>
      <c r="G682" s="13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5.75" x14ac:dyDescent="0.25">
      <c r="A683" s="14" t="s">
        <v>12</v>
      </c>
      <c r="B683" s="18" t="s">
        <v>21</v>
      </c>
      <c r="C683" s="18" t="s">
        <v>21</v>
      </c>
      <c r="D683" s="18" t="s">
        <v>21</v>
      </c>
      <c r="E683" s="18" t="s">
        <v>21</v>
      </c>
      <c r="F683" s="18" t="s">
        <v>21</v>
      </c>
      <c r="G683" s="18" t="s">
        <v>21</v>
      </c>
      <c r="H683" s="23" t="s">
        <v>21</v>
      </c>
      <c r="I683" s="18" t="s">
        <v>21</v>
      </c>
      <c r="J683" s="18" t="s">
        <v>21</v>
      </c>
      <c r="K683" s="18" t="s">
        <v>21</v>
      </c>
      <c r="L683" s="18" t="s">
        <v>21</v>
      </c>
      <c r="M683" s="18" t="s">
        <v>21</v>
      </c>
      <c r="N683" s="18" t="s">
        <v>21</v>
      </c>
      <c r="O683" s="23" t="s">
        <v>21</v>
      </c>
      <c r="P683" s="18" t="s">
        <v>21</v>
      </c>
      <c r="Q683" s="18" t="s">
        <v>21</v>
      </c>
      <c r="R683" s="18" t="s">
        <v>21</v>
      </c>
      <c r="S683" s="18" t="s">
        <v>21</v>
      </c>
      <c r="T683" s="18" t="s">
        <v>21</v>
      </c>
      <c r="U683" s="18" t="s">
        <v>21</v>
      </c>
      <c r="V683" s="23" t="s">
        <v>21</v>
      </c>
      <c r="W683" s="18" t="s">
        <v>21</v>
      </c>
      <c r="X683" s="18" t="s">
        <v>21</v>
      </c>
      <c r="Y683" s="18" t="s">
        <v>21</v>
      </c>
      <c r="Z683" s="18" t="s">
        <v>21</v>
      </c>
      <c r="AA683" s="18" t="s">
        <v>21</v>
      </c>
      <c r="AB683" s="18" t="s">
        <v>21</v>
      </c>
      <c r="AC683" s="23" t="s">
        <v>21</v>
      </c>
      <c r="AD683" s="15"/>
      <c r="AE683" s="15"/>
      <c r="AF683" s="15"/>
    </row>
    <row r="684" spans="1:32" x14ac:dyDescent="0.25">
      <c r="A684" s="14" t="s">
        <v>13</v>
      </c>
      <c r="B684" s="16"/>
      <c r="C684" s="16"/>
      <c r="D684" s="16"/>
      <c r="E684" s="16"/>
      <c r="F684" s="16"/>
      <c r="G684" s="16"/>
      <c r="H684" s="20"/>
      <c r="I684" s="16"/>
      <c r="J684" s="16"/>
      <c r="K684" s="16"/>
      <c r="L684" s="16"/>
      <c r="M684" s="16"/>
      <c r="N684" s="16"/>
      <c r="O684" s="20"/>
      <c r="P684" s="16"/>
      <c r="Q684" s="16"/>
      <c r="R684" s="16"/>
      <c r="S684" s="16"/>
      <c r="T684" s="16"/>
      <c r="U684" s="16"/>
      <c r="V684" s="20"/>
      <c r="W684" s="16"/>
      <c r="X684" s="16"/>
      <c r="Y684" s="16"/>
      <c r="Z684" s="16"/>
      <c r="AA684" s="16"/>
      <c r="AB684" s="16"/>
      <c r="AC684" s="20"/>
      <c r="AD684" s="16"/>
      <c r="AE684" s="16"/>
      <c r="AF684" s="16"/>
    </row>
    <row r="685" spans="1:32" x14ac:dyDescent="0.25">
      <c r="A685" s="14" t="s">
        <v>14</v>
      </c>
      <c r="B685" s="16"/>
      <c r="C685" s="16"/>
      <c r="D685" s="16"/>
      <c r="E685" s="16"/>
      <c r="F685" s="16"/>
      <c r="G685" s="16"/>
      <c r="H685" s="20"/>
      <c r="I685" s="16"/>
      <c r="J685" s="16"/>
      <c r="K685" s="16"/>
      <c r="L685" s="16"/>
      <c r="M685" s="16"/>
      <c r="N685" s="16"/>
      <c r="O685" s="20"/>
      <c r="P685" s="16"/>
      <c r="Q685" s="16"/>
      <c r="R685" s="16"/>
      <c r="S685" s="16"/>
      <c r="T685" s="16"/>
      <c r="U685" s="16"/>
      <c r="V685" s="20"/>
      <c r="W685" s="16"/>
      <c r="X685" s="16"/>
      <c r="Y685" s="16"/>
      <c r="Z685" s="16"/>
      <c r="AA685" s="16"/>
      <c r="AB685" s="16"/>
      <c r="AC685" s="20"/>
      <c r="AD685" s="16"/>
      <c r="AE685" s="16"/>
      <c r="AF685" s="16"/>
    </row>
    <row r="686" spans="1:32" x14ac:dyDescent="0.25">
      <c r="A686" s="14" t="s">
        <v>15</v>
      </c>
      <c r="B686" s="16"/>
      <c r="C686" s="16"/>
      <c r="D686" s="16"/>
      <c r="E686" s="16"/>
      <c r="F686" s="16"/>
      <c r="G686" s="16"/>
      <c r="H686" s="20"/>
      <c r="I686" s="16"/>
      <c r="J686" s="16"/>
      <c r="K686" s="16"/>
      <c r="L686" s="16"/>
      <c r="M686" s="16"/>
      <c r="N686" s="16"/>
      <c r="O686" s="20"/>
      <c r="P686" s="16"/>
      <c r="Q686" s="16"/>
      <c r="R686" s="16"/>
      <c r="S686" s="16"/>
      <c r="T686" s="16"/>
      <c r="U686" s="16"/>
      <c r="V686" s="20"/>
      <c r="W686" s="16"/>
      <c r="X686" s="16"/>
      <c r="Y686" s="16"/>
      <c r="Z686" s="16"/>
      <c r="AA686" s="16"/>
      <c r="AB686" s="16"/>
      <c r="AC686" s="20"/>
      <c r="AD686" s="16"/>
      <c r="AE686" s="16"/>
      <c r="AF686" s="16"/>
    </row>
    <row r="687" spans="1:32" x14ac:dyDescent="0.25">
      <c r="A687" s="14" t="s">
        <v>16</v>
      </c>
      <c r="B687" s="16"/>
      <c r="C687" s="16"/>
      <c r="D687" s="16"/>
      <c r="E687" s="16"/>
      <c r="F687" s="16"/>
      <c r="G687" s="16"/>
      <c r="H687" s="20"/>
      <c r="I687" s="16"/>
      <c r="J687" s="16"/>
      <c r="K687" s="16"/>
      <c r="L687" s="16"/>
      <c r="M687" s="16"/>
      <c r="N687" s="16"/>
      <c r="O687" s="20"/>
      <c r="P687" s="16"/>
      <c r="Q687" s="16"/>
      <c r="R687" s="16"/>
      <c r="S687" s="16"/>
      <c r="T687" s="16"/>
      <c r="U687" s="16"/>
      <c r="V687" s="20"/>
      <c r="W687" s="16"/>
      <c r="X687" s="16"/>
      <c r="Y687" s="16"/>
      <c r="Z687" s="16"/>
      <c r="AA687" s="16"/>
      <c r="AB687" s="16"/>
      <c r="AC687" s="20"/>
      <c r="AD687" s="16"/>
      <c r="AE687" s="16"/>
      <c r="AF687" s="16"/>
    </row>
    <row r="688" spans="1:32" x14ac:dyDescent="0.25">
      <c r="A688" s="14" t="s">
        <v>17</v>
      </c>
      <c r="B688" s="17"/>
      <c r="C688" s="17"/>
      <c r="D688" s="17"/>
      <c r="E688" s="17"/>
      <c r="F688" s="17"/>
      <c r="G688" s="17"/>
      <c r="H688" s="21"/>
      <c r="I688" s="17"/>
      <c r="J688" s="17"/>
      <c r="K688" s="17"/>
      <c r="L688" s="17"/>
      <c r="M688" s="17"/>
      <c r="N688" s="17"/>
      <c r="O688" s="21"/>
      <c r="P688" s="17"/>
      <c r="Q688" s="17"/>
      <c r="R688" s="17"/>
      <c r="S688" s="17"/>
      <c r="T688" s="17"/>
      <c r="U688" s="17"/>
      <c r="V688" s="21"/>
      <c r="W688" s="17"/>
      <c r="X688" s="17"/>
      <c r="Y688" s="17"/>
      <c r="Z688" s="17"/>
      <c r="AA688" s="17"/>
      <c r="AB688" s="17"/>
      <c r="AC688" s="21"/>
      <c r="AD688" s="17"/>
      <c r="AE688" s="17"/>
      <c r="AF688" s="17"/>
    </row>
    <row r="689" spans="1:32" x14ac:dyDescent="0.25">
      <c r="A689" s="14" t="s">
        <v>18</v>
      </c>
      <c r="B689" s="16"/>
      <c r="C689" s="16"/>
      <c r="D689" s="16"/>
      <c r="E689" s="16"/>
      <c r="F689" s="16"/>
      <c r="G689" s="16"/>
      <c r="H689" s="20"/>
      <c r="I689" s="16"/>
      <c r="J689" s="16"/>
      <c r="K689" s="16"/>
      <c r="L689" s="16"/>
      <c r="M689" s="16"/>
      <c r="N689" s="16"/>
      <c r="O689" s="20"/>
      <c r="P689" s="16"/>
      <c r="Q689" s="16"/>
      <c r="R689" s="16"/>
      <c r="S689" s="16"/>
      <c r="T689" s="16"/>
      <c r="U689" s="16"/>
      <c r="V689" s="20"/>
      <c r="W689" s="16"/>
      <c r="X689" s="16"/>
      <c r="Y689" s="16"/>
      <c r="Z689" s="16"/>
      <c r="AA689" s="16"/>
      <c r="AB689" s="16"/>
      <c r="AC689" s="20"/>
      <c r="AD689" s="16"/>
      <c r="AE689" s="16"/>
      <c r="AF689" s="17"/>
    </row>
    <row r="691" spans="1:32" x14ac:dyDescent="0.25">
      <c r="A691" s="5" t="s">
        <v>3</v>
      </c>
      <c r="B691" s="47"/>
      <c r="C691" s="47"/>
      <c r="D691" s="47"/>
      <c r="E691" s="47"/>
      <c r="F691" s="47"/>
      <c r="G691" s="47"/>
      <c r="H691" s="6"/>
      <c r="I691" s="45" t="s">
        <v>4</v>
      </c>
      <c r="J691" s="45"/>
      <c r="K691" s="45"/>
      <c r="L691" s="47" t="s">
        <v>31</v>
      </c>
      <c r="M691" s="47"/>
      <c r="N691" s="47"/>
      <c r="O691" s="47"/>
      <c r="P691" s="47"/>
      <c r="Q691" s="47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x14ac:dyDescent="0.25">
      <c r="A693" s="7" t="s">
        <v>5</v>
      </c>
      <c r="B693" s="7">
        <v>1</v>
      </c>
      <c r="C693" s="7">
        <v>2</v>
      </c>
      <c r="D693" s="7">
        <v>3</v>
      </c>
      <c r="E693" s="7">
        <v>4</v>
      </c>
      <c r="F693" s="7">
        <v>5</v>
      </c>
      <c r="G693" s="7">
        <v>6</v>
      </c>
      <c r="H693" s="22">
        <v>7</v>
      </c>
      <c r="I693" s="7">
        <v>8</v>
      </c>
      <c r="J693" s="7">
        <v>9</v>
      </c>
      <c r="K693" s="7">
        <v>10</v>
      </c>
      <c r="L693" s="7">
        <v>11</v>
      </c>
      <c r="M693" s="7">
        <v>12</v>
      </c>
      <c r="N693" s="7">
        <v>13</v>
      </c>
      <c r="O693" s="22">
        <v>14</v>
      </c>
      <c r="P693" s="7">
        <v>15</v>
      </c>
      <c r="Q693" s="7">
        <v>16</v>
      </c>
      <c r="R693" s="7">
        <v>17</v>
      </c>
      <c r="S693" s="7">
        <v>18</v>
      </c>
      <c r="T693" s="7">
        <v>19</v>
      </c>
      <c r="U693" s="7">
        <v>20</v>
      </c>
      <c r="V693" s="22">
        <v>21</v>
      </c>
      <c r="W693" s="7">
        <v>22</v>
      </c>
      <c r="X693" s="7">
        <v>23</v>
      </c>
      <c r="Y693" s="7">
        <v>24</v>
      </c>
      <c r="Z693" s="7">
        <v>25</v>
      </c>
      <c r="AA693" s="7">
        <v>26</v>
      </c>
      <c r="AB693" s="7">
        <v>27</v>
      </c>
      <c r="AC693" s="22">
        <v>28</v>
      </c>
      <c r="AD693" s="7">
        <v>29</v>
      </c>
      <c r="AE693" s="7">
        <v>30</v>
      </c>
      <c r="AF693" s="7">
        <v>31</v>
      </c>
    </row>
    <row r="694" spans="1:3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s="31" customFormat="1" x14ac:dyDescent="0.25">
      <c r="A695" s="27"/>
      <c r="B695" s="56" t="s">
        <v>78</v>
      </c>
      <c r="C695" s="56"/>
      <c r="D695" s="56"/>
      <c r="E695" s="56"/>
      <c r="F695" s="56"/>
      <c r="G695" s="56"/>
      <c r="H695" s="55" t="s">
        <v>6</v>
      </c>
      <c r="I695" s="55"/>
      <c r="J695" s="55"/>
      <c r="K695" s="55"/>
      <c r="L695" s="57">
        <f>SUM(B703:AF703)</f>
        <v>9.5033449074074099</v>
      </c>
      <c r="M695" s="57"/>
      <c r="N695" s="55" t="s">
        <v>7</v>
      </c>
      <c r="O695" s="55"/>
      <c r="P695" s="28">
        <f>COUNTIF(B697:AF697, "P")+COUNTIF(B697:AF697, "1/2 P")</f>
        <v>24</v>
      </c>
      <c r="Q695" s="55" t="s">
        <v>8</v>
      </c>
      <c r="R695" s="55"/>
      <c r="S695" s="28">
        <f>COUNTIF(B697:AF697, "A")</f>
        <v>4</v>
      </c>
      <c r="T695" s="53" t="s">
        <v>9</v>
      </c>
      <c r="U695" s="54"/>
      <c r="V695" s="54"/>
      <c r="W695" s="29">
        <f>COUNT(B701:AF701)</f>
        <v>1</v>
      </c>
      <c r="X695" s="55" t="s">
        <v>10</v>
      </c>
      <c r="Y695" s="55"/>
      <c r="Z695" s="55"/>
      <c r="AA695" s="55"/>
      <c r="AB695" s="28">
        <f>COUNT(B702:AF702)</f>
        <v>2</v>
      </c>
      <c r="AC695" s="55" t="s">
        <v>11</v>
      </c>
      <c r="AD695" s="55"/>
      <c r="AE695" s="55"/>
      <c r="AF695" s="30"/>
    </row>
    <row r="696" spans="1:32" x14ac:dyDescent="0.25">
      <c r="A696" s="12"/>
      <c r="B696" s="13"/>
      <c r="C696" s="13"/>
      <c r="D696" s="13"/>
      <c r="E696" s="13"/>
      <c r="F696" s="13"/>
      <c r="G696" s="13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5.75" x14ac:dyDescent="0.25">
      <c r="A697" s="14" t="s">
        <v>12</v>
      </c>
      <c r="B697" s="15" t="s">
        <v>25</v>
      </c>
      <c r="C697" s="15" t="s">
        <v>25</v>
      </c>
      <c r="D697" s="15" t="s">
        <v>25</v>
      </c>
      <c r="E697" s="15" t="s">
        <v>25</v>
      </c>
      <c r="F697" s="15" t="s">
        <v>25</v>
      </c>
      <c r="G697" s="15" t="s">
        <v>25</v>
      </c>
      <c r="H697" s="19" t="s">
        <v>25</v>
      </c>
      <c r="I697" s="15" t="s">
        <v>25</v>
      </c>
      <c r="J697" s="15" t="s">
        <v>25</v>
      </c>
      <c r="K697" s="15" t="s">
        <v>25</v>
      </c>
      <c r="L697" s="15" t="s">
        <v>25</v>
      </c>
      <c r="M697" s="15" t="s">
        <v>25</v>
      </c>
      <c r="N697" s="15" t="s">
        <v>25</v>
      </c>
      <c r="O697" s="19" t="s">
        <v>25</v>
      </c>
      <c r="P697" s="15" t="s">
        <v>25</v>
      </c>
      <c r="Q697" s="15" t="s">
        <v>25</v>
      </c>
      <c r="R697" s="15" t="s">
        <v>25</v>
      </c>
      <c r="S697" s="15" t="s">
        <v>25</v>
      </c>
      <c r="T697" s="18" t="s">
        <v>21</v>
      </c>
      <c r="U697" s="18" t="s">
        <v>21</v>
      </c>
      <c r="V697" s="23" t="s">
        <v>21</v>
      </c>
      <c r="W697" s="18" t="s">
        <v>21</v>
      </c>
      <c r="X697" s="15" t="s">
        <v>25</v>
      </c>
      <c r="Y697" s="15" t="s">
        <v>25</v>
      </c>
      <c r="Z697" s="15" t="s">
        <v>25</v>
      </c>
      <c r="AA697" s="15" t="s">
        <v>25</v>
      </c>
      <c r="AB697" s="15" t="s">
        <v>25</v>
      </c>
      <c r="AC697" s="19" t="s">
        <v>25</v>
      </c>
      <c r="AD697" s="15"/>
      <c r="AE697" s="15"/>
      <c r="AF697" s="15"/>
    </row>
    <row r="698" spans="1:32" x14ac:dyDescent="0.25">
      <c r="A698" s="14" t="s">
        <v>13</v>
      </c>
      <c r="B698" s="16">
        <v>0.3336574074074074</v>
      </c>
      <c r="C698" s="16">
        <v>0.33450231481481479</v>
      </c>
      <c r="D698" s="16">
        <v>0.34435185185185185</v>
      </c>
      <c r="E698" s="16">
        <v>0.33719907407407407</v>
      </c>
      <c r="F698" s="16">
        <v>0.33503472222222225</v>
      </c>
      <c r="G698" s="16">
        <v>0.33658564814814818</v>
      </c>
      <c r="H698" s="20">
        <v>0.33569444444444446</v>
      </c>
      <c r="I698" s="16">
        <v>0.33633101851851849</v>
      </c>
      <c r="J698" s="16">
        <v>0.33796296296296297</v>
      </c>
      <c r="K698" s="16">
        <v>0.32991898148148152</v>
      </c>
      <c r="L698" s="16">
        <v>0.33550925925925923</v>
      </c>
      <c r="M698" s="16">
        <v>0.33738425925925924</v>
      </c>
      <c r="N698" s="16">
        <v>0.3352430555555555</v>
      </c>
      <c r="O698" s="20">
        <v>0.33370370370370367</v>
      </c>
      <c r="P698" s="16">
        <v>0.33634259259259264</v>
      </c>
      <c r="Q698" s="16">
        <v>0.33744212962962966</v>
      </c>
      <c r="R698" s="16">
        <v>0.33719907407407407</v>
      </c>
      <c r="S698" s="16">
        <v>0.3288888888888889</v>
      </c>
      <c r="T698" s="16"/>
      <c r="U698" s="16"/>
      <c r="V698" s="20"/>
      <c r="W698" s="16"/>
      <c r="X698" s="16">
        <v>0.45506944444444447</v>
      </c>
      <c r="Y698" s="16">
        <v>0.30158564814814814</v>
      </c>
      <c r="Z698" s="16">
        <v>0.33452546296296298</v>
      </c>
      <c r="AA698" s="16">
        <v>0.33505787037037038</v>
      </c>
      <c r="AB698" s="16">
        <v>0.33577546296296296</v>
      </c>
      <c r="AC698" s="20">
        <v>0.33446759259259262</v>
      </c>
      <c r="AD698" s="16"/>
      <c r="AE698" s="16"/>
      <c r="AF698" s="16"/>
    </row>
    <row r="699" spans="1:32" x14ac:dyDescent="0.25">
      <c r="A699" s="14" t="s">
        <v>14</v>
      </c>
      <c r="B699" s="16">
        <v>0.76672453703703702</v>
      </c>
      <c r="C699" s="16">
        <v>0.33497685185185189</v>
      </c>
      <c r="D699" s="16">
        <v>0.75718750000000001</v>
      </c>
      <c r="E699" s="16">
        <v>0.75297453703703709</v>
      </c>
      <c r="F699" s="16">
        <v>0.78041666666666665</v>
      </c>
      <c r="G699" s="16">
        <v>0.7831597222222223</v>
      </c>
      <c r="H699" s="20">
        <v>0.79612268518518514</v>
      </c>
      <c r="I699" s="16">
        <v>0.76293981481481488</v>
      </c>
      <c r="J699" s="16">
        <v>0.76670138888888895</v>
      </c>
      <c r="K699" s="16">
        <v>0.78814814814814815</v>
      </c>
      <c r="L699" s="16">
        <v>0.76763888888888887</v>
      </c>
      <c r="M699" s="16">
        <v>0.77292824074074085</v>
      </c>
      <c r="N699" s="16">
        <v>0.76230324074074074</v>
      </c>
      <c r="O699" s="20">
        <v>0.74430555555555555</v>
      </c>
      <c r="P699" s="16">
        <v>0.77697916666666667</v>
      </c>
      <c r="Q699" s="16">
        <v>0.75576388888888879</v>
      </c>
      <c r="R699" s="16">
        <v>0.79226851851851843</v>
      </c>
      <c r="S699" s="16">
        <v>0.74670138888888893</v>
      </c>
      <c r="T699" s="16"/>
      <c r="U699" s="16"/>
      <c r="V699" s="20"/>
      <c r="W699" s="16"/>
      <c r="X699" s="16">
        <v>0.76983796296296303</v>
      </c>
      <c r="Y699" s="16">
        <v>0.38125000000000003</v>
      </c>
      <c r="Z699" s="16">
        <v>0.78351851851851861</v>
      </c>
      <c r="AA699" s="16">
        <v>0.74891203703703713</v>
      </c>
      <c r="AB699" s="16">
        <v>0.79407407407407404</v>
      </c>
      <c r="AC699" s="20">
        <v>0.75694444444444453</v>
      </c>
      <c r="AD699" s="16"/>
      <c r="AE699" s="16"/>
      <c r="AF699" s="16"/>
    </row>
    <row r="700" spans="1:32" x14ac:dyDescent="0.25">
      <c r="A700" s="14" t="s">
        <v>15</v>
      </c>
      <c r="B700" s="16">
        <v>5.8067129629629628E-2</v>
      </c>
      <c r="C700" s="16"/>
      <c r="D700" s="16">
        <v>3.7835648148148153E-2</v>
      </c>
      <c r="E700" s="16">
        <v>4.0775462962962965E-2</v>
      </c>
      <c r="F700" s="16">
        <v>7.0381944444444441E-2</v>
      </c>
      <c r="G700" s="16">
        <v>7.1574074074074082E-2</v>
      </c>
      <c r="H700" s="20">
        <v>8.5428240740740735E-2</v>
      </c>
      <c r="I700" s="16">
        <v>5.1608796296296298E-2</v>
      </c>
      <c r="J700" s="16">
        <v>5.3738425925925926E-2</v>
      </c>
      <c r="K700" s="16">
        <v>8.3229166666666674E-2</v>
      </c>
      <c r="L700" s="16">
        <v>5.7129629629629634E-2</v>
      </c>
      <c r="M700" s="16">
        <v>6.0543981481481483E-2</v>
      </c>
      <c r="N700" s="16">
        <v>5.2060185185185182E-2</v>
      </c>
      <c r="O700" s="20">
        <v>3.560185185185185E-2</v>
      </c>
      <c r="P700" s="16">
        <v>6.5636574074074069E-2</v>
      </c>
      <c r="Q700" s="16">
        <v>4.3321759259259261E-2</v>
      </c>
      <c r="R700" s="16">
        <v>8.0069444444444443E-2</v>
      </c>
      <c r="S700" s="16">
        <v>4.2812500000000003E-2</v>
      </c>
      <c r="T700" s="16"/>
      <c r="U700" s="16"/>
      <c r="V700" s="20"/>
      <c r="W700" s="16"/>
      <c r="X700" s="16"/>
      <c r="Y700" s="16"/>
      <c r="Z700" s="16">
        <v>7.3993055555555562E-2</v>
      </c>
      <c r="AA700" s="16">
        <v>3.8854166666666669E-2</v>
      </c>
      <c r="AB700" s="16">
        <v>8.3298611111111115E-2</v>
      </c>
      <c r="AC700" s="20">
        <v>4.7476851851851853E-2</v>
      </c>
      <c r="AD700" s="16"/>
      <c r="AE700" s="16"/>
      <c r="AF700" s="16"/>
    </row>
    <row r="701" spans="1:32" x14ac:dyDescent="0.25">
      <c r="A701" s="14" t="s">
        <v>16</v>
      </c>
      <c r="B701" s="16"/>
      <c r="C701" s="16"/>
      <c r="D701" s="16"/>
      <c r="E701" s="16"/>
      <c r="F701" s="16"/>
      <c r="G701" s="16"/>
      <c r="H701" s="20"/>
      <c r="I701" s="16"/>
      <c r="J701" s="16"/>
      <c r="K701" s="16"/>
      <c r="L701" s="16"/>
      <c r="M701" s="16"/>
      <c r="N701" s="16"/>
      <c r="O701" s="20"/>
      <c r="P701" s="16"/>
      <c r="Q701" s="16"/>
      <c r="R701" s="16"/>
      <c r="S701" s="16"/>
      <c r="T701" s="16"/>
      <c r="U701" s="16"/>
      <c r="V701" s="20"/>
      <c r="W701" s="16"/>
      <c r="X701" s="25">
        <v>0.10090277777777779</v>
      </c>
      <c r="Y701" s="16"/>
      <c r="Z701" s="16"/>
      <c r="AA701" s="16"/>
      <c r="AB701" s="16"/>
      <c r="AC701" s="20"/>
      <c r="AD701" s="16"/>
      <c r="AE701" s="16"/>
      <c r="AF701" s="16"/>
    </row>
    <row r="702" spans="1:32" x14ac:dyDescent="0.25">
      <c r="A702" s="14" t="s">
        <v>17</v>
      </c>
      <c r="B702" s="17"/>
      <c r="C702" s="24">
        <v>0.3941898148148148</v>
      </c>
      <c r="D702" s="17"/>
      <c r="E702" s="17"/>
      <c r="F702" s="17"/>
      <c r="G702" s="17"/>
      <c r="H702" s="21"/>
      <c r="I702" s="17"/>
      <c r="J702" s="17"/>
      <c r="K702" s="17"/>
      <c r="L702" s="17"/>
      <c r="M702" s="17"/>
      <c r="N702" s="17"/>
      <c r="O702" s="21"/>
      <c r="P702" s="17"/>
      <c r="Q702" s="17"/>
      <c r="R702" s="17"/>
      <c r="S702" s="17"/>
      <c r="T702" s="17"/>
      <c r="U702" s="17"/>
      <c r="V702" s="21"/>
      <c r="W702" s="17"/>
      <c r="X702" s="17"/>
      <c r="Y702" s="24">
        <v>0.34791666666666665</v>
      </c>
      <c r="Z702" s="17"/>
      <c r="AA702" s="17"/>
      <c r="AB702" s="17"/>
      <c r="AC702" s="21"/>
      <c r="AD702" s="17"/>
      <c r="AE702" s="17"/>
      <c r="AF702" s="17"/>
    </row>
    <row r="703" spans="1:32" x14ac:dyDescent="0.25">
      <c r="A703" s="14" t="s">
        <v>18</v>
      </c>
      <c r="B703" s="16">
        <v>0.43306712962962962</v>
      </c>
      <c r="C703" s="16">
        <v>4.7453703703703704E-4</v>
      </c>
      <c r="D703" s="16">
        <v>0.41283564814814816</v>
      </c>
      <c r="E703" s="16">
        <v>0.41577546296296292</v>
      </c>
      <c r="F703" s="16">
        <v>0.44538194444444446</v>
      </c>
      <c r="G703" s="16">
        <v>0.44657407407407407</v>
      </c>
      <c r="H703" s="20">
        <v>0.46042824074074074</v>
      </c>
      <c r="I703" s="16">
        <v>0.42660879629629633</v>
      </c>
      <c r="J703" s="16">
        <v>0.42873842592592593</v>
      </c>
      <c r="K703" s="16">
        <v>0.45822916666666669</v>
      </c>
      <c r="L703" s="16">
        <v>0.43212962962962959</v>
      </c>
      <c r="M703" s="16">
        <v>0.43554398148148149</v>
      </c>
      <c r="N703" s="16">
        <v>0.42706018518518518</v>
      </c>
      <c r="O703" s="20">
        <v>0.41060185185185188</v>
      </c>
      <c r="P703" s="16">
        <v>0.44063657407407408</v>
      </c>
      <c r="Q703" s="16">
        <v>0.41832175925925924</v>
      </c>
      <c r="R703" s="16">
        <v>0.45506944444444447</v>
      </c>
      <c r="S703" s="16">
        <v>0.41781249999999998</v>
      </c>
      <c r="T703" s="16"/>
      <c r="U703" s="16"/>
      <c r="V703" s="20"/>
      <c r="W703" s="16"/>
      <c r="X703" s="16">
        <v>0.3147685185185185</v>
      </c>
      <c r="Y703" s="16">
        <v>7.9664351851851847E-2</v>
      </c>
      <c r="Z703" s="16">
        <v>0.44899305555555552</v>
      </c>
      <c r="AA703" s="16">
        <v>0.41385416666666663</v>
      </c>
      <c r="AB703" s="16">
        <v>0.45829861111111114</v>
      </c>
      <c r="AC703" s="20">
        <v>0.42247685185185185</v>
      </c>
      <c r="AD703" s="16"/>
      <c r="AE703" s="16"/>
      <c r="AF703" s="17"/>
    </row>
    <row r="705" spans="1:32" x14ac:dyDescent="0.25">
      <c r="A705" s="5" t="s">
        <v>3</v>
      </c>
      <c r="B705" s="47"/>
      <c r="C705" s="47"/>
      <c r="D705" s="47"/>
      <c r="E705" s="47"/>
      <c r="F705" s="47"/>
      <c r="G705" s="47"/>
      <c r="H705" s="6"/>
      <c r="I705" s="45" t="s">
        <v>4</v>
      </c>
      <c r="J705" s="45"/>
      <c r="K705" s="45"/>
      <c r="L705" s="47" t="s">
        <v>31</v>
      </c>
      <c r="M705" s="47"/>
      <c r="N705" s="47"/>
      <c r="O705" s="47"/>
      <c r="P705" s="47"/>
      <c r="Q705" s="47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x14ac:dyDescent="0.25">
      <c r="A707" s="7" t="s">
        <v>5</v>
      </c>
      <c r="B707" s="7">
        <v>1</v>
      </c>
      <c r="C707" s="7">
        <v>2</v>
      </c>
      <c r="D707" s="7">
        <v>3</v>
      </c>
      <c r="E707" s="7">
        <v>4</v>
      </c>
      <c r="F707" s="7">
        <v>5</v>
      </c>
      <c r="G707" s="7">
        <v>6</v>
      </c>
      <c r="H707" s="22">
        <v>7</v>
      </c>
      <c r="I707" s="7">
        <v>8</v>
      </c>
      <c r="J707" s="7">
        <v>9</v>
      </c>
      <c r="K707" s="7">
        <v>10</v>
      </c>
      <c r="L707" s="7">
        <v>11</v>
      </c>
      <c r="M707" s="7">
        <v>12</v>
      </c>
      <c r="N707" s="7">
        <v>13</v>
      </c>
      <c r="O707" s="22">
        <v>14</v>
      </c>
      <c r="P707" s="7">
        <v>15</v>
      </c>
      <c r="Q707" s="7">
        <v>16</v>
      </c>
      <c r="R707" s="7">
        <v>17</v>
      </c>
      <c r="S707" s="7">
        <v>18</v>
      </c>
      <c r="T707" s="7">
        <v>19</v>
      </c>
      <c r="U707" s="7">
        <v>20</v>
      </c>
      <c r="V707" s="22">
        <v>21</v>
      </c>
      <c r="W707" s="7">
        <v>22</v>
      </c>
      <c r="X707" s="7">
        <v>23</v>
      </c>
      <c r="Y707" s="7">
        <v>24</v>
      </c>
      <c r="Z707" s="7">
        <v>25</v>
      </c>
      <c r="AA707" s="7">
        <v>26</v>
      </c>
      <c r="AB707" s="7">
        <v>27</v>
      </c>
      <c r="AC707" s="22">
        <v>28</v>
      </c>
      <c r="AD707" s="7">
        <v>29</v>
      </c>
      <c r="AE707" s="7">
        <v>30</v>
      </c>
      <c r="AF707" s="7">
        <v>31</v>
      </c>
    </row>
    <row r="708" spans="1:3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x14ac:dyDescent="0.25">
      <c r="A709" s="8"/>
      <c r="B709" s="51" t="s">
        <v>79</v>
      </c>
      <c r="C709" s="51"/>
      <c r="D709" s="51"/>
      <c r="E709" s="51"/>
      <c r="F709" s="51"/>
      <c r="G709" s="51"/>
      <c r="H709" s="50" t="s">
        <v>6</v>
      </c>
      <c r="I709" s="50"/>
      <c r="J709" s="50"/>
      <c r="K709" s="50"/>
      <c r="L709" s="52">
        <f>SUM(B717:AF717)</f>
        <v>0</v>
      </c>
      <c r="M709" s="52"/>
      <c r="N709" s="50" t="s">
        <v>7</v>
      </c>
      <c r="O709" s="50"/>
      <c r="P709" s="9">
        <f>COUNTIF(B711:AF711, "P")+COUNTIF(B711:AF711, "1/2 P")</f>
        <v>0</v>
      </c>
      <c r="Q709" s="50" t="s">
        <v>8</v>
      </c>
      <c r="R709" s="50"/>
      <c r="S709" s="9">
        <f>COUNTIF(B711:AF711, "A")</f>
        <v>28</v>
      </c>
      <c r="T709" s="48" t="s">
        <v>9</v>
      </c>
      <c r="U709" s="49"/>
      <c r="V709" s="49"/>
      <c r="W709" s="10">
        <f>COUNT(B715:AF715)</f>
        <v>0</v>
      </c>
      <c r="X709" s="50" t="s">
        <v>10</v>
      </c>
      <c r="Y709" s="50"/>
      <c r="Z709" s="50"/>
      <c r="AA709" s="50"/>
      <c r="AB709" s="9">
        <f>COUNT(B716:AF716)</f>
        <v>0</v>
      </c>
      <c r="AC709" s="50" t="s">
        <v>11</v>
      </c>
      <c r="AD709" s="50"/>
      <c r="AE709" s="50"/>
      <c r="AF709" s="11"/>
    </row>
    <row r="710" spans="1:32" x14ac:dyDescent="0.25">
      <c r="A710" s="12"/>
      <c r="B710" s="13"/>
      <c r="C710" s="13"/>
      <c r="D710" s="13"/>
      <c r="E710" s="13"/>
      <c r="F710" s="13"/>
      <c r="G710" s="13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5.75" x14ac:dyDescent="0.25">
      <c r="A711" s="14" t="s">
        <v>12</v>
      </c>
      <c r="B711" s="18" t="s">
        <v>21</v>
      </c>
      <c r="C711" s="18" t="s">
        <v>21</v>
      </c>
      <c r="D711" s="18" t="s">
        <v>21</v>
      </c>
      <c r="E711" s="18" t="s">
        <v>21</v>
      </c>
      <c r="F711" s="18" t="s">
        <v>21</v>
      </c>
      <c r="G711" s="18" t="s">
        <v>21</v>
      </c>
      <c r="H711" s="23" t="s">
        <v>21</v>
      </c>
      <c r="I711" s="18" t="s">
        <v>21</v>
      </c>
      <c r="J711" s="18" t="s">
        <v>21</v>
      </c>
      <c r="K711" s="18" t="s">
        <v>21</v>
      </c>
      <c r="L711" s="18" t="s">
        <v>21</v>
      </c>
      <c r="M711" s="18" t="s">
        <v>21</v>
      </c>
      <c r="N711" s="18" t="s">
        <v>21</v>
      </c>
      <c r="O711" s="23" t="s">
        <v>21</v>
      </c>
      <c r="P711" s="18" t="s">
        <v>21</v>
      </c>
      <c r="Q711" s="18" t="s">
        <v>21</v>
      </c>
      <c r="R711" s="18" t="s">
        <v>21</v>
      </c>
      <c r="S711" s="18" t="s">
        <v>21</v>
      </c>
      <c r="T711" s="18" t="s">
        <v>21</v>
      </c>
      <c r="U711" s="18" t="s">
        <v>21</v>
      </c>
      <c r="V711" s="23" t="s">
        <v>21</v>
      </c>
      <c r="W711" s="18" t="s">
        <v>21</v>
      </c>
      <c r="X711" s="18" t="s">
        <v>21</v>
      </c>
      <c r="Y711" s="18" t="s">
        <v>21</v>
      </c>
      <c r="Z711" s="18" t="s">
        <v>21</v>
      </c>
      <c r="AA711" s="18" t="s">
        <v>21</v>
      </c>
      <c r="AB711" s="18" t="s">
        <v>21</v>
      </c>
      <c r="AC711" s="23" t="s">
        <v>21</v>
      </c>
      <c r="AD711" s="15"/>
      <c r="AE711" s="15"/>
      <c r="AF711" s="15"/>
    </row>
    <row r="712" spans="1:32" x14ac:dyDescent="0.25">
      <c r="A712" s="14" t="s">
        <v>13</v>
      </c>
      <c r="B712" s="16"/>
      <c r="C712" s="16"/>
      <c r="D712" s="16"/>
      <c r="E712" s="16"/>
      <c r="F712" s="16"/>
      <c r="G712" s="16"/>
      <c r="H712" s="20"/>
      <c r="I712" s="16"/>
      <c r="J712" s="16"/>
      <c r="K712" s="16"/>
      <c r="L712" s="16"/>
      <c r="M712" s="16"/>
      <c r="N712" s="16"/>
      <c r="O712" s="20"/>
      <c r="P712" s="16"/>
      <c r="Q712" s="16"/>
      <c r="R712" s="16"/>
      <c r="S712" s="16"/>
      <c r="T712" s="16"/>
      <c r="U712" s="16"/>
      <c r="V712" s="20"/>
      <c r="W712" s="16"/>
      <c r="X712" s="16"/>
      <c r="Y712" s="16"/>
      <c r="Z712" s="16"/>
      <c r="AA712" s="16"/>
      <c r="AB712" s="16"/>
      <c r="AC712" s="20"/>
      <c r="AD712" s="16"/>
      <c r="AE712" s="16"/>
      <c r="AF712" s="16"/>
    </row>
    <row r="713" spans="1:32" x14ac:dyDescent="0.25">
      <c r="A713" s="14" t="s">
        <v>14</v>
      </c>
      <c r="B713" s="16"/>
      <c r="C713" s="16"/>
      <c r="D713" s="16"/>
      <c r="E713" s="16"/>
      <c r="F713" s="16"/>
      <c r="G713" s="16"/>
      <c r="H713" s="20"/>
      <c r="I713" s="16"/>
      <c r="J713" s="16"/>
      <c r="K713" s="16"/>
      <c r="L713" s="16"/>
      <c r="M713" s="16"/>
      <c r="N713" s="16"/>
      <c r="O713" s="20"/>
      <c r="P713" s="16"/>
      <c r="Q713" s="16"/>
      <c r="R713" s="16"/>
      <c r="S713" s="16"/>
      <c r="T713" s="16"/>
      <c r="U713" s="16"/>
      <c r="V713" s="20"/>
      <c r="W713" s="16"/>
      <c r="X713" s="16"/>
      <c r="Y713" s="16"/>
      <c r="Z713" s="16"/>
      <c r="AA713" s="16"/>
      <c r="AB713" s="16"/>
      <c r="AC713" s="20"/>
      <c r="AD713" s="16"/>
      <c r="AE713" s="16"/>
      <c r="AF713" s="16"/>
    </row>
    <row r="714" spans="1:32" x14ac:dyDescent="0.25">
      <c r="A714" s="14" t="s">
        <v>15</v>
      </c>
      <c r="B714" s="16"/>
      <c r="C714" s="16"/>
      <c r="D714" s="16"/>
      <c r="E714" s="16"/>
      <c r="F714" s="16"/>
      <c r="G714" s="16"/>
      <c r="H714" s="20"/>
      <c r="I714" s="16"/>
      <c r="J714" s="16"/>
      <c r="K714" s="16"/>
      <c r="L714" s="16"/>
      <c r="M714" s="16"/>
      <c r="N714" s="16"/>
      <c r="O714" s="20"/>
      <c r="P714" s="16"/>
      <c r="Q714" s="16"/>
      <c r="R714" s="16"/>
      <c r="S714" s="16"/>
      <c r="T714" s="16"/>
      <c r="U714" s="16"/>
      <c r="V714" s="20"/>
      <c r="W714" s="16"/>
      <c r="X714" s="16"/>
      <c r="Y714" s="16"/>
      <c r="Z714" s="16"/>
      <c r="AA714" s="16"/>
      <c r="AB714" s="16"/>
      <c r="AC714" s="20"/>
      <c r="AD714" s="16"/>
      <c r="AE714" s="16"/>
      <c r="AF714" s="16"/>
    </row>
    <row r="715" spans="1:32" x14ac:dyDescent="0.25">
      <c r="A715" s="14" t="s">
        <v>16</v>
      </c>
      <c r="B715" s="16"/>
      <c r="C715" s="16"/>
      <c r="D715" s="16"/>
      <c r="E715" s="16"/>
      <c r="F715" s="16"/>
      <c r="G715" s="16"/>
      <c r="H715" s="20"/>
      <c r="I715" s="16"/>
      <c r="J715" s="16"/>
      <c r="K715" s="16"/>
      <c r="L715" s="16"/>
      <c r="M715" s="16"/>
      <c r="N715" s="16"/>
      <c r="O715" s="20"/>
      <c r="P715" s="16"/>
      <c r="Q715" s="16"/>
      <c r="R715" s="16"/>
      <c r="S715" s="16"/>
      <c r="T715" s="16"/>
      <c r="U715" s="16"/>
      <c r="V715" s="20"/>
      <c r="W715" s="16"/>
      <c r="X715" s="16"/>
      <c r="Y715" s="16"/>
      <c r="Z715" s="16"/>
      <c r="AA715" s="16"/>
      <c r="AB715" s="16"/>
      <c r="AC715" s="20"/>
      <c r="AD715" s="16"/>
      <c r="AE715" s="16"/>
      <c r="AF715" s="16"/>
    </row>
    <row r="716" spans="1:32" x14ac:dyDescent="0.25">
      <c r="A716" s="14" t="s">
        <v>17</v>
      </c>
      <c r="B716" s="17"/>
      <c r="C716" s="17"/>
      <c r="D716" s="17"/>
      <c r="E716" s="17"/>
      <c r="F716" s="17"/>
      <c r="G716" s="17"/>
      <c r="H716" s="21"/>
      <c r="I716" s="17"/>
      <c r="J716" s="17"/>
      <c r="K716" s="17"/>
      <c r="L716" s="17"/>
      <c r="M716" s="17"/>
      <c r="N716" s="17"/>
      <c r="O716" s="21"/>
      <c r="P716" s="17"/>
      <c r="Q716" s="17"/>
      <c r="R716" s="17"/>
      <c r="S716" s="17"/>
      <c r="T716" s="17"/>
      <c r="U716" s="17"/>
      <c r="V716" s="21"/>
      <c r="W716" s="17"/>
      <c r="X716" s="17"/>
      <c r="Y716" s="17"/>
      <c r="Z716" s="17"/>
      <c r="AA716" s="17"/>
      <c r="AB716" s="17"/>
      <c r="AC716" s="21"/>
      <c r="AD716" s="17"/>
      <c r="AE716" s="17"/>
      <c r="AF716" s="17"/>
    </row>
    <row r="717" spans="1:32" x14ac:dyDescent="0.25">
      <c r="A717" s="14" t="s">
        <v>18</v>
      </c>
      <c r="B717" s="16"/>
      <c r="C717" s="16"/>
      <c r="D717" s="16"/>
      <c r="E717" s="16"/>
      <c r="F717" s="16"/>
      <c r="G717" s="16"/>
      <c r="H717" s="20"/>
      <c r="I717" s="16"/>
      <c r="J717" s="16"/>
      <c r="K717" s="16"/>
      <c r="L717" s="16"/>
      <c r="M717" s="16"/>
      <c r="N717" s="16"/>
      <c r="O717" s="20"/>
      <c r="P717" s="16"/>
      <c r="Q717" s="16"/>
      <c r="R717" s="16"/>
      <c r="S717" s="16"/>
      <c r="T717" s="16"/>
      <c r="U717" s="16"/>
      <c r="V717" s="20"/>
      <c r="W717" s="16"/>
      <c r="X717" s="16"/>
      <c r="Y717" s="16"/>
      <c r="Z717" s="16"/>
      <c r="AA717" s="16"/>
      <c r="AB717" s="16"/>
      <c r="AC717" s="20"/>
      <c r="AD717" s="16"/>
      <c r="AE717" s="16"/>
      <c r="AF717" s="17"/>
    </row>
    <row r="719" spans="1:32" x14ac:dyDescent="0.25">
      <c r="A719" s="5" t="s">
        <v>3</v>
      </c>
      <c r="B719" s="47"/>
      <c r="C719" s="47"/>
      <c r="D719" s="47"/>
      <c r="E719" s="47"/>
      <c r="F719" s="47"/>
      <c r="G719" s="47"/>
      <c r="H719" s="6"/>
      <c r="I719" s="45" t="s">
        <v>4</v>
      </c>
      <c r="J719" s="45"/>
      <c r="K719" s="45"/>
      <c r="L719" s="47" t="s">
        <v>31</v>
      </c>
      <c r="M719" s="47"/>
      <c r="N719" s="47"/>
      <c r="O719" s="47"/>
      <c r="P719" s="47"/>
      <c r="Q719" s="47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x14ac:dyDescent="0.25">
      <c r="A721" s="7" t="s">
        <v>5</v>
      </c>
      <c r="B721" s="7">
        <v>1</v>
      </c>
      <c r="C721" s="7">
        <v>2</v>
      </c>
      <c r="D721" s="7">
        <v>3</v>
      </c>
      <c r="E721" s="7">
        <v>4</v>
      </c>
      <c r="F721" s="7">
        <v>5</v>
      </c>
      <c r="G721" s="7">
        <v>6</v>
      </c>
      <c r="H721" s="22">
        <v>7</v>
      </c>
      <c r="I721" s="7">
        <v>8</v>
      </c>
      <c r="J721" s="7">
        <v>9</v>
      </c>
      <c r="K721" s="7">
        <v>10</v>
      </c>
      <c r="L721" s="7">
        <v>11</v>
      </c>
      <c r="M721" s="7">
        <v>12</v>
      </c>
      <c r="N721" s="7">
        <v>13</v>
      </c>
      <c r="O721" s="22">
        <v>14</v>
      </c>
      <c r="P721" s="7">
        <v>15</v>
      </c>
      <c r="Q721" s="7">
        <v>16</v>
      </c>
      <c r="R721" s="7">
        <v>17</v>
      </c>
      <c r="S721" s="7">
        <v>18</v>
      </c>
      <c r="T721" s="7">
        <v>19</v>
      </c>
      <c r="U721" s="7">
        <v>20</v>
      </c>
      <c r="V721" s="22">
        <v>21</v>
      </c>
      <c r="W721" s="7">
        <v>22</v>
      </c>
      <c r="X721" s="7">
        <v>23</v>
      </c>
      <c r="Y721" s="7">
        <v>24</v>
      </c>
      <c r="Z721" s="7">
        <v>25</v>
      </c>
      <c r="AA721" s="7">
        <v>26</v>
      </c>
      <c r="AB721" s="7">
        <v>27</v>
      </c>
      <c r="AC721" s="22">
        <v>28</v>
      </c>
      <c r="AD721" s="7">
        <v>29</v>
      </c>
      <c r="AE721" s="7">
        <v>30</v>
      </c>
      <c r="AF721" s="7">
        <v>31</v>
      </c>
    </row>
    <row r="722" spans="1:3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s="31" customFormat="1" x14ac:dyDescent="0.25">
      <c r="A723" s="27"/>
      <c r="B723" s="56" t="s">
        <v>80</v>
      </c>
      <c r="C723" s="56"/>
      <c r="D723" s="56"/>
      <c r="E723" s="56"/>
      <c r="F723" s="56"/>
      <c r="G723" s="56"/>
      <c r="H723" s="55" t="s">
        <v>6</v>
      </c>
      <c r="I723" s="55"/>
      <c r="J723" s="55"/>
      <c r="K723" s="55"/>
      <c r="L723" s="57">
        <f>SUM(B731:AF731)</f>
        <v>8.0472569444444435</v>
      </c>
      <c r="M723" s="57"/>
      <c r="N723" s="55" t="s">
        <v>7</v>
      </c>
      <c r="O723" s="55"/>
      <c r="P723" s="28">
        <f>COUNTIF(B725:AF725, "P")+COUNTIF(B725:AF725, "1/2 P")</f>
        <v>20</v>
      </c>
      <c r="Q723" s="55" t="s">
        <v>8</v>
      </c>
      <c r="R723" s="55"/>
      <c r="S723" s="28">
        <f>COUNTIF(B725:AF725, "A")</f>
        <v>8</v>
      </c>
      <c r="T723" s="53" t="s">
        <v>9</v>
      </c>
      <c r="U723" s="54"/>
      <c r="V723" s="54"/>
      <c r="W723" s="29">
        <f>COUNT(B729:AF729)</f>
        <v>4</v>
      </c>
      <c r="X723" s="55" t="s">
        <v>10</v>
      </c>
      <c r="Y723" s="55"/>
      <c r="Z723" s="55"/>
      <c r="AA723" s="55"/>
      <c r="AB723" s="28">
        <f>COUNT(B730:AF730)</f>
        <v>1</v>
      </c>
      <c r="AC723" s="55" t="s">
        <v>11</v>
      </c>
      <c r="AD723" s="55"/>
      <c r="AE723" s="55"/>
      <c r="AF723" s="30"/>
    </row>
    <row r="724" spans="1:32" x14ac:dyDescent="0.25">
      <c r="A724" s="12"/>
      <c r="B724" s="13"/>
      <c r="C724" s="13"/>
      <c r="D724" s="13"/>
      <c r="E724" s="13"/>
      <c r="F724" s="13"/>
      <c r="G724" s="13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5.75" x14ac:dyDescent="0.25">
      <c r="A725" s="14" t="s">
        <v>12</v>
      </c>
      <c r="B725" s="18" t="s">
        <v>21</v>
      </c>
      <c r="C725" s="15" t="s">
        <v>25</v>
      </c>
      <c r="D725" s="18" t="s">
        <v>21</v>
      </c>
      <c r="E725" s="15" t="s">
        <v>25</v>
      </c>
      <c r="F725" s="15" t="s">
        <v>25</v>
      </c>
      <c r="G725" s="15" t="s">
        <v>25</v>
      </c>
      <c r="H725" s="23" t="s">
        <v>21</v>
      </c>
      <c r="I725" s="15" t="s">
        <v>25</v>
      </c>
      <c r="J725" s="15" t="s">
        <v>25</v>
      </c>
      <c r="K725" s="15" t="s">
        <v>25</v>
      </c>
      <c r="L725" s="15" t="s">
        <v>25</v>
      </c>
      <c r="M725" s="15" t="s">
        <v>25</v>
      </c>
      <c r="N725" s="15" t="s">
        <v>25</v>
      </c>
      <c r="O725" s="23" t="s">
        <v>21</v>
      </c>
      <c r="P725" s="15" t="s">
        <v>25</v>
      </c>
      <c r="Q725" s="15" t="s">
        <v>25</v>
      </c>
      <c r="R725" s="15" t="s">
        <v>25</v>
      </c>
      <c r="S725" s="15" t="s">
        <v>25</v>
      </c>
      <c r="T725" s="15" t="s">
        <v>25</v>
      </c>
      <c r="U725" s="15" t="s">
        <v>25</v>
      </c>
      <c r="V725" s="23" t="s">
        <v>21</v>
      </c>
      <c r="W725" s="15" t="s">
        <v>25</v>
      </c>
      <c r="X725" s="15" t="s">
        <v>25</v>
      </c>
      <c r="Y725" s="15" t="s">
        <v>25</v>
      </c>
      <c r="Z725" s="15" t="s">
        <v>25</v>
      </c>
      <c r="AA725" s="18" t="s">
        <v>21</v>
      </c>
      <c r="AB725" s="18" t="s">
        <v>21</v>
      </c>
      <c r="AC725" s="23" t="s">
        <v>21</v>
      </c>
      <c r="AD725" s="15"/>
      <c r="AE725" s="15"/>
      <c r="AF725" s="15"/>
    </row>
    <row r="726" spans="1:32" x14ac:dyDescent="0.25">
      <c r="A726" s="14" t="s">
        <v>13</v>
      </c>
      <c r="B726" s="16"/>
      <c r="C726" s="16">
        <v>0.34343750000000001</v>
      </c>
      <c r="D726" s="26">
        <v>0.34774305555555557</v>
      </c>
      <c r="E726" s="16">
        <v>0.34584490740740742</v>
      </c>
      <c r="F726" s="16">
        <v>0.34493055555555552</v>
      </c>
      <c r="G726" s="16">
        <v>0.34395833333333337</v>
      </c>
      <c r="H726" s="20"/>
      <c r="I726" s="16">
        <v>0.34768518518518521</v>
      </c>
      <c r="J726" s="16">
        <v>0.34738425925925925</v>
      </c>
      <c r="K726" s="16">
        <v>0.34651620370370373</v>
      </c>
      <c r="L726" s="16">
        <v>0.34708333333333335</v>
      </c>
      <c r="M726" s="16">
        <v>0.34505787037037039</v>
      </c>
      <c r="N726" s="16">
        <v>0.35016203703703702</v>
      </c>
      <c r="O726" s="20"/>
      <c r="P726" s="16">
        <v>0.34883101851851855</v>
      </c>
      <c r="Q726" s="16">
        <v>0.35195601851851849</v>
      </c>
      <c r="R726" s="16">
        <v>0.35210648148148144</v>
      </c>
      <c r="S726" s="16">
        <v>0.35318287037037038</v>
      </c>
      <c r="T726" s="16">
        <v>0.35451388888888885</v>
      </c>
      <c r="U726" s="16">
        <v>0.35513888888888889</v>
      </c>
      <c r="V726" s="20"/>
      <c r="W726" s="16">
        <v>0.47964120370370367</v>
      </c>
      <c r="X726" s="16">
        <v>0.35548611111111111</v>
      </c>
      <c r="Y726" s="16">
        <v>0.35011574074074076</v>
      </c>
      <c r="Z726" s="16">
        <v>0.35399305555555555</v>
      </c>
      <c r="AA726" s="26">
        <v>0.34956018518518522</v>
      </c>
      <c r="AB726" s="16"/>
      <c r="AC726" s="20"/>
      <c r="AD726" s="16"/>
      <c r="AE726" s="16"/>
      <c r="AF726" s="16"/>
    </row>
    <row r="727" spans="1:32" x14ac:dyDescent="0.25">
      <c r="A727" s="14" t="s">
        <v>14</v>
      </c>
      <c r="B727" s="16"/>
      <c r="C727" s="16">
        <v>0.78334490740740748</v>
      </c>
      <c r="D727" s="16"/>
      <c r="E727" s="16">
        <v>0.77999999999999992</v>
      </c>
      <c r="F727" s="16">
        <v>0.7947685185185186</v>
      </c>
      <c r="G727" s="16">
        <v>0.75064814814814806</v>
      </c>
      <c r="H727" s="20"/>
      <c r="I727" s="16">
        <v>0.75454861111111116</v>
      </c>
      <c r="J727" s="16">
        <v>0.74672453703703701</v>
      </c>
      <c r="K727" s="16">
        <v>0.75520833333333337</v>
      </c>
      <c r="L727" s="16">
        <v>0.75031250000000005</v>
      </c>
      <c r="M727" s="16">
        <v>0.74788194444444445</v>
      </c>
      <c r="N727" s="16">
        <v>0.76759259259259249</v>
      </c>
      <c r="O727" s="20"/>
      <c r="P727" s="16">
        <v>0.75172453703703701</v>
      </c>
      <c r="Q727" s="16">
        <v>0.7521296296296297</v>
      </c>
      <c r="R727" s="16">
        <v>0.75039351851851854</v>
      </c>
      <c r="S727" s="16">
        <v>0.76045138888888886</v>
      </c>
      <c r="T727" s="16">
        <v>0.74432870370370363</v>
      </c>
      <c r="U727" s="16">
        <v>0.67685185185185182</v>
      </c>
      <c r="V727" s="20"/>
      <c r="W727" s="16">
        <v>0.78052083333333344</v>
      </c>
      <c r="X727" s="16">
        <v>0.80491898148148155</v>
      </c>
      <c r="Y727" s="16">
        <v>0.75255787037037036</v>
      </c>
      <c r="Z727" s="16">
        <v>0.75937500000000002</v>
      </c>
      <c r="AA727" s="16"/>
      <c r="AB727" s="16"/>
      <c r="AC727" s="20"/>
      <c r="AD727" s="16"/>
      <c r="AE727" s="16"/>
      <c r="AF727" s="16"/>
    </row>
    <row r="728" spans="1:32" x14ac:dyDescent="0.25">
      <c r="A728" s="14" t="s">
        <v>15</v>
      </c>
      <c r="B728" s="16"/>
      <c r="C728" s="16">
        <v>6.4907407407407414E-2</v>
      </c>
      <c r="D728" s="16"/>
      <c r="E728" s="16">
        <v>5.9155092592592586E-2</v>
      </c>
      <c r="F728" s="16">
        <v>7.4837962962962967E-2</v>
      </c>
      <c r="G728" s="16">
        <v>3.1689814814814816E-2</v>
      </c>
      <c r="H728" s="20"/>
      <c r="I728" s="16">
        <v>3.1863425925925927E-2</v>
      </c>
      <c r="J728" s="16">
        <v>2.4340277777777777E-2</v>
      </c>
      <c r="K728" s="16">
        <v>3.3692129629629627E-2</v>
      </c>
      <c r="L728" s="16">
        <v>2.8229166666666666E-2</v>
      </c>
      <c r="M728" s="16">
        <v>2.7824074074074074E-2</v>
      </c>
      <c r="N728" s="16">
        <v>4.2430555555555555E-2</v>
      </c>
      <c r="O728" s="20"/>
      <c r="P728" s="16">
        <v>2.7893518518518515E-2</v>
      </c>
      <c r="Q728" s="16">
        <v>2.5173611111111108E-2</v>
      </c>
      <c r="R728" s="16">
        <v>2.3287037037037037E-2</v>
      </c>
      <c r="S728" s="16">
        <v>3.2268518518518523E-2</v>
      </c>
      <c r="T728" s="16">
        <v>1.4814814814814814E-2</v>
      </c>
      <c r="U728" s="16"/>
      <c r="V728" s="20"/>
      <c r="W728" s="16"/>
      <c r="X728" s="16">
        <v>7.4432870370370371E-2</v>
      </c>
      <c r="Y728" s="16">
        <v>2.7442129629629632E-2</v>
      </c>
      <c r="Z728" s="16">
        <v>3.0381944444444444E-2</v>
      </c>
      <c r="AA728" s="16"/>
      <c r="AB728" s="16"/>
      <c r="AC728" s="20"/>
      <c r="AD728" s="16"/>
      <c r="AE728" s="16"/>
      <c r="AF728" s="16"/>
    </row>
    <row r="729" spans="1:32" x14ac:dyDescent="0.25">
      <c r="A729" s="14" t="s">
        <v>16</v>
      </c>
      <c r="B729" s="16"/>
      <c r="C729" s="16"/>
      <c r="D729" s="16"/>
      <c r="E729" s="16"/>
      <c r="F729" s="16"/>
      <c r="G729" s="16"/>
      <c r="H729" s="20"/>
      <c r="I729" s="16"/>
      <c r="J729" s="16"/>
      <c r="K729" s="16"/>
      <c r="L729" s="16"/>
      <c r="M729" s="16"/>
      <c r="N729" s="16"/>
      <c r="O729" s="20"/>
      <c r="P729" s="16"/>
      <c r="Q729" s="16"/>
      <c r="R729" s="16"/>
      <c r="S729" s="16"/>
      <c r="T729" s="25">
        <v>3.4722222222222224E-4</v>
      </c>
      <c r="U729" s="25">
        <v>9.7222222222222209E-4</v>
      </c>
      <c r="V729" s="20"/>
      <c r="W729" s="25">
        <v>0.12547453703703704</v>
      </c>
      <c r="X729" s="25">
        <v>1.3194444444444443E-3</v>
      </c>
      <c r="Y729" s="16"/>
      <c r="Z729" s="16"/>
      <c r="AA729" s="16"/>
      <c r="AB729" s="16"/>
      <c r="AC729" s="20"/>
      <c r="AD729" s="16"/>
      <c r="AE729" s="16"/>
      <c r="AF729" s="16"/>
    </row>
    <row r="730" spans="1:32" x14ac:dyDescent="0.25">
      <c r="A730" s="14" t="s">
        <v>17</v>
      </c>
      <c r="B730" s="17"/>
      <c r="C730" s="17"/>
      <c r="D730" s="17"/>
      <c r="E730" s="17"/>
      <c r="F730" s="17"/>
      <c r="G730" s="17"/>
      <c r="H730" s="21"/>
      <c r="I730" s="17"/>
      <c r="J730" s="17"/>
      <c r="K730" s="17"/>
      <c r="L730" s="17"/>
      <c r="M730" s="17"/>
      <c r="N730" s="17"/>
      <c r="O730" s="21"/>
      <c r="P730" s="17"/>
      <c r="Q730" s="17"/>
      <c r="R730" s="17"/>
      <c r="S730" s="17"/>
      <c r="T730" s="17"/>
      <c r="U730" s="24">
        <v>5.2314814814814814E-2</v>
      </c>
      <c r="V730" s="21"/>
      <c r="W730" s="17"/>
      <c r="X730" s="17"/>
      <c r="Y730" s="17"/>
      <c r="Z730" s="17"/>
      <c r="AA730" s="17"/>
      <c r="AB730" s="17"/>
      <c r="AC730" s="21"/>
      <c r="AD730" s="17"/>
      <c r="AE730" s="17"/>
      <c r="AF730" s="17"/>
    </row>
    <row r="731" spans="1:32" x14ac:dyDescent="0.25">
      <c r="A731" s="14" t="s">
        <v>18</v>
      </c>
      <c r="B731" s="16"/>
      <c r="C731" s="16">
        <v>0.43990740740740741</v>
      </c>
      <c r="D731" s="16"/>
      <c r="E731" s="16">
        <v>0.43415509259259261</v>
      </c>
      <c r="F731" s="16">
        <v>0.44983796296296297</v>
      </c>
      <c r="G731" s="16">
        <v>0.40668981481481481</v>
      </c>
      <c r="H731" s="20"/>
      <c r="I731" s="16">
        <v>0.40686342592592589</v>
      </c>
      <c r="J731" s="16">
        <v>0.39934027777777775</v>
      </c>
      <c r="K731" s="16">
        <v>0.40869212962962959</v>
      </c>
      <c r="L731" s="16">
        <v>0.40322916666666669</v>
      </c>
      <c r="M731" s="16">
        <v>0.40282407407407406</v>
      </c>
      <c r="N731" s="16">
        <v>0.41743055555555553</v>
      </c>
      <c r="O731" s="20"/>
      <c r="P731" s="16">
        <v>0.40289351851851851</v>
      </c>
      <c r="Q731" s="16">
        <v>0.4001736111111111</v>
      </c>
      <c r="R731" s="16">
        <v>0.39828703703703705</v>
      </c>
      <c r="S731" s="16">
        <v>0.40726851851851853</v>
      </c>
      <c r="T731" s="16">
        <v>0.38981481481481484</v>
      </c>
      <c r="U731" s="16">
        <v>0.32171296296296298</v>
      </c>
      <c r="V731" s="20"/>
      <c r="W731" s="16">
        <v>0.30087962962962961</v>
      </c>
      <c r="X731" s="16">
        <v>0.44943287037037033</v>
      </c>
      <c r="Y731" s="16">
        <v>0.40244212962962966</v>
      </c>
      <c r="Z731" s="16">
        <v>0.40538194444444442</v>
      </c>
      <c r="AA731" s="16"/>
      <c r="AB731" s="16"/>
      <c r="AC731" s="20"/>
      <c r="AD731" s="16"/>
      <c r="AE731" s="16"/>
      <c r="AF731" s="17"/>
    </row>
    <row r="733" spans="1:32" x14ac:dyDescent="0.25">
      <c r="A733" s="5" t="s">
        <v>3</v>
      </c>
      <c r="B733" s="47"/>
      <c r="C733" s="47"/>
      <c r="D733" s="47"/>
      <c r="E733" s="47"/>
      <c r="F733" s="47"/>
      <c r="G733" s="47"/>
      <c r="H733" s="6"/>
      <c r="I733" s="45" t="s">
        <v>4</v>
      </c>
      <c r="J733" s="45"/>
      <c r="K733" s="45"/>
      <c r="L733" s="47"/>
      <c r="M733" s="47"/>
      <c r="N733" s="47"/>
      <c r="O733" s="47"/>
      <c r="P733" s="47"/>
      <c r="Q733" s="47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x14ac:dyDescent="0.25">
      <c r="A735" s="7" t="s">
        <v>5</v>
      </c>
      <c r="B735" s="7">
        <v>1</v>
      </c>
      <c r="C735" s="7">
        <v>2</v>
      </c>
      <c r="D735" s="7">
        <v>3</v>
      </c>
      <c r="E735" s="7">
        <v>4</v>
      </c>
      <c r="F735" s="7">
        <v>5</v>
      </c>
      <c r="G735" s="7">
        <v>6</v>
      </c>
      <c r="H735" s="22">
        <v>7</v>
      </c>
      <c r="I735" s="7">
        <v>8</v>
      </c>
      <c r="J735" s="7">
        <v>9</v>
      </c>
      <c r="K735" s="7">
        <v>10</v>
      </c>
      <c r="L735" s="7">
        <v>11</v>
      </c>
      <c r="M735" s="7">
        <v>12</v>
      </c>
      <c r="N735" s="7">
        <v>13</v>
      </c>
      <c r="O735" s="22">
        <v>14</v>
      </c>
      <c r="P735" s="7">
        <v>15</v>
      </c>
      <c r="Q735" s="7">
        <v>16</v>
      </c>
      <c r="R735" s="7">
        <v>17</v>
      </c>
      <c r="S735" s="7">
        <v>18</v>
      </c>
      <c r="T735" s="7">
        <v>19</v>
      </c>
      <c r="U735" s="7">
        <v>20</v>
      </c>
      <c r="V735" s="22">
        <v>21</v>
      </c>
      <c r="W735" s="7">
        <v>22</v>
      </c>
      <c r="X735" s="7">
        <v>23</v>
      </c>
      <c r="Y735" s="7">
        <v>24</v>
      </c>
      <c r="Z735" s="7">
        <v>25</v>
      </c>
      <c r="AA735" s="7">
        <v>26</v>
      </c>
      <c r="AB735" s="7">
        <v>27</v>
      </c>
      <c r="AC735" s="22">
        <v>28</v>
      </c>
      <c r="AD735" s="7">
        <v>29</v>
      </c>
      <c r="AE735" s="7">
        <v>30</v>
      </c>
      <c r="AF735" s="7">
        <v>31</v>
      </c>
    </row>
    <row r="736" spans="1:3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x14ac:dyDescent="0.25">
      <c r="A737" s="8"/>
      <c r="B737" s="51" t="s">
        <v>81</v>
      </c>
      <c r="C737" s="51"/>
      <c r="D737" s="51"/>
      <c r="E737" s="51"/>
      <c r="F737" s="51"/>
      <c r="G737" s="51"/>
      <c r="H737" s="50" t="s">
        <v>6</v>
      </c>
      <c r="I737" s="50"/>
      <c r="J737" s="50"/>
      <c r="K737" s="50"/>
      <c r="L737" s="52">
        <f>SUM(B745:AF745)</f>
        <v>0</v>
      </c>
      <c r="M737" s="52"/>
      <c r="N737" s="50" t="s">
        <v>7</v>
      </c>
      <c r="O737" s="50"/>
      <c r="P737" s="9">
        <f>COUNTIF(B739:AF739, "P")+COUNTIF(B739:AF739, "1/2 P")</f>
        <v>0</v>
      </c>
      <c r="Q737" s="50" t="s">
        <v>8</v>
      </c>
      <c r="R737" s="50"/>
      <c r="S737" s="9">
        <f>COUNTIF(B739:AF739, "A")</f>
        <v>28</v>
      </c>
      <c r="T737" s="48" t="s">
        <v>9</v>
      </c>
      <c r="U737" s="49"/>
      <c r="V737" s="49"/>
      <c r="W737" s="10">
        <f>COUNT(B743:AF743)</f>
        <v>0</v>
      </c>
      <c r="X737" s="50" t="s">
        <v>10</v>
      </c>
      <c r="Y737" s="50"/>
      <c r="Z737" s="50"/>
      <c r="AA737" s="50"/>
      <c r="AB737" s="9">
        <f>COUNT(B744:AF744)</f>
        <v>0</v>
      </c>
      <c r="AC737" s="50" t="s">
        <v>11</v>
      </c>
      <c r="AD737" s="50"/>
      <c r="AE737" s="50"/>
      <c r="AF737" s="11"/>
    </row>
    <row r="738" spans="1:32" x14ac:dyDescent="0.25">
      <c r="A738" s="12"/>
      <c r="B738" s="13"/>
      <c r="C738" s="13"/>
      <c r="D738" s="13"/>
      <c r="E738" s="13"/>
      <c r="F738" s="13"/>
      <c r="G738" s="13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5.75" x14ac:dyDescent="0.25">
      <c r="A739" s="14" t="s">
        <v>12</v>
      </c>
      <c r="B739" s="18" t="s">
        <v>21</v>
      </c>
      <c r="C739" s="18" t="s">
        <v>21</v>
      </c>
      <c r="D739" s="18" t="s">
        <v>21</v>
      </c>
      <c r="E739" s="18" t="s">
        <v>21</v>
      </c>
      <c r="F739" s="18" t="s">
        <v>21</v>
      </c>
      <c r="G739" s="18" t="s">
        <v>21</v>
      </c>
      <c r="H739" s="23" t="s">
        <v>21</v>
      </c>
      <c r="I739" s="18" t="s">
        <v>21</v>
      </c>
      <c r="J739" s="18" t="s">
        <v>21</v>
      </c>
      <c r="K739" s="18" t="s">
        <v>21</v>
      </c>
      <c r="L739" s="18" t="s">
        <v>21</v>
      </c>
      <c r="M739" s="18" t="s">
        <v>21</v>
      </c>
      <c r="N739" s="18" t="s">
        <v>21</v>
      </c>
      <c r="O739" s="23" t="s">
        <v>21</v>
      </c>
      <c r="P739" s="18" t="s">
        <v>21</v>
      </c>
      <c r="Q739" s="18" t="s">
        <v>21</v>
      </c>
      <c r="R739" s="18" t="s">
        <v>21</v>
      </c>
      <c r="S739" s="18" t="s">
        <v>21</v>
      </c>
      <c r="T739" s="18" t="s">
        <v>21</v>
      </c>
      <c r="U739" s="18" t="s">
        <v>21</v>
      </c>
      <c r="V739" s="23" t="s">
        <v>21</v>
      </c>
      <c r="W739" s="18" t="s">
        <v>21</v>
      </c>
      <c r="X739" s="18" t="s">
        <v>21</v>
      </c>
      <c r="Y739" s="18" t="s">
        <v>21</v>
      </c>
      <c r="Z739" s="18" t="s">
        <v>21</v>
      </c>
      <c r="AA739" s="18" t="s">
        <v>21</v>
      </c>
      <c r="AB739" s="18" t="s">
        <v>21</v>
      </c>
      <c r="AC739" s="23" t="s">
        <v>21</v>
      </c>
      <c r="AD739" s="15"/>
      <c r="AE739" s="15"/>
      <c r="AF739" s="15"/>
    </row>
    <row r="740" spans="1:32" x14ac:dyDescent="0.25">
      <c r="A740" s="14" t="s">
        <v>13</v>
      </c>
      <c r="B740" s="16"/>
      <c r="C740" s="16"/>
      <c r="D740" s="16"/>
      <c r="E740" s="16"/>
      <c r="F740" s="16"/>
      <c r="G740" s="16"/>
      <c r="H740" s="20"/>
      <c r="I740" s="16"/>
      <c r="J740" s="16"/>
      <c r="K740" s="16"/>
      <c r="L740" s="16"/>
      <c r="M740" s="16"/>
      <c r="N740" s="16"/>
      <c r="O740" s="20"/>
      <c r="P740" s="16"/>
      <c r="Q740" s="16"/>
      <c r="R740" s="16"/>
      <c r="S740" s="16"/>
      <c r="T740" s="16"/>
      <c r="U740" s="16"/>
      <c r="V740" s="20"/>
      <c r="W740" s="16"/>
      <c r="X740" s="16"/>
      <c r="Y740" s="16"/>
      <c r="Z740" s="16"/>
      <c r="AA740" s="16"/>
      <c r="AB740" s="16"/>
      <c r="AC740" s="20"/>
      <c r="AD740" s="16"/>
      <c r="AE740" s="16"/>
      <c r="AF740" s="16"/>
    </row>
    <row r="741" spans="1:32" x14ac:dyDescent="0.25">
      <c r="A741" s="14" t="s">
        <v>14</v>
      </c>
      <c r="B741" s="16"/>
      <c r="C741" s="16"/>
      <c r="D741" s="16"/>
      <c r="E741" s="16"/>
      <c r="F741" s="16"/>
      <c r="G741" s="16"/>
      <c r="H741" s="20"/>
      <c r="I741" s="16"/>
      <c r="J741" s="16"/>
      <c r="K741" s="16"/>
      <c r="L741" s="16"/>
      <c r="M741" s="16"/>
      <c r="N741" s="16"/>
      <c r="O741" s="20"/>
      <c r="P741" s="16"/>
      <c r="Q741" s="16"/>
      <c r="R741" s="16"/>
      <c r="S741" s="16"/>
      <c r="T741" s="16"/>
      <c r="U741" s="16"/>
      <c r="V741" s="20"/>
      <c r="W741" s="16"/>
      <c r="X741" s="16"/>
      <c r="Y741" s="16"/>
      <c r="Z741" s="16"/>
      <c r="AA741" s="16"/>
      <c r="AB741" s="16"/>
      <c r="AC741" s="20"/>
      <c r="AD741" s="16"/>
      <c r="AE741" s="16"/>
      <c r="AF741" s="16"/>
    </row>
    <row r="742" spans="1:32" x14ac:dyDescent="0.25">
      <c r="A742" s="14" t="s">
        <v>15</v>
      </c>
      <c r="B742" s="16"/>
      <c r="C742" s="16"/>
      <c r="D742" s="16"/>
      <c r="E742" s="16"/>
      <c r="F742" s="16"/>
      <c r="G742" s="16"/>
      <c r="H742" s="20"/>
      <c r="I742" s="16"/>
      <c r="J742" s="16"/>
      <c r="K742" s="16"/>
      <c r="L742" s="16"/>
      <c r="M742" s="16"/>
      <c r="N742" s="16"/>
      <c r="O742" s="20"/>
      <c r="P742" s="16"/>
      <c r="Q742" s="16"/>
      <c r="R742" s="16"/>
      <c r="S742" s="16"/>
      <c r="T742" s="16"/>
      <c r="U742" s="16"/>
      <c r="V742" s="20"/>
      <c r="W742" s="16"/>
      <c r="X742" s="16"/>
      <c r="Y742" s="16"/>
      <c r="Z742" s="16"/>
      <c r="AA742" s="16"/>
      <c r="AB742" s="16"/>
      <c r="AC742" s="20"/>
      <c r="AD742" s="16"/>
      <c r="AE742" s="16"/>
      <c r="AF742" s="16"/>
    </row>
    <row r="743" spans="1:32" x14ac:dyDescent="0.25">
      <c r="A743" s="14" t="s">
        <v>16</v>
      </c>
      <c r="B743" s="16"/>
      <c r="C743" s="16"/>
      <c r="D743" s="16"/>
      <c r="E743" s="16"/>
      <c r="F743" s="16"/>
      <c r="G743" s="16"/>
      <c r="H743" s="20"/>
      <c r="I743" s="16"/>
      <c r="J743" s="16"/>
      <c r="K743" s="16"/>
      <c r="L743" s="16"/>
      <c r="M743" s="16"/>
      <c r="N743" s="16"/>
      <c r="O743" s="20"/>
      <c r="P743" s="16"/>
      <c r="Q743" s="16"/>
      <c r="R743" s="16"/>
      <c r="S743" s="16"/>
      <c r="T743" s="16"/>
      <c r="U743" s="16"/>
      <c r="V743" s="20"/>
      <c r="W743" s="16"/>
      <c r="X743" s="16"/>
      <c r="Y743" s="16"/>
      <c r="Z743" s="16"/>
      <c r="AA743" s="16"/>
      <c r="AB743" s="16"/>
      <c r="AC743" s="20"/>
      <c r="AD743" s="16"/>
      <c r="AE743" s="16"/>
      <c r="AF743" s="16"/>
    </row>
    <row r="744" spans="1:32" x14ac:dyDescent="0.25">
      <c r="A744" s="14" t="s">
        <v>17</v>
      </c>
      <c r="B744" s="17"/>
      <c r="C744" s="17"/>
      <c r="D744" s="17"/>
      <c r="E744" s="17"/>
      <c r="F744" s="17"/>
      <c r="G744" s="17"/>
      <c r="H744" s="21"/>
      <c r="I744" s="17"/>
      <c r="J744" s="17"/>
      <c r="K744" s="17"/>
      <c r="L744" s="17"/>
      <c r="M744" s="17"/>
      <c r="N744" s="17"/>
      <c r="O744" s="21"/>
      <c r="P744" s="17"/>
      <c r="Q744" s="17"/>
      <c r="R744" s="17"/>
      <c r="S744" s="17"/>
      <c r="T744" s="17"/>
      <c r="U744" s="17"/>
      <c r="V744" s="21"/>
      <c r="W744" s="17"/>
      <c r="X744" s="17"/>
      <c r="Y744" s="17"/>
      <c r="Z744" s="17"/>
      <c r="AA744" s="17"/>
      <c r="AB744" s="17"/>
      <c r="AC744" s="21"/>
      <c r="AD744" s="17"/>
      <c r="AE744" s="17"/>
      <c r="AF744" s="17"/>
    </row>
    <row r="745" spans="1:32" x14ac:dyDescent="0.25">
      <c r="A745" s="14" t="s">
        <v>18</v>
      </c>
      <c r="B745" s="16"/>
      <c r="C745" s="16"/>
      <c r="D745" s="16"/>
      <c r="E745" s="16"/>
      <c r="F745" s="16"/>
      <c r="G745" s="16"/>
      <c r="H745" s="20"/>
      <c r="I745" s="16"/>
      <c r="J745" s="16"/>
      <c r="K745" s="16"/>
      <c r="L745" s="16"/>
      <c r="M745" s="16"/>
      <c r="N745" s="16"/>
      <c r="O745" s="20"/>
      <c r="P745" s="16"/>
      <c r="Q745" s="16"/>
      <c r="R745" s="16"/>
      <c r="S745" s="16"/>
      <c r="T745" s="16"/>
      <c r="U745" s="16"/>
      <c r="V745" s="20"/>
      <c r="W745" s="16"/>
      <c r="X745" s="16"/>
      <c r="Y745" s="16"/>
      <c r="Z745" s="16"/>
      <c r="AA745" s="16"/>
      <c r="AB745" s="16"/>
      <c r="AC745" s="20"/>
      <c r="AD745" s="16"/>
      <c r="AE745" s="16"/>
      <c r="AF745" s="17"/>
    </row>
    <row r="747" spans="1:32" x14ac:dyDescent="0.25">
      <c r="A747" s="5" t="s">
        <v>3</v>
      </c>
      <c r="B747" s="47"/>
      <c r="C747" s="47"/>
      <c r="D747" s="47"/>
      <c r="E747" s="47"/>
      <c r="F747" s="47"/>
      <c r="G747" s="47"/>
      <c r="H747" s="6"/>
      <c r="I747" s="45" t="s">
        <v>4</v>
      </c>
      <c r="J747" s="45"/>
      <c r="K747" s="45"/>
      <c r="L747" s="47"/>
      <c r="M747" s="47"/>
      <c r="N747" s="47"/>
      <c r="O747" s="47"/>
      <c r="P747" s="47"/>
      <c r="Q747" s="47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x14ac:dyDescent="0.25">
      <c r="A749" s="7" t="s">
        <v>5</v>
      </c>
      <c r="B749" s="7">
        <v>1</v>
      </c>
      <c r="C749" s="7">
        <v>2</v>
      </c>
      <c r="D749" s="7">
        <v>3</v>
      </c>
      <c r="E749" s="7">
        <v>4</v>
      </c>
      <c r="F749" s="7">
        <v>5</v>
      </c>
      <c r="G749" s="7">
        <v>6</v>
      </c>
      <c r="H749" s="22">
        <v>7</v>
      </c>
      <c r="I749" s="7">
        <v>8</v>
      </c>
      <c r="J749" s="7">
        <v>9</v>
      </c>
      <c r="K749" s="7">
        <v>10</v>
      </c>
      <c r="L749" s="7">
        <v>11</v>
      </c>
      <c r="M749" s="7">
        <v>12</v>
      </c>
      <c r="N749" s="7">
        <v>13</v>
      </c>
      <c r="O749" s="22">
        <v>14</v>
      </c>
      <c r="P749" s="7">
        <v>15</v>
      </c>
      <c r="Q749" s="7">
        <v>16</v>
      </c>
      <c r="R749" s="7">
        <v>17</v>
      </c>
      <c r="S749" s="7">
        <v>18</v>
      </c>
      <c r="T749" s="7">
        <v>19</v>
      </c>
      <c r="U749" s="7">
        <v>20</v>
      </c>
      <c r="V749" s="22">
        <v>21</v>
      </c>
      <c r="W749" s="7">
        <v>22</v>
      </c>
      <c r="X749" s="7">
        <v>23</v>
      </c>
      <c r="Y749" s="7">
        <v>24</v>
      </c>
      <c r="Z749" s="7">
        <v>25</v>
      </c>
      <c r="AA749" s="7">
        <v>26</v>
      </c>
      <c r="AB749" s="7">
        <v>27</v>
      </c>
      <c r="AC749" s="22">
        <v>28</v>
      </c>
      <c r="AD749" s="7">
        <v>29</v>
      </c>
      <c r="AE749" s="7">
        <v>30</v>
      </c>
      <c r="AF749" s="7">
        <v>31</v>
      </c>
    </row>
    <row r="750" spans="1:3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s="36" customFormat="1" x14ac:dyDescent="0.25">
      <c r="A751" s="32"/>
      <c r="B751" s="61" t="s">
        <v>82</v>
      </c>
      <c r="C751" s="61"/>
      <c r="D751" s="61"/>
      <c r="E751" s="61"/>
      <c r="F751" s="61"/>
      <c r="G751" s="61"/>
      <c r="H751" s="60" t="s">
        <v>6</v>
      </c>
      <c r="I751" s="60"/>
      <c r="J751" s="60"/>
      <c r="K751" s="60"/>
      <c r="L751" s="62">
        <f>SUM(B759:AF759)</f>
        <v>9.7115624999999994</v>
      </c>
      <c r="M751" s="62"/>
      <c r="N751" s="60" t="s">
        <v>7</v>
      </c>
      <c r="O751" s="60"/>
      <c r="P751" s="33">
        <f>COUNTIF(B753:AF753, "P")+COUNTIF(B753:AF753, "1/2 P")</f>
        <v>20</v>
      </c>
      <c r="Q751" s="60" t="s">
        <v>8</v>
      </c>
      <c r="R751" s="60"/>
      <c r="S751" s="33">
        <f>COUNTIF(B753:AF753, "A")</f>
        <v>8</v>
      </c>
      <c r="T751" s="58" t="s">
        <v>9</v>
      </c>
      <c r="U751" s="59"/>
      <c r="V751" s="59"/>
      <c r="W751" s="34">
        <f>COUNT(B757:AF757)</f>
        <v>3</v>
      </c>
      <c r="X751" s="60" t="s">
        <v>10</v>
      </c>
      <c r="Y751" s="60"/>
      <c r="Z751" s="60"/>
      <c r="AA751" s="60"/>
      <c r="AB751" s="33">
        <f>COUNT(B758:AF758)</f>
        <v>8</v>
      </c>
      <c r="AC751" s="60" t="s">
        <v>11</v>
      </c>
      <c r="AD751" s="60"/>
      <c r="AE751" s="60"/>
      <c r="AF751" s="35"/>
    </row>
    <row r="752" spans="1:32" x14ac:dyDescent="0.25">
      <c r="A752" s="12"/>
      <c r="B752" s="13"/>
      <c r="C752" s="13"/>
      <c r="D752" s="13"/>
      <c r="E752" s="13"/>
      <c r="F752" s="13"/>
      <c r="G752" s="13"/>
      <c r="H752" s="6"/>
      <c r="I752" s="6"/>
      <c r="J752" s="6"/>
      <c r="K752" s="6"/>
      <c r="L752" s="6"/>
      <c r="M752" s="6"/>
      <c r="N752" s="6">
        <f>88+233</f>
        <v>321</v>
      </c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5.75" x14ac:dyDescent="0.25">
      <c r="A753" s="14" t="s">
        <v>12</v>
      </c>
      <c r="B753" s="15" t="s">
        <v>25</v>
      </c>
      <c r="C753" s="15" t="s">
        <v>25</v>
      </c>
      <c r="D753" s="15" t="s">
        <v>25</v>
      </c>
      <c r="E753" s="15" t="s">
        <v>25</v>
      </c>
      <c r="F753" s="15" t="s">
        <v>25</v>
      </c>
      <c r="G753" s="15" t="s">
        <v>25</v>
      </c>
      <c r="H753" s="19" t="s">
        <v>25</v>
      </c>
      <c r="I753" s="18" t="s">
        <v>21</v>
      </c>
      <c r="J753" s="15" t="s">
        <v>25</v>
      </c>
      <c r="K753" s="15" t="s">
        <v>25</v>
      </c>
      <c r="L753" s="15" t="s">
        <v>25</v>
      </c>
      <c r="M753" s="15" t="s">
        <v>25</v>
      </c>
      <c r="N753" s="15" t="s">
        <v>25</v>
      </c>
      <c r="O753" s="23" t="s">
        <v>21</v>
      </c>
      <c r="P753" s="18" t="s">
        <v>21</v>
      </c>
      <c r="Q753" s="18" t="s">
        <v>21</v>
      </c>
      <c r="R753" s="15" t="s">
        <v>25</v>
      </c>
      <c r="S753" s="18" t="s">
        <v>21</v>
      </c>
      <c r="T753" s="15" t="s">
        <v>25</v>
      </c>
      <c r="U753" s="15" t="s">
        <v>25</v>
      </c>
      <c r="V753" s="23" t="s">
        <v>21</v>
      </c>
      <c r="W753" s="18" t="s">
        <v>21</v>
      </c>
      <c r="X753" s="15" t="s">
        <v>25</v>
      </c>
      <c r="Y753" s="15" t="s">
        <v>25</v>
      </c>
      <c r="Z753" s="18" t="s">
        <v>21</v>
      </c>
      <c r="AA753" s="15" t="s">
        <v>25</v>
      </c>
      <c r="AB753" s="15" t="s">
        <v>25</v>
      </c>
      <c r="AC753" s="19" t="s">
        <v>25</v>
      </c>
      <c r="AD753" s="15"/>
      <c r="AE753" s="15"/>
      <c r="AF753" s="15"/>
    </row>
    <row r="754" spans="1:32" x14ac:dyDescent="0.25">
      <c r="A754" s="14" t="s">
        <v>13</v>
      </c>
      <c r="B754" s="16">
        <v>0.31420138888888888</v>
      </c>
      <c r="C754" s="16">
        <v>0.25200231481481483</v>
      </c>
      <c r="D754" s="16">
        <v>0.24819444444444447</v>
      </c>
      <c r="E754" s="16">
        <v>0.24861111111111112</v>
      </c>
      <c r="F754" s="16">
        <v>0.26089120370370372</v>
      </c>
      <c r="G754" s="16">
        <v>0.27297453703703706</v>
      </c>
      <c r="H754" s="20">
        <v>0.25649305555555557</v>
      </c>
      <c r="I754" s="37">
        <v>0.29956018518518518</v>
      </c>
      <c r="J754" s="16">
        <v>0.2575925925925926</v>
      </c>
      <c r="K754" s="16">
        <v>0.25567129629629631</v>
      </c>
      <c r="L754" s="16">
        <v>0.32490740740740742</v>
      </c>
      <c r="M754" s="16">
        <v>0.23385416666666667</v>
      </c>
      <c r="N754" s="16">
        <v>0.25282407407407409</v>
      </c>
      <c r="O754" s="37">
        <v>0.22626157407407407</v>
      </c>
      <c r="P754" s="37">
        <v>0.42078703703703701</v>
      </c>
      <c r="Q754" s="37">
        <v>0.24859953703703705</v>
      </c>
      <c r="R754" s="16">
        <v>0.25457175925925929</v>
      </c>
      <c r="S754" s="37">
        <v>0.33432870370370371</v>
      </c>
      <c r="T754" s="16">
        <v>0.25923611111111111</v>
      </c>
      <c r="U754" s="16">
        <v>0.28192129629629631</v>
      </c>
      <c r="V754" s="37">
        <v>0.65078703703703711</v>
      </c>
      <c r="W754" s="37">
        <v>0.33135416666666667</v>
      </c>
      <c r="X754" s="16">
        <v>0.32555555555555554</v>
      </c>
      <c r="Y754" s="16">
        <v>0.33457175925925925</v>
      </c>
      <c r="Z754" s="37">
        <v>0.75231481481481488</v>
      </c>
      <c r="AA754" s="16">
        <v>0.24376157407407406</v>
      </c>
      <c r="AB754" s="16">
        <v>0.24358796296296295</v>
      </c>
      <c r="AC754" s="20">
        <v>0.26067129629629632</v>
      </c>
      <c r="AD754" s="16"/>
      <c r="AE754" s="16"/>
      <c r="AF754" s="16"/>
    </row>
    <row r="755" spans="1:32" x14ac:dyDescent="0.25">
      <c r="A755" s="14" t="s">
        <v>14</v>
      </c>
      <c r="B755" s="16">
        <v>0.83618055555555548</v>
      </c>
      <c r="C755" s="16">
        <v>0.76070601851851849</v>
      </c>
      <c r="D755" s="16">
        <v>0.81174768518518514</v>
      </c>
      <c r="E755" s="16">
        <v>0.83908564814814823</v>
      </c>
      <c r="F755" s="16">
        <v>0.73866898148148152</v>
      </c>
      <c r="G755" s="16">
        <v>0.84145833333333331</v>
      </c>
      <c r="H755" s="20">
        <v>0.68777777777777782</v>
      </c>
      <c r="I755" s="16"/>
      <c r="J755" s="16">
        <v>0.7494791666666667</v>
      </c>
      <c r="K755" s="16">
        <v>0.73052083333333329</v>
      </c>
      <c r="L755" s="16">
        <v>0.74203703703703694</v>
      </c>
      <c r="M755" s="16">
        <v>0.71478009259259256</v>
      </c>
      <c r="N755" s="16">
        <v>0.81010416666666663</v>
      </c>
      <c r="O755" s="20"/>
      <c r="P755" s="16"/>
      <c r="Q755" s="16"/>
      <c r="R755" s="16">
        <v>0.64723379629629629</v>
      </c>
      <c r="S755" s="16"/>
      <c r="T755" s="16">
        <v>0.65122685185185192</v>
      </c>
      <c r="U755" s="16">
        <v>0.84423611111111108</v>
      </c>
      <c r="V755" s="20"/>
      <c r="W755" s="16"/>
      <c r="X755" s="16">
        <v>0.69900462962962961</v>
      </c>
      <c r="Y755" s="16">
        <v>0.71863425925925928</v>
      </c>
      <c r="Z755" s="16"/>
      <c r="AA755" s="16">
        <v>0.72692129629629632</v>
      </c>
      <c r="AB755" s="16">
        <v>0.84017361111111111</v>
      </c>
      <c r="AC755" s="20">
        <v>0.70368055555555553</v>
      </c>
      <c r="AD755" s="16"/>
      <c r="AE755" s="16"/>
      <c r="AF755" s="16"/>
    </row>
    <row r="756" spans="1:32" x14ac:dyDescent="0.25">
      <c r="A756" s="14" t="s">
        <v>15</v>
      </c>
      <c r="B756" s="16">
        <v>0.14697916666666666</v>
      </c>
      <c r="C756" s="16">
        <v>0.13370370370370369</v>
      </c>
      <c r="D756" s="16">
        <v>0.18855324074074073</v>
      </c>
      <c r="E756" s="16">
        <v>0.21547453703703703</v>
      </c>
      <c r="F756" s="16">
        <v>0.10277777777777779</v>
      </c>
      <c r="G756" s="16">
        <v>0.19348379629629631</v>
      </c>
      <c r="H756" s="20">
        <v>5.6284722222222222E-2</v>
      </c>
      <c r="I756" s="16"/>
      <c r="J756" s="16">
        <v>0.11688657407407409</v>
      </c>
      <c r="K756" s="16">
        <v>9.9849537037037028E-2</v>
      </c>
      <c r="L756" s="16">
        <v>4.2129629629629628E-2</v>
      </c>
      <c r="M756" s="16">
        <v>0.10592592592592592</v>
      </c>
      <c r="N756" s="16">
        <v>0.18228009259259259</v>
      </c>
      <c r="O756" s="20"/>
      <c r="P756" s="16"/>
      <c r="Q756" s="16"/>
      <c r="R756" s="16">
        <v>1.7662037037037035E-2</v>
      </c>
      <c r="S756" s="16"/>
      <c r="T756" s="16">
        <v>1.699074074074074E-2</v>
      </c>
      <c r="U756" s="16">
        <v>0.18731481481481482</v>
      </c>
      <c r="V756" s="20"/>
      <c r="W756" s="16"/>
      <c r="X756" s="16"/>
      <c r="Y756" s="16">
        <v>9.0624999999999994E-3</v>
      </c>
      <c r="Z756" s="16"/>
      <c r="AA756" s="16">
        <v>0.10815972222222221</v>
      </c>
      <c r="AB756" s="16">
        <v>0.22158564814814816</v>
      </c>
      <c r="AC756" s="20">
        <v>6.8009259259259255E-2</v>
      </c>
      <c r="AD756" s="16"/>
      <c r="AE756" s="16"/>
      <c r="AF756" s="16"/>
    </row>
    <row r="757" spans="1:32" x14ac:dyDescent="0.25">
      <c r="A757" s="14" t="s">
        <v>16</v>
      </c>
      <c r="B757" s="16"/>
      <c r="C757" s="16"/>
      <c r="D757" s="16"/>
      <c r="E757" s="16"/>
      <c r="F757" s="16"/>
      <c r="G757" s="16"/>
      <c r="H757" s="20"/>
      <c r="I757" s="16"/>
      <c r="J757" s="16"/>
      <c r="K757" s="16"/>
      <c r="L757" s="16"/>
      <c r="M757" s="16"/>
      <c r="N757" s="16"/>
      <c r="O757" s="20"/>
      <c r="P757" s="25">
        <v>6.6620370370370371E-2</v>
      </c>
      <c r="Q757" s="16"/>
      <c r="R757" s="16"/>
      <c r="S757" s="16"/>
      <c r="T757" s="16"/>
      <c r="U757" s="16"/>
      <c r="V757" s="25">
        <v>0.29662037037037037</v>
      </c>
      <c r="W757" s="16"/>
      <c r="X757" s="16"/>
      <c r="Y757" s="16"/>
      <c r="Z757" s="25">
        <v>0.39814814814814814</v>
      </c>
      <c r="AA757" s="16"/>
      <c r="AB757" s="16"/>
      <c r="AC757" s="20"/>
      <c r="AD757" s="16"/>
      <c r="AE757" s="16"/>
      <c r="AF757" s="16"/>
    </row>
    <row r="758" spans="1:32" x14ac:dyDescent="0.25">
      <c r="A758" s="14" t="s">
        <v>17</v>
      </c>
      <c r="B758" s="17"/>
      <c r="C758" s="17"/>
      <c r="D758" s="17"/>
      <c r="E758" s="17"/>
      <c r="F758" s="17"/>
      <c r="G758" s="17"/>
      <c r="H758" s="24">
        <v>4.1388888888888892E-2</v>
      </c>
      <c r="I758" s="17"/>
      <c r="J758" s="17"/>
      <c r="K758" s="17"/>
      <c r="L758" s="17"/>
      <c r="M758" s="24">
        <v>1.4386574074074072E-2</v>
      </c>
      <c r="N758" s="17"/>
      <c r="O758" s="21"/>
      <c r="P758" s="17"/>
      <c r="Q758" s="17"/>
      <c r="R758" s="24">
        <v>8.1932870370370378E-2</v>
      </c>
      <c r="S758" s="17"/>
      <c r="T758" s="24">
        <v>7.7939814814814809E-2</v>
      </c>
      <c r="U758" s="17"/>
      <c r="V758" s="21"/>
      <c r="W758" s="17"/>
      <c r="X758" s="24">
        <v>3.0162037037037032E-2</v>
      </c>
      <c r="Y758" s="24">
        <v>1.0532407407407407E-2</v>
      </c>
      <c r="Z758" s="17"/>
      <c r="AA758" s="24">
        <v>2.2453703703703702E-3</v>
      </c>
      <c r="AB758" s="17"/>
      <c r="AC758" s="24">
        <v>2.5486111111111112E-2</v>
      </c>
      <c r="AD758" s="17"/>
      <c r="AE758" s="17"/>
      <c r="AF758" s="17"/>
    </row>
    <row r="759" spans="1:32" x14ac:dyDescent="0.25">
      <c r="A759" s="14" t="s">
        <v>18</v>
      </c>
      <c r="B759" s="16">
        <v>0.52197916666666666</v>
      </c>
      <c r="C759" s="16">
        <v>0.50870370370370377</v>
      </c>
      <c r="D759" s="16">
        <v>0.56355324074074076</v>
      </c>
      <c r="E759" s="16">
        <v>0.59047453703703701</v>
      </c>
      <c r="F759" s="16">
        <v>0.4777777777777778</v>
      </c>
      <c r="G759" s="16">
        <v>0.56848379629629631</v>
      </c>
      <c r="H759" s="20">
        <v>0.43128472222222225</v>
      </c>
      <c r="I759" s="16"/>
      <c r="J759" s="16">
        <v>0.4918865740740741</v>
      </c>
      <c r="K759" s="16">
        <v>0.47484953703703708</v>
      </c>
      <c r="L759" s="16">
        <v>0.41712962962962963</v>
      </c>
      <c r="M759" s="16">
        <v>0.48092592592592592</v>
      </c>
      <c r="N759" s="16">
        <v>0.55728009259259259</v>
      </c>
      <c r="O759" s="20"/>
      <c r="P759" s="16"/>
      <c r="Q759" s="16"/>
      <c r="R759" s="16">
        <v>0.39266203703703706</v>
      </c>
      <c r="S759" s="16"/>
      <c r="T759" s="16">
        <v>0.39199074074074075</v>
      </c>
      <c r="U759" s="16">
        <v>0.56231481481481482</v>
      </c>
      <c r="V759" s="20"/>
      <c r="W759" s="16"/>
      <c r="X759" s="16">
        <v>0.37344907407407407</v>
      </c>
      <c r="Y759" s="16">
        <v>0.38406249999999997</v>
      </c>
      <c r="Z759" s="16"/>
      <c r="AA759" s="16">
        <v>0.4831597222222222</v>
      </c>
      <c r="AB759" s="16">
        <v>0.59658564814814818</v>
      </c>
      <c r="AC759" s="20">
        <v>0.44300925925925921</v>
      </c>
      <c r="AD759" s="16"/>
      <c r="AE759" s="16"/>
      <c r="AF759" s="17"/>
    </row>
    <row r="761" spans="1:32" x14ac:dyDescent="0.25">
      <c r="A761" s="5" t="s">
        <v>3</v>
      </c>
      <c r="B761" s="47"/>
      <c r="C761" s="47"/>
      <c r="D761" s="47"/>
      <c r="E761" s="47"/>
      <c r="F761" s="47"/>
      <c r="G761" s="47"/>
      <c r="H761" s="6"/>
      <c r="I761" s="45" t="s">
        <v>4</v>
      </c>
      <c r="J761" s="45"/>
      <c r="K761" s="45"/>
      <c r="L761" s="47"/>
      <c r="M761" s="47"/>
      <c r="N761" s="47"/>
      <c r="O761" s="47"/>
      <c r="P761" s="47"/>
      <c r="Q761" s="47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x14ac:dyDescent="0.25">
      <c r="A763" s="7" t="s">
        <v>5</v>
      </c>
      <c r="B763" s="7">
        <v>1</v>
      </c>
      <c r="C763" s="7">
        <v>2</v>
      </c>
      <c r="D763" s="7">
        <v>3</v>
      </c>
      <c r="E763" s="7">
        <v>4</v>
      </c>
      <c r="F763" s="7">
        <v>5</v>
      </c>
      <c r="G763" s="7">
        <v>6</v>
      </c>
      <c r="H763" s="22">
        <v>7</v>
      </c>
      <c r="I763" s="7">
        <v>8</v>
      </c>
      <c r="J763" s="7">
        <v>9</v>
      </c>
      <c r="K763" s="7">
        <v>10</v>
      </c>
      <c r="L763" s="7">
        <v>11</v>
      </c>
      <c r="M763" s="7">
        <v>12</v>
      </c>
      <c r="N763" s="7">
        <v>13</v>
      </c>
      <c r="O763" s="22">
        <v>14</v>
      </c>
      <c r="P763" s="7">
        <v>15</v>
      </c>
      <c r="Q763" s="7">
        <v>16</v>
      </c>
      <c r="R763" s="7">
        <v>17</v>
      </c>
      <c r="S763" s="7">
        <v>18</v>
      </c>
      <c r="T763" s="7">
        <v>19</v>
      </c>
      <c r="U763" s="7">
        <v>20</v>
      </c>
      <c r="V763" s="22">
        <v>21</v>
      </c>
      <c r="W763" s="7">
        <v>22</v>
      </c>
      <c r="X763" s="7">
        <v>23</v>
      </c>
      <c r="Y763" s="7">
        <v>24</v>
      </c>
      <c r="Z763" s="7">
        <v>25</v>
      </c>
      <c r="AA763" s="7">
        <v>26</v>
      </c>
      <c r="AB763" s="7">
        <v>27</v>
      </c>
      <c r="AC763" s="22">
        <v>28</v>
      </c>
      <c r="AD763" s="7">
        <v>29</v>
      </c>
      <c r="AE763" s="7">
        <v>30</v>
      </c>
      <c r="AF763" s="7">
        <v>31</v>
      </c>
    </row>
    <row r="764" spans="1:3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x14ac:dyDescent="0.25">
      <c r="A765" s="8"/>
      <c r="B765" s="51" t="s">
        <v>83</v>
      </c>
      <c r="C765" s="51"/>
      <c r="D765" s="51"/>
      <c r="E765" s="51"/>
      <c r="F765" s="51"/>
      <c r="G765" s="51"/>
      <c r="H765" s="50" t="s">
        <v>6</v>
      </c>
      <c r="I765" s="50"/>
      <c r="J765" s="50"/>
      <c r="K765" s="50"/>
      <c r="L765" s="52">
        <f>SUM(B773:AF773)</f>
        <v>0</v>
      </c>
      <c r="M765" s="52"/>
      <c r="N765" s="50" t="s">
        <v>7</v>
      </c>
      <c r="O765" s="50"/>
      <c r="P765" s="9">
        <f>COUNTIF(B767:AF767, "P")+COUNTIF(B767:AF767, "1/2 P")</f>
        <v>0</v>
      </c>
      <c r="Q765" s="50" t="s">
        <v>8</v>
      </c>
      <c r="R765" s="50"/>
      <c r="S765" s="9">
        <f>COUNTIF(B767:AF767, "A")</f>
        <v>28</v>
      </c>
      <c r="T765" s="48" t="s">
        <v>9</v>
      </c>
      <c r="U765" s="49"/>
      <c r="V765" s="49"/>
      <c r="W765" s="10">
        <f>COUNT(B771:AF771)</f>
        <v>0</v>
      </c>
      <c r="X765" s="50" t="s">
        <v>10</v>
      </c>
      <c r="Y765" s="50"/>
      <c r="Z765" s="50"/>
      <c r="AA765" s="50"/>
      <c r="AB765" s="9">
        <f>COUNT(B772:AF772)</f>
        <v>0</v>
      </c>
      <c r="AC765" s="50" t="s">
        <v>11</v>
      </c>
      <c r="AD765" s="50"/>
      <c r="AE765" s="50"/>
      <c r="AF765" s="11"/>
    </row>
    <row r="766" spans="1:32" x14ac:dyDescent="0.25">
      <c r="A766" s="12"/>
      <c r="B766" s="13"/>
      <c r="C766" s="13"/>
      <c r="D766" s="13"/>
      <c r="E766" s="13"/>
      <c r="F766" s="13"/>
      <c r="G766" s="13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5.75" x14ac:dyDescent="0.25">
      <c r="A767" s="14" t="s">
        <v>12</v>
      </c>
      <c r="B767" s="18" t="s">
        <v>21</v>
      </c>
      <c r="C767" s="18" t="s">
        <v>21</v>
      </c>
      <c r="D767" s="18" t="s">
        <v>21</v>
      </c>
      <c r="E767" s="18" t="s">
        <v>21</v>
      </c>
      <c r="F767" s="18" t="s">
        <v>21</v>
      </c>
      <c r="G767" s="18" t="s">
        <v>21</v>
      </c>
      <c r="H767" s="23" t="s">
        <v>21</v>
      </c>
      <c r="I767" s="18" t="s">
        <v>21</v>
      </c>
      <c r="J767" s="18" t="s">
        <v>21</v>
      </c>
      <c r="K767" s="18" t="s">
        <v>21</v>
      </c>
      <c r="L767" s="18" t="s">
        <v>21</v>
      </c>
      <c r="M767" s="18" t="s">
        <v>21</v>
      </c>
      <c r="N767" s="18" t="s">
        <v>21</v>
      </c>
      <c r="O767" s="23" t="s">
        <v>21</v>
      </c>
      <c r="P767" s="18" t="s">
        <v>21</v>
      </c>
      <c r="Q767" s="18" t="s">
        <v>21</v>
      </c>
      <c r="R767" s="18" t="s">
        <v>21</v>
      </c>
      <c r="S767" s="18" t="s">
        <v>21</v>
      </c>
      <c r="T767" s="18" t="s">
        <v>21</v>
      </c>
      <c r="U767" s="18" t="s">
        <v>21</v>
      </c>
      <c r="V767" s="23" t="s">
        <v>21</v>
      </c>
      <c r="W767" s="18" t="s">
        <v>21</v>
      </c>
      <c r="X767" s="18" t="s">
        <v>21</v>
      </c>
      <c r="Y767" s="18" t="s">
        <v>21</v>
      </c>
      <c r="Z767" s="18" t="s">
        <v>21</v>
      </c>
      <c r="AA767" s="18" t="s">
        <v>21</v>
      </c>
      <c r="AB767" s="18" t="s">
        <v>21</v>
      </c>
      <c r="AC767" s="23" t="s">
        <v>21</v>
      </c>
      <c r="AD767" s="15"/>
      <c r="AE767" s="15"/>
      <c r="AF767" s="15"/>
    </row>
    <row r="768" spans="1:32" x14ac:dyDescent="0.25">
      <c r="A768" s="14" t="s">
        <v>13</v>
      </c>
      <c r="B768" s="16"/>
      <c r="C768" s="16"/>
      <c r="D768" s="16"/>
      <c r="E768" s="16"/>
      <c r="F768" s="16"/>
      <c r="G768" s="16"/>
      <c r="H768" s="20"/>
      <c r="I768" s="16"/>
      <c r="J768" s="16"/>
      <c r="K768" s="16"/>
      <c r="L768" s="16"/>
      <c r="M768" s="16"/>
      <c r="N768" s="16"/>
      <c r="O768" s="20"/>
      <c r="P768" s="16"/>
      <c r="Q768" s="16"/>
      <c r="R768" s="16"/>
      <c r="S768" s="16"/>
      <c r="T768" s="16"/>
      <c r="U768" s="16"/>
      <c r="V768" s="20"/>
      <c r="W768" s="16"/>
      <c r="X768" s="16"/>
      <c r="Y768" s="16"/>
      <c r="Z768" s="16"/>
      <c r="AA768" s="16"/>
      <c r="AB768" s="16"/>
      <c r="AC768" s="20"/>
      <c r="AD768" s="16"/>
      <c r="AE768" s="16"/>
      <c r="AF768" s="16"/>
    </row>
    <row r="769" spans="1:32" x14ac:dyDescent="0.25">
      <c r="A769" s="14" t="s">
        <v>14</v>
      </c>
      <c r="B769" s="16"/>
      <c r="C769" s="16"/>
      <c r="D769" s="16"/>
      <c r="E769" s="16"/>
      <c r="F769" s="16"/>
      <c r="G769" s="16"/>
      <c r="H769" s="20"/>
      <c r="I769" s="16"/>
      <c r="J769" s="16"/>
      <c r="K769" s="16"/>
      <c r="L769" s="16"/>
      <c r="M769" s="16"/>
      <c r="N769" s="16"/>
      <c r="O769" s="20"/>
      <c r="P769" s="16"/>
      <c r="Q769" s="16"/>
      <c r="R769" s="16"/>
      <c r="S769" s="16"/>
      <c r="T769" s="16"/>
      <c r="U769" s="16"/>
      <c r="V769" s="20"/>
      <c r="W769" s="16"/>
      <c r="X769" s="16"/>
      <c r="Y769" s="16"/>
      <c r="Z769" s="16"/>
      <c r="AA769" s="16"/>
      <c r="AB769" s="16"/>
      <c r="AC769" s="20"/>
      <c r="AD769" s="16"/>
      <c r="AE769" s="16"/>
      <c r="AF769" s="16"/>
    </row>
    <row r="770" spans="1:32" x14ac:dyDescent="0.25">
      <c r="A770" s="14" t="s">
        <v>15</v>
      </c>
      <c r="B770" s="16"/>
      <c r="C770" s="16"/>
      <c r="D770" s="16"/>
      <c r="E770" s="16"/>
      <c r="F770" s="16"/>
      <c r="G770" s="16"/>
      <c r="H770" s="20"/>
      <c r="I770" s="16"/>
      <c r="J770" s="16"/>
      <c r="K770" s="16"/>
      <c r="L770" s="16"/>
      <c r="M770" s="16"/>
      <c r="N770" s="16"/>
      <c r="O770" s="20"/>
      <c r="P770" s="16"/>
      <c r="Q770" s="16"/>
      <c r="R770" s="16"/>
      <c r="S770" s="16"/>
      <c r="T770" s="16"/>
      <c r="U770" s="16"/>
      <c r="V770" s="20"/>
      <c r="W770" s="16"/>
      <c r="X770" s="16"/>
      <c r="Y770" s="16"/>
      <c r="Z770" s="16"/>
      <c r="AA770" s="16"/>
      <c r="AB770" s="16"/>
      <c r="AC770" s="20"/>
      <c r="AD770" s="16"/>
      <c r="AE770" s="16"/>
      <c r="AF770" s="16"/>
    </row>
    <row r="771" spans="1:32" x14ac:dyDescent="0.25">
      <c r="A771" s="14" t="s">
        <v>16</v>
      </c>
      <c r="B771" s="16"/>
      <c r="C771" s="16"/>
      <c r="D771" s="16"/>
      <c r="E771" s="16"/>
      <c r="F771" s="16"/>
      <c r="G771" s="16"/>
      <c r="H771" s="20"/>
      <c r="I771" s="16"/>
      <c r="J771" s="16"/>
      <c r="K771" s="16"/>
      <c r="L771" s="16"/>
      <c r="M771" s="16"/>
      <c r="N771" s="16"/>
      <c r="O771" s="20"/>
      <c r="P771" s="16"/>
      <c r="Q771" s="16"/>
      <c r="R771" s="16"/>
      <c r="S771" s="16"/>
      <c r="T771" s="16"/>
      <c r="U771" s="16"/>
      <c r="V771" s="20"/>
      <c r="W771" s="16"/>
      <c r="X771" s="16"/>
      <c r="Y771" s="16"/>
      <c r="Z771" s="16"/>
      <c r="AA771" s="16"/>
      <c r="AB771" s="16"/>
      <c r="AC771" s="20"/>
      <c r="AD771" s="16"/>
      <c r="AE771" s="16"/>
      <c r="AF771" s="16"/>
    </row>
    <row r="772" spans="1:32" x14ac:dyDescent="0.25">
      <c r="A772" s="14" t="s">
        <v>17</v>
      </c>
      <c r="B772" s="17"/>
      <c r="C772" s="17"/>
      <c r="D772" s="17"/>
      <c r="E772" s="17"/>
      <c r="F772" s="17"/>
      <c r="G772" s="17"/>
      <c r="H772" s="21"/>
      <c r="I772" s="17"/>
      <c r="J772" s="17"/>
      <c r="K772" s="17"/>
      <c r="L772" s="17"/>
      <c r="M772" s="17"/>
      <c r="N772" s="17"/>
      <c r="O772" s="21"/>
      <c r="P772" s="17"/>
      <c r="Q772" s="17"/>
      <c r="R772" s="17"/>
      <c r="S772" s="17"/>
      <c r="T772" s="17"/>
      <c r="U772" s="17"/>
      <c r="V772" s="21"/>
      <c r="W772" s="17"/>
      <c r="X772" s="17"/>
      <c r="Y772" s="17"/>
      <c r="Z772" s="17"/>
      <c r="AA772" s="17"/>
      <c r="AB772" s="17"/>
      <c r="AC772" s="21"/>
      <c r="AD772" s="17"/>
      <c r="AE772" s="17"/>
      <c r="AF772" s="17"/>
    </row>
    <row r="773" spans="1:32" x14ac:dyDescent="0.25">
      <c r="A773" s="14" t="s">
        <v>18</v>
      </c>
      <c r="B773" s="16"/>
      <c r="C773" s="16"/>
      <c r="D773" s="16"/>
      <c r="E773" s="16"/>
      <c r="F773" s="16"/>
      <c r="G773" s="16"/>
      <c r="H773" s="20"/>
      <c r="I773" s="16"/>
      <c r="J773" s="16"/>
      <c r="K773" s="16"/>
      <c r="L773" s="16"/>
      <c r="M773" s="16"/>
      <c r="N773" s="16"/>
      <c r="O773" s="20"/>
      <c r="P773" s="16"/>
      <c r="Q773" s="16"/>
      <c r="R773" s="16"/>
      <c r="S773" s="16"/>
      <c r="T773" s="16"/>
      <c r="U773" s="16"/>
      <c r="V773" s="20"/>
      <c r="W773" s="16"/>
      <c r="X773" s="16"/>
      <c r="Y773" s="16"/>
      <c r="Z773" s="16"/>
      <c r="AA773" s="16"/>
      <c r="AB773" s="16"/>
      <c r="AC773" s="20"/>
      <c r="AD773" s="16"/>
      <c r="AE773" s="16"/>
      <c r="AF773" s="17"/>
    </row>
    <row r="775" spans="1:32" x14ac:dyDescent="0.25">
      <c r="A775" s="5" t="s">
        <v>3</v>
      </c>
      <c r="B775" s="47"/>
      <c r="C775" s="47"/>
      <c r="D775" s="47"/>
      <c r="E775" s="47"/>
      <c r="F775" s="47"/>
      <c r="G775" s="47"/>
      <c r="H775" s="6"/>
      <c r="I775" s="45" t="s">
        <v>4</v>
      </c>
      <c r="J775" s="45"/>
      <c r="K775" s="45"/>
      <c r="L775" s="47"/>
      <c r="M775" s="47"/>
      <c r="N775" s="47"/>
      <c r="O775" s="47"/>
      <c r="P775" s="47"/>
      <c r="Q775" s="47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x14ac:dyDescent="0.25">
      <c r="A777" s="7" t="s">
        <v>5</v>
      </c>
      <c r="B777" s="7">
        <v>1</v>
      </c>
      <c r="C777" s="7">
        <v>2</v>
      </c>
      <c r="D777" s="7">
        <v>3</v>
      </c>
      <c r="E777" s="7">
        <v>4</v>
      </c>
      <c r="F777" s="7">
        <v>5</v>
      </c>
      <c r="G777" s="7">
        <v>6</v>
      </c>
      <c r="H777" s="22">
        <v>7</v>
      </c>
      <c r="I777" s="7">
        <v>8</v>
      </c>
      <c r="J777" s="7">
        <v>9</v>
      </c>
      <c r="K777" s="7">
        <v>10</v>
      </c>
      <c r="L777" s="7">
        <v>11</v>
      </c>
      <c r="M777" s="7">
        <v>12</v>
      </c>
      <c r="N777" s="7">
        <v>13</v>
      </c>
      <c r="O777" s="22">
        <v>14</v>
      </c>
      <c r="P777" s="7">
        <v>15</v>
      </c>
      <c r="Q777" s="7">
        <v>16</v>
      </c>
      <c r="R777" s="7">
        <v>17</v>
      </c>
      <c r="S777" s="7">
        <v>18</v>
      </c>
      <c r="T777" s="7">
        <v>19</v>
      </c>
      <c r="U777" s="7">
        <v>20</v>
      </c>
      <c r="V777" s="22">
        <v>21</v>
      </c>
      <c r="W777" s="7">
        <v>22</v>
      </c>
      <c r="X777" s="7">
        <v>23</v>
      </c>
      <c r="Y777" s="7">
        <v>24</v>
      </c>
      <c r="Z777" s="7">
        <v>25</v>
      </c>
      <c r="AA777" s="7">
        <v>26</v>
      </c>
      <c r="AB777" s="7">
        <v>27</v>
      </c>
      <c r="AC777" s="22">
        <v>28</v>
      </c>
      <c r="AD777" s="7">
        <v>29</v>
      </c>
      <c r="AE777" s="7">
        <v>30</v>
      </c>
      <c r="AF777" s="7">
        <v>31</v>
      </c>
    </row>
    <row r="778" spans="1:3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s="42" customFormat="1" x14ac:dyDescent="0.25">
      <c r="A779" s="38"/>
      <c r="B779" s="66" t="s">
        <v>84</v>
      </c>
      <c r="C779" s="66"/>
      <c r="D779" s="66"/>
      <c r="E779" s="66"/>
      <c r="F779" s="66"/>
      <c r="G779" s="66"/>
      <c r="H779" s="65" t="s">
        <v>6</v>
      </c>
      <c r="I779" s="65"/>
      <c r="J779" s="65"/>
      <c r="K779" s="65"/>
      <c r="L779" s="67">
        <f>SUM(B787:AF787)</f>
        <v>8.3338888888888878</v>
      </c>
      <c r="M779" s="67"/>
      <c r="N779" s="65" t="s">
        <v>7</v>
      </c>
      <c r="O779" s="65"/>
      <c r="P779" s="39">
        <f>COUNTIF(B781:AF781, "P")+COUNTIF(B781:AF781, "1/2 P")</f>
        <v>20</v>
      </c>
      <c r="Q779" s="65" t="s">
        <v>8</v>
      </c>
      <c r="R779" s="65"/>
      <c r="S779" s="39">
        <f>COUNTIF(B781:AF781, "A")</f>
        <v>8</v>
      </c>
      <c r="T779" s="63" t="s">
        <v>9</v>
      </c>
      <c r="U779" s="64"/>
      <c r="V779" s="64"/>
      <c r="W779" s="40">
        <f>COUNT(B785:AF785)</f>
        <v>10</v>
      </c>
      <c r="X779" s="65" t="s">
        <v>10</v>
      </c>
      <c r="Y779" s="65"/>
      <c r="Z779" s="65"/>
      <c r="AA779" s="65"/>
      <c r="AB779" s="39">
        <f>COUNT(B786:AF786)</f>
        <v>4</v>
      </c>
      <c r="AC779" s="65" t="s">
        <v>11</v>
      </c>
      <c r="AD779" s="65"/>
      <c r="AE779" s="65"/>
      <c r="AF779" s="41"/>
    </row>
    <row r="780" spans="1:32" x14ac:dyDescent="0.25">
      <c r="A780" s="12"/>
      <c r="B780" s="13"/>
      <c r="C780" s="13"/>
      <c r="D780" s="13"/>
      <c r="E780" s="13"/>
      <c r="F780" s="13"/>
      <c r="G780" s="13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5.75" x14ac:dyDescent="0.25">
      <c r="A781" s="14" t="s">
        <v>12</v>
      </c>
      <c r="B781" s="15" t="s">
        <v>25</v>
      </c>
      <c r="C781" s="15" t="s">
        <v>25</v>
      </c>
      <c r="D781" s="15" t="s">
        <v>25</v>
      </c>
      <c r="E781" s="15" t="s">
        <v>25</v>
      </c>
      <c r="F781" s="18" t="s">
        <v>21</v>
      </c>
      <c r="G781" s="15" t="s">
        <v>25</v>
      </c>
      <c r="H781" s="19" t="s">
        <v>25</v>
      </c>
      <c r="I781" s="15" t="s">
        <v>25</v>
      </c>
      <c r="J781" s="15" t="s">
        <v>25</v>
      </c>
      <c r="K781" s="15" t="s">
        <v>25</v>
      </c>
      <c r="L781" s="15" t="s">
        <v>25</v>
      </c>
      <c r="M781" s="15" t="s">
        <v>25</v>
      </c>
      <c r="N781" s="18" t="s">
        <v>21</v>
      </c>
      <c r="O781" s="23" t="s">
        <v>21</v>
      </c>
      <c r="P781" s="18" t="s">
        <v>21</v>
      </c>
      <c r="Q781" s="18" t="s">
        <v>21</v>
      </c>
      <c r="R781" s="18" t="s">
        <v>21</v>
      </c>
      <c r="S781" s="18" t="s">
        <v>21</v>
      </c>
      <c r="T781" s="18" t="s">
        <v>21</v>
      </c>
      <c r="U781" s="15" t="s">
        <v>25</v>
      </c>
      <c r="V781" s="19" t="s">
        <v>25</v>
      </c>
      <c r="W781" s="15" t="s">
        <v>25</v>
      </c>
      <c r="X781" s="15" t="s">
        <v>25</v>
      </c>
      <c r="Y781" s="15" t="s">
        <v>25</v>
      </c>
      <c r="Z781" s="15" t="s">
        <v>25</v>
      </c>
      <c r="AA781" s="15" t="s">
        <v>25</v>
      </c>
      <c r="AB781" s="15" t="s">
        <v>25</v>
      </c>
      <c r="AC781" s="19" t="s">
        <v>25</v>
      </c>
      <c r="AD781" s="15"/>
      <c r="AE781" s="15"/>
      <c r="AF781" s="15"/>
    </row>
    <row r="782" spans="1:32" x14ac:dyDescent="0.25">
      <c r="A782" s="14" t="s">
        <v>13</v>
      </c>
      <c r="B782" s="16">
        <v>0.29644675925925928</v>
      </c>
      <c r="C782" s="16">
        <v>0.29805555555555557</v>
      </c>
      <c r="D782" s="16">
        <v>0.28809027777777779</v>
      </c>
      <c r="E782" s="16">
        <v>0.29560185185185184</v>
      </c>
      <c r="F782" s="16"/>
      <c r="G782" s="16">
        <v>0.50111111111111117</v>
      </c>
      <c r="H782" s="20">
        <v>0.49957175925925923</v>
      </c>
      <c r="I782" s="16">
        <v>0.29936342592592591</v>
      </c>
      <c r="J782" s="16">
        <v>0.33804398148148151</v>
      </c>
      <c r="K782" s="16">
        <v>0.3442824074074074</v>
      </c>
      <c r="L782" s="16">
        <v>0.33740740740740738</v>
      </c>
      <c r="M782" s="16">
        <v>0.33795138888888893</v>
      </c>
      <c r="N782" s="16"/>
      <c r="O782" s="20"/>
      <c r="P782" s="16"/>
      <c r="Q782" s="16"/>
      <c r="R782" s="16"/>
      <c r="S782" s="16"/>
      <c r="T782" s="16"/>
      <c r="U782" s="16">
        <v>0.50065972222222221</v>
      </c>
      <c r="V782" s="20">
        <v>0.49648148148148147</v>
      </c>
      <c r="W782" s="16">
        <v>0.41622685185185188</v>
      </c>
      <c r="X782" s="16">
        <v>0.50077546296296294</v>
      </c>
      <c r="Y782" s="16">
        <v>0.33574074074074073</v>
      </c>
      <c r="Z782" s="16">
        <v>0.4994791666666667</v>
      </c>
      <c r="AA782" s="16">
        <v>0.50010416666666668</v>
      </c>
      <c r="AB782" s="16">
        <v>0.49965277777777778</v>
      </c>
      <c r="AC782" s="20">
        <v>0.5010648148148148</v>
      </c>
      <c r="AD782" s="16"/>
      <c r="AE782" s="16"/>
      <c r="AF782" s="16"/>
    </row>
    <row r="783" spans="1:32" x14ac:dyDescent="0.25">
      <c r="A783" s="14" t="s">
        <v>14</v>
      </c>
      <c r="B783" s="16">
        <v>0.75020833333333325</v>
      </c>
      <c r="C783" s="16">
        <v>0.75582175925925921</v>
      </c>
      <c r="D783" s="16">
        <v>0.74802083333333336</v>
      </c>
      <c r="E783" s="16">
        <v>0.70964120370370365</v>
      </c>
      <c r="F783" s="16"/>
      <c r="G783" s="16">
        <v>0.92420138888888881</v>
      </c>
      <c r="H783" s="20">
        <v>0.91131944444444446</v>
      </c>
      <c r="I783" s="16">
        <v>0.71012731481481473</v>
      </c>
      <c r="J783" s="16">
        <v>0.7622106481481481</v>
      </c>
      <c r="K783" s="16">
        <v>0.75715277777777779</v>
      </c>
      <c r="L783" s="16">
        <v>0.74366898148148142</v>
      </c>
      <c r="M783" s="16">
        <v>0.71079861111111109</v>
      </c>
      <c r="N783" s="16"/>
      <c r="O783" s="20"/>
      <c r="P783" s="16"/>
      <c r="Q783" s="16"/>
      <c r="R783" s="16"/>
      <c r="S783" s="16"/>
      <c r="T783" s="16"/>
      <c r="U783" s="16">
        <v>0.91615740740740748</v>
      </c>
      <c r="V783" s="20">
        <v>0.93012731481481481</v>
      </c>
      <c r="W783" s="16">
        <v>0.92759259259259252</v>
      </c>
      <c r="X783" s="16">
        <v>0.93253472222222233</v>
      </c>
      <c r="Y783" s="16">
        <v>0.57980324074074074</v>
      </c>
      <c r="Z783" s="16">
        <v>0.90180555555555564</v>
      </c>
      <c r="AA783" s="16">
        <v>0.9167939814814815</v>
      </c>
      <c r="AB783" s="16">
        <v>0.91637731481481488</v>
      </c>
      <c r="AC783" s="20">
        <v>0.91563657407407406</v>
      </c>
      <c r="AD783" s="16"/>
      <c r="AE783" s="16"/>
      <c r="AF783" s="16"/>
    </row>
    <row r="784" spans="1:32" x14ac:dyDescent="0.25">
      <c r="A784" s="14" t="s">
        <v>15</v>
      </c>
      <c r="B784" s="16">
        <v>7.8761574074074067E-2</v>
      </c>
      <c r="C784" s="16">
        <v>8.2766203703703703E-2</v>
      </c>
      <c r="D784" s="16">
        <v>8.4930555555555551E-2</v>
      </c>
      <c r="E784" s="16">
        <v>3.9039351851851853E-2</v>
      </c>
      <c r="F784" s="16"/>
      <c r="G784" s="16">
        <v>4.809027777777778E-2</v>
      </c>
      <c r="H784" s="20">
        <v>3.6747685185185182E-2</v>
      </c>
      <c r="I784" s="16">
        <v>3.5763888888888887E-2</v>
      </c>
      <c r="J784" s="16">
        <v>4.9166666666666664E-2</v>
      </c>
      <c r="K784" s="16">
        <v>3.7870370370370367E-2</v>
      </c>
      <c r="L784" s="16">
        <v>3.1261574074074074E-2</v>
      </c>
      <c r="M784" s="16"/>
      <c r="N784" s="16"/>
      <c r="O784" s="20"/>
      <c r="P784" s="16"/>
      <c r="Q784" s="16"/>
      <c r="R784" s="16"/>
      <c r="S784" s="16"/>
      <c r="T784" s="16"/>
      <c r="U784" s="16">
        <v>4.0497685185185185E-2</v>
      </c>
      <c r="V784" s="20">
        <v>5.8645833333333335E-2</v>
      </c>
      <c r="W784" s="16">
        <v>0.13636574074074073</v>
      </c>
      <c r="X784" s="16">
        <v>5.6759259259259259E-2</v>
      </c>
      <c r="Y784" s="16"/>
      <c r="Z784" s="16">
        <v>2.732638888888889E-2</v>
      </c>
      <c r="AA784" s="16">
        <v>4.1689814814814818E-2</v>
      </c>
      <c r="AB784" s="16">
        <v>4.1724537037037039E-2</v>
      </c>
      <c r="AC784" s="20">
        <v>3.9571759259259258E-2</v>
      </c>
      <c r="AD784" s="16"/>
      <c r="AE784" s="16"/>
      <c r="AF784" s="16"/>
    </row>
    <row r="785" spans="1:32" x14ac:dyDescent="0.25">
      <c r="A785" s="14" t="s">
        <v>16</v>
      </c>
      <c r="B785" s="16"/>
      <c r="C785" s="16"/>
      <c r="D785" s="16"/>
      <c r="E785" s="16"/>
      <c r="F785" s="16"/>
      <c r="G785" s="25">
        <v>0.14694444444444446</v>
      </c>
      <c r="H785" s="25">
        <v>0.1454050925925926</v>
      </c>
      <c r="I785" s="16"/>
      <c r="J785" s="16"/>
      <c r="K785" s="16"/>
      <c r="L785" s="16"/>
      <c r="M785" s="16"/>
      <c r="N785" s="16"/>
      <c r="O785" s="20"/>
      <c r="P785" s="16"/>
      <c r="Q785" s="16"/>
      <c r="R785" s="16"/>
      <c r="S785" s="16"/>
      <c r="T785" s="16"/>
      <c r="U785" s="25">
        <v>0.14649305555555556</v>
      </c>
      <c r="V785" s="25">
        <v>0.14231481481481481</v>
      </c>
      <c r="W785" s="25">
        <v>6.206018518518519E-2</v>
      </c>
      <c r="X785" s="25">
        <v>0.14660879629629631</v>
      </c>
      <c r="Y785" s="16"/>
      <c r="Z785" s="25">
        <v>0.14531249999999998</v>
      </c>
      <c r="AA785" s="25">
        <v>0.1459375</v>
      </c>
      <c r="AB785" s="25">
        <v>0.14548611111111112</v>
      </c>
      <c r="AC785" s="25">
        <v>0.14689814814814814</v>
      </c>
      <c r="AD785" s="16"/>
      <c r="AE785" s="16"/>
      <c r="AF785" s="16"/>
    </row>
    <row r="786" spans="1:32" x14ac:dyDescent="0.25">
      <c r="A786" s="14" t="s">
        <v>17</v>
      </c>
      <c r="B786" s="17"/>
      <c r="C786" s="17"/>
      <c r="D786" s="17"/>
      <c r="E786" s="24">
        <v>1.9525462962962963E-2</v>
      </c>
      <c r="F786" s="17"/>
      <c r="G786" s="17"/>
      <c r="H786" s="21"/>
      <c r="I786" s="24">
        <v>1.9039351851851852E-2</v>
      </c>
      <c r="J786" s="17"/>
      <c r="K786" s="17"/>
      <c r="L786" s="17"/>
      <c r="M786" s="24">
        <v>1.8368055555555554E-2</v>
      </c>
      <c r="N786" s="17"/>
      <c r="O786" s="21"/>
      <c r="P786" s="17"/>
      <c r="Q786" s="17"/>
      <c r="R786" s="17"/>
      <c r="S786" s="17"/>
      <c r="T786" s="17"/>
      <c r="U786" s="17"/>
      <c r="V786" s="21"/>
      <c r="W786" s="17"/>
      <c r="X786" s="17"/>
      <c r="Y786" s="24">
        <v>0.14936342592592591</v>
      </c>
      <c r="Z786" s="17"/>
      <c r="AA786" s="17"/>
      <c r="AB786" s="17"/>
      <c r="AC786" s="21"/>
      <c r="AD786" s="17"/>
      <c r="AE786" s="17"/>
      <c r="AF786" s="17"/>
    </row>
    <row r="787" spans="1:32" x14ac:dyDescent="0.25">
      <c r="A787" s="14" t="s">
        <v>18</v>
      </c>
      <c r="B787" s="16">
        <v>0.45376157407407408</v>
      </c>
      <c r="C787" s="16">
        <v>0.45776620370370374</v>
      </c>
      <c r="D787" s="16">
        <v>0.45993055555555556</v>
      </c>
      <c r="E787" s="16">
        <v>0.41403935185185187</v>
      </c>
      <c r="F787" s="16"/>
      <c r="G787" s="16">
        <v>0.4230902777777778</v>
      </c>
      <c r="H787" s="20">
        <v>0.41174768518518517</v>
      </c>
      <c r="I787" s="16">
        <v>0.41076388888888887</v>
      </c>
      <c r="J787" s="16">
        <v>0.42416666666666664</v>
      </c>
      <c r="K787" s="16">
        <v>0.41287037037037039</v>
      </c>
      <c r="L787" s="16">
        <v>0.40626157407407404</v>
      </c>
      <c r="M787" s="16">
        <v>0.37284722222222227</v>
      </c>
      <c r="N787" s="16"/>
      <c r="O787" s="20"/>
      <c r="P787" s="16"/>
      <c r="Q787" s="16"/>
      <c r="R787" s="16"/>
      <c r="S787" s="16"/>
      <c r="T787" s="16"/>
      <c r="U787" s="16">
        <v>0.41549768518518521</v>
      </c>
      <c r="V787" s="20">
        <v>0.43364583333333334</v>
      </c>
      <c r="W787" s="16">
        <v>0.5113657407407407</v>
      </c>
      <c r="X787" s="16">
        <v>0.43175925925925923</v>
      </c>
      <c r="Y787" s="16">
        <v>0.24406249999999999</v>
      </c>
      <c r="Z787" s="16">
        <v>0.40232638888888889</v>
      </c>
      <c r="AA787" s="16">
        <v>0.41668981481481482</v>
      </c>
      <c r="AB787" s="16">
        <v>0.41672453703703699</v>
      </c>
      <c r="AC787" s="20">
        <v>0.41457175925925926</v>
      </c>
      <c r="AD787" s="16"/>
      <c r="AE787" s="16"/>
      <c r="AF787" s="17"/>
    </row>
    <row r="789" spans="1:32" x14ac:dyDescent="0.25">
      <c r="A789" s="5" t="s">
        <v>3</v>
      </c>
      <c r="B789" s="47"/>
      <c r="C789" s="47"/>
      <c r="D789" s="47"/>
      <c r="E789" s="47"/>
      <c r="F789" s="47"/>
      <c r="G789" s="47"/>
      <c r="H789" s="6"/>
      <c r="I789" s="45" t="s">
        <v>4</v>
      </c>
      <c r="J789" s="45"/>
      <c r="K789" s="45"/>
      <c r="L789" s="47"/>
      <c r="M789" s="47"/>
      <c r="N789" s="47"/>
      <c r="O789" s="47"/>
      <c r="P789" s="47"/>
      <c r="Q789" s="47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x14ac:dyDescent="0.25">
      <c r="A791" s="7" t="s">
        <v>5</v>
      </c>
      <c r="B791" s="7">
        <v>1</v>
      </c>
      <c r="C791" s="7">
        <v>2</v>
      </c>
      <c r="D791" s="7">
        <v>3</v>
      </c>
      <c r="E791" s="7">
        <v>4</v>
      </c>
      <c r="F791" s="7">
        <v>5</v>
      </c>
      <c r="G791" s="7">
        <v>6</v>
      </c>
      <c r="H791" s="22">
        <v>7</v>
      </c>
      <c r="I791" s="7">
        <v>8</v>
      </c>
      <c r="J791" s="7">
        <v>9</v>
      </c>
      <c r="K791" s="7">
        <v>10</v>
      </c>
      <c r="L791" s="7">
        <v>11</v>
      </c>
      <c r="M791" s="7">
        <v>12</v>
      </c>
      <c r="N791" s="7">
        <v>13</v>
      </c>
      <c r="O791" s="22">
        <v>14</v>
      </c>
      <c r="P791" s="7">
        <v>15</v>
      </c>
      <c r="Q791" s="7">
        <v>16</v>
      </c>
      <c r="R791" s="7">
        <v>17</v>
      </c>
      <c r="S791" s="7">
        <v>18</v>
      </c>
      <c r="T791" s="7">
        <v>19</v>
      </c>
      <c r="U791" s="7">
        <v>20</v>
      </c>
      <c r="V791" s="22">
        <v>21</v>
      </c>
      <c r="W791" s="7">
        <v>22</v>
      </c>
      <c r="X791" s="7">
        <v>23</v>
      </c>
      <c r="Y791" s="7">
        <v>24</v>
      </c>
      <c r="Z791" s="7">
        <v>25</v>
      </c>
      <c r="AA791" s="7">
        <v>26</v>
      </c>
      <c r="AB791" s="7">
        <v>27</v>
      </c>
      <c r="AC791" s="22">
        <v>28</v>
      </c>
      <c r="AD791" s="7">
        <v>29</v>
      </c>
      <c r="AE791" s="7">
        <v>30</v>
      </c>
      <c r="AF791" s="7">
        <v>31</v>
      </c>
    </row>
    <row r="792" spans="1:3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s="31" customFormat="1" x14ac:dyDescent="0.25">
      <c r="A793" s="27"/>
      <c r="B793" s="56" t="s">
        <v>85</v>
      </c>
      <c r="C793" s="56"/>
      <c r="D793" s="56"/>
      <c r="E793" s="56"/>
      <c r="F793" s="56"/>
      <c r="G793" s="56"/>
      <c r="H793" s="55" t="s">
        <v>6</v>
      </c>
      <c r="I793" s="55"/>
      <c r="J793" s="55"/>
      <c r="K793" s="55"/>
      <c r="L793" s="57">
        <f>SUM(B801:AF801)</f>
        <v>10.742858796296295</v>
      </c>
      <c r="M793" s="57"/>
      <c r="N793" s="55" t="s">
        <v>7</v>
      </c>
      <c r="O793" s="55"/>
      <c r="P793" s="28">
        <f>COUNTIF(B795:AF795, "P")+COUNTIF(B795:AF795, "1/2 P")</f>
        <v>25</v>
      </c>
      <c r="Q793" s="55" t="s">
        <v>8</v>
      </c>
      <c r="R793" s="55"/>
      <c r="S793" s="28">
        <f>COUNTIF(B795:AF795, "A")</f>
        <v>3</v>
      </c>
      <c r="T793" s="53" t="s">
        <v>9</v>
      </c>
      <c r="U793" s="54"/>
      <c r="V793" s="54"/>
      <c r="W793" s="29">
        <f>COUNT(B799:AF799)</f>
        <v>2</v>
      </c>
      <c r="X793" s="55" t="s">
        <v>10</v>
      </c>
      <c r="Y793" s="55"/>
      <c r="Z793" s="55"/>
      <c r="AA793" s="55"/>
      <c r="AB793" s="28">
        <f>COUNT(B800:AF800)</f>
        <v>0</v>
      </c>
      <c r="AC793" s="55" t="s">
        <v>11</v>
      </c>
      <c r="AD793" s="55"/>
      <c r="AE793" s="55"/>
      <c r="AF793" s="30"/>
    </row>
    <row r="794" spans="1:32" x14ac:dyDescent="0.25">
      <c r="A794" s="12"/>
      <c r="B794" s="13"/>
      <c r="C794" s="13"/>
      <c r="D794" s="13"/>
      <c r="E794" s="13"/>
      <c r="F794" s="13"/>
      <c r="G794" s="13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5.75" x14ac:dyDescent="0.25">
      <c r="A795" s="14" t="s">
        <v>12</v>
      </c>
      <c r="B795" s="15" t="s">
        <v>25</v>
      </c>
      <c r="C795" s="15" t="s">
        <v>25</v>
      </c>
      <c r="D795" s="15" t="s">
        <v>25</v>
      </c>
      <c r="E795" s="15" t="s">
        <v>25</v>
      </c>
      <c r="F795" s="15" t="s">
        <v>25</v>
      </c>
      <c r="G795" s="15" t="s">
        <v>25</v>
      </c>
      <c r="H795" s="19" t="s">
        <v>25</v>
      </c>
      <c r="I795" s="15" t="s">
        <v>25</v>
      </c>
      <c r="J795" s="15" t="s">
        <v>25</v>
      </c>
      <c r="K795" s="15" t="s">
        <v>25</v>
      </c>
      <c r="L795" s="15" t="s">
        <v>25</v>
      </c>
      <c r="M795" s="15" t="s">
        <v>25</v>
      </c>
      <c r="N795" s="15" t="s">
        <v>25</v>
      </c>
      <c r="O795" s="19" t="s">
        <v>25</v>
      </c>
      <c r="P795" s="15" t="s">
        <v>25</v>
      </c>
      <c r="Q795" s="15" t="s">
        <v>25</v>
      </c>
      <c r="R795" s="15" t="s">
        <v>25</v>
      </c>
      <c r="S795" s="15" t="s">
        <v>25</v>
      </c>
      <c r="T795" s="15" t="s">
        <v>25</v>
      </c>
      <c r="U795" s="15" t="s">
        <v>25</v>
      </c>
      <c r="V795" s="19" t="s">
        <v>25</v>
      </c>
      <c r="W795" s="15" t="s">
        <v>25</v>
      </c>
      <c r="X795" s="15" t="s">
        <v>25</v>
      </c>
      <c r="Y795" s="15" t="s">
        <v>25</v>
      </c>
      <c r="Z795" s="15" t="s">
        <v>25</v>
      </c>
      <c r="AA795" s="18" t="s">
        <v>21</v>
      </c>
      <c r="AB795" s="18" t="s">
        <v>21</v>
      </c>
      <c r="AC795" s="23" t="s">
        <v>21</v>
      </c>
      <c r="AD795" s="15"/>
      <c r="AE795" s="15"/>
      <c r="AF795" s="15"/>
    </row>
    <row r="796" spans="1:32" x14ac:dyDescent="0.25">
      <c r="A796" s="14" t="s">
        <v>13</v>
      </c>
      <c r="B796" s="16">
        <v>0.50089120370370377</v>
      </c>
      <c r="C796" s="16">
        <v>0.33814814814814814</v>
      </c>
      <c r="D796" s="16">
        <v>0.33634259259259264</v>
      </c>
      <c r="E796" s="16">
        <v>0.33682870370370371</v>
      </c>
      <c r="F796" s="16">
        <v>0.33761574074074074</v>
      </c>
      <c r="G796" s="16">
        <v>0.33636574074074077</v>
      </c>
      <c r="H796" s="20">
        <v>0.33703703703703702</v>
      </c>
      <c r="I796" s="16">
        <v>0.33716435185185184</v>
      </c>
      <c r="J796" s="16">
        <v>0.33759259259259261</v>
      </c>
      <c r="K796" s="16">
        <v>0.33861111111111114</v>
      </c>
      <c r="L796" s="16">
        <v>0.33732638888888888</v>
      </c>
      <c r="M796" s="16">
        <v>0.33792824074074074</v>
      </c>
      <c r="N796" s="16">
        <v>0.33650462962962963</v>
      </c>
      <c r="O796" s="20">
        <v>0.33836805555555555</v>
      </c>
      <c r="P796" s="16">
        <v>0.50086805555555558</v>
      </c>
      <c r="Q796" s="16">
        <v>0.33618055555555554</v>
      </c>
      <c r="R796" s="16">
        <v>0.33620370370370373</v>
      </c>
      <c r="S796" s="16">
        <v>0.33627314814814818</v>
      </c>
      <c r="T796" s="16">
        <v>0.33716435185185184</v>
      </c>
      <c r="U796" s="16">
        <v>0.3361689814814815</v>
      </c>
      <c r="V796" s="20">
        <v>0.33650462962962963</v>
      </c>
      <c r="W796" s="16">
        <v>0.3384375</v>
      </c>
      <c r="X796" s="16">
        <v>0.33637731481481481</v>
      </c>
      <c r="Y796" s="16">
        <v>0.33576388888888892</v>
      </c>
      <c r="Z796" s="16">
        <v>0.33581018518518518</v>
      </c>
      <c r="AA796" s="16"/>
      <c r="AB796" s="16"/>
      <c r="AC796" s="20"/>
      <c r="AD796" s="16"/>
      <c r="AE796" s="16"/>
      <c r="AF796" s="16"/>
    </row>
    <row r="797" spans="1:32" x14ac:dyDescent="0.25">
      <c r="A797" s="14" t="s">
        <v>14</v>
      </c>
      <c r="B797" s="16">
        <v>0.91758101851851848</v>
      </c>
      <c r="C797" s="16">
        <v>0.81556712962962974</v>
      </c>
      <c r="D797" s="16">
        <v>0.78251157407407401</v>
      </c>
      <c r="E797" s="16">
        <v>0.75732638888888892</v>
      </c>
      <c r="F797" s="16">
        <v>0.77209490740740738</v>
      </c>
      <c r="G797" s="16">
        <v>0.76571759259259264</v>
      </c>
      <c r="H797" s="20">
        <v>0.75754629629629633</v>
      </c>
      <c r="I797" s="16">
        <v>0.75686342592592604</v>
      </c>
      <c r="J797" s="16">
        <v>0.76210648148148152</v>
      </c>
      <c r="K797" s="16">
        <v>0.76177083333333329</v>
      </c>
      <c r="L797" s="16">
        <v>0.75888888888888895</v>
      </c>
      <c r="M797" s="16">
        <v>0.76725694444444448</v>
      </c>
      <c r="N797" s="16">
        <v>0.75534722222222228</v>
      </c>
      <c r="O797" s="20">
        <v>0.75744212962962953</v>
      </c>
      <c r="P797" s="16">
        <v>0.92211805555555548</v>
      </c>
      <c r="Q797" s="16">
        <v>0.76740740740740743</v>
      </c>
      <c r="R797" s="16">
        <v>0.75971064814814815</v>
      </c>
      <c r="S797" s="16">
        <v>0.75402777777777785</v>
      </c>
      <c r="T797" s="16">
        <v>0.75697916666666665</v>
      </c>
      <c r="U797" s="16">
        <v>0.76515046296296296</v>
      </c>
      <c r="V797" s="20">
        <v>0.75527777777777771</v>
      </c>
      <c r="W797" s="16">
        <v>0.75728009259259255</v>
      </c>
      <c r="X797" s="16">
        <v>0.75975694444444442</v>
      </c>
      <c r="Y797" s="16">
        <v>0.82615740740740751</v>
      </c>
      <c r="Z797" s="16">
        <v>0.78344907407407405</v>
      </c>
      <c r="AA797" s="16"/>
      <c r="AB797" s="16"/>
      <c r="AC797" s="20"/>
      <c r="AD797" s="16"/>
      <c r="AE797" s="16"/>
      <c r="AF797" s="16"/>
    </row>
    <row r="798" spans="1:32" x14ac:dyDescent="0.25">
      <c r="A798" s="14" t="s">
        <v>15</v>
      </c>
      <c r="B798" s="16">
        <v>4.1689814814814818E-2</v>
      </c>
      <c r="C798" s="16">
        <v>0.10241898148148149</v>
      </c>
      <c r="D798" s="16">
        <v>7.1168981481481486E-2</v>
      </c>
      <c r="E798" s="16">
        <v>4.5497685185185183E-2</v>
      </c>
      <c r="F798" s="16">
        <v>5.9479166666666666E-2</v>
      </c>
      <c r="G798" s="16">
        <v>5.4351851851851853E-2</v>
      </c>
      <c r="H798" s="20">
        <v>4.5509259259259256E-2</v>
      </c>
      <c r="I798" s="16">
        <v>4.4699074074074079E-2</v>
      </c>
      <c r="J798" s="16">
        <v>4.9513888888888892E-2</v>
      </c>
      <c r="K798" s="16">
        <v>4.8159722222222222E-2</v>
      </c>
      <c r="L798" s="16">
        <v>4.65625E-2</v>
      </c>
      <c r="M798" s="16">
        <v>5.4328703703703705E-2</v>
      </c>
      <c r="N798" s="16">
        <v>4.3842592592592593E-2</v>
      </c>
      <c r="O798" s="20">
        <v>4.4074074074074071E-2</v>
      </c>
      <c r="P798" s="16">
        <v>4.6250000000000006E-2</v>
      </c>
      <c r="Q798" s="16">
        <v>5.6226851851851854E-2</v>
      </c>
      <c r="R798" s="16">
        <v>4.8506944444444443E-2</v>
      </c>
      <c r="S798" s="16">
        <v>4.2754629629629635E-2</v>
      </c>
      <c r="T798" s="16">
        <v>4.4814814814814814E-2</v>
      </c>
      <c r="U798" s="16">
        <v>5.3981481481481484E-2</v>
      </c>
      <c r="V798" s="20">
        <v>4.3773148148148144E-2</v>
      </c>
      <c r="W798" s="16">
        <v>4.3842592592592593E-2</v>
      </c>
      <c r="X798" s="16">
        <v>4.8379629629629627E-2</v>
      </c>
      <c r="Y798" s="16">
        <v>0.11539351851851852</v>
      </c>
      <c r="Z798" s="16">
        <v>7.2638888888888892E-2</v>
      </c>
      <c r="AA798" s="16"/>
      <c r="AB798" s="16"/>
      <c r="AC798" s="20"/>
      <c r="AD798" s="16"/>
      <c r="AE798" s="16"/>
      <c r="AF798" s="16"/>
    </row>
    <row r="799" spans="1:32" x14ac:dyDescent="0.25">
      <c r="A799" s="14" t="s">
        <v>16</v>
      </c>
      <c r="B799" s="25">
        <v>0.14672453703703703</v>
      </c>
      <c r="C799" s="16"/>
      <c r="D799" s="16"/>
      <c r="E799" s="16"/>
      <c r="F799" s="16"/>
      <c r="G799" s="16"/>
      <c r="H799" s="20"/>
      <c r="I799" s="16"/>
      <c r="J799" s="16"/>
      <c r="K799" s="16"/>
      <c r="L799" s="16"/>
      <c r="M799" s="16"/>
      <c r="N799" s="16"/>
      <c r="O799" s="20"/>
      <c r="P799" s="25">
        <v>0.1467013888888889</v>
      </c>
      <c r="Q799" s="16"/>
      <c r="R799" s="16"/>
      <c r="S799" s="16"/>
      <c r="T799" s="16"/>
      <c r="U799" s="16"/>
      <c r="V799" s="20"/>
      <c r="W799" s="16"/>
      <c r="X799" s="16"/>
      <c r="Y799" s="16"/>
      <c r="Z799" s="16"/>
      <c r="AA799" s="16"/>
      <c r="AB799" s="16"/>
      <c r="AC799" s="20"/>
      <c r="AD799" s="16"/>
      <c r="AE799" s="16"/>
      <c r="AF799" s="16"/>
    </row>
    <row r="800" spans="1:32" x14ac:dyDescent="0.25">
      <c r="A800" s="14" t="s">
        <v>17</v>
      </c>
      <c r="B800" s="17"/>
      <c r="C800" s="17"/>
      <c r="D800" s="17"/>
      <c r="E800" s="17"/>
      <c r="F800" s="17"/>
      <c r="G800" s="17"/>
      <c r="H800" s="21"/>
      <c r="I800" s="17"/>
      <c r="J800" s="17"/>
      <c r="K800" s="17"/>
      <c r="L800" s="17"/>
      <c r="M800" s="17"/>
      <c r="N800" s="17"/>
      <c r="O800" s="21"/>
      <c r="P800" s="17"/>
      <c r="Q800" s="17"/>
      <c r="R800" s="17"/>
      <c r="S800" s="17"/>
      <c r="T800" s="17"/>
      <c r="U800" s="17"/>
      <c r="V800" s="21"/>
      <c r="W800" s="17"/>
      <c r="X800" s="17"/>
      <c r="Y800" s="17"/>
      <c r="Z800" s="17"/>
      <c r="AA800" s="17"/>
      <c r="AB800" s="17"/>
      <c r="AC800" s="21"/>
      <c r="AD800" s="17"/>
      <c r="AE800" s="17"/>
      <c r="AF800" s="17"/>
    </row>
    <row r="801" spans="1:32" x14ac:dyDescent="0.25">
      <c r="A801" s="14" t="s">
        <v>18</v>
      </c>
      <c r="B801" s="16">
        <v>0.41668981481481482</v>
      </c>
      <c r="C801" s="16">
        <v>0.47741898148148149</v>
      </c>
      <c r="D801" s="16">
        <v>0.44616898148148149</v>
      </c>
      <c r="E801" s="16">
        <v>0.42049768518518515</v>
      </c>
      <c r="F801" s="16">
        <v>0.43447916666666669</v>
      </c>
      <c r="G801" s="16">
        <v>0.42935185185185182</v>
      </c>
      <c r="H801" s="20">
        <v>0.42050925925925925</v>
      </c>
      <c r="I801" s="16">
        <v>0.41969907407407409</v>
      </c>
      <c r="J801" s="16">
        <v>0.42451388888888886</v>
      </c>
      <c r="K801" s="16">
        <v>0.42315972222222226</v>
      </c>
      <c r="L801" s="16">
        <v>0.42156250000000001</v>
      </c>
      <c r="M801" s="16">
        <v>0.42932870370370368</v>
      </c>
      <c r="N801" s="16">
        <v>0.41884259259259254</v>
      </c>
      <c r="O801" s="20">
        <v>0.4190740740740741</v>
      </c>
      <c r="P801" s="16">
        <v>0.42124999999999996</v>
      </c>
      <c r="Q801" s="16">
        <v>0.43122685185185183</v>
      </c>
      <c r="R801" s="16">
        <v>0.42350694444444442</v>
      </c>
      <c r="S801" s="16">
        <v>0.41775462962962967</v>
      </c>
      <c r="T801" s="16">
        <v>0.41981481481481481</v>
      </c>
      <c r="U801" s="16">
        <v>0.42898148148148146</v>
      </c>
      <c r="V801" s="20">
        <v>0.4187731481481482</v>
      </c>
      <c r="W801" s="16">
        <v>0.41884259259259254</v>
      </c>
      <c r="X801" s="16">
        <v>0.42337962962962966</v>
      </c>
      <c r="Y801" s="16">
        <v>0.49039351851851848</v>
      </c>
      <c r="Z801" s="16">
        <v>0.44763888888888892</v>
      </c>
      <c r="AA801" s="16"/>
      <c r="AB801" s="16"/>
      <c r="AC801" s="20"/>
      <c r="AD801" s="16"/>
      <c r="AE801" s="16"/>
      <c r="AF801" s="17"/>
    </row>
    <row r="803" spans="1:32" x14ac:dyDescent="0.25">
      <c r="A803" s="5" t="s">
        <v>3</v>
      </c>
      <c r="B803" s="47"/>
      <c r="C803" s="47"/>
      <c r="D803" s="47"/>
      <c r="E803" s="47"/>
      <c r="F803" s="47"/>
      <c r="G803" s="47"/>
      <c r="H803" s="6"/>
      <c r="I803" s="45" t="s">
        <v>4</v>
      </c>
      <c r="J803" s="45"/>
      <c r="K803" s="45"/>
      <c r="L803" s="47"/>
      <c r="M803" s="47"/>
      <c r="N803" s="47"/>
      <c r="O803" s="47"/>
      <c r="P803" s="47"/>
      <c r="Q803" s="47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x14ac:dyDescent="0.25">
      <c r="A805" s="7" t="s">
        <v>5</v>
      </c>
      <c r="B805" s="7">
        <v>1</v>
      </c>
      <c r="C805" s="7">
        <v>2</v>
      </c>
      <c r="D805" s="7">
        <v>3</v>
      </c>
      <c r="E805" s="7">
        <v>4</v>
      </c>
      <c r="F805" s="7">
        <v>5</v>
      </c>
      <c r="G805" s="7">
        <v>6</v>
      </c>
      <c r="H805" s="22">
        <v>7</v>
      </c>
      <c r="I805" s="7">
        <v>8</v>
      </c>
      <c r="J805" s="7">
        <v>9</v>
      </c>
      <c r="K805" s="7">
        <v>10</v>
      </c>
      <c r="L805" s="7">
        <v>11</v>
      </c>
      <c r="M805" s="7">
        <v>12</v>
      </c>
      <c r="N805" s="7">
        <v>13</v>
      </c>
      <c r="O805" s="22">
        <v>14</v>
      </c>
      <c r="P805" s="7">
        <v>15</v>
      </c>
      <c r="Q805" s="7">
        <v>16</v>
      </c>
      <c r="R805" s="7">
        <v>17</v>
      </c>
      <c r="S805" s="7">
        <v>18</v>
      </c>
      <c r="T805" s="7">
        <v>19</v>
      </c>
      <c r="U805" s="7">
        <v>20</v>
      </c>
      <c r="V805" s="22">
        <v>21</v>
      </c>
      <c r="W805" s="7">
        <v>22</v>
      </c>
      <c r="X805" s="7">
        <v>23</v>
      </c>
      <c r="Y805" s="7">
        <v>24</v>
      </c>
      <c r="Z805" s="7">
        <v>25</v>
      </c>
      <c r="AA805" s="7">
        <v>26</v>
      </c>
      <c r="AB805" s="7">
        <v>27</v>
      </c>
      <c r="AC805" s="22">
        <v>28</v>
      </c>
      <c r="AD805" s="7">
        <v>29</v>
      </c>
      <c r="AE805" s="7">
        <v>30</v>
      </c>
      <c r="AF805" s="7">
        <v>31</v>
      </c>
    </row>
    <row r="806" spans="1:3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s="31" customFormat="1" x14ac:dyDescent="0.25">
      <c r="A807" s="27"/>
      <c r="B807" s="56" t="s">
        <v>86</v>
      </c>
      <c r="C807" s="56"/>
      <c r="D807" s="56"/>
      <c r="E807" s="56"/>
      <c r="F807" s="56"/>
      <c r="G807" s="56"/>
      <c r="H807" s="55" t="s">
        <v>6</v>
      </c>
      <c r="I807" s="55"/>
      <c r="J807" s="55"/>
      <c r="K807" s="55"/>
      <c r="L807" s="57">
        <f>SUM(B815:AF815)</f>
        <v>9.8231712962962945</v>
      </c>
      <c r="M807" s="57"/>
      <c r="N807" s="55" t="s">
        <v>7</v>
      </c>
      <c r="O807" s="55"/>
      <c r="P807" s="28">
        <f>COUNTIF(B809:AF809, "P")+COUNTIF(B809:AF809, "1/2 P")</f>
        <v>24</v>
      </c>
      <c r="Q807" s="55" t="s">
        <v>8</v>
      </c>
      <c r="R807" s="55"/>
      <c r="S807" s="28">
        <f>COUNTIF(B809:AF809, "A")</f>
        <v>4</v>
      </c>
      <c r="T807" s="53" t="s">
        <v>9</v>
      </c>
      <c r="U807" s="54"/>
      <c r="V807" s="54"/>
      <c r="W807" s="29">
        <f>COUNT(B813:AF813)</f>
        <v>16</v>
      </c>
      <c r="X807" s="55" t="s">
        <v>10</v>
      </c>
      <c r="Y807" s="55"/>
      <c r="Z807" s="55"/>
      <c r="AA807" s="55"/>
      <c r="AB807" s="28">
        <f>COUNT(B814:AF814)</f>
        <v>5</v>
      </c>
      <c r="AC807" s="55" t="s">
        <v>11</v>
      </c>
      <c r="AD807" s="55"/>
      <c r="AE807" s="55"/>
      <c r="AF807" s="30"/>
    </row>
    <row r="808" spans="1:32" x14ac:dyDescent="0.25">
      <c r="A808" s="12"/>
      <c r="B808" s="13"/>
      <c r="C808" s="13"/>
      <c r="D808" s="13"/>
      <c r="E808" s="13"/>
      <c r="F808" s="13"/>
      <c r="G808" s="13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5.75" x14ac:dyDescent="0.25">
      <c r="A809" s="14" t="s">
        <v>12</v>
      </c>
      <c r="B809" s="18" t="s">
        <v>21</v>
      </c>
      <c r="C809" s="18" t="s">
        <v>21</v>
      </c>
      <c r="D809" s="15" t="s">
        <v>25</v>
      </c>
      <c r="E809" s="15" t="s">
        <v>25</v>
      </c>
      <c r="F809" s="15" t="s">
        <v>25</v>
      </c>
      <c r="G809" s="15" t="s">
        <v>25</v>
      </c>
      <c r="H809" s="23" t="s">
        <v>21</v>
      </c>
      <c r="I809" s="15" t="s">
        <v>25</v>
      </c>
      <c r="J809" s="15" t="s">
        <v>25</v>
      </c>
      <c r="K809" s="15" t="s">
        <v>25</v>
      </c>
      <c r="L809" s="15" t="s">
        <v>25</v>
      </c>
      <c r="M809" s="15" t="s">
        <v>25</v>
      </c>
      <c r="N809" s="15" t="s">
        <v>25</v>
      </c>
      <c r="O809" s="19" t="s">
        <v>25</v>
      </c>
      <c r="P809" s="15" t="s">
        <v>25</v>
      </c>
      <c r="Q809" s="18" t="s">
        <v>21</v>
      </c>
      <c r="R809" s="15" t="s">
        <v>25</v>
      </c>
      <c r="S809" s="15" t="s">
        <v>25</v>
      </c>
      <c r="T809" s="15" t="s">
        <v>25</v>
      </c>
      <c r="U809" s="15" t="s">
        <v>25</v>
      </c>
      <c r="V809" s="19" t="s">
        <v>25</v>
      </c>
      <c r="W809" s="15" t="s">
        <v>25</v>
      </c>
      <c r="X809" s="15" t="s">
        <v>25</v>
      </c>
      <c r="Y809" s="15" t="s">
        <v>25</v>
      </c>
      <c r="Z809" s="15" t="s">
        <v>25</v>
      </c>
      <c r="AA809" s="15" t="s">
        <v>25</v>
      </c>
      <c r="AB809" s="15" t="s">
        <v>25</v>
      </c>
      <c r="AC809" s="19" t="s">
        <v>25</v>
      </c>
      <c r="AD809" s="15"/>
      <c r="AE809" s="15"/>
      <c r="AF809" s="15"/>
    </row>
    <row r="810" spans="1:32" x14ac:dyDescent="0.25">
      <c r="A810" s="14" t="s">
        <v>13</v>
      </c>
      <c r="B810" s="16"/>
      <c r="C810" s="26">
        <v>0.25119212962962961</v>
      </c>
      <c r="D810" s="16">
        <v>0.33988425925925925</v>
      </c>
      <c r="E810" s="16">
        <v>0.75755787037037037</v>
      </c>
      <c r="F810" s="16">
        <v>0.33989583333333334</v>
      </c>
      <c r="G810" s="16">
        <v>0.34005787037037033</v>
      </c>
      <c r="H810" s="20"/>
      <c r="I810" s="16">
        <v>0.50004629629629627</v>
      </c>
      <c r="J810" s="16">
        <v>0.49901620370370375</v>
      </c>
      <c r="K810" s="16">
        <v>0.49996527777777783</v>
      </c>
      <c r="L810" s="16">
        <v>0.50103009259259257</v>
      </c>
      <c r="M810" s="16">
        <v>0.4997800925925926</v>
      </c>
      <c r="N810" s="16">
        <v>0.24952546296296296</v>
      </c>
      <c r="O810" s="20">
        <v>0.49912037037037038</v>
      </c>
      <c r="P810" s="16">
        <v>0.25148148148148147</v>
      </c>
      <c r="Q810" s="26">
        <v>0.2517476851851852</v>
      </c>
      <c r="R810" s="16">
        <v>0.24959490740740742</v>
      </c>
      <c r="S810" s="16">
        <v>0.50081018518518516</v>
      </c>
      <c r="T810" s="16">
        <v>0.25321759259259258</v>
      </c>
      <c r="U810" s="16">
        <v>0.50010416666666668</v>
      </c>
      <c r="V810" s="20">
        <v>0.49630787037037033</v>
      </c>
      <c r="W810" s="16">
        <v>0.25189814814814815</v>
      </c>
      <c r="X810" s="16">
        <v>0.50003472222222223</v>
      </c>
      <c r="Y810" s="16">
        <v>0.49959490740740736</v>
      </c>
      <c r="Z810" s="16">
        <v>0.49942129629629628</v>
      </c>
      <c r="AA810" s="16">
        <v>0.49885416666666665</v>
      </c>
      <c r="AB810" s="16">
        <v>0.49810185185185185</v>
      </c>
      <c r="AC810" s="20">
        <v>0.50060185185185191</v>
      </c>
      <c r="AD810" s="16"/>
      <c r="AE810" s="16"/>
      <c r="AF810" s="16"/>
    </row>
    <row r="811" spans="1:32" x14ac:dyDescent="0.25">
      <c r="A811" s="14" t="s">
        <v>14</v>
      </c>
      <c r="B811" s="16"/>
      <c r="C811" s="16"/>
      <c r="D811" s="16">
        <v>0.76172453703703702</v>
      </c>
      <c r="E811" s="16">
        <v>0.92259259259259263</v>
      </c>
      <c r="F811" s="16">
        <v>0.75891203703703702</v>
      </c>
      <c r="G811" s="16">
        <v>0.76186342592592593</v>
      </c>
      <c r="H811" s="20"/>
      <c r="I811" s="16">
        <v>0.93039351851851848</v>
      </c>
      <c r="J811" s="16">
        <v>0.92629629629629628</v>
      </c>
      <c r="K811" s="16">
        <v>0.92921296296296296</v>
      </c>
      <c r="L811" s="16">
        <v>0.93079861111111117</v>
      </c>
      <c r="M811" s="16">
        <v>0.92663194444444441</v>
      </c>
      <c r="N811" s="16">
        <v>0.6702893518518519</v>
      </c>
      <c r="O811" s="20">
        <v>0.92693287037037031</v>
      </c>
      <c r="P811" s="16">
        <v>0.67712962962962964</v>
      </c>
      <c r="Q811" s="16"/>
      <c r="R811" s="16">
        <v>0.68118055555555557</v>
      </c>
      <c r="S811" s="16">
        <v>0.9278819444444445</v>
      </c>
      <c r="T811" s="16">
        <v>0.67700231481481488</v>
      </c>
      <c r="U811" s="16">
        <v>0.9156481481481481</v>
      </c>
      <c r="V811" s="20">
        <v>0.93024305555555553</v>
      </c>
      <c r="W811" s="16">
        <v>0.66980324074074071</v>
      </c>
      <c r="X811" s="16">
        <v>0.93239583333333342</v>
      </c>
      <c r="Y811" s="16">
        <v>0.91697916666666668</v>
      </c>
      <c r="Z811" s="16">
        <v>0.90189814814814817</v>
      </c>
      <c r="AA811" s="16">
        <v>0.91685185185185192</v>
      </c>
      <c r="AB811" s="16">
        <v>0.84072916666666664</v>
      </c>
      <c r="AC811" s="20">
        <v>0.91568287037037033</v>
      </c>
      <c r="AD811" s="16"/>
      <c r="AE811" s="16"/>
      <c r="AF811" s="16"/>
    </row>
    <row r="812" spans="1:32" x14ac:dyDescent="0.25">
      <c r="A812" s="14" t="s">
        <v>15</v>
      </c>
      <c r="B812" s="16"/>
      <c r="C812" s="16"/>
      <c r="D812" s="16">
        <v>4.6840277777777779E-2</v>
      </c>
      <c r="E812" s="16"/>
      <c r="F812" s="16">
        <v>4.4016203703703703E-2</v>
      </c>
      <c r="G812" s="16">
        <v>4.6805555555555552E-2</v>
      </c>
      <c r="H812" s="20"/>
      <c r="I812" s="16">
        <v>5.5347222222222221E-2</v>
      </c>
      <c r="J812" s="16">
        <v>5.2280092592592593E-2</v>
      </c>
      <c r="K812" s="16">
        <v>5.424768518518519E-2</v>
      </c>
      <c r="L812" s="16">
        <v>5.4768518518518522E-2</v>
      </c>
      <c r="M812" s="16">
        <v>5.185185185185185E-2</v>
      </c>
      <c r="N812" s="16">
        <v>4.5763888888888889E-2</v>
      </c>
      <c r="O812" s="20">
        <v>5.2812500000000005E-2</v>
      </c>
      <c r="P812" s="16">
        <v>5.0648148148148144E-2</v>
      </c>
      <c r="Q812" s="16"/>
      <c r="R812" s="16">
        <v>5.6585648148148149E-2</v>
      </c>
      <c r="S812" s="16">
        <v>5.2071759259259255E-2</v>
      </c>
      <c r="T812" s="16">
        <v>4.8784722222222222E-2</v>
      </c>
      <c r="U812" s="16">
        <v>4.0543981481481479E-2</v>
      </c>
      <c r="V812" s="20">
        <v>5.8935185185185181E-2</v>
      </c>
      <c r="W812" s="16">
        <v>4.2905092592592592E-2</v>
      </c>
      <c r="X812" s="16">
        <v>5.7361111111111113E-2</v>
      </c>
      <c r="Y812" s="16">
        <v>4.238425925925926E-2</v>
      </c>
      <c r="Z812" s="16">
        <v>2.7476851851851853E-2</v>
      </c>
      <c r="AA812" s="16">
        <v>4.2997685185185187E-2</v>
      </c>
      <c r="AB812" s="16"/>
      <c r="AC812" s="20">
        <v>4.0081018518518523E-2</v>
      </c>
      <c r="AD812" s="16"/>
      <c r="AE812" s="16"/>
      <c r="AF812" s="16"/>
    </row>
    <row r="813" spans="1:32" x14ac:dyDescent="0.25">
      <c r="A813" s="14" t="s">
        <v>16</v>
      </c>
      <c r="B813" s="16"/>
      <c r="C813" s="16"/>
      <c r="D813" s="16"/>
      <c r="E813" s="25">
        <v>0.40339120370370374</v>
      </c>
      <c r="F813" s="16"/>
      <c r="G813" s="16"/>
      <c r="H813" s="20"/>
      <c r="I813" s="25">
        <v>0.14587962962962964</v>
      </c>
      <c r="J813" s="25">
        <v>0.14484953703703704</v>
      </c>
      <c r="K813" s="25">
        <v>0.14579861111111111</v>
      </c>
      <c r="L813" s="25">
        <v>0.14686342592592591</v>
      </c>
      <c r="M813" s="25">
        <v>0.14561342592592594</v>
      </c>
      <c r="N813" s="16"/>
      <c r="O813" s="25">
        <v>0.14495370370370372</v>
      </c>
      <c r="P813" s="16"/>
      <c r="Q813" s="16"/>
      <c r="R813" s="16"/>
      <c r="S813" s="25">
        <v>0.14664351851851851</v>
      </c>
      <c r="T813" s="16"/>
      <c r="U813" s="25">
        <v>0.1459375</v>
      </c>
      <c r="V813" s="25">
        <v>0.1421412037037037</v>
      </c>
      <c r="W813" s="16"/>
      <c r="X813" s="25">
        <v>0.14586805555555557</v>
      </c>
      <c r="Y813" s="25">
        <v>0.14542824074074076</v>
      </c>
      <c r="Z813" s="25">
        <v>0.14525462962962962</v>
      </c>
      <c r="AA813" s="25">
        <v>0.1446875</v>
      </c>
      <c r="AB813" s="25">
        <v>0.14393518518518519</v>
      </c>
      <c r="AC813" s="25">
        <v>0.1464351851851852</v>
      </c>
      <c r="AD813" s="16"/>
      <c r="AE813" s="16"/>
      <c r="AF813" s="16"/>
    </row>
    <row r="814" spans="1:32" x14ac:dyDescent="0.25">
      <c r="A814" s="14" t="s">
        <v>17</v>
      </c>
      <c r="B814" s="17"/>
      <c r="C814" s="17"/>
      <c r="D814" s="17"/>
      <c r="E814" s="17"/>
      <c r="F814" s="17"/>
      <c r="G814" s="17"/>
      <c r="H814" s="21"/>
      <c r="I814" s="17"/>
      <c r="J814" s="17"/>
      <c r="K814" s="17"/>
      <c r="L814" s="17"/>
      <c r="M814" s="17"/>
      <c r="N814" s="24">
        <v>5.8877314814814813E-2</v>
      </c>
      <c r="O814" s="21"/>
      <c r="P814" s="24">
        <v>5.2037037037037041E-2</v>
      </c>
      <c r="Q814" s="17"/>
      <c r="R814" s="24">
        <v>4.7986111111111111E-2</v>
      </c>
      <c r="S814" s="17"/>
      <c r="T814" s="24">
        <v>5.2164351851851858E-2</v>
      </c>
      <c r="U814" s="17"/>
      <c r="V814" s="21"/>
      <c r="W814" s="24">
        <v>5.9363425925925924E-2</v>
      </c>
      <c r="X814" s="17"/>
      <c r="Y814" s="17"/>
      <c r="Z814" s="17"/>
      <c r="AA814" s="17"/>
      <c r="AB814" s="17"/>
      <c r="AC814" s="21"/>
      <c r="AD814" s="17"/>
      <c r="AE814" s="17"/>
      <c r="AF814" s="17"/>
    </row>
    <row r="815" spans="1:32" x14ac:dyDescent="0.25">
      <c r="A815" s="14" t="s">
        <v>18</v>
      </c>
      <c r="B815" s="16"/>
      <c r="C815" s="16"/>
      <c r="D815" s="16">
        <v>0.42184027777777783</v>
      </c>
      <c r="E815" s="16">
        <v>0.16503472222222224</v>
      </c>
      <c r="F815" s="16">
        <v>0.41901620370370374</v>
      </c>
      <c r="G815" s="16">
        <v>0.42180555555555554</v>
      </c>
      <c r="H815" s="20"/>
      <c r="I815" s="16">
        <v>0.43034722222222221</v>
      </c>
      <c r="J815" s="16">
        <v>0.42728009259259259</v>
      </c>
      <c r="K815" s="16">
        <v>0.42924768518518519</v>
      </c>
      <c r="L815" s="16">
        <v>0.42976851851851849</v>
      </c>
      <c r="M815" s="16">
        <v>0.42685185185185182</v>
      </c>
      <c r="N815" s="16">
        <v>0.42076388888888888</v>
      </c>
      <c r="O815" s="20">
        <v>0.42781249999999998</v>
      </c>
      <c r="P815" s="16">
        <v>0.42564814814814816</v>
      </c>
      <c r="Q815" s="16"/>
      <c r="R815" s="16">
        <v>0.43158564814814815</v>
      </c>
      <c r="S815" s="16">
        <v>0.42707175925925928</v>
      </c>
      <c r="T815" s="16">
        <v>0.42378472222222219</v>
      </c>
      <c r="U815" s="16">
        <v>0.41554398148148147</v>
      </c>
      <c r="V815" s="20">
        <v>0.4339351851851852</v>
      </c>
      <c r="W815" s="16">
        <v>0.41790509259259262</v>
      </c>
      <c r="X815" s="16">
        <v>0.43236111111111114</v>
      </c>
      <c r="Y815" s="16">
        <v>0.4173842592592592</v>
      </c>
      <c r="Z815" s="16">
        <v>0.40247685185185184</v>
      </c>
      <c r="AA815" s="16">
        <v>0.41799768518518521</v>
      </c>
      <c r="AB815" s="16">
        <v>0.34262731481481484</v>
      </c>
      <c r="AC815" s="20">
        <v>0.41508101851851853</v>
      </c>
      <c r="AD815" s="16"/>
      <c r="AE815" s="16"/>
      <c r="AF815" s="17"/>
    </row>
    <row r="817" spans="1:32" x14ac:dyDescent="0.25">
      <c r="A817" s="5" t="s">
        <v>3</v>
      </c>
      <c r="B817" s="47"/>
      <c r="C817" s="47"/>
      <c r="D817" s="47"/>
      <c r="E817" s="47"/>
      <c r="F817" s="47"/>
      <c r="G817" s="47"/>
      <c r="H817" s="6"/>
      <c r="I817" s="45" t="s">
        <v>4</v>
      </c>
      <c r="J817" s="45"/>
      <c r="K817" s="45"/>
      <c r="L817" s="47"/>
      <c r="M817" s="47"/>
      <c r="N817" s="47"/>
      <c r="O817" s="47"/>
      <c r="P817" s="47"/>
      <c r="Q817" s="47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x14ac:dyDescent="0.25">
      <c r="A819" s="7" t="s">
        <v>5</v>
      </c>
      <c r="B819" s="7">
        <v>1</v>
      </c>
      <c r="C819" s="7">
        <v>2</v>
      </c>
      <c r="D819" s="7">
        <v>3</v>
      </c>
      <c r="E819" s="7">
        <v>4</v>
      </c>
      <c r="F819" s="7">
        <v>5</v>
      </c>
      <c r="G819" s="7">
        <v>6</v>
      </c>
      <c r="H819" s="22">
        <v>7</v>
      </c>
      <c r="I819" s="7">
        <v>8</v>
      </c>
      <c r="J819" s="7">
        <v>9</v>
      </c>
      <c r="K819" s="7">
        <v>10</v>
      </c>
      <c r="L819" s="7">
        <v>11</v>
      </c>
      <c r="M819" s="7">
        <v>12</v>
      </c>
      <c r="N819" s="7">
        <v>13</v>
      </c>
      <c r="O819" s="22">
        <v>14</v>
      </c>
      <c r="P819" s="7">
        <v>15</v>
      </c>
      <c r="Q819" s="7">
        <v>16</v>
      </c>
      <c r="R819" s="7">
        <v>17</v>
      </c>
      <c r="S819" s="7">
        <v>18</v>
      </c>
      <c r="T819" s="7">
        <v>19</v>
      </c>
      <c r="U819" s="7">
        <v>20</v>
      </c>
      <c r="V819" s="22">
        <v>21</v>
      </c>
      <c r="W819" s="7">
        <v>22</v>
      </c>
      <c r="X819" s="7">
        <v>23</v>
      </c>
      <c r="Y819" s="7">
        <v>24</v>
      </c>
      <c r="Z819" s="7">
        <v>25</v>
      </c>
      <c r="AA819" s="7">
        <v>26</v>
      </c>
      <c r="AB819" s="7">
        <v>27</v>
      </c>
      <c r="AC819" s="22">
        <v>28</v>
      </c>
      <c r="AD819" s="7">
        <v>29</v>
      </c>
      <c r="AE819" s="7">
        <v>30</v>
      </c>
      <c r="AF819" s="7">
        <v>31</v>
      </c>
    </row>
    <row r="820" spans="1:3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s="42" customFormat="1" x14ac:dyDescent="0.25">
      <c r="A821" s="38"/>
      <c r="B821" s="66" t="s">
        <v>87</v>
      </c>
      <c r="C821" s="66"/>
      <c r="D821" s="66"/>
      <c r="E821" s="66"/>
      <c r="F821" s="66"/>
      <c r="G821" s="66"/>
      <c r="H821" s="65" t="s">
        <v>6</v>
      </c>
      <c r="I821" s="65"/>
      <c r="J821" s="65"/>
      <c r="K821" s="65"/>
      <c r="L821" s="67">
        <f>SUM(B829:AF829)</f>
        <v>7.4062731481481485</v>
      </c>
      <c r="M821" s="67"/>
      <c r="N821" s="65" t="s">
        <v>7</v>
      </c>
      <c r="O821" s="65"/>
      <c r="P821" s="39">
        <f>COUNTIF(B823:AF823, "P")+COUNTIF(B823:AF823, "1/2 P")</f>
        <v>18</v>
      </c>
      <c r="Q821" s="65" t="s">
        <v>8</v>
      </c>
      <c r="R821" s="65"/>
      <c r="S821" s="39">
        <f>COUNTIF(B823:AF823, "A")</f>
        <v>10</v>
      </c>
      <c r="T821" s="63" t="s">
        <v>9</v>
      </c>
      <c r="U821" s="64"/>
      <c r="V821" s="64"/>
      <c r="W821" s="40">
        <f>COUNT(B827:AF827)</f>
        <v>3</v>
      </c>
      <c r="X821" s="65" t="s">
        <v>10</v>
      </c>
      <c r="Y821" s="65"/>
      <c r="Z821" s="65"/>
      <c r="AA821" s="65"/>
      <c r="AB821" s="39">
        <f>COUNT(B828:AF828)</f>
        <v>7</v>
      </c>
      <c r="AC821" s="65" t="s">
        <v>11</v>
      </c>
      <c r="AD821" s="65"/>
      <c r="AE821" s="65"/>
      <c r="AF821" s="41"/>
    </row>
    <row r="822" spans="1:32" x14ac:dyDescent="0.25">
      <c r="A822" s="12"/>
      <c r="B822" s="13"/>
      <c r="C822" s="13"/>
      <c r="D822" s="13"/>
      <c r="E822" s="13"/>
      <c r="F822" s="13"/>
      <c r="G822" s="13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5.75" x14ac:dyDescent="0.25">
      <c r="A823" s="14" t="s">
        <v>12</v>
      </c>
      <c r="B823" s="15" t="s">
        <v>25</v>
      </c>
      <c r="C823" s="15" t="s">
        <v>25</v>
      </c>
      <c r="D823" s="15" t="s">
        <v>25</v>
      </c>
      <c r="E823" s="15" t="s">
        <v>25</v>
      </c>
      <c r="F823" s="15" t="s">
        <v>25</v>
      </c>
      <c r="G823" s="15" t="s">
        <v>25</v>
      </c>
      <c r="H823" s="23" t="s">
        <v>21</v>
      </c>
      <c r="I823" s="15" t="s">
        <v>25</v>
      </c>
      <c r="J823" s="15" t="s">
        <v>25</v>
      </c>
      <c r="K823" s="15" t="s">
        <v>25</v>
      </c>
      <c r="L823" s="15" t="s">
        <v>25</v>
      </c>
      <c r="M823" s="15" t="s">
        <v>25</v>
      </c>
      <c r="N823" s="15" t="s">
        <v>25</v>
      </c>
      <c r="O823" s="19" t="s">
        <v>25</v>
      </c>
      <c r="P823" s="15" t="s">
        <v>25</v>
      </c>
      <c r="Q823" s="15" t="s">
        <v>25</v>
      </c>
      <c r="R823" s="15" t="s">
        <v>25</v>
      </c>
      <c r="S823" s="15" t="s">
        <v>25</v>
      </c>
      <c r="T823" s="18" t="s">
        <v>21</v>
      </c>
      <c r="U823" s="18" t="s">
        <v>21</v>
      </c>
      <c r="V823" s="23" t="s">
        <v>21</v>
      </c>
      <c r="W823" s="15" t="s">
        <v>25</v>
      </c>
      <c r="X823" s="18" t="s">
        <v>21</v>
      </c>
      <c r="Y823" s="18" t="s">
        <v>21</v>
      </c>
      <c r="Z823" s="18" t="s">
        <v>21</v>
      </c>
      <c r="AA823" s="18" t="s">
        <v>21</v>
      </c>
      <c r="AB823" s="18" t="s">
        <v>21</v>
      </c>
      <c r="AC823" s="23" t="s">
        <v>21</v>
      </c>
      <c r="AD823" s="15"/>
      <c r="AE823" s="15"/>
      <c r="AF823" s="15"/>
    </row>
    <row r="824" spans="1:32" x14ac:dyDescent="0.25">
      <c r="A824" s="14" t="s">
        <v>13</v>
      </c>
      <c r="B824" s="16">
        <v>0.29630787037037037</v>
      </c>
      <c r="C824" s="16">
        <v>0.45901620370370372</v>
      </c>
      <c r="D824" s="16">
        <v>0.45924768518518522</v>
      </c>
      <c r="E824" s="16">
        <v>0.29540509259259257</v>
      </c>
      <c r="F824" s="16">
        <v>0.34422453703703698</v>
      </c>
      <c r="G824" s="16">
        <v>0.3457986111111111</v>
      </c>
      <c r="H824" s="26">
        <v>0.29781249999999998</v>
      </c>
      <c r="I824" s="16">
        <v>0.30032407407407408</v>
      </c>
      <c r="J824" s="16">
        <v>0.30163194444444447</v>
      </c>
      <c r="K824" s="16">
        <v>0.29268518518518521</v>
      </c>
      <c r="L824" s="16">
        <v>0.29457175925925927</v>
      </c>
      <c r="M824" s="16">
        <v>0.29605324074074074</v>
      </c>
      <c r="N824" s="16">
        <v>0.34501157407407407</v>
      </c>
      <c r="O824" s="20">
        <v>0.3492824074074074</v>
      </c>
      <c r="P824" s="16">
        <v>0.34668981481481481</v>
      </c>
      <c r="Q824" s="16">
        <v>0.34487268518518516</v>
      </c>
      <c r="R824" s="16">
        <v>0.34502314814814811</v>
      </c>
      <c r="S824" s="16">
        <v>0.34577546296296297</v>
      </c>
      <c r="T824" s="16"/>
      <c r="U824" s="16"/>
      <c r="V824" s="26">
        <v>0.7477893518518518</v>
      </c>
      <c r="W824" s="26">
        <v>0.25195601851851851</v>
      </c>
      <c r="X824" s="16"/>
      <c r="Y824" s="16"/>
      <c r="Z824" s="16"/>
      <c r="AA824" s="16"/>
      <c r="AB824" s="16"/>
      <c r="AC824" s="20"/>
      <c r="AD824" s="16"/>
      <c r="AE824" s="16"/>
      <c r="AF824" s="16"/>
    </row>
    <row r="825" spans="1:32" x14ac:dyDescent="0.25">
      <c r="A825" s="14" t="s">
        <v>14</v>
      </c>
      <c r="B825" s="16">
        <v>0.75057870370370372</v>
      </c>
      <c r="C825" s="16">
        <v>0.92281250000000004</v>
      </c>
      <c r="D825" s="16">
        <v>0.92211805555555548</v>
      </c>
      <c r="E825" s="16">
        <v>0.70976851851851841</v>
      </c>
      <c r="F825" s="16">
        <v>0.75446759259259266</v>
      </c>
      <c r="G825" s="16">
        <v>0.76662037037037034</v>
      </c>
      <c r="H825" s="20"/>
      <c r="I825" s="16">
        <v>0.71125000000000005</v>
      </c>
      <c r="J825" s="16">
        <v>0.71135416666666673</v>
      </c>
      <c r="K825" s="16">
        <v>0.73436342592592585</v>
      </c>
      <c r="L825" s="16">
        <v>0.70937499999999998</v>
      </c>
      <c r="M825" s="16">
        <v>0.70929398148148148</v>
      </c>
      <c r="N825" s="16">
        <v>0.69987268518518519</v>
      </c>
      <c r="O825" s="20">
        <v>0.74723379629629638</v>
      </c>
      <c r="P825" s="16">
        <v>0.74173611111111104</v>
      </c>
      <c r="Q825" s="16">
        <v>0.74482638888888886</v>
      </c>
      <c r="R825" s="16">
        <v>0.74743055555555549</v>
      </c>
      <c r="S825" s="16">
        <v>0.74436342592592597</v>
      </c>
      <c r="T825" s="16"/>
      <c r="U825" s="16"/>
      <c r="V825" s="20"/>
      <c r="W825" s="16">
        <v>0.5926851851851852</v>
      </c>
      <c r="X825" s="16"/>
      <c r="Y825" s="16"/>
      <c r="Z825" s="16"/>
      <c r="AA825" s="16"/>
      <c r="AB825" s="16"/>
      <c r="AC825" s="20"/>
      <c r="AD825" s="16"/>
      <c r="AE825" s="16"/>
      <c r="AF825" s="16"/>
    </row>
    <row r="826" spans="1:32" x14ac:dyDescent="0.25">
      <c r="A826" s="14" t="s">
        <v>15</v>
      </c>
      <c r="B826" s="16">
        <v>7.9270833333333332E-2</v>
      </c>
      <c r="C826" s="16">
        <v>8.8796296296296304E-2</v>
      </c>
      <c r="D826" s="16">
        <v>8.7870370370370376E-2</v>
      </c>
      <c r="E826" s="16">
        <v>3.936342592592592E-2</v>
      </c>
      <c r="F826" s="16">
        <v>3.5243055555555555E-2</v>
      </c>
      <c r="G826" s="16">
        <v>4.5821759259259263E-2</v>
      </c>
      <c r="H826" s="20"/>
      <c r="I826" s="16">
        <v>3.5925925925925924E-2</v>
      </c>
      <c r="J826" s="16">
        <v>3.4722222222222224E-2</v>
      </c>
      <c r="K826" s="16">
        <v>6.6678240740740746E-2</v>
      </c>
      <c r="L826" s="16">
        <v>3.9803240740740743E-2</v>
      </c>
      <c r="M826" s="16">
        <v>3.8240740740740742E-2</v>
      </c>
      <c r="N826" s="16"/>
      <c r="O826" s="20">
        <v>2.2951388888888886E-2</v>
      </c>
      <c r="P826" s="16">
        <v>2.0046296296296295E-2</v>
      </c>
      <c r="Q826" s="16">
        <v>2.49537037037037E-2</v>
      </c>
      <c r="R826" s="16">
        <v>2.7407407407407408E-2</v>
      </c>
      <c r="S826" s="16">
        <v>2.3587962962962963E-2</v>
      </c>
      <c r="T826" s="16"/>
      <c r="U826" s="16"/>
      <c r="V826" s="20"/>
      <c r="W826" s="16"/>
      <c r="X826" s="16"/>
      <c r="Y826" s="16"/>
      <c r="Z826" s="16"/>
      <c r="AA826" s="16"/>
      <c r="AB826" s="16"/>
      <c r="AC826" s="20"/>
      <c r="AD826" s="16"/>
      <c r="AE826" s="16"/>
      <c r="AF826" s="16"/>
    </row>
    <row r="827" spans="1:32" x14ac:dyDescent="0.25">
      <c r="A827" s="14" t="s">
        <v>16</v>
      </c>
      <c r="B827" s="16"/>
      <c r="C827" s="25">
        <v>0.10484953703703703</v>
      </c>
      <c r="D827" s="25">
        <v>0.10508101851851852</v>
      </c>
      <c r="E827" s="16"/>
      <c r="F827" s="16"/>
      <c r="G827" s="16"/>
      <c r="H827" s="20"/>
      <c r="I827" s="16"/>
      <c r="J827" s="16"/>
      <c r="K827" s="16"/>
      <c r="L827" s="16"/>
      <c r="M827" s="16"/>
      <c r="N827" s="16"/>
      <c r="O827" s="20"/>
      <c r="P827" s="16"/>
      <c r="Q827" s="16"/>
      <c r="R827" s="16"/>
      <c r="S827" s="16"/>
      <c r="T827" s="16"/>
      <c r="U827" s="16"/>
      <c r="V827" s="25">
        <v>0.39362268518518517</v>
      </c>
      <c r="W827" s="16"/>
      <c r="X827" s="16"/>
      <c r="Y827" s="16"/>
      <c r="Z827" s="16"/>
      <c r="AA827" s="16"/>
      <c r="AB827" s="16"/>
      <c r="AC827" s="20"/>
      <c r="AD827" s="16"/>
      <c r="AE827" s="16"/>
      <c r="AF827" s="16"/>
    </row>
    <row r="828" spans="1:32" x14ac:dyDescent="0.25">
      <c r="A828" s="14" t="s">
        <v>17</v>
      </c>
      <c r="B828" s="17"/>
      <c r="C828" s="17"/>
      <c r="D828" s="17"/>
      <c r="E828" s="24">
        <v>1.9398148148148147E-2</v>
      </c>
      <c r="F828" s="17"/>
      <c r="G828" s="17"/>
      <c r="H828" s="21"/>
      <c r="I828" s="24">
        <v>1.7916666666666668E-2</v>
      </c>
      <c r="J828" s="24">
        <v>1.7812499999999998E-2</v>
      </c>
      <c r="K828" s="17"/>
      <c r="L828" s="24">
        <v>1.9791666666666666E-2</v>
      </c>
      <c r="M828" s="24">
        <v>1.9872685185185184E-2</v>
      </c>
      <c r="N828" s="24">
        <v>2.929398148148148E-2</v>
      </c>
      <c r="O828" s="21"/>
      <c r="P828" s="17"/>
      <c r="Q828" s="17"/>
      <c r="R828" s="17"/>
      <c r="S828" s="17"/>
      <c r="T828" s="17"/>
      <c r="U828" s="17"/>
      <c r="V828" s="21"/>
      <c r="W828" s="24">
        <v>0.13648148148148148</v>
      </c>
      <c r="X828" s="17"/>
      <c r="Y828" s="17"/>
      <c r="Z828" s="17"/>
      <c r="AA828" s="17"/>
      <c r="AB828" s="17"/>
      <c r="AC828" s="21"/>
      <c r="AD828" s="17"/>
      <c r="AE828" s="17"/>
      <c r="AF828" s="17"/>
    </row>
    <row r="829" spans="1:32" x14ac:dyDescent="0.25">
      <c r="A829" s="14" t="s">
        <v>18</v>
      </c>
      <c r="B829" s="16">
        <v>0.45427083333333335</v>
      </c>
      <c r="C829" s="16">
        <v>0.46379629629629626</v>
      </c>
      <c r="D829" s="16">
        <v>0.46287037037037032</v>
      </c>
      <c r="E829" s="16">
        <v>0.4143634259259259</v>
      </c>
      <c r="F829" s="16">
        <v>0.41024305555555557</v>
      </c>
      <c r="G829" s="16">
        <v>0.4208217592592593</v>
      </c>
      <c r="H829" s="20"/>
      <c r="I829" s="16">
        <v>0.41092592592592592</v>
      </c>
      <c r="J829" s="16">
        <v>0.40972222222222227</v>
      </c>
      <c r="K829" s="16">
        <v>0.44167824074074075</v>
      </c>
      <c r="L829" s="16">
        <v>0.41480324074074071</v>
      </c>
      <c r="M829" s="16">
        <v>0.41324074074074074</v>
      </c>
      <c r="N829" s="16">
        <v>0.35486111111111113</v>
      </c>
      <c r="O829" s="20">
        <v>0.39795138888888887</v>
      </c>
      <c r="P829" s="16">
        <v>0.39504629629629634</v>
      </c>
      <c r="Q829" s="16">
        <v>0.3999537037037037</v>
      </c>
      <c r="R829" s="16">
        <v>0.40240740740740738</v>
      </c>
      <c r="S829" s="16">
        <v>0.39858796296296295</v>
      </c>
      <c r="T829" s="16"/>
      <c r="U829" s="16"/>
      <c r="V829" s="20"/>
      <c r="W829" s="16">
        <v>0.34072916666666669</v>
      </c>
      <c r="X829" s="16"/>
      <c r="Y829" s="16"/>
      <c r="Z829" s="16"/>
      <c r="AA829" s="16"/>
      <c r="AB829" s="16"/>
      <c r="AC829" s="20"/>
      <c r="AD829" s="16"/>
      <c r="AE829" s="16"/>
      <c r="AF829" s="17"/>
    </row>
    <row r="831" spans="1:32" x14ac:dyDescent="0.25">
      <c r="A831" s="5" t="s">
        <v>3</v>
      </c>
      <c r="B831" s="47"/>
      <c r="C831" s="47"/>
      <c r="D831" s="47"/>
      <c r="E831" s="47"/>
      <c r="F831" s="47"/>
      <c r="G831" s="47"/>
      <c r="H831" s="6"/>
      <c r="I831" s="45" t="s">
        <v>4</v>
      </c>
      <c r="J831" s="45"/>
      <c r="K831" s="45"/>
      <c r="L831" s="47"/>
      <c r="M831" s="47"/>
      <c r="N831" s="47"/>
      <c r="O831" s="47"/>
      <c r="P831" s="47"/>
      <c r="Q831" s="47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x14ac:dyDescent="0.25">
      <c r="A833" s="7" t="s">
        <v>5</v>
      </c>
      <c r="B833" s="7">
        <v>1</v>
      </c>
      <c r="C833" s="7">
        <v>2</v>
      </c>
      <c r="D833" s="7">
        <v>3</v>
      </c>
      <c r="E833" s="7">
        <v>4</v>
      </c>
      <c r="F833" s="7">
        <v>5</v>
      </c>
      <c r="G833" s="7">
        <v>6</v>
      </c>
      <c r="H833" s="22">
        <v>7</v>
      </c>
      <c r="I833" s="7">
        <v>8</v>
      </c>
      <c r="J833" s="7">
        <v>9</v>
      </c>
      <c r="K833" s="7">
        <v>10</v>
      </c>
      <c r="L833" s="7">
        <v>11</v>
      </c>
      <c r="M833" s="7">
        <v>12</v>
      </c>
      <c r="N833" s="7">
        <v>13</v>
      </c>
      <c r="O833" s="22">
        <v>14</v>
      </c>
      <c r="P833" s="7">
        <v>15</v>
      </c>
      <c r="Q833" s="7">
        <v>16</v>
      </c>
      <c r="R833" s="7">
        <v>17</v>
      </c>
      <c r="S833" s="7">
        <v>18</v>
      </c>
      <c r="T833" s="7">
        <v>19</v>
      </c>
      <c r="U833" s="7">
        <v>20</v>
      </c>
      <c r="V833" s="22">
        <v>21</v>
      </c>
      <c r="W833" s="7">
        <v>22</v>
      </c>
      <c r="X833" s="7">
        <v>23</v>
      </c>
      <c r="Y833" s="7">
        <v>24</v>
      </c>
      <c r="Z833" s="7">
        <v>25</v>
      </c>
      <c r="AA833" s="7">
        <v>26</v>
      </c>
      <c r="AB833" s="7">
        <v>27</v>
      </c>
      <c r="AC833" s="22">
        <v>28</v>
      </c>
      <c r="AD833" s="7">
        <v>29</v>
      </c>
      <c r="AE833" s="7">
        <v>30</v>
      </c>
      <c r="AF833" s="7">
        <v>31</v>
      </c>
    </row>
    <row r="834" spans="1:3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s="42" customFormat="1" x14ac:dyDescent="0.25">
      <c r="A835" s="38"/>
      <c r="B835" s="66" t="s">
        <v>88</v>
      </c>
      <c r="C835" s="66"/>
      <c r="D835" s="66"/>
      <c r="E835" s="66"/>
      <c r="F835" s="66"/>
      <c r="G835" s="66"/>
      <c r="H835" s="65" t="s">
        <v>6</v>
      </c>
      <c r="I835" s="65"/>
      <c r="J835" s="65"/>
      <c r="K835" s="65"/>
      <c r="L835" s="67">
        <f>SUM(B843:AF843)</f>
        <v>8.2775231481481484</v>
      </c>
      <c r="M835" s="67"/>
      <c r="N835" s="65" t="s">
        <v>7</v>
      </c>
      <c r="O835" s="65"/>
      <c r="P835" s="39">
        <f>COUNTIF(B837:AF837, "P")+COUNTIF(B837:AF837, "1/2 P")</f>
        <v>20</v>
      </c>
      <c r="Q835" s="65" t="s">
        <v>8</v>
      </c>
      <c r="R835" s="65"/>
      <c r="S835" s="39">
        <f>COUNTIF(B837:AF837, "A")</f>
        <v>8</v>
      </c>
      <c r="T835" s="63" t="s">
        <v>9</v>
      </c>
      <c r="U835" s="64"/>
      <c r="V835" s="64"/>
      <c r="W835" s="40">
        <f>COUNT(B841:AF841)</f>
        <v>0</v>
      </c>
      <c r="X835" s="65" t="s">
        <v>10</v>
      </c>
      <c r="Y835" s="65"/>
      <c r="Z835" s="65"/>
      <c r="AA835" s="65"/>
      <c r="AB835" s="39">
        <f>COUNT(B842:AF842)</f>
        <v>1</v>
      </c>
      <c r="AC835" s="65" t="s">
        <v>11</v>
      </c>
      <c r="AD835" s="65"/>
      <c r="AE835" s="65"/>
      <c r="AF835" s="41"/>
    </row>
    <row r="836" spans="1:32" x14ac:dyDescent="0.25">
      <c r="A836" s="12"/>
      <c r="B836" s="13"/>
      <c r="C836" s="13"/>
      <c r="D836" s="13"/>
      <c r="E836" s="13"/>
      <c r="F836" s="13"/>
      <c r="G836" s="13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5.75" x14ac:dyDescent="0.25">
      <c r="A837" s="14" t="s">
        <v>12</v>
      </c>
      <c r="B837" s="15" t="s">
        <v>25</v>
      </c>
      <c r="C837" s="15" t="s">
        <v>25</v>
      </c>
      <c r="D837" s="15" t="s">
        <v>25</v>
      </c>
      <c r="E837" s="15" t="s">
        <v>25</v>
      </c>
      <c r="F837" s="15" t="s">
        <v>25</v>
      </c>
      <c r="G837" s="15" t="s">
        <v>25</v>
      </c>
      <c r="H837" s="19" t="s">
        <v>25</v>
      </c>
      <c r="I837" s="15" t="s">
        <v>25</v>
      </c>
      <c r="J837" s="15" t="s">
        <v>25</v>
      </c>
      <c r="K837" s="15" t="s">
        <v>25</v>
      </c>
      <c r="L837" s="15" t="s">
        <v>25</v>
      </c>
      <c r="M837" s="15" t="s">
        <v>25</v>
      </c>
      <c r="N837" s="15" t="s">
        <v>25</v>
      </c>
      <c r="O837" s="23" t="s">
        <v>21</v>
      </c>
      <c r="P837" s="18" t="s">
        <v>21</v>
      </c>
      <c r="Q837" s="15" t="s">
        <v>25</v>
      </c>
      <c r="R837" s="15" t="s">
        <v>25</v>
      </c>
      <c r="S837" s="15" t="s">
        <v>25</v>
      </c>
      <c r="T837" s="15" t="s">
        <v>25</v>
      </c>
      <c r="U837" s="15" t="s">
        <v>25</v>
      </c>
      <c r="V837" s="19" t="s">
        <v>25</v>
      </c>
      <c r="W837" s="15" t="s">
        <v>25</v>
      </c>
      <c r="X837" s="18" t="s">
        <v>21</v>
      </c>
      <c r="Y837" s="18" t="s">
        <v>21</v>
      </c>
      <c r="Z837" s="18" t="s">
        <v>21</v>
      </c>
      <c r="AA837" s="18" t="s">
        <v>21</v>
      </c>
      <c r="AB837" s="18" t="s">
        <v>21</v>
      </c>
      <c r="AC837" s="23" t="s">
        <v>21</v>
      </c>
      <c r="AD837" s="15"/>
      <c r="AE837" s="15"/>
      <c r="AF837" s="15"/>
    </row>
    <row r="838" spans="1:32" x14ac:dyDescent="0.25">
      <c r="A838" s="14" t="s">
        <v>13</v>
      </c>
      <c r="B838" s="16">
        <v>0.34535879629629629</v>
      </c>
      <c r="C838" s="16">
        <v>0.34538194444444442</v>
      </c>
      <c r="D838" s="16">
        <v>0.34561342592592598</v>
      </c>
      <c r="E838" s="16">
        <v>0.34486111111111112</v>
      </c>
      <c r="F838" s="16">
        <v>0.34460648148148149</v>
      </c>
      <c r="G838" s="16">
        <v>0.34584490740740742</v>
      </c>
      <c r="H838" s="20">
        <v>0.34842592592592592</v>
      </c>
      <c r="I838" s="16">
        <v>0.34577546296296297</v>
      </c>
      <c r="J838" s="16">
        <v>0.34626157407407404</v>
      </c>
      <c r="K838" s="16">
        <v>0.34489583333333335</v>
      </c>
      <c r="L838" s="16">
        <v>0.34692129629629626</v>
      </c>
      <c r="M838" s="16">
        <v>0.34627314814814819</v>
      </c>
      <c r="N838" s="16">
        <v>0.34503472222222226</v>
      </c>
      <c r="O838" s="26">
        <v>0.34505787037037039</v>
      </c>
      <c r="P838" s="26">
        <v>0.31335648148148149</v>
      </c>
      <c r="Q838" s="16">
        <v>0.34493055555555552</v>
      </c>
      <c r="R838" s="16">
        <v>0.34505787037037039</v>
      </c>
      <c r="S838" s="16">
        <v>0.34648148148148145</v>
      </c>
      <c r="T838" s="16">
        <v>0.34519675925925924</v>
      </c>
      <c r="U838" s="16">
        <v>0.34499999999999997</v>
      </c>
      <c r="V838" s="20">
        <v>0.34362268518518518</v>
      </c>
      <c r="W838" s="16">
        <v>0.25199074074074074</v>
      </c>
      <c r="X838" s="16"/>
      <c r="Y838" s="16"/>
      <c r="Z838" s="16"/>
      <c r="AA838" s="16"/>
      <c r="AB838" s="16"/>
      <c r="AC838" s="20"/>
      <c r="AD838" s="16"/>
      <c r="AE838" s="16"/>
      <c r="AF838" s="16"/>
    </row>
    <row r="839" spans="1:32" x14ac:dyDescent="0.25">
      <c r="A839" s="14" t="s">
        <v>14</v>
      </c>
      <c r="B839" s="16">
        <v>0.7933796296296296</v>
      </c>
      <c r="C839" s="16">
        <v>0.78486111111111112</v>
      </c>
      <c r="D839" s="16">
        <v>0.7534953703703704</v>
      </c>
      <c r="E839" s="16">
        <v>0.75753472222222218</v>
      </c>
      <c r="F839" s="16">
        <v>0.75884259259259268</v>
      </c>
      <c r="G839" s="16">
        <v>0.76664351851851853</v>
      </c>
      <c r="H839" s="20">
        <v>0.76982638888888888</v>
      </c>
      <c r="I839" s="16">
        <v>0.74855324074074081</v>
      </c>
      <c r="J839" s="16">
        <v>0.77021990740740742</v>
      </c>
      <c r="K839" s="16">
        <v>0.75302083333333336</v>
      </c>
      <c r="L839" s="16">
        <v>0.75988425925925929</v>
      </c>
      <c r="M839" s="16">
        <v>0.80282407407407408</v>
      </c>
      <c r="N839" s="16">
        <v>0.7634375000000001</v>
      </c>
      <c r="O839" s="20"/>
      <c r="P839" s="16"/>
      <c r="Q839" s="16">
        <v>0.75606481481481491</v>
      </c>
      <c r="R839" s="16">
        <v>0.75103009259259268</v>
      </c>
      <c r="S839" s="16">
        <v>0.74542824074074077</v>
      </c>
      <c r="T839" s="16">
        <v>0.750462962962963</v>
      </c>
      <c r="U839" s="16">
        <v>0.76530092592592591</v>
      </c>
      <c r="V839" s="20">
        <v>0.75024305555555548</v>
      </c>
      <c r="W839" s="16">
        <v>0.59400462962962963</v>
      </c>
      <c r="X839" s="16"/>
      <c r="Y839" s="16"/>
      <c r="Z839" s="16"/>
      <c r="AA839" s="16"/>
      <c r="AB839" s="16"/>
      <c r="AC839" s="20"/>
      <c r="AD839" s="16"/>
      <c r="AE839" s="16"/>
      <c r="AF839" s="16"/>
    </row>
    <row r="840" spans="1:32" x14ac:dyDescent="0.25">
      <c r="A840" s="14" t="s">
        <v>15</v>
      </c>
      <c r="B840" s="16">
        <v>7.3020833333333326E-2</v>
      </c>
      <c r="C840" s="16">
        <v>6.4479166666666657E-2</v>
      </c>
      <c r="D840" s="16">
        <v>3.2881944444444443E-2</v>
      </c>
      <c r="E840" s="16">
        <v>3.7673611111111109E-2</v>
      </c>
      <c r="F840" s="16">
        <v>3.923611111111111E-2</v>
      </c>
      <c r="G840" s="16">
        <v>4.5798611111111109E-2</v>
      </c>
      <c r="H840" s="20">
        <v>4.6400462962962963E-2</v>
      </c>
      <c r="I840" s="16">
        <v>2.7777777777777776E-2</v>
      </c>
      <c r="J840" s="16">
        <v>4.8958333333333333E-2</v>
      </c>
      <c r="K840" s="16">
        <v>3.3125000000000002E-2</v>
      </c>
      <c r="L840" s="16">
        <v>3.7962962962962962E-2</v>
      </c>
      <c r="M840" s="16">
        <v>8.1550925925925929E-2</v>
      </c>
      <c r="N840" s="16">
        <v>4.3402777777777783E-2</v>
      </c>
      <c r="O840" s="20"/>
      <c r="P840" s="16"/>
      <c r="Q840" s="16">
        <v>3.6134259259259262E-2</v>
      </c>
      <c r="R840" s="16">
        <v>3.0972222222222224E-2</v>
      </c>
      <c r="S840" s="16">
        <v>2.3946759259259261E-2</v>
      </c>
      <c r="T840" s="16">
        <v>3.0266203703703708E-2</v>
      </c>
      <c r="U840" s="16">
        <v>4.5300925925925932E-2</v>
      </c>
      <c r="V840" s="20">
        <v>3.1620370370370368E-2</v>
      </c>
      <c r="W840" s="16"/>
      <c r="X840" s="16"/>
      <c r="Y840" s="16"/>
      <c r="Z840" s="16"/>
      <c r="AA840" s="16"/>
      <c r="AB840" s="16"/>
      <c r="AC840" s="20"/>
      <c r="AD840" s="16"/>
      <c r="AE840" s="16"/>
      <c r="AF840" s="16"/>
    </row>
    <row r="841" spans="1:32" x14ac:dyDescent="0.25">
      <c r="A841" s="14" t="s">
        <v>16</v>
      </c>
      <c r="B841" s="16"/>
      <c r="C841" s="16"/>
      <c r="D841" s="16"/>
      <c r="E841" s="16"/>
      <c r="F841" s="16"/>
      <c r="G841" s="16"/>
      <c r="H841" s="20"/>
      <c r="I841" s="16"/>
      <c r="J841" s="16"/>
      <c r="K841" s="16"/>
      <c r="L841" s="16"/>
      <c r="M841" s="16"/>
      <c r="N841" s="16"/>
      <c r="O841" s="20"/>
      <c r="P841" s="16"/>
      <c r="Q841" s="16"/>
      <c r="R841" s="16"/>
      <c r="S841" s="16"/>
      <c r="T841" s="16"/>
      <c r="U841" s="16"/>
      <c r="V841" s="20"/>
      <c r="W841" s="16"/>
      <c r="X841" s="16"/>
      <c r="Y841" s="16"/>
      <c r="Z841" s="16"/>
      <c r="AA841" s="16"/>
      <c r="AB841" s="16"/>
      <c r="AC841" s="20"/>
      <c r="AD841" s="16"/>
      <c r="AE841" s="16"/>
      <c r="AF841" s="16"/>
    </row>
    <row r="842" spans="1:32" x14ac:dyDescent="0.25">
      <c r="A842" s="14" t="s">
        <v>17</v>
      </c>
      <c r="B842" s="17"/>
      <c r="C842" s="17"/>
      <c r="D842" s="17"/>
      <c r="E842" s="17"/>
      <c r="F842" s="17"/>
      <c r="G842" s="17"/>
      <c r="H842" s="21"/>
      <c r="I842" s="17"/>
      <c r="J842" s="17"/>
      <c r="K842" s="17"/>
      <c r="L842" s="17"/>
      <c r="M842" s="17"/>
      <c r="N842" s="17"/>
      <c r="O842" s="21"/>
      <c r="P842" s="17"/>
      <c r="Q842" s="17"/>
      <c r="R842" s="17"/>
      <c r="S842" s="17"/>
      <c r="T842" s="17"/>
      <c r="U842" s="17"/>
      <c r="V842" s="21"/>
      <c r="W842" s="24">
        <v>0.13516203703703702</v>
      </c>
      <c r="X842" s="17"/>
      <c r="Y842" s="17"/>
      <c r="Z842" s="17"/>
      <c r="AA842" s="17"/>
      <c r="AB842" s="17"/>
      <c r="AC842" s="21"/>
      <c r="AD842" s="17"/>
      <c r="AE842" s="17"/>
      <c r="AF842" s="17"/>
    </row>
    <row r="843" spans="1:32" x14ac:dyDescent="0.25">
      <c r="A843" s="14" t="s">
        <v>18</v>
      </c>
      <c r="B843" s="16">
        <v>0.44802083333333331</v>
      </c>
      <c r="C843" s="16">
        <v>0.43947916666666664</v>
      </c>
      <c r="D843" s="16">
        <v>0.40788194444444442</v>
      </c>
      <c r="E843" s="16">
        <v>0.41267361111111112</v>
      </c>
      <c r="F843" s="16">
        <v>0.41423611111111108</v>
      </c>
      <c r="G843" s="16">
        <v>0.42079861111111111</v>
      </c>
      <c r="H843" s="20">
        <v>0.42140046296296302</v>
      </c>
      <c r="I843" s="16">
        <v>0.40277777777777773</v>
      </c>
      <c r="J843" s="16">
        <v>0.42395833333333338</v>
      </c>
      <c r="K843" s="16">
        <v>0.40812500000000002</v>
      </c>
      <c r="L843" s="16">
        <v>0.41296296296296298</v>
      </c>
      <c r="M843" s="16">
        <v>0.45655092592592594</v>
      </c>
      <c r="N843" s="16">
        <v>0.41840277777777773</v>
      </c>
      <c r="O843" s="20"/>
      <c r="P843" s="16"/>
      <c r="Q843" s="16">
        <v>0.41113425925925928</v>
      </c>
      <c r="R843" s="16">
        <v>0.40597222222222223</v>
      </c>
      <c r="S843" s="16">
        <v>0.39894675925925926</v>
      </c>
      <c r="T843" s="16">
        <v>0.40526620370370375</v>
      </c>
      <c r="U843" s="16">
        <v>0.42030092592592588</v>
      </c>
      <c r="V843" s="20">
        <v>0.40662037037037035</v>
      </c>
      <c r="W843" s="16">
        <v>0.3420138888888889</v>
      </c>
      <c r="X843" s="16"/>
      <c r="Y843" s="16"/>
      <c r="Z843" s="16"/>
      <c r="AA843" s="16"/>
      <c r="AB843" s="16"/>
      <c r="AC843" s="20"/>
      <c r="AD843" s="16"/>
      <c r="AE843" s="16"/>
      <c r="AF843" s="17"/>
    </row>
    <row r="845" spans="1:32" x14ac:dyDescent="0.25">
      <c r="A845" s="5" t="s">
        <v>3</v>
      </c>
      <c r="B845" s="47"/>
      <c r="C845" s="47"/>
      <c r="D845" s="47"/>
      <c r="E845" s="47"/>
      <c r="F845" s="47"/>
      <c r="G845" s="47"/>
      <c r="H845" s="6"/>
      <c r="I845" s="45" t="s">
        <v>4</v>
      </c>
      <c r="J845" s="45"/>
      <c r="K845" s="45"/>
      <c r="L845" s="47"/>
      <c r="M845" s="47"/>
      <c r="N845" s="47"/>
      <c r="O845" s="47"/>
      <c r="P845" s="47"/>
      <c r="Q845" s="47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x14ac:dyDescent="0.25">
      <c r="A847" s="7" t="s">
        <v>5</v>
      </c>
      <c r="B847" s="7">
        <v>1</v>
      </c>
      <c r="C847" s="7">
        <v>2</v>
      </c>
      <c r="D847" s="7">
        <v>3</v>
      </c>
      <c r="E847" s="7">
        <v>4</v>
      </c>
      <c r="F847" s="7">
        <v>5</v>
      </c>
      <c r="G847" s="7">
        <v>6</v>
      </c>
      <c r="H847" s="22">
        <v>7</v>
      </c>
      <c r="I847" s="7">
        <v>8</v>
      </c>
      <c r="J847" s="7">
        <v>9</v>
      </c>
      <c r="K847" s="7">
        <v>10</v>
      </c>
      <c r="L847" s="7">
        <v>11</v>
      </c>
      <c r="M847" s="7">
        <v>12</v>
      </c>
      <c r="N847" s="7">
        <v>13</v>
      </c>
      <c r="O847" s="22">
        <v>14</v>
      </c>
      <c r="P847" s="7">
        <v>15</v>
      </c>
      <c r="Q847" s="7">
        <v>16</v>
      </c>
      <c r="R847" s="7">
        <v>17</v>
      </c>
      <c r="S847" s="7">
        <v>18</v>
      </c>
      <c r="T847" s="7">
        <v>19</v>
      </c>
      <c r="U847" s="7">
        <v>20</v>
      </c>
      <c r="V847" s="22">
        <v>21</v>
      </c>
      <c r="W847" s="7">
        <v>22</v>
      </c>
      <c r="X847" s="7">
        <v>23</v>
      </c>
      <c r="Y847" s="7">
        <v>24</v>
      </c>
      <c r="Z847" s="7">
        <v>25</v>
      </c>
      <c r="AA847" s="7">
        <v>26</v>
      </c>
      <c r="AB847" s="7">
        <v>27</v>
      </c>
      <c r="AC847" s="22">
        <v>28</v>
      </c>
      <c r="AD847" s="7">
        <v>29</v>
      </c>
      <c r="AE847" s="7">
        <v>30</v>
      </c>
      <c r="AF847" s="7">
        <v>31</v>
      </c>
    </row>
    <row r="848" spans="1:3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x14ac:dyDescent="0.25">
      <c r="A849" s="8"/>
      <c r="B849" s="51" t="s">
        <v>89</v>
      </c>
      <c r="C849" s="51"/>
      <c r="D849" s="51"/>
      <c r="E849" s="51"/>
      <c r="F849" s="51"/>
      <c r="G849" s="51"/>
      <c r="H849" s="50" t="s">
        <v>6</v>
      </c>
      <c r="I849" s="50"/>
      <c r="J849" s="50"/>
      <c r="K849" s="50"/>
      <c r="L849" s="52">
        <f>SUM(B857:AF857)</f>
        <v>0</v>
      </c>
      <c r="M849" s="52"/>
      <c r="N849" s="50" t="s">
        <v>7</v>
      </c>
      <c r="O849" s="50"/>
      <c r="P849" s="9">
        <f>COUNTIF(B851:AF851, "P")+COUNTIF(B851:AF851, "1/2 P")</f>
        <v>0</v>
      </c>
      <c r="Q849" s="50" t="s">
        <v>8</v>
      </c>
      <c r="R849" s="50"/>
      <c r="S849" s="9">
        <f>COUNTIF(B851:AF851, "A")</f>
        <v>28</v>
      </c>
      <c r="T849" s="48" t="s">
        <v>9</v>
      </c>
      <c r="U849" s="49"/>
      <c r="V849" s="49"/>
      <c r="W849" s="10">
        <f>COUNT(B855:AF855)</f>
        <v>0</v>
      </c>
      <c r="X849" s="50" t="s">
        <v>10</v>
      </c>
      <c r="Y849" s="50"/>
      <c r="Z849" s="50"/>
      <c r="AA849" s="50"/>
      <c r="AB849" s="9">
        <f>COUNT(B856:AF856)</f>
        <v>0</v>
      </c>
      <c r="AC849" s="50" t="s">
        <v>11</v>
      </c>
      <c r="AD849" s="50"/>
      <c r="AE849" s="50"/>
      <c r="AF849" s="11"/>
    </row>
    <row r="850" spans="1:32" x14ac:dyDescent="0.25">
      <c r="A850" s="12"/>
      <c r="B850" s="13"/>
      <c r="C850" s="13"/>
      <c r="D850" s="13"/>
      <c r="E850" s="13"/>
      <c r="F850" s="13"/>
      <c r="G850" s="13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5.75" x14ac:dyDescent="0.25">
      <c r="A851" s="14" t="s">
        <v>12</v>
      </c>
      <c r="B851" s="18" t="s">
        <v>21</v>
      </c>
      <c r="C851" s="18" t="s">
        <v>21</v>
      </c>
      <c r="D851" s="18" t="s">
        <v>21</v>
      </c>
      <c r="E851" s="18" t="s">
        <v>21</v>
      </c>
      <c r="F851" s="18" t="s">
        <v>21</v>
      </c>
      <c r="G851" s="18" t="s">
        <v>21</v>
      </c>
      <c r="H851" s="23" t="s">
        <v>21</v>
      </c>
      <c r="I851" s="18" t="s">
        <v>21</v>
      </c>
      <c r="J851" s="18" t="s">
        <v>21</v>
      </c>
      <c r="K851" s="18" t="s">
        <v>21</v>
      </c>
      <c r="L851" s="18" t="s">
        <v>21</v>
      </c>
      <c r="M851" s="18" t="s">
        <v>21</v>
      </c>
      <c r="N851" s="18" t="s">
        <v>21</v>
      </c>
      <c r="O851" s="23" t="s">
        <v>21</v>
      </c>
      <c r="P851" s="18" t="s">
        <v>21</v>
      </c>
      <c r="Q851" s="18" t="s">
        <v>21</v>
      </c>
      <c r="R851" s="18" t="s">
        <v>21</v>
      </c>
      <c r="S851" s="18" t="s">
        <v>21</v>
      </c>
      <c r="T851" s="18" t="s">
        <v>21</v>
      </c>
      <c r="U851" s="18" t="s">
        <v>21</v>
      </c>
      <c r="V851" s="23" t="s">
        <v>21</v>
      </c>
      <c r="W851" s="18" t="s">
        <v>21</v>
      </c>
      <c r="X851" s="18" t="s">
        <v>21</v>
      </c>
      <c r="Y851" s="18" t="s">
        <v>21</v>
      </c>
      <c r="Z851" s="18" t="s">
        <v>21</v>
      </c>
      <c r="AA851" s="18" t="s">
        <v>21</v>
      </c>
      <c r="AB851" s="18" t="s">
        <v>21</v>
      </c>
      <c r="AC851" s="23" t="s">
        <v>21</v>
      </c>
      <c r="AD851" s="15"/>
      <c r="AE851" s="15"/>
      <c r="AF851" s="15"/>
    </row>
    <row r="852" spans="1:32" x14ac:dyDescent="0.25">
      <c r="A852" s="14" t="s">
        <v>13</v>
      </c>
      <c r="B852" s="16"/>
      <c r="C852" s="16"/>
      <c r="D852" s="16"/>
      <c r="E852" s="16"/>
      <c r="F852" s="16"/>
      <c r="G852" s="16"/>
      <c r="H852" s="20"/>
      <c r="I852" s="16"/>
      <c r="J852" s="16"/>
      <c r="K852" s="16"/>
      <c r="L852" s="16"/>
      <c r="M852" s="16"/>
      <c r="N852" s="16"/>
      <c r="O852" s="20"/>
      <c r="P852" s="16"/>
      <c r="Q852" s="16"/>
      <c r="R852" s="16"/>
      <c r="S852" s="16"/>
      <c r="T852" s="16"/>
      <c r="U852" s="16"/>
      <c r="V852" s="20"/>
      <c r="W852" s="16"/>
      <c r="X852" s="16"/>
      <c r="Y852" s="16"/>
      <c r="Z852" s="16"/>
      <c r="AA852" s="16"/>
      <c r="AB852" s="16"/>
      <c r="AC852" s="20"/>
      <c r="AD852" s="16"/>
      <c r="AE852" s="16"/>
      <c r="AF852" s="16"/>
    </row>
    <row r="853" spans="1:32" x14ac:dyDescent="0.25">
      <c r="A853" s="14" t="s">
        <v>14</v>
      </c>
      <c r="B853" s="16"/>
      <c r="C853" s="16"/>
      <c r="D853" s="16"/>
      <c r="E853" s="16"/>
      <c r="F853" s="16"/>
      <c r="G853" s="16"/>
      <c r="H853" s="20"/>
      <c r="I853" s="16"/>
      <c r="J853" s="16"/>
      <c r="K853" s="16"/>
      <c r="L853" s="16"/>
      <c r="M853" s="16"/>
      <c r="N853" s="16"/>
      <c r="O853" s="20"/>
      <c r="P853" s="16"/>
      <c r="Q853" s="16"/>
      <c r="R853" s="16"/>
      <c r="S853" s="16"/>
      <c r="T853" s="16"/>
      <c r="U853" s="16"/>
      <c r="V853" s="20"/>
      <c r="W853" s="16"/>
      <c r="X853" s="16"/>
      <c r="Y853" s="16"/>
      <c r="Z853" s="16"/>
      <c r="AA853" s="16"/>
      <c r="AB853" s="16"/>
      <c r="AC853" s="20"/>
      <c r="AD853" s="16"/>
      <c r="AE853" s="16"/>
      <c r="AF853" s="16"/>
    </row>
    <row r="854" spans="1:32" x14ac:dyDescent="0.25">
      <c r="A854" s="14" t="s">
        <v>15</v>
      </c>
      <c r="B854" s="16"/>
      <c r="C854" s="16"/>
      <c r="D854" s="16"/>
      <c r="E854" s="16"/>
      <c r="F854" s="16"/>
      <c r="G854" s="16"/>
      <c r="H854" s="20"/>
      <c r="I854" s="16"/>
      <c r="J854" s="16"/>
      <c r="K854" s="16"/>
      <c r="L854" s="16"/>
      <c r="M854" s="16"/>
      <c r="N854" s="16"/>
      <c r="O854" s="20"/>
      <c r="P854" s="16"/>
      <c r="Q854" s="16"/>
      <c r="R854" s="16"/>
      <c r="S854" s="16"/>
      <c r="T854" s="16"/>
      <c r="U854" s="16"/>
      <c r="V854" s="20"/>
      <c r="W854" s="16"/>
      <c r="X854" s="16"/>
      <c r="Y854" s="16"/>
      <c r="Z854" s="16"/>
      <c r="AA854" s="16"/>
      <c r="AB854" s="16"/>
      <c r="AC854" s="20"/>
      <c r="AD854" s="16"/>
      <c r="AE854" s="16"/>
      <c r="AF854" s="16"/>
    </row>
    <row r="855" spans="1:32" x14ac:dyDescent="0.25">
      <c r="A855" s="14" t="s">
        <v>16</v>
      </c>
      <c r="B855" s="16"/>
      <c r="C855" s="16"/>
      <c r="D855" s="16"/>
      <c r="E855" s="16"/>
      <c r="F855" s="16"/>
      <c r="G855" s="16"/>
      <c r="H855" s="20"/>
      <c r="I855" s="16"/>
      <c r="J855" s="16"/>
      <c r="K855" s="16"/>
      <c r="L855" s="16"/>
      <c r="M855" s="16"/>
      <c r="N855" s="16"/>
      <c r="O855" s="20"/>
      <c r="P855" s="16"/>
      <c r="Q855" s="16"/>
      <c r="R855" s="16"/>
      <c r="S855" s="16"/>
      <c r="T855" s="16"/>
      <c r="U855" s="16"/>
      <c r="V855" s="20"/>
      <c r="W855" s="16"/>
      <c r="X855" s="16"/>
      <c r="Y855" s="16"/>
      <c r="Z855" s="16"/>
      <c r="AA855" s="16"/>
      <c r="AB855" s="16"/>
      <c r="AC855" s="20"/>
      <c r="AD855" s="16"/>
      <c r="AE855" s="16"/>
      <c r="AF855" s="16"/>
    </row>
    <row r="856" spans="1:32" x14ac:dyDescent="0.25">
      <c r="A856" s="14" t="s">
        <v>17</v>
      </c>
      <c r="B856" s="17"/>
      <c r="C856" s="17"/>
      <c r="D856" s="17"/>
      <c r="E856" s="17"/>
      <c r="F856" s="17"/>
      <c r="G856" s="17"/>
      <c r="H856" s="21"/>
      <c r="I856" s="17"/>
      <c r="J856" s="17"/>
      <c r="K856" s="17"/>
      <c r="L856" s="17"/>
      <c r="M856" s="17"/>
      <c r="N856" s="17"/>
      <c r="O856" s="21"/>
      <c r="P856" s="17"/>
      <c r="Q856" s="17"/>
      <c r="R856" s="17"/>
      <c r="S856" s="17"/>
      <c r="T856" s="17"/>
      <c r="U856" s="17"/>
      <c r="V856" s="21"/>
      <c r="W856" s="17"/>
      <c r="X856" s="17"/>
      <c r="Y856" s="17"/>
      <c r="Z856" s="17"/>
      <c r="AA856" s="17"/>
      <c r="AB856" s="17"/>
      <c r="AC856" s="21"/>
      <c r="AD856" s="17"/>
      <c r="AE856" s="17"/>
      <c r="AF856" s="17"/>
    </row>
    <row r="857" spans="1:32" x14ac:dyDescent="0.25">
      <c r="A857" s="14" t="s">
        <v>18</v>
      </c>
      <c r="B857" s="16"/>
      <c r="C857" s="16"/>
      <c r="D857" s="16"/>
      <c r="E857" s="16"/>
      <c r="F857" s="16"/>
      <c r="G857" s="16"/>
      <c r="H857" s="20"/>
      <c r="I857" s="16"/>
      <c r="J857" s="16"/>
      <c r="K857" s="16"/>
      <c r="L857" s="16"/>
      <c r="M857" s="16"/>
      <c r="N857" s="16"/>
      <c r="O857" s="20"/>
      <c r="P857" s="16"/>
      <c r="Q857" s="16"/>
      <c r="R857" s="16"/>
      <c r="S857" s="16"/>
      <c r="T857" s="16"/>
      <c r="U857" s="16"/>
      <c r="V857" s="20"/>
      <c r="W857" s="16"/>
      <c r="X857" s="16"/>
      <c r="Y857" s="16"/>
      <c r="Z857" s="16"/>
      <c r="AA857" s="16"/>
      <c r="AB857" s="16"/>
      <c r="AC857" s="20"/>
      <c r="AD857" s="16"/>
      <c r="AE857" s="16"/>
      <c r="AF857" s="17"/>
    </row>
    <row r="859" spans="1:32" x14ac:dyDescent="0.25">
      <c r="A859" s="5" t="s">
        <v>3</v>
      </c>
      <c r="B859" s="47"/>
      <c r="C859" s="47"/>
      <c r="D859" s="47"/>
      <c r="E859" s="47"/>
      <c r="F859" s="47"/>
      <c r="G859" s="47"/>
      <c r="H859" s="6"/>
      <c r="I859" s="45" t="s">
        <v>4</v>
      </c>
      <c r="J859" s="45"/>
      <c r="K859" s="45"/>
      <c r="L859" s="47"/>
      <c r="M859" s="47"/>
      <c r="N859" s="47"/>
      <c r="O859" s="47"/>
      <c r="P859" s="47"/>
      <c r="Q859" s="47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x14ac:dyDescent="0.25">
      <c r="A861" s="7" t="s">
        <v>5</v>
      </c>
      <c r="B861" s="7">
        <v>1</v>
      </c>
      <c r="C861" s="7">
        <v>2</v>
      </c>
      <c r="D861" s="7">
        <v>3</v>
      </c>
      <c r="E861" s="7">
        <v>4</v>
      </c>
      <c r="F861" s="7">
        <v>5</v>
      </c>
      <c r="G861" s="7">
        <v>6</v>
      </c>
      <c r="H861" s="22">
        <v>7</v>
      </c>
      <c r="I861" s="7">
        <v>8</v>
      </c>
      <c r="J861" s="7">
        <v>9</v>
      </c>
      <c r="K861" s="7">
        <v>10</v>
      </c>
      <c r="L861" s="7">
        <v>11</v>
      </c>
      <c r="M861" s="7">
        <v>12</v>
      </c>
      <c r="N861" s="7">
        <v>13</v>
      </c>
      <c r="O861" s="22">
        <v>14</v>
      </c>
      <c r="P861" s="7">
        <v>15</v>
      </c>
      <c r="Q861" s="7">
        <v>16</v>
      </c>
      <c r="R861" s="7">
        <v>17</v>
      </c>
      <c r="S861" s="7">
        <v>18</v>
      </c>
      <c r="T861" s="7">
        <v>19</v>
      </c>
      <c r="U861" s="7">
        <v>20</v>
      </c>
      <c r="V861" s="22">
        <v>21</v>
      </c>
      <c r="W861" s="7">
        <v>22</v>
      </c>
      <c r="X861" s="7">
        <v>23</v>
      </c>
      <c r="Y861" s="7">
        <v>24</v>
      </c>
      <c r="Z861" s="7">
        <v>25</v>
      </c>
      <c r="AA861" s="7">
        <v>26</v>
      </c>
      <c r="AB861" s="7">
        <v>27</v>
      </c>
      <c r="AC861" s="22">
        <v>28</v>
      </c>
      <c r="AD861" s="7">
        <v>29</v>
      </c>
      <c r="AE861" s="7">
        <v>30</v>
      </c>
      <c r="AF861" s="7">
        <v>31</v>
      </c>
    </row>
    <row r="862" spans="1:3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s="31" customFormat="1" x14ac:dyDescent="0.25">
      <c r="A863" s="27"/>
      <c r="B863" s="56" t="s">
        <v>90</v>
      </c>
      <c r="C863" s="56"/>
      <c r="D863" s="56"/>
      <c r="E863" s="56"/>
      <c r="F863" s="56"/>
      <c r="G863" s="56"/>
      <c r="H863" s="55" t="s">
        <v>6</v>
      </c>
      <c r="I863" s="55"/>
      <c r="J863" s="55"/>
      <c r="K863" s="55"/>
      <c r="L863" s="57">
        <f>SUM(B871:AF871)</f>
        <v>9.9341898148148147</v>
      </c>
      <c r="M863" s="57"/>
      <c r="N863" s="55" t="s">
        <v>7</v>
      </c>
      <c r="O863" s="55"/>
      <c r="P863" s="28">
        <f>COUNTIF(B865:AF865, "P")+COUNTIF(B865:AF865, "1/2 P")</f>
        <v>24</v>
      </c>
      <c r="Q863" s="55" t="s">
        <v>8</v>
      </c>
      <c r="R863" s="55"/>
      <c r="S863" s="28">
        <f>COUNTIF(B865:AF865, "A")</f>
        <v>4</v>
      </c>
      <c r="T863" s="53" t="s">
        <v>9</v>
      </c>
      <c r="U863" s="54"/>
      <c r="V863" s="54"/>
      <c r="W863" s="29">
        <f>COUNT(B869:AF869)</f>
        <v>5</v>
      </c>
      <c r="X863" s="55" t="s">
        <v>10</v>
      </c>
      <c r="Y863" s="55"/>
      <c r="Z863" s="55"/>
      <c r="AA863" s="55"/>
      <c r="AB863" s="28">
        <f>COUNT(B870:AF870)</f>
        <v>18</v>
      </c>
      <c r="AC863" s="55" t="s">
        <v>11</v>
      </c>
      <c r="AD863" s="55"/>
      <c r="AE863" s="55"/>
      <c r="AF863" s="30"/>
    </row>
    <row r="864" spans="1:32" x14ac:dyDescent="0.25">
      <c r="A864" s="12"/>
      <c r="B864" s="13"/>
      <c r="C864" s="13"/>
      <c r="D864" s="13"/>
      <c r="E864" s="13"/>
      <c r="F864" s="13"/>
      <c r="G864" s="13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5.75" x14ac:dyDescent="0.25">
      <c r="A865" s="14" t="s">
        <v>12</v>
      </c>
      <c r="B865" s="15" t="s">
        <v>25</v>
      </c>
      <c r="C865" s="15" t="s">
        <v>25</v>
      </c>
      <c r="D865" s="15" t="s">
        <v>25</v>
      </c>
      <c r="E865" s="15" t="s">
        <v>25</v>
      </c>
      <c r="F865" s="15" t="s">
        <v>25</v>
      </c>
      <c r="G865" s="18" t="s">
        <v>21</v>
      </c>
      <c r="H865" s="19" t="s">
        <v>25</v>
      </c>
      <c r="I865" s="15" t="s">
        <v>25</v>
      </c>
      <c r="J865" s="15" t="s">
        <v>25</v>
      </c>
      <c r="K865" s="15" t="s">
        <v>25</v>
      </c>
      <c r="L865" s="15" t="s">
        <v>25</v>
      </c>
      <c r="M865" s="15" t="s">
        <v>25</v>
      </c>
      <c r="N865" s="15" t="s">
        <v>25</v>
      </c>
      <c r="O865" s="19" t="s">
        <v>25</v>
      </c>
      <c r="P865" s="15" t="s">
        <v>25</v>
      </c>
      <c r="Q865" s="15" t="s">
        <v>25</v>
      </c>
      <c r="R865" s="15" t="s">
        <v>25</v>
      </c>
      <c r="S865" s="15" t="s">
        <v>25</v>
      </c>
      <c r="T865" s="18" t="s">
        <v>21</v>
      </c>
      <c r="U865" s="18" t="s">
        <v>21</v>
      </c>
      <c r="V865" s="23" t="s">
        <v>21</v>
      </c>
      <c r="W865" s="15" t="s">
        <v>25</v>
      </c>
      <c r="X865" s="15" t="s">
        <v>25</v>
      </c>
      <c r="Y865" s="15" t="s">
        <v>25</v>
      </c>
      <c r="Z865" s="15" t="s">
        <v>25</v>
      </c>
      <c r="AA865" s="15" t="s">
        <v>25</v>
      </c>
      <c r="AB865" s="15" t="s">
        <v>25</v>
      </c>
      <c r="AC865" s="19" t="s">
        <v>25</v>
      </c>
      <c r="AD865" s="15"/>
      <c r="AE865" s="15"/>
      <c r="AF865" s="15"/>
    </row>
    <row r="866" spans="1:32" x14ac:dyDescent="0.25">
      <c r="A866" s="14" t="s">
        <v>13</v>
      </c>
      <c r="B866" s="16">
        <v>0.2520486111111111</v>
      </c>
      <c r="C866" s="16">
        <v>0.25116898148148148</v>
      </c>
      <c r="D866" s="16">
        <v>0.2572800925925926</v>
      </c>
      <c r="E866" s="16">
        <v>0.25604166666666667</v>
      </c>
      <c r="F866" s="16">
        <v>0.25145833333333334</v>
      </c>
      <c r="G866" s="16">
        <v>0.25540509259259259</v>
      </c>
      <c r="H866" s="20">
        <v>0.25388888888888889</v>
      </c>
      <c r="I866" s="16">
        <v>0.25738425925925928</v>
      </c>
      <c r="J866" s="16">
        <v>0.25903935185185184</v>
      </c>
      <c r="K866" s="16">
        <v>0.25508101851851855</v>
      </c>
      <c r="L866" s="16">
        <v>0.25233796296296296</v>
      </c>
      <c r="M866" s="16">
        <v>0.25581018518518517</v>
      </c>
      <c r="N866" s="16">
        <v>0.62731481481481477</v>
      </c>
      <c r="O866" s="20">
        <v>0.25474537037037037</v>
      </c>
      <c r="P866" s="16">
        <v>0.50108796296296299</v>
      </c>
      <c r="Q866" s="16">
        <v>0.50020833333333337</v>
      </c>
      <c r="R866" s="16">
        <v>0.50061342592592595</v>
      </c>
      <c r="S866" s="16">
        <v>0.25712962962962965</v>
      </c>
      <c r="T866" s="16"/>
      <c r="U866" s="16"/>
      <c r="V866" s="20"/>
      <c r="W866" s="16">
        <v>0.49875000000000003</v>
      </c>
      <c r="X866" s="16">
        <v>0.25884259259259262</v>
      </c>
      <c r="Y866" s="16">
        <v>0.2615972222222222</v>
      </c>
      <c r="Z866" s="16">
        <v>0.25040509259259258</v>
      </c>
      <c r="AA866" s="16">
        <v>0.25047453703703704</v>
      </c>
      <c r="AB866" s="16">
        <v>0.2492824074074074</v>
      </c>
      <c r="AC866" s="20">
        <v>0.25751157407407405</v>
      </c>
      <c r="AD866" s="16"/>
      <c r="AE866" s="16"/>
      <c r="AF866" s="16"/>
    </row>
    <row r="867" spans="1:32" x14ac:dyDescent="0.25">
      <c r="A867" s="14" t="s">
        <v>14</v>
      </c>
      <c r="B867" s="16">
        <v>0.830011574074074</v>
      </c>
      <c r="C867" s="16">
        <v>0.70273148148148146</v>
      </c>
      <c r="D867" s="16">
        <v>0.64770833333333333</v>
      </c>
      <c r="E867" s="16">
        <v>0.64848379629629627</v>
      </c>
      <c r="F867" s="16">
        <v>0.66900462962962959</v>
      </c>
      <c r="G867" s="16"/>
      <c r="H867" s="20">
        <v>0.60900462962962965</v>
      </c>
      <c r="I867" s="16">
        <v>0.66930555555555549</v>
      </c>
      <c r="J867" s="16">
        <v>0.6691435185185185</v>
      </c>
      <c r="K867" s="16">
        <v>0.67503472222222216</v>
      </c>
      <c r="L867" s="16">
        <v>0.68233796296296301</v>
      </c>
      <c r="M867" s="16">
        <v>0.67018518518518511</v>
      </c>
      <c r="N867" s="16">
        <v>0.92865740740740732</v>
      </c>
      <c r="O867" s="20">
        <v>0.66668981481481471</v>
      </c>
      <c r="P867" s="16">
        <v>0.9211921296296296</v>
      </c>
      <c r="Q867" s="16">
        <v>0.92184027777777777</v>
      </c>
      <c r="R867" s="16">
        <v>0.92571759259259256</v>
      </c>
      <c r="S867" s="16">
        <v>0.60479166666666673</v>
      </c>
      <c r="T867" s="16"/>
      <c r="U867" s="16"/>
      <c r="V867" s="20"/>
      <c r="W867" s="16">
        <v>0.92674768518518524</v>
      </c>
      <c r="X867" s="16">
        <v>0.67415509259259254</v>
      </c>
      <c r="Y867" s="16">
        <v>0.67112268518518514</v>
      </c>
      <c r="Z867" s="16">
        <v>0.63157407407407407</v>
      </c>
      <c r="AA867" s="16">
        <v>0.7149537037037037</v>
      </c>
      <c r="AB867" s="16">
        <v>0.67644675925925923</v>
      </c>
      <c r="AC867" s="20">
        <v>0.66685185185185192</v>
      </c>
      <c r="AD867" s="16"/>
      <c r="AE867" s="16"/>
      <c r="AF867" s="16"/>
    </row>
    <row r="868" spans="1:32" x14ac:dyDescent="0.25">
      <c r="A868" s="14" t="s">
        <v>15</v>
      </c>
      <c r="B868" s="16">
        <v>0.20296296296296298</v>
      </c>
      <c r="C868" s="16">
        <v>7.6562499999999992E-2</v>
      </c>
      <c r="D868" s="16">
        <v>1.5428240740740741E-2</v>
      </c>
      <c r="E868" s="16">
        <v>1.744212962962963E-2</v>
      </c>
      <c r="F868" s="16">
        <v>4.2546296296296297E-2</v>
      </c>
      <c r="G868" s="16"/>
      <c r="H868" s="20"/>
      <c r="I868" s="16">
        <v>3.6921296296296292E-2</v>
      </c>
      <c r="J868" s="16">
        <v>3.5104166666666665E-2</v>
      </c>
      <c r="K868" s="16">
        <v>4.4953703703703697E-2</v>
      </c>
      <c r="L868" s="16">
        <v>5.5E-2</v>
      </c>
      <c r="M868" s="16">
        <v>3.9375E-2</v>
      </c>
      <c r="N868" s="16"/>
      <c r="O868" s="20">
        <v>3.6944444444444446E-2</v>
      </c>
      <c r="P868" s="16">
        <v>4.5104166666666667E-2</v>
      </c>
      <c r="Q868" s="16">
        <v>4.6631944444444441E-2</v>
      </c>
      <c r="R868" s="16">
        <v>5.0104166666666672E-2</v>
      </c>
      <c r="S868" s="16"/>
      <c r="T868" s="16"/>
      <c r="U868" s="16"/>
      <c r="V868" s="20"/>
      <c r="W868" s="16">
        <v>5.2997685185185182E-2</v>
      </c>
      <c r="X868" s="16">
        <v>4.0312499999999994E-2</v>
      </c>
      <c r="Y868" s="16">
        <v>3.4525462962962966E-2</v>
      </c>
      <c r="Z868" s="16">
        <v>6.168981481481481E-3</v>
      </c>
      <c r="AA868" s="16">
        <v>8.9479166666666665E-2</v>
      </c>
      <c r="AB868" s="16">
        <v>5.2164351851851858E-2</v>
      </c>
      <c r="AC868" s="20">
        <v>3.4340277777777782E-2</v>
      </c>
      <c r="AD868" s="16"/>
      <c r="AE868" s="16"/>
      <c r="AF868" s="16"/>
    </row>
    <row r="869" spans="1:32" x14ac:dyDescent="0.25">
      <c r="A869" s="14" t="s">
        <v>16</v>
      </c>
      <c r="B869" s="16"/>
      <c r="C869" s="16"/>
      <c r="D869" s="16"/>
      <c r="E869" s="16"/>
      <c r="F869" s="16"/>
      <c r="G869" s="16"/>
      <c r="H869" s="20"/>
      <c r="I869" s="16"/>
      <c r="J869" s="16"/>
      <c r="K869" s="16"/>
      <c r="L869" s="16"/>
      <c r="M869" s="16"/>
      <c r="N869" s="25">
        <v>0.27314814814814814</v>
      </c>
      <c r="O869" s="20"/>
      <c r="P869" s="25">
        <v>0.1469212962962963</v>
      </c>
      <c r="Q869" s="25">
        <v>0.14604166666666665</v>
      </c>
      <c r="R869" s="25">
        <v>0.14644675925925926</v>
      </c>
      <c r="S869" s="16"/>
      <c r="T869" s="16"/>
      <c r="U869" s="16"/>
      <c r="V869" s="20"/>
      <c r="W869" s="25">
        <v>0.14458333333333331</v>
      </c>
      <c r="X869" s="16"/>
      <c r="Y869" s="16"/>
      <c r="Z869" s="16"/>
      <c r="AA869" s="16"/>
      <c r="AB869" s="16"/>
      <c r="AC869" s="20"/>
      <c r="AD869" s="16"/>
      <c r="AE869" s="16"/>
      <c r="AF869" s="16"/>
    </row>
    <row r="870" spans="1:32" x14ac:dyDescent="0.25">
      <c r="A870" s="14" t="s">
        <v>17</v>
      </c>
      <c r="B870" s="17"/>
      <c r="C870" s="24">
        <v>2.6435185185185187E-2</v>
      </c>
      <c r="D870" s="24">
        <v>8.1458333333333341E-2</v>
      </c>
      <c r="E870" s="24">
        <v>8.0682870370370363E-2</v>
      </c>
      <c r="F870" s="24">
        <v>6.0162037037037042E-2</v>
      </c>
      <c r="G870" s="17"/>
      <c r="H870" s="24">
        <v>0.12016203703703704</v>
      </c>
      <c r="I870" s="24">
        <v>5.9861111111111108E-2</v>
      </c>
      <c r="J870" s="24">
        <v>6.0023148148148152E-2</v>
      </c>
      <c r="K870" s="24">
        <v>5.4131944444444441E-2</v>
      </c>
      <c r="L870" s="24">
        <v>4.6828703703703706E-2</v>
      </c>
      <c r="M870" s="24">
        <v>5.8981481481481489E-2</v>
      </c>
      <c r="N870" s="17"/>
      <c r="O870" s="24">
        <v>6.2476851851851846E-2</v>
      </c>
      <c r="P870" s="17"/>
      <c r="Q870" s="17"/>
      <c r="R870" s="17"/>
      <c r="S870" s="24">
        <v>0.124375</v>
      </c>
      <c r="T870" s="17"/>
      <c r="U870" s="17"/>
      <c r="V870" s="21"/>
      <c r="W870" s="17"/>
      <c r="X870" s="24">
        <v>5.5011574074074067E-2</v>
      </c>
      <c r="Y870" s="24">
        <v>5.8043981481481481E-2</v>
      </c>
      <c r="Z870" s="24">
        <v>9.7592592592592606E-2</v>
      </c>
      <c r="AA870" s="24">
        <v>1.4212962962962962E-2</v>
      </c>
      <c r="AB870" s="24">
        <v>5.2719907407407403E-2</v>
      </c>
      <c r="AC870" s="24">
        <v>6.2314814814814816E-2</v>
      </c>
      <c r="AD870" s="17"/>
      <c r="AE870" s="17"/>
      <c r="AF870" s="17"/>
    </row>
    <row r="871" spans="1:32" x14ac:dyDescent="0.25">
      <c r="A871" s="14" t="s">
        <v>18</v>
      </c>
      <c r="B871" s="16">
        <v>0.5779629629629629</v>
      </c>
      <c r="C871" s="16">
        <v>0.45156250000000003</v>
      </c>
      <c r="D871" s="16">
        <v>0.39042824074074073</v>
      </c>
      <c r="E871" s="16">
        <v>0.39244212962962965</v>
      </c>
      <c r="F871" s="16">
        <v>0.4175462962962963</v>
      </c>
      <c r="G871" s="16"/>
      <c r="H871" s="20">
        <v>0.35511574074074076</v>
      </c>
      <c r="I871" s="16">
        <v>0.41192129629629631</v>
      </c>
      <c r="J871" s="16">
        <v>0.41010416666666666</v>
      </c>
      <c r="K871" s="16">
        <v>0.41995370370370372</v>
      </c>
      <c r="L871" s="16">
        <v>0.43</v>
      </c>
      <c r="M871" s="16">
        <v>0.41437499999999999</v>
      </c>
      <c r="N871" s="16">
        <v>0.30134259259259261</v>
      </c>
      <c r="O871" s="20">
        <v>0.41194444444444445</v>
      </c>
      <c r="P871" s="16">
        <v>0.42010416666666667</v>
      </c>
      <c r="Q871" s="16">
        <v>0.42163194444444446</v>
      </c>
      <c r="R871" s="16">
        <v>0.42510416666666667</v>
      </c>
      <c r="S871" s="16">
        <v>0.34766203703703707</v>
      </c>
      <c r="T871" s="16"/>
      <c r="U871" s="16"/>
      <c r="V871" s="20"/>
      <c r="W871" s="16">
        <v>0.42799768518518522</v>
      </c>
      <c r="X871" s="16">
        <v>0.41531249999999997</v>
      </c>
      <c r="Y871" s="16">
        <v>0.40952546296296299</v>
      </c>
      <c r="Z871" s="16">
        <v>0.38116898148148143</v>
      </c>
      <c r="AA871" s="16">
        <v>0.46447916666666672</v>
      </c>
      <c r="AB871" s="16">
        <v>0.42716435185185181</v>
      </c>
      <c r="AC871" s="20">
        <v>0.40934027777777776</v>
      </c>
      <c r="AD871" s="16"/>
      <c r="AE871" s="16"/>
      <c r="AF871" s="17"/>
    </row>
    <row r="873" spans="1:32" x14ac:dyDescent="0.25">
      <c r="A873" s="5" t="s">
        <v>3</v>
      </c>
      <c r="B873" s="47"/>
      <c r="C873" s="47"/>
      <c r="D873" s="47"/>
      <c r="E873" s="47"/>
      <c r="F873" s="47"/>
      <c r="G873" s="47"/>
      <c r="H873" s="6"/>
      <c r="I873" s="45" t="s">
        <v>4</v>
      </c>
      <c r="J873" s="45"/>
      <c r="K873" s="45"/>
      <c r="L873" s="47"/>
      <c r="M873" s="47"/>
      <c r="N873" s="47"/>
      <c r="O873" s="47"/>
      <c r="P873" s="47"/>
      <c r="Q873" s="47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x14ac:dyDescent="0.25">
      <c r="A875" s="7" t="s">
        <v>5</v>
      </c>
      <c r="B875" s="7">
        <v>1</v>
      </c>
      <c r="C875" s="7">
        <v>2</v>
      </c>
      <c r="D875" s="7">
        <v>3</v>
      </c>
      <c r="E875" s="7">
        <v>4</v>
      </c>
      <c r="F875" s="7">
        <v>5</v>
      </c>
      <c r="G875" s="7">
        <v>6</v>
      </c>
      <c r="H875" s="22">
        <v>7</v>
      </c>
      <c r="I875" s="7">
        <v>8</v>
      </c>
      <c r="J875" s="7">
        <v>9</v>
      </c>
      <c r="K875" s="7">
        <v>10</v>
      </c>
      <c r="L875" s="7">
        <v>11</v>
      </c>
      <c r="M875" s="7">
        <v>12</v>
      </c>
      <c r="N875" s="7">
        <v>13</v>
      </c>
      <c r="O875" s="22">
        <v>14</v>
      </c>
      <c r="P875" s="7">
        <v>15</v>
      </c>
      <c r="Q875" s="7">
        <v>16</v>
      </c>
      <c r="R875" s="7">
        <v>17</v>
      </c>
      <c r="S875" s="7">
        <v>18</v>
      </c>
      <c r="T875" s="7">
        <v>19</v>
      </c>
      <c r="U875" s="7">
        <v>20</v>
      </c>
      <c r="V875" s="22">
        <v>21</v>
      </c>
      <c r="W875" s="7">
        <v>22</v>
      </c>
      <c r="X875" s="7">
        <v>23</v>
      </c>
      <c r="Y875" s="7">
        <v>24</v>
      </c>
      <c r="Z875" s="7">
        <v>25</v>
      </c>
      <c r="AA875" s="7">
        <v>26</v>
      </c>
      <c r="AB875" s="7">
        <v>27</v>
      </c>
      <c r="AC875" s="22">
        <v>28</v>
      </c>
      <c r="AD875" s="7">
        <v>29</v>
      </c>
      <c r="AE875" s="7">
        <v>30</v>
      </c>
      <c r="AF875" s="7">
        <v>31</v>
      </c>
    </row>
    <row r="876" spans="1:3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s="31" customFormat="1" x14ac:dyDescent="0.25">
      <c r="A877" s="27"/>
      <c r="B877" s="56" t="s">
        <v>91</v>
      </c>
      <c r="C877" s="56"/>
      <c r="D877" s="56"/>
      <c r="E877" s="56"/>
      <c r="F877" s="56"/>
      <c r="G877" s="56"/>
      <c r="H877" s="55" t="s">
        <v>6</v>
      </c>
      <c r="I877" s="55"/>
      <c r="J877" s="55"/>
      <c r="K877" s="55"/>
      <c r="L877" s="57">
        <f>SUM(B885:AF885)</f>
        <v>10.772222222222222</v>
      </c>
      <c r="M877" s="57"/>
      <c r="N877" s="55" t="s">
        <v>7</v>
      </c>
      <c r="O877" s="55"/>
      <c r="P877" s="28">
        <f>COUNTIF(B879:AF879, "P")+COUNTIF(B879:AF879, "1/2 P")</f>
        <v>26</v>
      </c>
      <c r="Q877" s="55" t="s">
        <v>8</v>
      </c>
      <c r="R877" s="55"/>
      <c r="S877" s="28">
        <f>COUNTIF(B879:AF879, "A")</f>
        <v>2</v>
      </c>
      <c r="T877" s="53" t="s">
        <v>9</v>
      </c>
      <c r="U877" s="54"/>
      <c r="V877" s="54"/>
      <c r="W877" s="29">
        <f>COUNT(B883:AF883)</f>
        <v>7</v>
      </c>
      <c r="X877" s="55" t="s">
        <v>10</v>
      </c>
      <c r="Y877" s="55"/>
      <c r="Z877" s="55"/>
      <c r="AA877" s="55"/>
      <c r="AB877" s="28">
        <f>COUNT(B884:AF884)</f>
        <v>10</v>
      </c>
      <c r="AC877" s="55" t="s">
        <v>11</v>
      </c>
      <c r="AD877" s="55"/>
      <c r="AE877" s="55"/>
      <c r="AF877" s="30"/>
    </row>
    <row r="878" spans="1:32" x14ac:dyDescent="0.25">
      <c r="A878" s="12"/>
      <c r="B878" s="13"/>
      <c r="C878" s="13"/>
      <c r="D878" s="13"/>
      <c r="E878" s="13"/>
      <c r="F878" s="13"/>
      <c r="G878" s="13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5.75" x14ac:dyDescent="0.25">
      <c r="A879" s="14" t="s">
        <v>12</v>
      </c>
      <c r="B879" s="18" t="s">
        <v>21</v>
      </c>
      <c r="C879" s="15" t="s">
        <v>25</v>
      </c>
      <c r="D879" s="15" t="s">
        <v>25</v>
      </c>
      <c r="E879" s="15" t="s">
        <v>25</v>
      </c>
      <c r="F879" s="15" t="s">
        <v>25</v>
      </c>
      <c r="G879" s="15" t="s">
        <v>25</v>
      </c>
      <c r="H879" s="19" t="s">
        <v>25</v>
      </c>
      <c r="I879" s="15" t="s">
        <v>25</v>
      </c>
      <c r="J879" s="15" t="s">
        <v>25</v>
      </c>
      <c r="K879" s="15" t="s">
        <v>25</v>
      </c>
      <c r="L879" s="15" t="s">
        <v>25</v>
      </c>
      <c r="M879" s="15" t="s">
        <v>25</v>
      </c>
      <c r="N879" s="15" t="s">
        <v>25</v>
      </c>
      <c r="O879" s="19" t="s">
        <v>25</v>
      </c>
      <c r="P879" s="15" t="s">
        <v>25</v>
      </c>
      <c r="Q879" s="18" t="s">
        <v>21</v>
      </c>
      <c r="R879" s="15" t="s">
        <v>25</v>
      </c>
      <c r="S879" s="15" t="s">
        <v>25</v>
      </c>
      <c r="T879" s="15" t="s">
        <v>25</v>
      </c>
      <c r="U879" s="15" t="s">
        <v>25</v>
      </c>
      <c r="V879" s="19" t="s">
        <v>25</v>
      </c>
      <c r="W879" s="15" t="s">
        <v>25</v>
      </c>
      <c r="X879" s="15" t="s">
        <v>25</v>
      </c>
      <c r="Y879" s="15" t="s">
        <v>25</v>
      </c>
      <c r="Z879" s="15" t="s">
        <v>25</v>
      </c>
      <c r="AA879" s="15" t="s">
        <v>25</v>
      </c>
      <c r="AB879" s="15" t="s">
        <v>25</v>
      </c>
      <c r="AC879" s="19" t="s">
        <v>25</v>
      </c>
      <c r="AD879" s="15"/>
      <c r="AE879" s="15"/>
      <c r="AF879" s="15"/>
    </row>
    <row r="880" spans="1:32" x14ac:dyDescent="0.25">
      <c r="A880" s="14" t="s">
        <v>13</v>
      </c>
      <c r="B880" s="16"/>
      <c r="C880" s="16">
        <v>0.34680555555555559</v>
      </c>
      <c r="D880" s="16">
        <v>0.34739583333333335</v>
      </c>
      <c r="E880" s="16">
        <v>0.34699074074074071</v>
      </c>
      <c r="F880" s="16">
        <v>0.29577546296296298</v>
      </c>
      <c r="G880" s="16">
        <v>0.29517361111111112</v>
      </c>
      <c r="H880" s="20">
        <v>0.29872685185185183</v>
      </c>
      <c r="I880" s="16">
        <v>0.3003587962962963</v>
      </c>
      <c r="J880" s="16">
        <v>0.30164351851851851</v>
      </c>
      <c r="K880" s="16">
        <v>0.29277777777777775</v>
      </c>
      <c r="L880" s="16">
        <v>0.29458333333333336</v>
      </c>
      <c r="M880" s="16">
        <v>0.29603009259259261</v>
      </c>
      <c r="N880" s="16">
        <v>0.29547453703703702</v>
      </c>
      <c r="O880" s="20">
        <v>0.25594907407407408</v>
      </c>
      <c r="P880" s="16">
        <v>0.34809027777777773</v>
      </c>
      <c r="Q880" s="16">
        <v>0.34686342592592595</v>
      </c>
      <c r="R880" s="16">
        <v>0.34728009259259257</v>
      </c>
      <c r="S880" s="16">
        <v>0.34707175925925932</v>
      </c>
      <c r="T880" s="16">
        <v>0.5003009259259259</v>
      </c>
      <c r="U880" s="16">
        <v>0.50024305555555559</v>
      </c>
      <c r="V880" s="20">
        <v>0.34837962962962959</v>
      </c>
      <c r="W880" s="16">
        <v>0.34625</v>
      </c>
      <c r="X880" s="16">
        <v>0.50040509259259258</v>
      </c>
      <c r="Y880" s="16">
        <v>0.49952546296296302</v>
      </c>
      <c r="Z880" s="16">
        <v>0.49929398148148146</v>
      </c>
      <c r="AA880" s="16">
        <v>0.50001157407407404</v>
      </c>
      <c r="AB880" s="16">
        <v>0.49971064814814814</v>
      </c>
      <c r="AC880" s="20">
        <v>0.25756944444444446</v>
      </c>
      <c r="AD880" s="16"/>
      <c r="AE880" s="16"/>
      <c r="AF880" s="16"/>
    </row>
    <row r="881" spans="1:32" x14ac:dyDescent="0.25">
      <c r="A881" s="14" t="s">
        <v>14</v>
      </c>
      <c r="B881" s="16"/>
      <c r="C881" s="16">
        <v>0.78439814814814823</v>
      </c>
      <c r="D881" s="16">
        <v>0.75026620370370367</v>
      </c>
      <c r="E881" s="16">
        <v>0.75293981481481476</v>
      </c>
      <c r="F881" s="16">
        <v>0.70773148148148157</v>
      </c>
      <c r="G881" s="16">
        <v>0.70858796296296289</v>
      </c>
      <c r="H881" s="20">
        <v>0.70876157407407403</v>
      </c>
      <c r="I881" s="16">
        <v>0.70980324074074075</v>
      </c>
      <c r="J881" s="16">
        <v>0.71133101851851854</v>
      </c>
      <c r="K881" s="16">
        <v>0.73484953703703704</v>
      </c>
      <c r="L881" s="16">
        <v>0.71045138888888892</v>
      </c>
      <c r="M881" s="16">
        <v>0.70921296296296299</v>
      </c>
      <c r="N881" s="16">
        <v>0.70917824074074076</v>
      </c>
      <c r="O881" s="20">
        <v>0.66673611111111108</v>
      </c>
      <c r="P881" s="16">
        <v>0.7416666666666667</v>
      </c>
      <c r="Q881" s="16"/>
      <c r="R881" s="16">
        <v>0.75496527777777789</v>
      </c>
      <c r="S881" s="16">
        <v>0.81339120370370377</v>
      </c>
      <c r="T881" s="16">
        <v>0.92283564814814811</v>
      </c>
      <c r="U881" s="16">
        <v>0.9162731481481482</v>
      </c>
      <c r="V881" s="20">
        <v>0.75966435185185188</v>
      </c>
      <c r="W881" s="16">
        <v>0.75666666666666671</v>
      </c>
      <c r="X881" s="16">
        <v>0.93269675925925932</v>
      </c>
      <c r="Y881" s="16">
        <v>0.87035879629629631</v>
      </c>
      <c r="Z881" s="16">
        <v>0.90038194444444442</v>
      </c>
      <c r="AA881" s="16">
        <v>0.91708333333333336</v>
      </c>
      <c r="AB881" s="16">
        <v>0.91674768518518512</v>
      </c>
      <c r="AC881" s="20">
        <v>0.66706018518518517</v>
      </c>
      <c r="AD881" s="16"/>
      <c r="AE881" s="16"/>
      <c r="AF881" s="16"/>
    </row>
    <row r="882" spans="1:32" x14ac:dyDescent="0.25">
      <c r="A882" s="14" t="s">
        <v>15</v>
      </c>
      <c r="B882" s="16"/>
      <c r="C882" s="16">
        <v>6.2592592592592589E-2</v>
      </c>
      <c r="D882" s="16">
        <v>2.7870370370370368E-2</v>
      </c>
      <c r="E882" s="16">
        <v>3.0949074074074077E-2</v>
      </c>
      <c r="F882" s="16">
        <v>3.695601851851852E-2</v>
      </c>
      <c r="G882" s="16">
        <v>3.8414351851851852E-2</v>
      </c>
      <c r="H882" s="20">
        <v>3.5034722222222224E-2</v>
      </c>
      <c r="I882" s="16">
        <v>3.4444444444444444E-2</v>
      </c>
      <c r="J882" s="16">
        <v>3.4687500000000003E-2</v>
      </c>
      <c r="K882" s="16">
        <v>6.7071759259259262E-2</v>
      </c>
      <c r="L882" s="16">
        <v>4.0868055555555553E-2</v>
      </c>
      <c r="M882" s="16">
        <v>3.8182870370370374E-2</v>
      </c>
      <c r="N882" s="16">
        <v>3.8703703703703705E-2</v>
      </c>
      <c r="O882" s="20">
        <v>3.5787037037037034E-2</v>
      </c>
      <c r="P882" s="16">
        <v>1.8576388888888889E-2</v>
      </c>
      <c r="Q882" s="16"/>
      <c r="R882" s="16">
        <v>3.2685185185185185E-2</v>
      </c>
      <c r="S882" s="16">
        <v>9.1319444444444453E-2</v>
      </c>
      <c r="T882" s="16">
        <v>4.7534722222222221E-2</v>
      </c>
      <c r="U882" s="16">
        <v>4.1030092592592597E-2</v>
      </c>
      <c r="V882" s="20">
        <v>3.6284722222222225E-2</v>
      </c>
      <c r="W882" s="16">
        <v>3.5416666666666666E-2</v>
      </c>
      <c r="X882" s="16">
        <v>5.7291666666666664E-2</v>
      </c>
      <c r="Y882" s="16"/>
      <c r="Z882" s="16">
        <v>2.6087962962962966E-2</v>
      </c>
      <c r="AA882" s="16">
        <v>4.207175925925926E-2</v>
      </c>
      <c r="AB882" s="16">
        <v>4.2037037037037039E-2</v>
      </c>
      <c r="AC882" s="20">
        <v>3.4490740740740738E-2</v>
      </c>
      <c r="AD882" s="16"/>
      <c r="AE882" s="16"/>
      <c r="AF882" s="16"/>
    </row>
    <row r="883" spans="1:32" x14ac:dyDescent="0.25">
      <c r="A883" s="14" t="s">
        <v>16</v>
      </c>
      <c r="B883" s="16"/>
      <c r="C883" s="16"/>
      <c r="D883" s="16"/>
      <c r="E883" s="16"/>
      <c r="F883" s="16"/>
      <c r="G883" s="16"/>
      <c r="H883" s="20"/>
      <c r="I883" s="16"/>
      <c r="J883" s="16"/>
      <c r="K883" s="16"/>
      <c r="L883" s="16"/>
      <c r="M883" s="16"/>
      <c r="N883" s="16"/>
      <c r="O883" s="20"/>
      <c r="P883" s="16"/>
      <c r="Q883" s="16"/>
      <c r="R883" s="16"/>
      <c r="S883" s="16"/>
      <c r="T883" s="25">
        <v>0.14613425925925927</v>
      </c>
      <c r="U883" s="25">
        <v>0.14607638888888888</v>
      </c>
      <c r="V883" s="20"/>
      <c r="W883" s="16"/>
      <c r="X883" s="25">
        <v>0.14623842592592592</v>
      </c>
      <c r="Y883" s="25">
        <v>0.14535879629629631</v>
      </c>
      <c r="Z883" s="25">
        <v>0.14512731481481481</v>
      </c>
      <c r="AA883" s="25">
        <v>0.14584490740740741</v>
      </c>
      <c r="AB883" s="25">
        <v>0.14554398148148148</v>
      </c>
      <c r="AC883" s="20"/>
      <c r="AD883" s="16"/>
      <c r="AE883" s="16"/>
      <c r="AF883" s="16"/>
    </row>
    <row r="884" spans="1:32" x14ac:dyDescent="0.25">
      <c r="A884" s="14" t="s">
        <v>17</v>
      </c>
      <c r="B884" s="17"/>
      <c r="C884" s="17"/>
      <c r="D884" s="17"/>
      <c r="E884" s="17"/>
      <c r="F884" s="24">
        <v>2.1435185185185186E-2</v>
      </c>
      <c r="G884" s="24">
        <v>2.0578703703703703E-2</v>
      </c>
      <c r="H884" s="24">
        <v>2.0405092592592593E-2</v>
      </c>
      <c r="I884" s="24">
        <v>1.9363425925925926E-2</v>
      </c>
      <c r="J884" s="24">
        <v>1.7835648148148149E-2</v>
      </c>
      <c r="K884" s="17"/>
      <c r="L884" s="24">
        <v>1.8715277777777779E-2</v>
      </c>
      <c r="M884" s="24">
        <v>1.9953703703703706E-2</v>
      </c>
      <c r="N884" s="24">
        <v>1.9988425925925927E-2</v>
      </c>
      <c r="O884" s="24">
        <v>6.2430555555555552E-2</v>
      </c>
      <c r="P884" s="17"/>
      <c r="Q884" s="17"/>
      <c r="R884" s="17"/>
      <c r="S884" s="17"/>
      <c r="T884" s="17"/>
      <c r="U884" s="17"/>
      <c r="V884" s="21"/>
      <c r="W884" s="17"/>
      <c r="X884" s="17"/>
      <c r="Y884" s="17"/>
      <c r="Z884" s="17"/>
      <c r="AA884" s="17"/>
      <c r="AB884" s="17"/>
      <c r="AC884" s="24">
        <v>6.2106481481481485E-2</v>
      </c>
      <c r="AD884" s="17"/>
      <c r="AE884" s="17"/>
      <c r="AF884" s="17"/>
    </row>
    <row r="885" spans="1:32" x14ac:dyDescent="0.25">
      <c r="A885" s="14" t="s">
        <v>18</v>
      </c>
      <c r="B885" s="16"/>
      <c r="C885" s="16">
        <v>0.43759259259259259</v>
      </c>
      <c r="D885" s="16">
        <v>0.40287037037037038</v>
      </c>
      <c r="E885" s="16">
        <v>0.4059490740740741</v>
      </c>
      <c r="F885" s="16">
        <v>0.41195601851851849</v>
      </c>
      <c r="G885" s="16">
        <v>0.41341435185185182</v>
      </c>
      <c r="H885" s="20">
        <v>0.41003472222222226</v>
      </c>
      <c r="I885" s="16">
        <v>0.40944444444444444</v>
      </c>
      <c r="J885" s="16">
        <v>0.40968749999999998</v>
      </c>
      <c r="K885" s="16">
        <v>0.44207175925925929</v>
      </c>
      <c r="L885" s="16">
        <v>0.41586805555555556</v>
      </c>
      <c r="M885" s="16">
        <v>0.41318287037037038</v>
      </c>
      <c r="N885" s="16">
        <v>0.41370370370370368</v>
      </c>
      <c r="O885" s="20">
        <v>0.41078703703703701</v>
      </c>
      <c r="P885" s="16">
        <v>0.39357638888888885</v>
      </c>
      <c r="Q885" s="16"/>
      <c r="R885" s="16">
        <v>0.40768518518518521</v>
      </c>
      <c r="S885" s="16">
        <v>0.46631944444444445</v>
      </c>
      <c r="T885" s="16">
        <v>0.42253472222222221</v>
      </c>
      <c r="U885" s="16">
        <v>0.4160300925925926</v>
      </c>
      <c r="V885" s="20">
        <v>0.41128472222222223</v>
      </c>
      <c r="W885" s="16">
        <v>0.41041666666666665</v>
      </c>
      <c r="X885" s="16">
        <v>0.43229166666666669</v>
      </c>
      <c r="Y885" s="16">
        <v>0.37083333333333335</v>
      </c>
      <c r="Z885" s="16">
        <v>0.40108796296296295</v>
      </c>
      <c r="AA885" s="16">
        <v>0.41707175925925927</v>
      </c>
      <c r="AB885" s="16">
        <v>0.41703703703703704</v>
      </c>
      <c r="AC885" s="20">
        <v>0.40949074074074071</v>
      </c>
      <c r="AD885" s="16"/>
      <c r="AE885" s="16"/>
      <c r="AF885" s="17"/>
    </row>
    <row r="887" spans="1:32" x14ac:dyDescent="0.25">
      <c r="A887" s="5" t="s">
        <v>3</v>
      </c>
      <c r="B887" s="47"/>
      <c r="C887" s="47"/>
      <c r="D887" s="47"/>
      <c r="E887" s="47"/>
      <c r="F887" s="47"/>
      <c r="G887" s="47"/>
      <c r="H887" s="6"/>
      <c r="I887" s="45" t="s">
        <v>4</v>
      </c>
      <c r="J887" s="45"/>
      <c r="K887" s="45"/>
      <c r="L887" s="47"/>
      <c r="M887" s="47"/>
      <c r="N887" s="47"/>
      <c r="O887" s="47"/>
      <c r="P887" s="47"/>
      <c r="Q887" s="47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x14ac:dyDescent="0.25">
      <c r="A889" s="7" t="s">
        <v>5</v>
      </c>
      <c r="B889" s="7">
        <v>1</v>
      </c>
      <c r="C889" s="7">
        <v>2</v>
      </c>
      <c r="D889" s="7">
        <v>3</v>
      </c>
      <c r="E889" s="7">
        <v>4</v>
      </c>
      <c r="F889" s="7">
        <v>5</v>
      </c>
      <c r="G889" s="7">
        <v>6</v>
      </c>
      <c r="H889" s="22">
        <v>7</v>
      </c>
      <c r="I889" s="7">
        <v>8</v>
      </c>
      <c r="J889" s="7">
        <v>9</v>
      </c>
      <c r="K889" s="7">
        <v>10</v>
      </c>
      <c r="L889" s="7">
        <v>11</v>
      </c>
      <c r="M889" s="7">
        <v>12</v>
      </c>
      <c r="N889" s="7">
        <v>13</v>
      </c>
      <c r="O889" s="22">
        <v>14</v>
      </c>
      <c r="P889" s="7">
        <v>15</v>
      </c>
      <c r="Q889" s="7">
        <v>16</v>
      </c>
      <c r="R889" s="7">
        <v>17</v>
      </c>
      <c r="S889" s="7">
        <v>18</v>
      </c>
      <c r="T889" s="7">
        <v>19</v>
      </c>
      <c r="U889" s="7">
        <v>20</v>
      </c>
      <c r="V889" s="22">
        <v>21</v>
      </c>
      <c r="W889" s="7">
        <v>22</v>
      </c>
      <c r="X889" s="7">
        <v>23</v>
      </c>
      <c r="Y889" s="7">
        <v>24</v>
      </c>
      <c r="Z889" s="7">
        <v>25</v>
      </c>
      <c r="AA889" s="7">
        <v>26</v>
      </c>
      <c r="AB889" s="7">
        <v>27</v>
      </c>
      <c r="AC889" s="22">
        <v>28</v>
      </c>
      <c r="AD889" s="7">
        <v>29</v>
      </c>
      <c r="AE889" s="7">
        <v>30</v>
      </c>
      <c r="AF889" s="7">
        <v>31</v>
      </c>
    </row>
    <row r="890" spans="1:3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s="31" customFormat="1" x14ac:dyDescent="0.25">
      <c r="A891" s="27"/>
      <c r="B891" s="56" t="s">
        <v>92</v>
      </c>
      <c r="C891" s="56"/>
      <c r="D891" s="56"/>
      <c r="E891" s="56"/>
      <c r="F891" s="56"/>
      <c r="G891" s="56"/>
      <c r="H891" s="55" t="s">
        <v>6</v>
      </c>
      <c r="I891" s="55"/>
      <c r="J891" s="55"/>
      <c r="K891" s="55"/>
      <c r="L891" s="57">
        <f>SUM(B899:AF899)</f>
        <v>10.924363425925929</v>
      </c>
      <c r="M891" s="57"/>
      <c r="N891" s="55" t="s">
        <v>7</v>
      </c>
      <c r="O891" s="55"/>
      <c r="P891" s="28">
        <f>COUNTIF(B893:AF893, "P")+COUNTIF(B893:AF893, "1/2 P")</f>
        <v>26</v>
      </c>
      <c r="Q891" s="55" t="s">
        <v>8</v>
      </c>
      <c r="R891" s="55"/>
      <c r="S891" s="28">
        <f>COUNTIF(B893:AF893, "A")</f>
        <v>2</v>
      </c>
      <c r="T891" s="53" t="s">
        <v>9</v>
      </c>
      <c r="U891" s="54"/>
      <c r="V891" s="54"/>
      <c r="W891" s="29">
        <f>COUNT(B897:AF897)</f>
        <v>21</v>
      </c>
      <c r="X891" s="55" t="s">
        <v>10</v>
      </c>
      <c r="Y891" s="55"/>
      <c r="Z891" s="55"/>
      <c r="AA891" s="55"/>
      <c r="AB891" s="28">
        <f>COUNT(B898:AF898)</f>
        <v>5</v>
      </c>
      <c r="AC891" s="55" t="s">
        <v>11</v>
      </c>
      <c r="AD891" s="55"/>
      <c r="AE891" s="55"/>
      <c r="AF891" s="30"/>
    </row>
    <row r="892" spans="1:32" x14ac:dyDescent="0.25">
      <c r="A892" s="12"/>
      <c r="B892" s="13"/>
      <c r="C892" s="13"/>
      <c r="D892" s="13"/>
      <c r="E892" s="13"/>
      <c r="F892" s="13"/>
      <c r="G892" s="13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5.75" x14ac:dyDescent="0.25">
      <c r="A893" s="14" t="s">
        <v>12</v>
      </c>
      <c r="B893" s="18" t="s">
        <v>21</v>
      </c>
      <c r="C893" s="18" t="s">
        <v>21</v>
      </c>
      <c r="D893" s="15" t="s">
        <v>25</v>
      </c>
      <c r="E893" s="15" t="s">
        <v>25</v>
      </c>
      <c r="F893" s="15" t="s">
        <v>25</v>
      </c>
      <c r="G893" s="15" t="s">
        <v>25</v>
      </c>
      <c r="H893" s="19" t="s">
        <v>25</v>
      </c>
      <c r="I893" s="15" t="s">
        <v>25</v>
      </c>
      <c r="J893" s="15" t="s">
        <v>25</v>
      </c>
      <c r="K893" s="15" t="s">
        <v>25</v>
      </c>
      <c r="L893" s="15" t="s">
        <v>25</v>
      </c>
      <c r="M893" s="15" t="s">
        <v>25</v>
      </c>
      <c r="N893" s="15" t="s">
        <v>25</v>
      </c>
      <c r="O893" s="19" t="s">
        <v>25</v>
      </c>
      <c r="P893" s="15" t="s">
        <v>25</v>
      </c>
      <c r="Q893" s="15" t="s">
        <v>25</v>
      </c>
      <c r="R893" s="15" t="s">
        <v>25</v>
      </c>
      <c r="S893" s="15" t="s">
        <v>25</v>
      </c>
      <c r="T893" s="15" t="s">
        <v>25</v>
      </c>
      <c r="U893" s="15" t="s">
        <v>25</v>
      </c>
      <c r="V893" s="19" t="s">
        <v>25</v>
      </c>
      <c r="W893" s="15" t="s">
        <v>25</v>
      </c>
      <c r="X893" s="15" t="s">
        <v>25</v>
      </c>
      <c r="Y893" s="15" t="s">
        <v>25</v>
      </c>
      <c r="Z893" s="15" t="s">
        <v>25</v>
      </c>
      <c r="AA893" s="15" t="s">
        <v>25</v>
      </c>
      <c r="AB893" s="15" t="s">
        <v>25</v>
      </c>
      <c r="AC893" s="19" t="s">
        <v>25</v>
      </c>
      <c r="AD893" s="15"/>
      <c r="AE893" s="15"/>
      <c r="AF893" s="15"/>
    </row>
    <row r="894" spans="1:32" x14ac:dyDescent="0.25">
      <c r="A894" s="14" t="s">
        <v>13</v>
      </c>
      <c r="B894" s="16"/>
      <c r="C894" s="16"/>
      <c r="D894" s="16">
        <v>0.4770138888888889</v>
      </c>
      <c r="E894" s="16">
        <v>0.49981481481481477</v>
      </c>
      <c r="F894" s="16">
        <v>0.49966435185185182</v>
      </c>
      <c r="G894" s="16">
        <v>0.50099537037037034</v>
      </c>
      <c r="H894" s="20">
        <v>0.2535648148148148</v>
      </c>
      <c r="I894" s="16">
        <v>0.50012731481481476</v>
      </c>
      <c r="J894" s="16">
        <v>0.4992476851851852</v>
      </c>
      <c r="K894" s="16">
        <v>0.50012731481481476</v>
      </c>
      <c r="L894" s="16">
        <v>0.50144675925925919</v>
      </c>
      <c r="M894" s="16">
        <v>0.49988425925925922</v>
      </c>
      <c r="N894" s="16">
        <v>0.49905092592592593</v>
      </c>
      <c r="O894" s="20">
        <v>0.49938657407407411</v>
      </c>
      <c r="P894" s="16">
        <v>0.50114583333333329</v>
      </c>
      <c r="Q894" s="16">
        <v>0.50017361111111114</v>
      </c>
      <c r="R894" s="16">
        <v>0.50069444444444444</v>
      </c>
      <c r="S894" s="16">
        <v>0.50096064814814811</v>
      </c>
      <c r="T894" s="16">
        <v>0.50025462962962963</v>
      </c>
      <c r="U894" s="16">
        <v>0.50019675925925922</v>
      </c>
      <c r="V894" s="20">
        <v>0.57422453703703702</v>
      </c>
      <c r="W894" s="16">
        <v>0.49881944444444443</v>
      </c>
      <c r="X894" s="16">
        <v>0.50045138888888896</v>
      </c>
      <c r="Y894" s="16">
        <v>0.49982638888888892</v>
      </c>
      <c r="Z894" s="16">
        <v>0.25033564814814818</v>
      </c>
      <c r="AA894" s="16">
        <v>0.25077546296296299</v>
      </c>
      <c r="AB894" s="16">
        <v>0.25494212962962964</v>
      </c>
      <c r="AC894" s="20">
        <v>0.25761574074074073</v>
      </c>
      <c r="AD894" s="16"/>
      <c r="AE894" s="16"/>
      <c r="AF894" s="16"/>
    </row>
    <row r="895" spans="1:32" x14ac:dyDescent="0.25">
      <c r="A895" s="14" t="s">
        <v>14</v>
      </c>
      <c r="B895" s="16"/>
      <c r="C895" s="16"/>
      <c r="D895" s="16">
        <v>0.92225694444444439</v>
      </c>
      <c r="E895" s="16">
        <v>0.92261574074074071</v>
      </c>
      <c r="F895" s="16">
        <v>0.92651620370370369</v>
      </c>
      <c r="G895" s="16">
        <v>0.92416666666666669</v>
      </c>
      <c r="H895" s="20">
        <v>0.67739583333333331</v>
      </c>
      <c r="I895" s="16">
        <v>0.93031249999999999</v>
      </c>
      <c r="J895" s="16">
        <v>0.92693287037037031</v>
      </c>
      <c r="K895" s="16">
        <v>0.9293865740740741</v>
      </c>
      <c r="L895" s="16">
        <v>0.93120370370370376</v>
      </c>
      <c r="M895" s="16">
        <v>0.92762731481481486</v>
      </c>
      <c r="N895" s="16">
        <v>0.92912037037037043</v>
      </c>
      <c r="O895" s="20">
        <v>0.92743055555555554</v>
      </c>
      <c r="P895" s="16">
        <v>0.92229166666666673</v>
      </c>
      <c r="Q895" s="16">
        <v>0.92275462962962962</v>
      </c>
      <c r="R895" s="16">
        <v>0.92565972222222215</v>
      </c>
      <c r="S895" s="16">
        <v>0.92813657407407402</v>
      </c>
      <c r="T895" s="16">
        <v>0.92306712962962967</v>
      </c>
      <c r="U895" s="16">
        <v>0.91605324074074079</v>
      </c>
      <c r="V895" s="20">
        <v>0.93018518518518523</v>
      </c>
      <c r="W895" s="16">
        <v>0.92754629629629637</v>
      </c>
      <c r="X895" s="16">
        <v>0.93259259259259253</v>
      </c>
      <c r="Y895" s="16">
        <v>0.91701388888888891</v>
      </c>
      <c r="Z895" s="16">
        <v>0.67682870370370374</v>
      </c>
      <c r="AA895" s="16">
        <v>0.66599537037037038</v>
      </c>
      <c r="AB895" s="16">
        <v>0.67997685185185175</v>
      </c>
      <c r="AC895" s="20">
        <v>0.60203703703703704</v>
      </c>
      <c r="AD895" s="16"/>
      <c r="AE895" s="16"/>
      <c r="AF895" s="16"/>
    </row>
    <row r="896" spans="1:32" x14ac:dyDescent="0.25">
      <c r="A896" s="14" t="s">
        <v>15</v>
      </c>
      <c r="B896" s="16"/>
      <c r="C896" s="16"/>
      <c r="D896" s="16">
        <v>7.0243055555555559E-2</v>
      </c>
      <c r="E896" s="16">
        <v>4.780092592592592E-2</v>
      </c>
      <c r="F896" s="16">
        <v>5.185185185185185E-2</v>
      </c>
      <c r="G896" s="16">
        <v>4.8171296296296295E-2</v>
      </c>
      <c r="H896" s="20">
        <v>4.8831018518518517E-2</v>
      </c>
      <c r="I896" s="16">
        <v>5.5185185185185191E-2</v>
      </c>
      <c r="J896" s="16">
        <v>5.2685185185185189E-2</v>
      </c>
      <c r="K896" s="16">
        <v>5.4259259259259257E-2</v>
      </c>
      <c r="L896" s="16">
        <v>5.4756944444444448E-2</v>
      </c>
      <c r="M896" s="16">
        <v>5.2743055555555557E-2</v>
      </c>
      <c r="N896" s="16">
        <v>5.5069444444444449E-2</v>
      </c>
      <c r="O896" s="20">
        <v>5.3043981481481484E-2</v>
      </c>
      <c r="P896" s="16">
        <v>4.614583333333333E-2</v>
      </c>
      <c r="Q896" s="16">
        <v>4.7581018518518516E-2</v>
      </c>
      <c r="R896" s="16">
        <v>4.9965277777777782E-2</v>
      </c>
      <c r="S896" s="16">
        <v>5.2175925925925924E-2</v>
      </c>
      <c r="T896" s="16">
        <v>4.7812500000000001E-2</v>
      </c>
      <c r="U896" s="16">
        <v>4.0856481481481487E-2</v>
      </c>
      <c r="V896" s="20"/>
      <c r="W896" s="16">
        <v>5.3726851851851852E-2</v>
      </c>
      <c r="X896" s="16">
        <v>5.7141203703703708E-2</v>
      </c>
      <c r="Y896" s="16">
        <v>4.2187499999999996E-2</v>
      </c>
      <c r="Z896" s="16">
        <v>5.1493055555555556E-2</v>
      </c>
      <c r="AA896" s="16">
        <v>4.0219907407407406E-2</v>
      </c>
      <c r="AB896" s="16">
        <v>5.0034722222222223E-2</v>
      </c>
      <c r="AC896" s="20"/>
      <c r="AD896" s="16"/>
      <c r="AE896" s="16"/>
      <c r="AF896" s="16"/>
    </row>
    <row r="897" spans="1:32" x14ac:dyDescent="0.25">
      <c r="A897" s="14" t="s">
        <v>16</v>
      </c>
      <c r="B897" s="16"/>
      <c r="C897" s="16"/>
      <c r="D897" s="25">
        <v>0.12284722222222222</v>
      </c>
      <c r="E897" s="25">
        <v>0.14564814814814817</v>
      </c>
      <c r="F897" s="25">
        <v>0.14549768518518519</v>
      </c>
      <c r="G897" s="25">
        <v>0.14682870370370371</v>
      </c>
      <c r="H897" s="20"/>
      <c r="I897" s="25">
        <v>0.14596064814814816</v>
      </c>
      <c r="J897" s="25">
        <v>0.14508101851851851</v>
      </c>
      <c r="K897" s="25">
        <v>0.14596064814814816</v>
      </c>
      <c r="L897" s="25">
        <v>0.14728009259259259</v>
      </c>
      <c r="M897" s="25">
        <v>0.14571759259259259</v>
      </c>
      <c r="N897" s="25">
        <v>0.14488425925925927</v>
      </c>
      <c r="O897" s="25">
        <v>0.14521990740740739</v>
      </c>
      <c r="P897" s="25">
        <v>0.14697916666666666</v>
      </c>
      <c r="Q897" s="25">
        <v>0.14600694444444443</v>
      </c>
      <c r="R897" s="25">
        <v>0.14652777777777778</v>
      </c>
      <c r="S897" s="25">
        <v>0.14679398148148148</v>
      </c>
      <c r="T897" s="25">
        <v>0.14608796296296298</v>
      </c>
      <c r="U897" s="25">
        <v>0.14603009259259259</v>
      </c>
      <c r="V897" s="25">
        <v>0.22005787037037036</v>
      </c>
      <c r="W897" s="25">
        <v>0.14465277777777777</v>
      </c>
      <c r="X897" s="25">
        <v>0.14628472222222222</v>
      </c>
      <c r="Y897" s="25">
        <v>0.14565972222222223</v>
      </c>
      <c r="Z897" s="16"/>
      <c r="AA897" s="16"/>
      <c r="AB897" s="16"/>
      <c r="AC897" s="20"/>
      <c r="AD897" s="16"/>
      <c r="AE897" s="16"/>
      <c r="AF897" s="16"/>
    </row>
    <row r="898" spans="1:32" x14ac:dyDescent="0.25">
      <c r="A898" s="14" t="s">
        <v>17</v>
      </c>
      <c r="B898" s="17"/>
      <c r="C898" s="17"/>
      <c r="D898" s="17"/>
      <c r="E898" s="17"/>
      <c r="F898" s="17"/>
      <c r="G898" s="17"/>
      <c r="H898" s="24">
        <v>5.1770833333333328E-2</v>
      </c>
      <c r="I898" s="17"/>
      <c r="J898" s="17"/>
      <c r="K898" s="17"/>
      <c r="L898" s="17"/>
      <c r="M898" s="17"/>
      <c r="N898" s="17"/>
      <c r="O898" s="21"/>
      <c r="P898" s="17"/>
      <c r="Q898" s="17"/>
      <c r="R898" s="17"/>
      <c r="S898" s="17"/>
      <c r="T898" s="17"/>
      <c r="U898" s="17"/>
      <c r="V898" s="21"/>
      <c r="W898" s="17"/>
      <c r="X898" s="17"/>
      <c r="Y898" s="17"/>
      <c r="Z898" s="24">
        <v>5.2337962962962968E-2</v>
      </c>
      <c r="AA898" s="24">
        <v>6.3171296296296295E-2</v>
      </c>
      <c r="AB898" s="24">
        <v>4.9189814814814818E-2</v>
      </c>
      <c r="AC898" s="24">
        <v>0.12712962962962962</v>
      </c>
      <c r="AD898" s="17"/>
      <c r="AE898" s="17"/>
      <c r="AF898" s="17"/>
    </row>
    <row r="899" spans="1:32" x14ac:dyDescent="0.25">
      <c r="A899" s="14" t="s">
        <v>18</v>
      </c>
      <c r="B899" s="16"/>
      <c r="C899" s="16"/>
      <c r="D899" s="16">
        <v>0.44524305555555554</v>
      </c>
      <c r="E899" s="16">
        <v>0.42280092592592594</v>
      </c>
      <c r="F899" s="16">
        <v>0.42685185185185182</v>
      </c>
      <c r="G899" s="16">
        <v>0.4231712962962963</v>
      </c>
      <c r="H899" s="20">
        <v>0.42383101851851851</v>
      </c>
      <c r="I899" s="16">
        <v>0.43018518518518517</v>
      </c>
      <c r="J899" s="16">
        <v>0.42768518518518522</v>
      </c>
      <c r="K899" s="16">
        <v>0.42925925925925923</v>
      </c>
      <c r="L899" s="16">
        <v>0.42975694444444446</v>
      </c>
      <c r="M899" s="16">
        <v>0.42774305555555553</v>
      </c>
      <c r="N899" s="16">
        <v>0.43006944444444445</v>
      </c>
      <c r="O899" s="20">
        <v>0.42804398148148143</v>
      </c>
      <c r="P899" s="16">
        <v>0.42114583333333333</v>
      </c>
      <c r="Q899" s="16">
        <v>0.42258101851851854</v>
      </c>
      <c r="R899" s="16">
        <v>0.42496527777777776</v>
      </c>
      <c r="S899" s="16">
        <v>0.42717592592592596</v>
      </c>
      <c r="T899" s="16">
        <v>0.42281250000000004</v>
      </c>
      <c r="U899" s="16">
        <v>0.41585648148148152</v>
      </c>
      <c r="V899" s="20">
        <v>0.35596064814814815</v>
      </c>
      <c r="W899" s="16">
        <v>0.42872685185185189</v>
      </c>
      <c r="X899" s="16">
        <v>0.43214120370370374</v>
      </c>
      <c r="Y899" s="16">
        <v>0.41718749999999999</v>
      </c>
      <c r="Z899" s="16">
        <v>0.42649305555555556</v>
      </c>
      <c r="AA899" s="16">
        <v>0.41521990740740744</v>
      </c>
      <c r="AB899" s="16">
        <v>0.42503472222222222</v>
      </c>
      <c r="AC899" s="20">
        <v>0.34442129629629631</v>
      </c>
      <c r="AD899" s="16"/>
      <c r="AE899" s="16"/>
      <c r="AF899" s="17"/>
    </row>
    <row r="901" spans="1:32" x14ac:dyDescent="0.25">
      <c r="A901" s="5" t="s">
        <v>3</v>
      </c>
      <c r="B901" s="47"/>
      <c r="C901" s="47"/>
      <c r="D901" s="47"/>
      <c r="E901" s="47"/>
      <c r="F901" s="47"/>
      <c r="G901" s="47"/>
      <c r="H901" s="6"/>
      <c r="I901" s="45" t="s">
        <v>4</v>
      </c>
      <c r="J901" s="45"/>
      <c r="K901" s="45"/>
      <c r="L901" s="47"/>
      <c r="M901" s="47"/>
      <c r="N901" s="47"/>
      <c r="O901" s="47"/>
      <c r="P901" s="47"/>
      <c r="Q901" s="47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x14ac:dyDescent="0.25">
      <c r="A903" s="7" t="s">
        <v>5</v>
      </c>
      <c r="B903" s="7">
        <v>1</v>
      </c>
      <c r="C903" s="7">
        <v>2</v>
      </c>
      <c r="D903" s="7">
        <v>3</v>
      </c>
      <c r="E903" s="7">
        <v>4</v>
      </c>
      <c r="F903" s="7">
        <v>5</v>
      </c>
      <c r="G903" s="7">
        <v>6</v>
      </c>
      <c r="H903" s="22">
        <v>7</v>
      </c>
      <c r="I903" s="7">
        <v>8</v>
      </c>
      <c r="J903" s="7">
        <v>9</v>
      </c>
      <c r="K903" s="7">
        <v>10</v>
      </c>
      <c r="L903" s="7">
        <v>11</v>
      </c>
      <c r="M903" s="7">
        <v>12</v>
      </c>
      <c r="N903" s="7">
        <v>13</v>
      </c>
      <c r="O903" s="22">
        <v>14</v>
      </c>
      <c r="P903" s="7">
        <v>15</v>
      </c>
      <c r="Q903" s="7">
        <v>16</v>
      </c>
      <c r="R903" s="7">
        <v>17</v>
      </c>
      <c r="S903" s="7">
        <v>18</v>
      </c>
      <c r="T903" s="7">
        <v>19</v>
      </c>
      <c r="U903" s="7">
        <v>20</v>
      </c>
      <c r="V903" s="22">
        <v>21</v>
      </c>
      <c r="W903" s="7">
        <v>22</v>
      </c>
      <c r="X903" s="7">
        <v>23</v>
      </c>
      <c r="Y903" s="7">
        <v>24</v>
      </c>
      <c r="Z903" s="7">
        <v>25</v>
      </c>
      <c r="AA903" s="7">
        <v>26</v>
      </c>
      <c r="AB903" s="7">
        <v>27</v>
      </c>
      <c r="AC903" s="22">
        <v>28</v>
      </c>
      <c r="AD903" s="7">
        <v>29</v>
      </c>
      <c r="AE903" s="7">
        <v>30</v>
      </c>
      <c r="AF903" s="7">
        <v>31</v>
      </c>
    </row>
    <row r="904" spans="1:3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s="31" customFormat="1" x14ac:dyDescent="0.25">
      <c r="A905" s="27"/>
      <c r="B905" s="56" t="s">
        <v>93</v>
      </c>
      <c r="C905" s="56"/>
      <c r="D905" s="56"/>
      <c r="E905" s="56"/>
      <c r="F905" s="56"/>
      <c r="G905" s="56"/>
      <c r="H905" s="55" t="s">
        <v>6</v>
      </c>
      <c r="I905" s="55"/>
      <c r="J905" s="55"/>
      <c r="K905" s="55"/>
      <c r="L905" s="57">
        <f>SUM(B913:AF913)</f>
        <v>9.8036342592592582</v>
      </c>
      <c r="M905" s="57"/>
      <c r="N905" s="55" t="s">
        <v>7</v>
      </c>
      <c r="O905" s="55"/>
      <c r="P905" s="28">
        <f>COUNTIF(B907:AF907, "P")+COUNTIF(B907:AF907, "1/2 P")</f>
        <v>24</v>
      </c>
      <c r="Q905" s="55" t="s">
        <v>8</v>
      </c>
      <c r="R905" s="55"/>
      <c r="S905" s="28">
        <f>COUNTIF(B907:AF907, "A")</f>
        <v>4</v>
      </c>
      <c r="T905" s="53" t="s">
        <v>9</v>
      </c>
      <c r="U905" s="54"/>
      <c r="V905" s="54"/>
      <c r="W905" s="29">
        <f>COUNT(B911:AF911)</f>
        <v>10</v>
      </c>
      <c r="X905" s="55" t="s">
        <v>10</v>
      </c>
      <c r="Y905" s="55"/>
      <c r="Z905" s="55"/>
      <c r="AA905" s="55"/>
      <c r="AB905" s="28">
        <f>COUNT(B912:AF912)</f>
        <v>6</v>
      </c>
      <c r="AC905" s="55" t="s">
        <v>11</v>
      </c>
      <c r="AD905" s="55"/>
      <c r="AE905" s="55"/>
      <c r="AF905" s="30"/>
    </row>
    <row r="906" spans="1:32" x14ac:dyDescent="0.25">
      <c r="A906" s="12"/>
      <c r="B906" s="13"/>
      <c r="C906" s="13"/>
      <c r="D906" s="13"/>
      <c r="E906" s="13"/>
      <c r="F906" s="13"/>
      <c r="G906" s="13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5.75" x14ac:dyDescent="0.25">
      <c r="A907" s="14" t="s">
        <v>12</v>
      </c>
      <c r="B907" s="15" t="s">
        <v>25</v>
      </c>
      <c r="C907" s="15" t="s">
        <v>25</v>
      </c>
      <c r="D907" s="15" t="s">
        <v>25</v>
      </c>
      <c r="E907" s="15" t="s">
        <v>25</v>
      </c>
      <c r="F907" s="15" t="s">
        <v>25</v>
      </c>
      <c r="G907" s="15" t="s">
        <v>25</v>
      </c>
      <c r="H907" s="19" t="s">
        <v>25</v>
      </c>
      <c r="I907" s="15" t="s">
        <v>25</v>
      </c>
      <c r="J907" s="15" t="s">
        <v>25</v>
      </c>
      <c r="K907" s="15" t="s">
        <v>25</v>
      </c>
      <c r="L907" s="15" t="s">
        <v>25</v>
      </c>
      <c r="M907" s="15" t="s">
        <v>25</v>
      </c>
      <c r="N907" s="15" t="s">
        <v>25</v>
      </c>
      <c r="O907" s="19" t="s">
        <v>25</v>
      </c>
      <c r="P907" s="15" t="s">
        <v>25</v>
      </c>
      <c r="Q907" s="15" t="s">
        <v>25</v>
      </c>
      <c r="R907" s="18" t="s">
        <v>21</v>
      </c>
      <c r="S907" s="18" t="s">
        <v>21</v>
      </c>
      <c r="T907" s="18" t="s">
        <v>21</v>
      </c>
      <c r="U907" s="18" t="s">
        <v>21</v>
      </c>
      <c r="V907" s="19" t="s">
        <v>25</v>
      </c>
      <c r="W907" s="15" t="s">
        <v>25</v>
      </c>
      <c r="X907" s="15" t="s">
        <v>25</v>
      </c>
      <c r="Y907" s="15" t="s">
        <v>25</v>
      </c>
      <c r="Z907" s="15" t="s">
        <v>25</v>
      </c>
      <c r="AA907" s="15" t="s">
        <v>25</v>
      </c>
      <c r="AB907" s="15" t="s">
        <v>25</v>
      </c>
      <c r="AC907" s="19" t="s">
        <v>25</v>
      </c>
      <c r="AD907" s="15"/>
      <c r="AE907" s="15"/>
      <c r="AF907" s="15"/>
    </row>
    <row r="908" spans="1:32" x14ac:dyDescent="0.25">
      <c r="A908" s="14" t="s">
        <v>13</v>
      </c>
      <c r="B908" s="16">
        <v>0.34533564814814816</v>
      </c>
      <c r="C908" s="16">
        <v>0.34546296296296292</v>
      </c>
      <c r="D908" s="16">
        <v>0.34557870370370369</v>
      </c>
      <c r="E908" s="16">
        <v>0.34483796296296299</v>
      </c>
      <c r="F908" s="16">
        <v>0.3442013888888889</v>
      </c>
      <c r="G908" s="16">
        <v>0.34586805555555555</v>
      </c>
      <c r="H908" s="20">
        <v>0.34827546296296297</v>
      </c>
      <c r="I908" s="16">
        <v>0.5001620370370371</v>
      </c>
      <c r="J908" s="16">
        <v>0.49907407407407406</v>
      </c>
      <c r="K908" s="16">
        <v>0.50004629629629627</v>
      </c>
      <c r="L908" s="16">
        <v>0.25473379629629628</v>
      </c>
      <c r="M908" s="16">
        <v>0.49973379629629627</v>
      </c>
      <c r="N908" s="16">
        <v>0.62728009259259265</v>
      </c>
      <c r="O908" s="20">
        <v>0.4993055555555555</v>
      </c>
      <c r="P908" s="16">
        <v>0.2550115740740741</v>
      </c>
      <c r="Q908" s="16">
        <v>0.25171296296296297</v>
      </c>
      <c r="R908" s="16"/>
      <c r="S908" s="16"/>
      <c r="T908" s="16"/>
      <c r="U908" s="16"/>
      <c r="V908" s="20">
        <v>0.49633101851851852</v>
      </c>
      <c r="W908" s="16">
        <v>0.49871527777777774</v>
      </c>
      <c r="X908" s="16">
        <v>0.34261574074074069</v>
      </c>
      <c r="Y908" s="16">
        <v>0.28914351851851855</v>
      </c>
      <c r="Z908" s="16">
        <v>0.25037037037037035</v>
      </c>
      <c r="AA908" s="16">
        <v>0.25085648148148149</v>
      </c>
      <c r="AB908" s="16">
        <v>0.49974537037037042</v>
      </c>
      <c r="AC908" s="20">
        <v>0.50033564814814813</v>
      </c>
      <c r="AD908" s="16"/>
      <c r="AE908" s="16"/>
      <c r="AF908" s="16"/>
    </row>
    <row r="909" spans="1:32" x14ac:dyDescent="0.25">
      <c r="A909" s="14" t="s">
        <v>14</v>
      </c>
      <c r="B909" s="16">
        <v>0.7900462962962963</v>
      </c>
      <c r="C909" s="16">
        <v>0.78462962962962957</v>
      </c>
      <c r="D909" s="16">
        <v>0.75023148148148155</v>
      </c>
      <c r="E909" s="16">
        <v>0.77626157407407403</v>
      </c>
      <c r="F909" s="16">
        <v>0.75554398148148139</v>
      </c>
      <c r="G909" s="16">
        <v>0.75549768518518512</v>
      </c>
      <c r="H909" s="20">
        <v>0.74795138888888879</v>
      </c>
      <c r="I909" s="16">
        <v>0.93125000000000002</v>
      </c>
      <c r="J909" s="16">
        <v>0.92685185185185182</v>
      </c>
      <c r="K909" s="16">
        <v>0.92927083333333327</v>
      </c>
      <c r="L909" s="16">
        <v>0.67109953703703706</v>
      </c>
      <c r="M909" s="16">
        <v>0.92709490740740741</v>
      </c>
      <c r="N909" s="16">
        <v>0.92917824074074085</v>
      </c>
      <c r="O909" s="20">
        <v>0.92701388888888892</v>
      </c>
      <c r="P909" s="16">
        <v>0.66957175925925927</v>
      </c>
      <c r="Q909" s="16">
        <v>0.62321759259259257</v>
      </c>
      <c r="R909" s="16"/>
      <c r="S909" s="16"/>
      <c r="T909" s="16"/>
      <c r="U909" s="16"/>
      <c r="V909" s="20">
        <v>0.78113425925925928</v>
      </c>
      <c r="W909" s="16">
        <v>0.92656250000000007</v>
      </c>
      <c r="X909" s="16">
        <v>0.74695601851851856</v>
      </c>
      <c r="Y909" s="16">
        <v>0.71256944444444448</v>
      </c>
      <c r="Z909" s="16">
        <v>0.67685185185185182</v>
      </c>
      <c r="AA909" s="16">
        <v>0.66724537037037035</v>
      </c>
      <c r="AB909" s="16">
        <v>0.91659722222222229</v>
      </c>
      <c r="AC909" s="20">
        <v>0.91574074074074074</v>
      </c>
      <c r="AD909" s="16"/>
      <c r="AE909" s="16"/>
      <c r="AF909" s="16"/>
    </row>
    <row r="910" spans="1:32" x14ac:dyDescent="0.25">
      <c r="A910" s="14" t="s">
        <v>15</v>
      </c>
      <c r="B910" s="16">
        <v>6.9710648148148147E-2</v>
      </c>
      <c r="C910" s="16">
        <v>6.4166666666666664E-2</v>
      </c>
      <c r="D910" s="16">
        <v>2.9652777777777778E-2</v>
      </c>
      <c r="E910" s="16">
        <v>5.6423611111111112E-2</v>
      </c>
      <c r="F910" s="16">
        <v>3.6342592592592593E-2</v>
      </c>
      <c r="G910" s="16">
        <v>3.4629629629629628E-2</v>
      </c>
      <c r="H910" s="20">
        <v>2.4675925925925924E-2</v>
      </c>
      <c r="I910" s="16">
        <v>5.6087962962962958E-2</v>
      </c>
      <c r="J910" s="16">
        <v>5.2777777777777778E-2</v>
      </c>
      <c r="K910" s="16">
        <v>5.4224537037037036E-2</v>
      </c>
      <c r="L910" s="16">
        <v>4.1365740740740745E-2</v>
      </c>
      <c r="M910" s="16">
        <v>5.2361111111111108E-2</v>
      </c>
      <c r="N910" s="16"/>
      <c r="O910" s="20">
        <v>5.2708333333333336E-2</v>
      </c>
      <c r="P910" s="16">
        <v>3.9560185185185184E-2</v>
      </c>
      <c r="Q910" s="16"/>
      <c r="R910" s="16"/>
      <c r="S910" s="16"/>
      <c r="T910" s="16"/>
      <c r="U910" s="16"/>
      <c r="V910" s="20"/>
      <c r="W910" s="16">
        <v>5.2847222222222219E-2</v>
      </c>
      <c r="X910" s="16">
        <v>2.9340277777777781E-2</v>
      </c>
      <c r="Y910" s="16">
        <v>4.8425925925925928E-2</v>
      </c>
      <c r="Z910" s="16">
        <v>5.1481481481481482E-2</v>
      </c>
      <c r="AA910" s="16">
        <v>4.1388888888888892E-2</v>
      </c>
      <c r="AB910" s="16">
        <v>4.1851851851851855E-2</v>
      </c>
      <c r="AC910" s="20">
        <v>4.040509259259259E-2</v>
      </c>
      <c r="AD910" s="16"/>
      <c r="AE910" s="16"/>
      <c r="AF910" s="16"/>
    </row>
    <row r="911" spans="1:32" x14ac:dyDescent="0.25">
      <c r="A911" s="14" t="s">
        <v>16</v>
      </c>
      <c r="B911" s="16"/>
      <c r="C911" s="16"/>
      <c r="D911" s="16"/>
      <c r="E911" s="16"/>
      <c r="F911" s="16"/>
      <c r="G911" s="16"/>
      <c r="H911" s="20"/>
      <c r="I911" s="25">
        <v>0.14599537037037039</v>
      </c>
      <c r="J911" s="25">
        <v>0.1449074074074074</v>
      </c>
      <c r="K911" s="25">
        <v>0.14587962962962964</v>
      </c>
      <c r="L911" s="16"/>
      <c r="M911" s="25">
        <v>0.14556712962962962</v>
      </c>
      <c r="N911" s="25">
        <v>0.27311342592592591</v>
      </c>
      <c r="O911" s="25">
        <v>0.1451388888888889</v>
      </c>
      <c r="P911" s="16"/>
      <c r="Q911" s="16"/>
      <c r="R911" s="16"/>
      <c r="S911" s="16"/>
      <c r="T911" s="16"/>
      <c r="U911" s="16"/>
      <c r="V911" s="25">
        <v>0.14216435185185186</v>
      </c>
      <c r="W911" s="25">
        <v>0.14454861111111111</v>
      </c>
      <c r="X911" s="16"/>
      <c r="Y911" s="16"/>
      <c r="Z911" s="16"/>
      <c r="AA911" s="16"/>
      <c r="AB911" s="25">
        <v>0.14557870370370371</v>
      </c>
      <c r="AC911" s="25">
        <v>0.14616898148148147</v>
      </c>
      <c r="AD911" s="16"/>
      <c r="AE911" s="16"/>
      <c r="AF911" s="16"/>
    </row>
    <row r="912" spans="1:32" x14ac:dyDescent="0.25">
      <c r="A912" s="14" t="s">
        <v>17</v>
      </c>
      <c r="B912" s="17"/>
      <c r="C912" s="17"/>
      <c r="D912" s="17"/>
      <c r="E912" s="17"/>
      <c r="F912" s="17"/>
      <c r="G912" s="17"/>
      <c r="H912" s="21"/>
      <c r="I912" s="17"/>
      <c r="J912" s="17"/>
      <c r="K912" s="17"/>
      <c r="L912" s="24">
        <v>5.8067129629629628E-2</v>
      </c>
      <c r="M912" s="17"/>
      <c r="N912" s="17"/>
      <c r="O912" s="21"/>
      <c r="P912" s="24">
        <v>5.9594907407407409E-2</v>
      </c>
      <c r="Q912" s="24">
        <v>0.10594907407407407</v>
      </c>
      <c r="R912" s="17"/>
      <c r="S912" s="17"/>
      <c r="T912" s="17"/>
      <c r="U912" s="17"/>
      <c r="V912" s="21"/>
      <c r="W912" s="17"/>
      <c r="X912" s="17"/>
      <c r="Y912" s="24">
        <v>1.6597222222222222E-2</v>
      </c>
      <c r="Z912" s="24">
        <v>5.2314814814814814E-2</v>
      </c>
      <c r="AA912" s="24">
        <v>6.1921296296296301E-2</v>
      </c>
      <c r="AB912" s="17"/>
      <c r="AC912" s="21"/>
      <c r="AD912" s="17"/>
      <c r="AE912" s="17"/>
      <c r="AF912" s="17"/>
    </row>
    <row r="913" spans="1:32" x14ac:dyDescent="0.25">
      <c r="A913" s="14" t="s">
        <v>18</v>
      </c>
      <c r="B913" s="16">
        <v>0.44471064814814815</v>
      </c>
      <c r="C913" s="16">
        <v>0.43916666666666665</v>
      </c>
      <c r="D913" s="16">
        <v>0.40465277777777775</v>
      </c>
      <c r="E913" s="16">
        <v>0.4314236111111111</v>
      </c>
      <c r="F913" s="16">
        <v>0.41134259259259259</v>
      </c>
      <c r="G913" s="16">
        <v>0.40962962962962962</v>
      </c>
      <c r="H913" s="20">
        <v>0.39967592592592593</v>
      </c>
      <c r="I913" s="16">
        <v>0.43108796296296298</v>
      </c>
      <c r="J913" s="16">
        <v>0.42777777777777781</v>
      </c>
      <c r="K913" s="16">
        <v>0.42922453703703706</v>
      </c>
      <c r="L913" s="16">
        <v>0.41636574074074079</v>
      </c>
      <c r="M913" s="16">
        <v>0.42736111111111108</v>
      </c>
      <c r="N913" s="16">
        <v>0.30189814814814814</v>
      </c>
      <c r="O913" s="20">
        <v>0.42770833333333336</v>
      </c>
      <c r="P913" s="16">
        <v>0.41456018518518517</v>
      </c>
      <c r="Q913" s="16">
        <v>0.3715046296296296</v>
      </c>
      <c r="R913" s="16"/>
      <c r="S913" s="16"/>
      <c r="T913" s="16"/>
      <c r="U913" s="16"/>
      <c r="V913" s="20">
        <v>0.28480324074074076</v>
      </c>
      <c r="W913" s="16">
        <v>0.42784722222222221</v>
      </c>
      <c r="X913" s="16">
        <v>0.40434027777777781</v>
      </c>
      <c r="Y913" s="16">
        <v>0.42342592592592593</v>
      </c>
      <c r="Z913" s="16">
        <v>0.42648148148148146</v>
      </c>
      <c r="AA913" s="16">
        <v>0.41638888888888892</v>
      </c>
      <c r="AB913" s="16">
        <v>0.41685185185185186</v>
      </c>
      <c r="AC913" s="20">
        <v>0.41540509259259256</v>
      </c>
      <c r="AD913" s="16"/>
      <c r="AE913" s="16"/>
      <c r="AF913" s="17"/>
    </row>
    <row r="915" spans="1:32" x14ac:dyDescent="0.25">
      <c r="A915" s="5" t="s">
        <v>3</v>
      </c>
      <c r="B915" s="47"/>
      <c r="C915" s="47"/>
      <c r="D915" s="47"/>
      <c r="E915" s="47"/>
      <c r="F915" s="47"/>
      <c r="G915" s="47"/>
      <c r="H915" s="6"/>
      <c r="I915" s="45" t="s">
        <v>4</v>
      </c>
      <c r="J915" s="45"/>
      <c r="K915" s="45"/>
      <c r="L915" s="47"/>
      <c r="M915" s="47"/>
      <c r="N915" s="47"/>
      <c r="O915" s="47"/>
      <c r="P915" s="47"/>
      <c r="Q915" s="47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x14ac:dyDescent="0.25">
      <c r="A917" s="7" t="s">
        <v>5</v>
      </c>
      <c r="B917" s="7">
        <v>1</v>
      </c>
      <c r="C917" s="7">
        <v>2</v>
      </c>
      <c r="D917" s="7">
        <v>3</v>
      </c>
      <c r="E917" s="7">
        <v>4</v>
      </c>
      <c r="F917" s="7">
        <v>5</v>
      </c>
      <c r="G917" s="7">
        <v>6</v>
      </c>
      <c r="H917" s="22">
        <v>7</v>
      </c>
      <c r="I917" s="7">
        <v>8</v>
      </c>
      <c r="J917" s="7">
        <v>9</v>
      </c>
      <c r="K917" s="7">
        <v>10</v>
      </c>
      <c r="L917" s="7">
        <v>11</v>
      </c>
      <c r="M917" s="7">
        <v>12</v>
      </c>
      <c r="N917" s="7">
        <v>13</v>
      </c>
      <c r="O917" s="22">
        <v>14</v>
      </c>
      <c r="P917" s="7">
        <v>15</v>
      </c>
      <c r="Q917" s="7">
        <v>16</v>
      </c>
      <c r="R917" s="7">
        <v>17</v>
      </c>
      <c r="S917" s="7">
        <v>18</v>
      </c>
      <c r="T917" s="7">
        <v>19</v>
      </c>
      <c r="U917" s="7">
        <v>20</v>
      </c>
      <c r="V917" s="22">
        <v>21</v>
      </c>
      <c r="W917" s="7">
        <v>22</v>
      </c>
      <c r="X917" s="7">
        <v>23</v>
      </c>
      <c r="Y917" s="7">
        <v>24</v>
      </c>
      <c r="Z917" s="7">
        <v>25</v>
      </c>
      <c r="AA917" s="7">
        <v>26</v>
      </c>
      <c r="AB917" s="7">
        <v>27</v>
      </c>
      <c r="AC917" s="22">
        <v>28</v>
      </c>
      <c r="AD917" s="7">
        <v>29</v>
      </c>
      <c r="AE917" s="7">
        <v>30</v>
      </c>
      <c r="AF917" s="7">
        <v>31</v>
      </c>
    </row>
    <row r="918" spans="1:3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s="31" customFormat="1" x14ac:dyDescent="0.25">
      <c r="A919" s="27"/>
      <c r="B919" s="56" t="s">
        <v>94</v>
      </c>
      <c r="C919" s="56"/>
      <c r="D919" s="56"/>
      <c r="E919" s="56"/>
      <c r="F919" s="56"/>
      <c r="G919" s="56"/>
      <c r="H919" s="55" t="s">
        <v>6</v>
      </c>
      <c r="I919" s="55"/>
      <c r="J919" s="55"/>
      <c r="K919" s="55"/>
      <c r="L919" s="57">
        <f>SUM(B927:AF927)</f>
        <v>10.109282407407406</v>
      </c>
      <c r="M919" s="57"/>
      <c r="N919" s="55" t="s">
        <v>7</v>
      </c>
      <c r="O919" s="55"/>
      <c r="P919" s="28">
        <f>COUNTIF(B921:AF921, "P")+COUNTIF(B921:AF921, "1/2 P")</f>
        <v>24</v>
      </c>
      <c r="Q919" s="55" t="s">
        <v>8</v>
      </c>
      <c r="R919" s="55"/>
      <c r="S919" s="28">
        <f>COUNTIF(B921:AF921, "A")</f>
        <v>4</v>
      </c>
      <c r="T919" s="53" t="s">
        <v>9</v>
      </c>
      <c r="U919" s="54"/>
      <c r="V919" s="54"/>
      <c r="W919" s="29">
        <f>COUNT(B925:AF925)</f>
        <v>1</v>
      </c>
      <c r="X919" s="55" t="s">
        <v>10</v>
      </c>
      <c r="Y919" s="55"/>
      <c r="Z919" s="55"/>
      <c r="AA919" s="55"/>
      <c r="AB919" s="28">
        <f>COUNT(B926:AF926)</f>
        <v>0</v>
      </c>
      <c r="AC919" s="55" t="s">
        <v>11</v>
      </c>
      <c r="AD919" s="55"/>
      <c r="AE919" s="55"/>
      <c r="AF919" s="30"/>
    </row>
    <row r="920" spans="1:32" x14ac:dyDescent="0.25">
      <c r="A920" s="12"/>
      <c r="B920" s="13"/>
      <c r="C920" s="13"/>
      <c r="D920" s="13"/>
      <c r="E920" s="13"/>
      <c r="F920" s="13"/>
      <c r="G920" s="13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5.75" x14ac:dyDescent="0.25">
      <c r="A921" s="14" t="s">
        <v>12</v>
      </c>
      <c r="B921" s="15" t="s">
        <v>25</v>
      </c>
      <c r="C921" s="15" t="s">
        <v>25</v>
      </c>
      <c r="D921" s="15" t="s">
        <v>25</v>
      </c>
      <c r="E921" s="15" t="s">
        <v>25</v>
      </c>
      <c r="F921" s="15" t="s">
        <v>25</v>
      </c>
      <c r="G921" s="15" t="s">
        <v>25</v>
      </c>
      <c r="H921" s="19" t="s">
        <v>25</v>
      </c>
      <c r="I921" s="15" t="s">
        <v>25</v>
      </c>
      <c r="J921" s="15" t="s">
        <v>25</v>
      </c>
      <c r="K921" s="15" t="s">
        <v>25</v>
      </c>
      <c r="L921" s="15" t="s">
        <v>25</v>
      </c>
      <c r="M921" s="15" t="s">
        <v>25</v>
      </c>
      <c r="N921" s="15" t="s">
        <v>25</v>
      </c>
      <c r="O921" s="23" t="s">
        <v>21</v>
      </c>
      <c r="P921" s="18" t="s">
        <v>21</v>
      </c>
      <c r="Q921" s="18" t="s">
        <v>21</v>
      </c>
      <c r="R921" s="18" t="s">
        <v>21</v>
      </c>
      <c r="S921" s="15" t="s">
        <v>25</v>
      </c>
      <c r="T921" s="15" t="s">
        <v>25</v>
      </c>
      <c r="U921" s="15" t="s">
        <v>25</v>
      </c>
      <c r="V921" s="19" t="s">
        <v>25</v>
      </c>
      <c r="W921" s="15" t="s">
        <v>25</v>
      </c>
      <c r="X921" s="15" t="s">
        <v>25</v>
      </c>
      <c r="Y921" s="15" t="s">
        <v>25</v>
      </c>
      <c r="Z921" s="15" t="s">
        <v>25</v>
      </c>
      <c r="AA921" s="15" t="s">
        <v>25</v>
      </c>
      <c r="AB921" s="15" t="s">
        <v>25</v>
      </c>
      <c r="AC921" s="19" t="s">
        <v>25</v>
      </c>
      <c r="AD921" s="15"/>
      <c r="AE921" s="15"/>
      <c r="AF921" s="15"/>
    </row>
    <row r="922" spans="1:32" x14ac:dyDescent="0.25">
      <c r="A922" s="14" t="s">
        <v>13</v>
      </c>
      <c r="B922" s="16">
        <v>0.34570601851851851</v>
      </c>
      <c r="C922" s="16">
        <v>0.34618055555555555</v>
      </c>
      <c r="D922" s="16">
        <v>0.34658564814814818</v>
      </c>
      <c r="E922" s="16">
        <v>0.3466319444444444</v>
      </c>
      <c r="F922" s="16">
        <v>0.34627314814814819</v>
      </c>
      <c r="G922" s="16">
        <v>0.34599537037037037</v>
      </c>
      <c r="H922" s="20">
        <v>0.34848379629629633</v>
      </c>
      <c r="I922" s="16">
        <v>0.34250000000000003</v>
      </c>
      <c r="J922" s="16">
        <v>0.34628472222222223</v>
      </c>
      <c r="K922" s="16">
        <v>0.34488425925925931</v>
      </c>
      <c r="L922" s="16">
        <v>0.34695601851851854</v>
      </c>
      <c r="M922" s="16">
        <v>0.34625</v>
      </c>
      <c r="N922" s="16">
        <v>0.25278935185185186</v>
      </c>
      <c r="O922" s="20"/>
      <c r="P922" s="16"/>
      <c r="Q922" s="16"/>
      <c r="R922" s="16"/>
      <c r="S922" s="16">
        <v>0.50086805555555558</v>
      </c>
      <c r="T922" s="16">
        <v>0.34516203703703702</v>
      </c>
      <c r="U922" s="16">
        <v>0.34517361111111117</v>
      </c>
      <c r="V922" s="20">
        <v>0.34356481481481477</v>
      </c>
      <c r="W922" s="16">
        <v>0.34622685185185187</v>
      </c>
      <c r="X922" s="16">
        <v>0.34490740740740744</v>
      </c>
      <c r="Y922" s="16">
        <v>0.31256944444444446</v>
      </c>
      <c r="Z922" s="16">
        <v>0.31269675925925927</v>
      </c>
      <c r="AA922" s="16">
        <v>0.31255787037037036</v>
      </c>
      <c r="AB922" s="16">
        <v>0.31398148148148147</v>
      </c>
      <c r="AC922" s="20">
        <v>0.31340277777777775</v>
      </c>
      <c r="AD922" s="16"/>
      <c r="AE922" s="16"/>
      <c r="AF922" s="16"/>
    </row>
    <row r="923" spans="1:32" x14ac:dyDescent="0.25">
      <c r="A923" s="14" t="s">
        <v>14</v>
      </c>
      <c r="B923" s="16">
        <v>0.79223379629629631</v>
      </c>
      <c r="C923" s="16">
        <v>0.78493055555555558</v>
      </c>
      <c r="D923" s="16">
        <v>0.7599421296296297</v>
      </c>
      <c r="E923" s="16">
        <v>0.75287037037037041</v>
      </c>
      <c r="F923" s="16">
        <v>0.75584490740740751</v>
      </c>
      <c r="G923" s="16">
        <v>0.75719907407407405</v>
      </c>
      <c r="H923" s="20">
        <v>0.75430555555555545</v>
      </c>
      <c r="I923" s="16">
        <v>0.75427083333333333</v>
      </c>
      <c r="J923" s="16">
        <v>0.76989583333333333</v>
      </c>
      <c r="K923" s="16">
        <v>0.7527314814814815</v>
      </c>
      <c r="L923" s="16">
        <v>0.75979166666666664</v>
      </c>
      <c r="M923" s="16">
        <v>0.76518518518518519</v>
      </c>
      <c r="N923" s="16">
        <v>0.73684027777777772</v>
      </c>
      <c r="O923" s="20"/>
      <c r="P923" s="16"/>
      <c r="Q923" s="16"/>
      <c r="R923" s="16"/>
      <c r="S923" s="16">
        <v>0.92122685185185194</v>
      </c>
      <c r="T923" s="16">
        <v>0.75244212962962964</v>
      </c>
      <c r="U923" s="16">
        <v>0.75407407407407412</v>
      </c>
      <c r="V923" s="20">
        <v>0.74849537037037039</v>
      </c>
      <c r="W923" s="16">
        <v>0.75664351851851841</v>
      </c>
      <c r="X923" s="16">
        <v>0.76204861111111111</v>
      </c>
      <c r="Y923" s="16">
        <v>0.74004629629629637</v>
      </c>
      <c r="Z923" s="16">
        <v>0.73959490740740741</v>
      </c>
      <c r="AA923" s="16">
        <v>0.7522106481481482</v>
      </c>
      <c r="AB923" s="16">
        <v>0.73328703703703713</v>
      </c>
      <c r="AC923" s="20">
        <v>0.74980324074074067</v>
      </c>
      <c r="AD923" s="16"/>
      <c r="AE923" s="16"/>
      <c r="AF923" s="16"/>
    </row>
    <row r="924" spans="1:32" x14ac:dyDescent="0.25">
      <c r="A924" s="14" t="s">
        <v>15</v>
      </c>
      <c r="B924" s="16">
        <v>7.1527777777777787E-2</v>
      </c>
      <c r="C924" s="16">
        <v>6.3750000000000001E-2</v>
      </c>
      <c r="D924" s="16">
        <v>3.8356481481481484E-2</v>
      </c>
      <c r="E924" s="16">
        <v>3.123842592592593E-2</v>
      </c>
      <c r="F924" s="16">
        <v>3.4571759259259253E-2</v>
      </c>
      <c r="G924" s="16">
        <v>3.6203703703703703E-2</v>
      </c>
      <c r="H924" s="20">
        <v>3.0821759259259257E-2</v>
      </c>
      <c r="I924" s="16">
        <v>3.6770833333333336E-2</v>
      </c>
      <c r="J924" s="16">
        <v>4.8611111111111112E-2</v>
      </c>
      <c r="K924" s="16">
        <v>3.2847222222222222E-2</v>
      </c>
      <c r="L924" s="16">
        <v>3.7835648148148153E-2</v>
      </c>
      <c r="M924" s="16">
        <v>4.3935185185185188E-2</v>
      </c>
      <c r="N924" s="16">
        <v>0.10905092592592593</v>
      </c>
      <c r="O924" s="20"/>
      <c r="P924" s="16"/>
      <c r="Q924" s="16"/>
      <c r="R924" s="16"/>
      <c r="S924" s="16">
        <v>4.53587962962963E-2</v>
      </c>
      <c r="T924" s="16">
        <v>3.2280092592592589E-2</v>
      </c>
      <c r="U924" s="16">
        <v>3.3900462962962966E-2</v>
      </c>
      <c r="V924" s="20">
        <v>2.9930555555555557E-2</v>
      </c>
      <c r="W924" s="16">
        <v>3.5416666666666666E-2</v>
      </c>
      <c r="X924" s="16">
        <v>4.2141203703703702E-2</v>
      </c>
      <c r="Y924" s="16">
        <v>5.2476851851851851E-2</v>
      </c>
      <c r="Z924" s="16">
        <v>5.1898148148148145E-2</v>
      </c>
      <c r="AA924" s="16">
        <v>6.4652777777777781E-2</v>
      </c>
      <c r="AB924" s="16">
        <v>4.4305555555555549E-2</v>
      </c>
      <c r="AC924" s="20">
        <v>6.1400462962962969E-2</v>
      </c>
      <c r="AD924" s="16"/>
      <c r="AE924" s="16"/>
      <c r="AF924" s="16"/>
    </row>
    <row r="925" spans="1:32" x14ac:dyDescent="0.25">
      <c r="A925" s="14" t="s">
        <v>16</v>
      </c>
      <c r="B925" s="16"/>
      <c r="C925" s="16"/>
      <c r="D925" s="16"/>
      <c r="E925" s="16"/>
      <c r="F925" s="16"/>
      <c r="G925" s="16"/>
      <c r="H925" s="20"/>
      <c r="I925" s="16"/>
      <c r="J925" s="16"/>
      <c r="K925" s="16"/>
      <c r="L925" s="16"/>
      <c r="M925" s="16"/>
      <c r="N925" s="16"/>
      <c r="O925" s="20"/>
      <c r="P925" s="16"/>
      <c r="Q925" s="16"/>
      <c r="R925" s="16"/>
      <c r="S925" s="25">
        <v>0.1467013888888889</v>
      </c>
      <c r="T925" s="16"/>
      <c r="U925" s="16"/>
      <c r="V925" s="20"/>
      <c r="W925" s="16"/>
      <c r="X925" s="16"/>
      <c r="Y925" s="16"/>
      <c r="Z925" s="16"/>
      <c r="AA925" s="16"/>
      <c r="AB925" s="16"/>
      <c r="AC925" s="20"/>
      <c r="AD925" s="16"/>
      <c r="AE925" s="16"/>
      <c r="AF925" s="16"/>
    </row>
    <row r="926" spans="1:32" x14ac:dyDescent="0.25">
      <c r="A926" s="14" t="s">
        <v>17</v>
      </c>
      <c r="B926" s="17"/>
      <c r="C926" s="17"/>
      <c r="D926" s="17"/>
      <c r="E926" s="17"/>
      <c r="F926" s="17"/>
      <c r="G926" s="17"/>
      <c r="H926" s="21"/>
      <c r="I926" s="17"/>
      <c r="J926" s="17"/>
      <c r="K926" s="17"/>
      <c r="L926" s="17"/>
      <c r="M926" s="17"/>
      <c r="N926" s="17"/>
      <c r="O926" s="21"/>
      <c r="P926" s="17"/>
      <c r="Q926" s="17"/>
      <c r="R926" s="17"/>
      <c r="S926" s="17"/>
      <c r="T926" s="17"/>
      <c r="U926" s="17"/>
      <c r="V926" s="21"/>
      <c r="W926" s="17"/>
      <c r="X926" s="17"/>
      <c r="Y926" s="17"/>
      <c r="Z926" s="17"/>
      <c r="AA926" s="17"/>
      <c r="AB926" s="17"/>
      <c r="AC926" s="21"/>
      <c r="AD926" s="17"/>
      <c r="AE926" s="17"/>
      <c r="AF926" s="17"/>
    </row>
    <row r="927" spans="1:32" x14ac:dyDescent="0.25">
      <c r="A927" s="14" t="s">
        <v>18</v>
      </c>
      <c r="B927" s="16">
        <v>0.4465277777777778</v>
      </c>
      <c r="C927" s="16">
        <v>0.43874999999999997</v>
      </c>
      <c r="D927" s="16">
        <v>0.41335648148148146</v>
      </c>
      <c r="E927" s="16">
        <v>0.40623842592592596</v>
      </c>
      <c r="F927" s="16">
        <v>0.4095717592592592</v>
      </c>
      <c r="G927" s="16">
        <v>0.41120370370370374</v>
      </c>
      <c r="H927" s="20">
        <v>0.40582175925925923</v>
      </c>
      <c r="I927" s="16">
        <v>0.41177083333333336</v>
      </c>
      <c r="J927" s="16">
        <v>0.4236111111111111</v>
      </c>
      <c r="K927" s="16">
        <v>0.40784722222222225</v>
      </c>
      <c r="L927" s="16">
        <v>0.41283564814814816</v>
      </c>
      <c r="M927" s="16">
        <v>0.41893518518518519</v>
      </c>
      <c r="N927" s="16">
        <v>0.48405092592592597</v>
      </c>
      <c r="O927" s="20"/>
      <c r="P927" s="16"/>
      <c r="Q927" s="16"/>
      <c r="R927" s="16"/>
      <c r="S927" s="16">
        <v>0.4203587962962963</v>
      </c>
      <c r="T927" s="16">
        <v>0.40728009259259257</v>
      </c>
      <c r="U927" s="16">
        <v>0.40890046296296295</v>
      </c>
      <c r="V927" s="20">
        <v>0.40493055555555557</v>
      </c>
      <c r="W927" s="16">
        <v>0.41041666666666665</v>
      </c>
      <c r="X927" s="16">
        <v>0.41714120370370367</v>
      </c>
      <c r="Y927" s="16">
        <v>0.42747685185185186</v>
      </c>
      <c r="Z927" s="16">
        <v>0.42689814814814814</v>
      </c>
      <c r="AA927" s="16">
        <v>0.43965277777777773</v>
      </c>
      <c r="AB927" s="16">
        <v>0.41930555555555554</v>
      </c>
      <c r="AC927" s="20">
        <v>0.43640046296296298</v>
      </c>
      <c r="AD927" s="16"/>
      <c r="AE927" s="16"/>
      <c r="AF927" s="17"/>
    </row>
    <row r="929" spans="1:32" x14ac:dyDescent="0.25">
      <c r="A929" s="5" t="s">
        <v>3</v>
      </c>
      <c r="B929" s="47"/>
      <c r="C929" s="47"/>
      <c r="D929" s="47"/>
      <c r="E929" s="47"/>
      <c r="F929" s="47"/>
      <c r="G929" s="47"/>
      <c r="H929" s="6"/>
      <c r="I929" s="45" t="s">
        <v>4</v>
      </c>
      <c r="J929" s="45"/>
      <c r="K929" s="45"/>
      <c r="L929" s="47"/>
      <c r="M929" s="47"/>
      <c r="N929" s="47"/>
      <c r="O929" s="47"/>
      <c r="P929" s="47"/>
      <c r="Q929" s="47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x14ac:dyDescent="0.25">
      <c r="A931" s="7" t="s">
        <v>5</v>
      </c>
      <c r="B931" s="7">
        <v>1</v>
      </c>
      <c r="C931" s="7">
        <v>2</v>
      </c>
      <c r="D931" s="7">
        <v>3</v>
      </c>
      <c r="E931" s="7">
        <v>4</v>
      </c>
      <c r="F931" s="7">
        <v>5</v>
      </c>
      <c r="G931" s="7">
        <v>6</v>
      </c>
      <c r="H931" s="22">
        <v>7</v>
      </c>
      <c r="I931" s="7">
        <v>8</v>
      </c>
      <c r="J931" s="7">
        <v>9</v>
      </c>
      <c r="K931" s="7">
        <v>10</v>
      </c>
      <c r="L931" s="7">
        <v>11</v>
      </c>
      <c r="M931" s="7">
        <v>12</v>
      </c>
      <c r="N931" s="7">
        <v>13</v>
      </c>
      <c r="O931" s="22">
        <v>14</v>
      </c>
      <c r="P931" s="7">
        <v>15</v>
      </c>
      <c r="Q931" s="7">
        <v>16</v>
      </c>
      <c r="R931" s="7">
        <v>17</v>
      </c>
      <c r="S931" s="7">
        <v>18</v>
      </c>
      <c r="T931" s="7">
        <v>19</v>
      </c>
      <c r="U931" s="7">
        <v>20</v>
      </c>
      <c r="V931" s="22">
        <v>21</v>
      </c>
      <c r="W931" s="7">
        <v>22</v>
      </c>
      <c r="X931" s="7">
        <v>23</v>
      </c>
      <c r="Y931" s="7">
        <v>24</v>
      </c>
      <c r="Z931" s="7">
        <v>25</v>
      </c>
      <c r="AA931" s="7">
        <v>26</v>
      </c>
      <c r="AB931" s="7">
        <v>27</v>
      </c>
      <c r="AC931" s="22">
        <v>28</v>
      </c>
      <c r="AD931" s="7">
        <v>29</v>
      </c>
      <c r="AE931" s="7">
        <v>30</v>
      </c>
      <c r="AF931" s="7">
        <v>31</v>
      </c>
    </row>
    <row r="932" spans="1:3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s="31" customFormat="1" x14ac:dyDescent="0.25">
      <c r="A933" s="27"/>
      <c r="B933" s="56" t="s">
        <v>95</v>
      </c>
      <c r="C933" s="56"/>
      <c r="D933" s="56"/>
      <c r="E933" s="56"/>
      <c r="F933" s="56"/>
      <c r="G933" s="56"/>
      <c r="H933" s="55" t="s">
        <v>6</v>
      </c>
      <c r="I933" s="55"/>
      <c r="J933" s="55"/>
      <c r="K933" s="55"/>
      <c r="L933" s="57">
        <f>SUM(B941:AF941)</f>
        <v>9.7026041666666636</v>
      </c>
      <c r="M933" s="57"/>
      <c r="N933" s="55" t="s">
        <v>7</v>
      </c>
      <c r="O933" s="55"/>
      <c r="P933" s="28">
        <f>COUNTIF(B935:AF935, "P")+COUNTIF(B935:AF935, "1/2 P")</f>
        <v>23</v>
      </c>
      <c r="Q933" s="55" t="s">
        <v>8</v>
      </c>
      <c r="R933" s="55"/>
      <c r="S933" s="28">
        <f>COUNTIF(B935:AF935, "A")</f>
        <v>5</v>
      </c>
      <c r="T933" s="53" t="s">
        <v>9</v>
      </c>
      <c r="U933" s="54"/>
      <c r="V933" s="54"/>
      <c r="W933" s="29">
        <f>COUNT(B939:AF939)</f>
        <v>5</v>
      </c>
      <c r="X933" s="55" t="s">
        <v>10</v>
      </c>
      <c r="Y933" s="55"/>
      <c r="Z933" s="55"/>
      <c r="AA933" s="55"/>
      <c r="AB933" s="28">
        <f>COUNT(B940:AF940)</f>
        <v>11</v>
      </c>
      <c r="AC933" s="55" t="s">
        <v>11</v>
      </c>
      <c r="AD933" s="55"/>
      <c r="AE933" s="55"/>
      <c r="AF933" s="30"/>
    </row>
    <row r="934" spans="1:32" x14ac:dyDescent="0.25">
      <c r="A934" s="12"/>
      <c r="B934" s="13"/>
      <c r="C934" s="13"/>
      <c r="D934" s="13"/>
      <c r="E934" s="13"/>
      <c r="F934" s="13"/>
      <c r="G934" s="13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5.75" x14ac:dyDescent="0.25">
      <c r="A935" s="14" t="s">
        <v>12</v>
      </c>
      <c r="B935" s="15" t="s">
        <v>25</v>
      </c>
      <c r="C935" s="15" t="s">
        <v>25</v>
      </c>
      <c r="D935" s="15" t="s">
        <v>25</v>
      </c>
      <c r="E935" s="15" t="s">
        <v>25</v>
      </c>
      <c r="F935" s="15" t="s">
        <v>25</v>
      </c>
      <c r="G935" s="15" t="s">
        <v>25</v>
      </c>
      <c r="H935" s="19" t="s">
        <v>25</v>
      </c>
      <c r="I935" s="15" t="s">
        <v>25</v>
      </c>
      <c r="J935" s="15" t="s">
        <v>25</v>
      </c>
      <c r="K935" s="15" t="s">
        <v>25</v>
      </c>
      <c r="L935" s="15" t="s">
        <v>25</v>
      </c>
      <c r="M935" s="15" t="s">
        <v>25</v>
      </c>
      <c r="N935" s="15" t="s">
        <v>25</v>
      </c>
      <c r="O935" s="19" t="s">
        <v>25</v>
      </c>
      <c r="P935" s="15" t="s">
        <v>25</v>
      </c>
      <c r="Q935" s="15" t="s">
        <v>25</v>
      </c>
      <c r="R935" s="15" t="s">
        <v>25</v>
      </c>
      <c r="S935" s="15" t="s">
        <v>25</v>
      </c>
      <c r="T935" s="15" t="s">
        <v>25</v>
      </c>
      <c r="U935" s="15" t="s">
        <v>25</v>
      </c>
      <c r="V935" s="19" t="s">
        <v>25</v>
      </c>
      <c r="W935" s="18" t="s">
        <v>21</v>
      </c>
      <c r="X935" s="18" t="s">
        <v>21</v>
      </c>
      <c r="Y935" s="18" t="s">
        <v>21</v>
      </c>
      <c r="Z935" s="18" t="s">
        <v>21</v>
      </c>
      <c r="AA935" s="18" t="s">
        <v>21</v>
      </c>
      <c r="AB935" s="15" t="s">
        <v>25</v>
      </c>
      <c r="AC935" s="19" t="s">
        <v>25</v>
      </c>
      <c r="AD935" s="15"/>
      <c r="AE935" s="15"/>
      <c r="AF935" s="15"/>
    </row>
    <row r="936" spans="1:32" x14ac:dyDescent="0.25">
      <c r="A936" s="14" t="s">
        <v>13</v>
      </c>
      <c r="B936" s="16">
        <v>0.25210648148148146</v>
      </c>
      <c r="C936" s="16">
        <v>0.29825231481481479</v>
      </c>
      <c r="D936" s="16">
        <v>0.2953587962962963</v>
      </c>
      <c r="E936" s="16">
        <v>0.29545138888888889</v>
      </c>
      <c r="F936" s="16">
        <v>0.29559027777777774</v>
      </c>
      <c r="G936" s="16">
        <v>0.29525462962962962</v>
      </c>
      <c r="H936" s="20">
        <v>0.34841435185185188</v>
      </c>
      <c r="I936" s="16">
        <v>0.25746527777777778</v>
      </c>
      <c r="J936" s="16">
        <v>0.25916666666666666</v>
      </c>
      <c r="K936" s="16">
        <v>0.25512731481481482</v>
      </c>
      <c r="L936" s="16">
        <v>0.50141203703703707</v>
      </c>
      <c r="M936" s="16">
        <v>0.25585648148148149</v>
      </c>
      <c r="N936" s="16">
        <v>0.25267361111111114</v>
      </c>
      <c r="O936" s="20">
        <v>0.25479166666666669</v>
      </c>
      <c r="P936" s="16">
        <v>0.50112268518518521</v>
      </c>
      <c r="Q936" s="16">
        <v>0.50010416666666668</v>
      </c>
      <c r="R936" s="16">
        <v>0.29519675925925926</v>
      </c>
      <c r="S936" s="16">
        <v>0.50103009259259257</v>
      </c>
      <c r="T936" s="16">
        <v>0.34987268518518522</v>
      </c>
      <c r="U936" s="16">
        <v>0.25802083333333331</v>
      </c>
      <c r="V936" s="20">
        <v>0.25512731481481482</v>
      </c>
      <c r="W936" s="16"/>
      <c r="X936" s="16"/>
      <c r="Y936" s="16"/>
      <c r="Z936" s="16"/>
      <c r="AA936" s="16"/>
      <c r="AB936" s="16">
        <v>0.49980324074074073</v>
      </c>
      <c r="AC936" s="20">
        <v>0.34699074074074071</v>
      </c>
      <c r="AD936" s="16"/>
      <c r="AE936" s="16"/>
      <c r="AF936" s="16"/>
    </row>
    <row r="937" spans="1:32" x14ac:dyDescent="0.25">
      <c r="A937" s="14" t="s">
        <v>14</v>
      </c>
      <c r="B937" s="16">
        <v>0.71415509259259258</v>
      </c>
      <c r="C937" s="16">
        <v>0.75130787037037028</v>
      </c>
      <c r="D937" s="16">
        <v>0.72630787037037037</v>
      </c>
      <c r="E937" s="16">
        <v>0.73142361111111109</v>
      </c>
      <c r="F937" s="16">
        <v>0.70818287037037031</v>
      </c>
      <c r="G937" s="16">
        <v>0.73190972222222228</v>
      </c>
      <c r="H937" s="20">
        <v>0.7575115740740741</v>
      </c>
      <c r="I937" s="16">
        <v>0.67008101851851853</v>
      </c>
      <c r="J937" s="16">
        <v>0.67437499999999995</v>
      </c>
      <c r="K937" s="16">
        <v>0.74859953703703708</v>
      </c>
      <c r="L937" s="16">
        <v>0.92733796296296289</v>
      </c>
      <c r="M937" s="16">
        <v>0.67024305555555552</v>
      </c>
      <c r="N937" s="16">
        <v>0.66984953703703709</v>
      </c>
      <c r="O937" s="20">
        <v>0.66991898148148143</v>
      </c>
      <c r="P937" s="16">
        <v>0.92336805555555557</v>
      </c>
      <c r="Q937" s="16">
        <v>0.92193287037037042</v>
      </c>
      <c r="R937" s="16">
        <v>0.71219907407407401</v>
      </c>
      <c r="S937" s="16">
        <v>0.92809027777777775</v>
      </c>
      <c r="T937" s="16">
        <v>0.7505208333333333</v>
      </c>
      <c r="U937" s="16">
        <v>0.67741898148148139</v>
      </c>
      <c r="V937" s="20">
        <v>0.59531250000000002</v>
      </c>
      <c r="W937" s="16"/>
      <c r="X937" s="16"/>
      <c r="Y937" s="16"/>
      <c r="Z937" s="16"/>
      <c r="AA937" s="16"/>
      <c r="AB937" s="16">
        <v>0.9167939814814815</v>
      </c>
      <c r="AC937" s="20">
        <v>0.74995370370370373</v>
      </c>
      <c r="AD937" s="16"/>
      <c r="AE937" s="16"/>
      <c r="AF937" s="16"/>
    </row>
    <row r="938" spans="1:32" x14ac:dyDescent="0.25">
      <c r="A938" s="14" t="s">
        <v>15</v>
      </c>
      <c r="B938" s="16">
        <v>8.7048611111111118E-2</v>
      </c>
      <c r="C938" s="16">
        <v>7.8055555555555559E-2</v>
      </c>
      <c r="D938" s="16">
        <v>5.5949074074074075E-2</v>
      </c>
      <c r="E938" s="16">
        <v>6.0972222222222226E-2</v>
      </c>
      <c r="F938" s="16">
        <v>3.7592592592592594E-2</v>
      </c>
      <c r="G938" s="16">
        <v>6.1655092592592588E-2</v>
      </c>
      <c r="H938" s="20">
        <v>3.4097222222222223E-2</v>
      </c>
      <c r="I938" s="16">
        <v>3.7615740740740741E-2</v>
      </c>
      <c r="J938" s="16">
        <v>4.0208333333333332E-2</v>
      </c>
      <c r="K938" s="16">
        <v>0.11847222222222221</v>
      </c>
      <c r="L938" s="16">
        <v>5.092592592592593E-2</v>
      </c>
      <c r="M938" s="16">
        <v>3.9386574074074074E-2</v>
      </c>
      <c r="N938" s="16">
        <v>4.2175925925925922E-2</v>
      </c>
      <c r="O938" s="20">
        <v>4.0127314814814817E-2</v>
      </c>
      <c r="P938" s="16">
        <v>4.7245370370370375E-2</v>
      </c>
      <c r="Q938" s="16">
        <v>4.6828703703703706E-2</v>
      </c>
      <c r="R938" s="16">
        <v>4.2002314814814812E-2</v>
      </c>
      <c r="S938" s="16">
        <v>5.2060185185185182E-2</v>
      </c>
      <c r="T938" s="16">
        <v>2.5648148148148146E-2</v>
      </c>
      <c r="U938" s="16">
        <v>4.4398148148148152E-2</v>
      </c>
      <c r="V938" s="20"/>
      <c r="W938" s="16"/>
      <c r="X938" s="16"/>
      <c r="Y938" s="16"/>
      <c r="Z938" s="16"/>
      <c r="AA938" s="16"/>
      <c r="AB938" s="16">
        <v>4.1990740740740745E-2</v>
      </c>
      <c r="AC938" s="20">
        <v>2.7962962962962964E-2</v>
      </c>
      <c r="AD938" s="16"/>
      <c r="AE938" s="16"/>
      <c r="AF938" s="16"/>
    </row>
    <row r="939" spans="1:32" x14ac:dyDescent="0.25">
      <c r="A939" s="14" t="s">
        <v>16</v>
      </c>
      <c r="B939" s="16"/>
      <c r="C939" s="16"/>
      <c r="D939" s="16"/>
      <c r="E939" s="16"/>
      <c r="F939" s="16"/>
      <c r="G939" s="16"/>
      <c r="H939" s="20"/>
      <c r="I939" s="16"/>
      <c r="J939" s="16"/>
      <c r="K939" s="16"/>
      <c r="L939" s="25">
        <v>0.14724537037037036</v>
      </c>
      <c r="M939" s="16"/>
      <c r="N939" s="16"/>
      <c r="O939" s="20"/>
      <c r="P939" s="25">
        <v>0.1469560185185185</v>
      </c>
      <c r="Q939" s="25">
        <v>0.1459375</v>
      </c>
      <c r="R939" s="16"/>
      <c r="S939" s="25">
        <v>0.14686342592592591</v>
      </c>
      <c r="T939" s="16"/>
      <c r="U939" s="16"/>
      <c r="V939" s="20"/>
      <c r="W939" s="16"/>
      <c r="X939" s="16"/>
      <c r="Y939" s="16"/>
      <c r="Z939" s="16"/>
      <c r="AA939" s="16"/>
      <c r="AB939" s="25">
        <v>0.14563657407407407</v>
      </c>
      <c r="AC939" s="20"/>
      <c r="AD939" s="16"/>
      <c r="AE939" s="16"/>
      <c r="AF939" s="16"/>
    </row>
    <row r="940" spans="1:32" x14ac:dyDescent="0.25">
      <c r="A940" s="14" t="s">
        <v>17</v>
      </c>
      <c r="B940" s="24">
        <v>1.5011574074074075E-2</v>
      </c>
      <c r="C940" s="17"/>
      <c r="D940" s="24">
        <v>2.8587962962962963E-3</v>
      </c>
      <c r="E940" s="17"/>
      <c r="F940" s="24">
        <v>2.0983796296296296E-2</v>
      </c>
      <c r="G940" s="17"/>
      <c r="H940" s="21"/>
      <c r="I940" s="24">
        <v>5.9085648148148151E-2</v>
      </c>
      <c r="J940" s="24">
        <v>5.4791666666666662E-2</v>
      </c>
      <c r="K940" s="17"/>
      <c r="L940" s="17"/>
      <c r="M940" s="24">
        <v>5.8923611111111107E-2</v>
      </c>
      <c r="N940" s="24">
        <v>5.9317129629629629E-2</v>
      </c>
      <c r="O940" s="24">
        <v>5.9247685185185188E-2</v>
      </c>
      <c r="P940" s="17"/>
      <c r="Q940" s="17"/>
      <c r="R940" s="24">
        <v>1.6967592592592593E-2</v>
      </c>
      <c r="S940" s="17"/>
      <c r="T940" s="17"/>
      <c r="U940" s="24">
        <v>5.1747685185185188E-2</v>
      </c>
      <c r="V940" s="24">
        <v>0.13385416666666666</v>
      </c>
      <c r="W940" s="17"/>
      <c r="X940" s="17"/>
      <c r="Y940" s="17"/>
      <c r="Z940" s="17"/>
      <c r="AA940" s="17"/>
      <c r="AB940" s="17"/>
      <c r="AC940" s="21"/>
      <c r="AD940" s="17"/>
      <c r="AE940" s="17"/>
      <c r="AF940" s="17"/>
    </row>
    <row r="941" spans="1:32" x14ac:dyDescent="0.25">
      <c r="A941" s="14" t="s">
        <v>18</v>
      </c>
      <c r="B941" s="16">
        <v>0.46204861111111112</v>
      </c>
      <c r="C941" s="16">
        <v>0.45305555555555554</v>
      </c>
      <c r="D941" s="16">
        <v>0.43094907407407407</v>
      </c>
      <c r="E941" s="16">
        <v>0.43597222222222221</v>
      </c>
      <c r="F941" s="16">
        <v>0.41259259259259262</v>
      </c>
      <c r="G941" s="16">
        <v>0.43665509259259255</v>
      </c>
      <c r="H941" s="20">
        <v>0.40909722222222222</v>
      </c>
      <c r="I941" s="16">
        <v>0.41261574074074076</v>
      </c>
      <c r="J941" s="16">
        <v>0.41520833333333335</v>
      </c>
      <c r="K941" s="16">
        <v>0.49347222222222226</v>
      </c>
      <c r="L941" s="16">
        <v>0.42592592592592587</v>
      </c>
      <c r="M941" s="16">
        <v>0.41438657407407403</v>
      </c>
      <c r="N941" s="16">
        <v>0.41717592592592595</v>
      </c>
      <c r="O941" s="20">
        <v>0.41512731481481485</v>
      </c>
      <c r="P941" s="16">
        <v>0.42224537037037035</v>
      </c>
      <c r="Q941" s="16">
        <v>0.42182870370370368</v>
      </c>
      <c r="R941" s="16">
        <v>0.41700231481481481</v>
      </c>
      <c r="S941" s="16">
        <v>0.42706018518518518</v>
      </c>
      <c r="T941" s="16">
        <v>0.40064814814814814</v>
      </c>
      <c r="U941" s="16">
        <v>0.41939814814814813</v>
      </c>
      <c r="V941" s="20">
        <v>0.3401851851851852</v>
      </c>
      <c r="W941" s="16"/>
      <c r="X941" s="16"/>
      <c r="Y941" s="16"/>
      <c r="Z941" s="16"/>
      <c r="AA941" s="16"/>
      <c r="AB941" s="16">
        <v>0.41699074074074072</v>
      </c>
      <c r="AC941" s="20">
        <v>0.40296296296296297</v>
      </c>
      <c r="AD941" s="16"/>
      <c r="AE941" s="16"/>
      <c r="AF941" s="17"/>
    </row>
    <row r="943" spans="1:32" x14ac:dyDescent="0.25">
      <c r="A943" s="5" t="s">
        <v>3</v>
      </c>
      <c r="B943" s="47"/>
      <c r="C943" s="47"/>
      <c r="D943" s="47"/>
      <c r="E943" s="47"/>
      <c r="F943" s="47"/>
      <c r="G943" s="47"/>
      <c r="H943" s="6"/>
      <c r="I943" s="45" t="s">
        <v>4</v>
      </c>
      <c r="J943" s="45"/>
      <c r="K943" s="45"/>
      <c r="L943" s="47"/>
      <c r="M943" s="47"/>
      <c r="N943" s="47"/>
      <c r="O943" s="47"/>
      <c r="P943" s="47"/>
      <c r="Q943" s="47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x14ac:dyDescent="0.25">
      <c r="A945" s="7" t="s">
        <v>5</v>
      </c>
      <c r="B945" s="7">
        <v>1</v>
      </c>
      <c r="C945" s="7">
        <v>2</v>
      </c>
      <c r="D945" s="7">
        <v>3</v>
      </c>
      <c r="E945" s="7">
        <v>4</v>
      </c>
      <c r="F945" s="7">
        <v>5</v>
      </c>
      <c r="G945" s="7">
        <v>6</v>
      </c>
      <c r="H945" s="22">
        <v>7</v>
      </c>
      <c r="I945" s="7">
        <v>8</v>
      </c>
      <c r="J945" s="7">
        <v>9</v>
      </c>
      <c r="K945" s="7">
        <v>10</v>
      </c>
      <c r="L945" s="7">
        <v>11</v>
      </c>
      <c r="M945" s="7">
        <v>12</v>
      </c>
      <c r="N945" s="7">
        <v>13</v>
      </c>
      <c r="O945" s="22">
        <v>14</v>
      </c>
      <c r="P945" s="7">
        <v>15</v>
      </c>
      <c r="Q945" s="7">
        <v>16</v>
      </c>
      <c r="R945" s="7">
        <v>17</v>
      </c>
      <c r="S945" s="7">
        <v>18</v>
      </c>
      <c r="T945" s="7">
        <v>19</v>
      </c>
      <c r="U945" s="7">
        <v>20</v>
      </c>
      <c r="V945" s="22">
        <v>21</v>
      </c>
      <c r="W945" s="7">
        <v>22</v>
      </c>
      <c r="X945" s="7">
        <v>23</v>
      </c>
      <c r="Y945" s="7">
        <v>24</v>
      </c>
      <c r="Z945" s="7">
        <v>25</v>
      </c>
      <c r="AA945" s="7">
        <v>26</v>
      </c>
      <c r="AB945" s="7">
        <v>27</v>
      </c>
      <c r="AC945" s="22">
        <v>28</v>
      </c>
      <c r="AD945" s="7">
        <v>29</v>
      </c>
      <c r="AE945" s="7">
        <v>30</v>
      </c>
      <c r="AF945" s="7">
        <v>31</v>
      </c>
    </row>
    <row r="946" spans="1:3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s="31" customFormat="1" x14ac:dyDescent="0.25">
      <c r="A947" s="27"/>
      <c r="B947" s="56" t="s">
        <v>96</v>
      </c>
      <c r="C947" s="56"/>
      <c r="D947" s="56"/>
      <c r="E947" s="56"/>
      <c r="F947" s="56"/>
      <c r="G947" s="56"/>
      <c r="H947" s="55" t="s">
        <v>6</v>
      </c>
      <c r="I947" s="55"/>
      <c r="J947" s="55"/>
      <c r="K947" s="55"/>
      <c r="L947" s="57">
        <f>SUM(B955:AF955)</f>
        <v>8.9396296296296285</v>
      </c>
      <c r="M947" s="57"/>
      <c r="N947" s="55" t="s">
        <v>7</v>
      </c>
      <c r="O947" s="55"/>
      <c r="P947" s="28">
        <f>COUNTIF(B949:AF949, "P")+COUNTIF(B949:AF949, "1/2 P")</f>
        <v>22</v>
      </c>
      <c r="Q947" s="55" t="s">
        <v>8</v>
      </c>
      <c r="R947" s="55"/>
      <c r="S947" s="28">
        <f>COUNTIF(B949:AF949, "A")</f>
        <v>6</v>
      </c>
      <c r="T947" s="53" t="s">
        <v>9</v>
      </c>
      <c r="U947" s="54"/>
      <c r="V947" s="54"/>
      <c r="W947" s="29">
        <f>COUNT(B953:AF953)</f>
        <v>6</v>
      </c>
      <c r="X947" s="55" t="s">
        <v>10</v>
      </c>
      <c r="Y947" s="55"/>
      <c r="Z947" s="55"/>
      <c r="AA947" s="55"/>
      <c r="AB947" s="28">
        <f>COUNT(B954:AF954)</f>
        <v>4</v>
      </c>
      <c r="AC947" s="55" t="s">
        <v>11</v>
      </c>
      <c r="AD947" s="55"/>
      <c r="AE947" s="55"/>
      <c r="AF947" s="30"/>
    </row>
    <row r="948" spans="1:32" x14ac:dyDescent="0.25">
      <c r="A948" s="12"/>
      <c r="B948" s="13"/>
      <c r="C948" s="13"/>
      <c r="D948" s="13"/>
      <c r="E948" s="13"/>
      <c r="F948" s="13"/>
      <c r="G948" s="13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5.75" x14ac:dyDescent="0.25">
      <c r="A949" s="14" t="s">
        <v>12</v>
      </c>
      <c r="B949" s="15" t="s">
        <v>25</v>
      </c>
      <c r="C949" s="15" t="s">
        <v>25</v>
      </c>
      <c r="D949" s="15" t="s">
        <v>25</v>
      </c>
      <c r="E949" s="18" t="s">
        <v>21</v>
      </c>
      <c r="F949" s="15" t="s">
        <v>25</v>
      </c>
      <c r="G949" s="15" t="s">
        <v>25</v>
      </c>
      <c r="H949" s="19" t="s">
        <v>25</v>
      </c>
      <c r="I949" s="15" t="s">
        <v>25</v>
      </c>
      <c r="J949" s="15" t="s">
        <v>25</v>
      </c>
      <c r="K949" s="18" t="s">
        <v>21</v>
      </c>
      <c r="L949" s="15" t="s">
        <v>25</v>
      </c>
      <c r="M949" s="15" t="s">
        <v>25</v>
      </c>
      <c r="N949" s="15" t="s">
        <v>25</v>
      </c>
      <c r="O949" s="19" t="s">
        <v>25</v>
      </c>
      <c r="P949" s="15" t="s">
        <v>25</v>
      </c>
      <c r="Q949" s="15" t="s">
        <v>25</v>
      </c>
      <c r="R949" s="15" t="s">
        <v>25</v>
      </c>
      <c r="S949" s="15" t="s">
        <v>25</v>
      </c>
      <c r="T949" s="15" t="s">
        <v>25</v>
      </c>
      <c r="U949" s="15" t="s">
        <v>25</v>
      </c>
      <c r="V949" s="19" t="s">
        <v>25</v>
      </c>
      <c r="W949" s="18" t="s">
        <v>21</v>
      </c>
      <c r="X949" s="18" t="s">
        <v>21</v>
      </c>
      <c r="Y949" s="18" t="s">
        <v>21</v>
      </c>
      <c r="Z949" s="18" t="s">
        <v>21</v>
      </c>
      <c r="AA949" s="15" t="s">
        <v>25</v>
      </c>
      <c r="AB949" s="15" t="s">
        <v>25</v>
      </c>
      <c r="AC949" s="19" t="s">
        <v>25</v>
      </c>
      <c r="AD949" s="15"/>
      <c r="AE949" s="15"/>
      <c r="AF949" s="15"/>
    </row>
    <row r="950" spans="1:32" x14ac:dyDescent="0.25">
      <c r="A950" s="14" t="s">
        <v>13</v>
      </c>
      <c r="B950" s="16">
        <v>0.4592013888888889</v>
      </c>
      <c r="C950" s="16">
        <v>0.34667824074074072</v>
      </c>
      <c r="D950" s="16">
        <v>0.34650462962962963</v>
      </c>
      <c r="E950" s="26">
        <v>0.78412037037037041</v>
      </c>
      <c r="F950" s="16">
        <v>0.34626157407407404</v>
      </c>
      <c r="G950" s="16">
        <v>0.34591435185185188</v>
      </c>
      <c r="H950" s="20">
        <v>0.3482986111111111</v>
      </c>
      <c r="I950" s="16">
        <v>0.3457986111111111</v>
      </c>
      <c r="J950" s="16">
        <v>0.31535879629629632</v>
      </c>
      <c r="K950" s="16"/>
      <c r="L950" s="16">
        <v>0.50107638888888884</v>
      </c>
      <c r="M950" s="16">
        <v>0.34621527777777777</v>
      </c>
      <c r="N950" s="16">
        <v>0.34506944444444443</v>
      </c>
      <c r="O950" s="20">
        <v>0.34511574074074075</v>
      </c>
      <c r="P950" s="16">
        <v>0.34667824074074072</v>
      </c>
      <c r="Q950" s="16">
        <v>0.34497685185185184</v>
      </c>
      <c r="R950" s="16">
        <v>0.3449652777777778</v>
      </c>
      <c r="S950" s="16">
        <v>0.34585648148148151</v>
      </c>
      <c r="T950" s="16">
        <v>0.34506944444444443</v>
      </c>
      <c r="U950" s="16">
        <v>0.41604166666666664</v>
      </c>
      <c r="V950" s="20">
        <v>0.25274305555555554</v>
      </c>
      <c r="W950" s="16"/>
      <c r="X950" s="16"/>
      <c r="Y950" s="16"/>
      <c r="Z950" s="16"/>
      <c r="AA950" s="16">
        <v>0.49891203703703701</v>
      </c>
      <c r="AB950" s="16">
        <v>0.25177083333333333</v>
      </c>
      <c r="AC950" s="20">
        <v>0.37825231481481486</v>
      </c>
      <c r="AD950" s="16"/>
      <c r="AE950" s="16"/>
      <c r="AF950" s="16"/>
    </row>
    <row r="951" spans="1:32" x14ac:dyDescent="0.25">
      <c r="A951" s="14" t="s">
        <v>14</v>
      </c>
      <c r="B951" s="16">
        <v>0.87171296296296286</v>
      </c>
      <c r="C951" s="16">
        <v>0.81548611111111102</v>
      </c>
      <c r="D951" s="16">
        <v>0.82297453703703705</v>
      </c>
      <c r="E951" s="16"/>
      <c r="F951" s="16">
        <v>0.76866898148148144</v>
      </c>
      <c r="G951" s="16">
        <v>0.79305555555555562</v>
      </c>
      <c r="H951" s="20">
        <v>0.79789351851851853</v>
      </c>
      <c r="I951" s="16">
        <v>0.66989583333333336</v>
      </c>
      <c r="J951" s="16">
        <v>0.43996527777777777</v>
      </c>
      <c r="K951" s="16"/>
      <c r="L951" s="16">
        <v>0.93076388888888895</v>
      </c>
      <c r="M951" s="16">
        <v>0.81690972222222225</v>
      </c>
      <c r="N951" s="16">
        <v>0.76998842592592587</v>
      </c>
      <c r="O951" s="20">
        <v>0.78818287037037038</v>
      </c>
      <c r="P951" s="16">
        <v>0.75605324074074076</v>
      </c>
      <c r="Q951" s="16">
        <v>0.75579861111111113</v>
      </c>
      <c r="R951" s="16">
        <v>0.75120370370370371</v>
      </c>
      <c r="S951" s="16">
        <v>0.75405092592592593</v>
      </c>
      <c r="T951" s="16">
        <v>0.75103009259259268</v>
      </c>
      <c r="U951" s="16">
        <v>0.8210763888888889</v>
      </c>
      <c r="V951" s="20">
        <v>0.62424768518518514</v>
      </c>
      <c r="W951" s="16"/>
      <c r="X951" s="16"/>
      <c r="Y951" s="16"/>
      <c r="Z951" s="16"/>
      <c r="AA951" s="16">
        <v>0.91546296296296292</v>
      </c>
      <c r="AB951" s="16">
        <v>0.67646990740740742</v>
      </c>
      <c r="AC951" s="20">
        <v>0.76549768518518524</v>
      </c>
      <c r="AD951" s="16"/>
      <c r="AE951" s="16"/>
      <c r="AF951" s="16"/>
    </row>
    <row r="952" spans="1:32" x14ac:dyDescent="0.25">
      <c r="A952" s="14" t="s">
        <v>15</v>
      </c>
      <c r="B952" s="16">
        <v>3.7511574074074072E-2</v>
      </c>
      <c r="C952" s="16">
        <v>9.3807870370370375E-2</v>
      </c>
      <c r="D952" s="16">
        <v>0.10146990740740741</v>
      </c>
      <c r="E952" s="16"/>
      <c r="F952" s="16">
        <v>4.7407407407407405E-2</v>
      </c>
      <c r="G952" s="16">
        <v>7.2141203703703707E-2</v>
      </c>
      <c r="H952" s="20">
        <v>7.4594907407407415E-2</v>
      </c>
      <c r="I952" s="16"/>
      <c r="J952" s="16"/>
      <c r="K952" s="16"/>
      <c r="L952" s="16">
        <v>5.46875E-2</v>
      </c>
      <c r="M952" s="16">
        <v>9.5694444444444457E-2</v>
      </c>
      <c r="N952" s="16">
        <v>4.9918981481481474E-2</v>
      </c>
      <c r="O952" s="20">
        <v>6.806712962962963E-2</v>
      </c>
      <c r="P952" s="16">
        <v>3.4374999999999996E-2</v>
      </c>
      <c r="Q952" s="16">
        <v>3.5821759259259262E-2</v>
      </c>
      <c r="R952" s="16">
        <v>3.123842592592593E-2</v>
      </c>
      <c r="S952" s="16">
        <v>3.3194444444444443E-2</v>
      </c>
      <c r="T952" s="16">
        <v>3.096064814814815E-2</v>
      </c>
      <c r="U952" s="16">
        <v>3.0034722222222223E-2</v>
      </c>
      <c r="V952" s="20"/>
      <c r="W952" s="16"/>
      <c r="X952" s="16"/>
      <c r="Y952" s="16"/>
      <c r="Z952" s="16"/>
      <c r="AA952" s="16">
        <v>4.1550925925925929E-2</v>
      </c>
      <c r="AB952" s="16">
        <v>4.9699074074074069E-2</v>
      </c>
      <c r="AC952" s="20">
        <v>1.224537037037037E-2</v>
      </c>
      <c r="AD952" s="16"/>
      <c r="AE952" s="16"/>
      <c r="AF952" s="16"/>
    </row>
    <row r="953" spans="1:32" x14ac:dyDescent="0.25">
      <c r="A953" s="14" t="s">
        <v>16</v>
      </c>
      <c r="B953" s="25">
        <v>0.10503472222222222</v>
      </c>
      <c r="C953" s="16"/>
      <c r="D953" s="16"/>
      <c r="E953" s="25">
        <v>0.42995370370370373</v>
      </c>
      <c r="F953" s="16"/>
      <c r="G953" s="16"/>
      <c r="H953" s="20"/>
      <c r="I953" s="16"/>
      <c r="J953" s="16"/>
      <c r="K953" s="16"/>
      <c r="L953" s="25">
        <v>0.14690972222222223</v>
      </c>
      <c r="M953" s="16"/>
      <c r="N953" s="16"/>
      <c r="O953" s="20"/>
      <c r="P953" s="16"/>
      <c r="Q953" s="16"/>
      <c r="R953" s="16"/>
      <c r="S953" s="16"/>
      <c r="T953" s="16"/>
      <c r="U953" s="25">
        <v>6.1875000000000006E-2</v>
      </c>
      <c r="V953" s="20"/>
      <c r="W953" s="16"/>
      <c r="X953" s="16"/>
      <c r="Y953" s="16"/>
      <c r="Z953" s="16"/>
      <c r="AA953" s="25">
        <v>0.14474537037037036</v>
      </c>
      <c r="AB953" s="16"/>
      <c r="AC953" s="25">
        <v>2.4085648148148148E-2</v>
      </c>
      <c r="AD953" s="16"/>
      <c r="AE953" s="16"/>
      <c r="AF953" s="16"/>
    </row>
    <row r="954" spans="1:32" x14ac:dyDescent="0.25">
      <c r="A954" s="14" t="s">
        <v>17</v>
      </c>
      <c r="B954" s="17"/>
      <c r="C954" s="17"/>
      <c r="D954" s="17"/>
      <c r="E954" s="17"/>
      <c r="F954" s="17"/>
      <c r="G954" s="17"/>
      <c r="H954" s="21"/>
      <c r="I954" s="24">
        <v>5.9270833333333335E-2</v>
      </c>
      <c r="J954" s="24">
        <v>0.28920138888888891</v>
      </c>
      <c r="K954" s="17"/>
      <c r="L954" s="17"/>
      <c r="M954" s="17"/>
      <c r="N954" s="17"/>
      <c r="O954" s="21"/>
      <c r="P954" s="17"/>
      <c r="Q954" s="17"/>
      <c r="R954" s="17"/>
      <c r="S954" s="17"/>
      <c r="T954" s="17"/>
      <c r="U954" s="17"/>
      <c r="V954" s="24">
        <v>0.10491898148148149</v>
      </c>
      <c r="W954" s="17"/>
      <c r="X954" s="17"/>
      <c r="Y954" s="17"/>
      <c r="Z954" s="17"/>
      <c r="AA954" s="17"/>
      <c r="AB954" s="24">
        <v>5.2696759259259263E-2</v>
      </c>
      <c r="AC954" s="21"/>
      <c r="AD954" s="17"/>
      <c r="AE954" s="17"/>
      <c r="AF954" s="17"/>
    </row>
    <row r="955" spans="1:32" x14ac:dyDescent="0.25">
      <c r="A955" s="14" t="s">
        <v>18</v>
      </c>
      <c r="B955" s="16">
        <v>0.41251157407407407</v>
      </c>
      <c r="C955" s="16">
        <v>0.46880787037037036</v>
      </c>
      <c r="D955" s="16">
        <v>0.47646990740740741</v>
      </c>
      <c r="E955" s="16"/>
      <c r="F955" s="16">
        <v>0.4224074074074074</v>
      </c>
      <c r="G955" s="16">
        <v>0.44714120370370369</v>
      </c>
      <c r="H955" s="20">
        <v>0.44959490740740743</v>
      </c>
      <c r="I955" s="16">
        <v>0.3240972222222222</v>
      </c>
      <c r="J955" s="16">
        <v>0.12460648148148147</v>
      </c>
      <c r="K955" s="16"/>
      <c r="L955" s="16">
        <v>0.4296875</v>
      </c>
      <c r="M955" s="16">
        <v>0.47069444444444447</v>
      </c>
      <c r="N955" s="16">
        <v>0.42491898148148149</v>
      </c>
      <c r="O955" s="20">
        <v>0.44306712962962963</v>
      </c>
      <c r="P955" s="16">
        <v>0.40937499999999999</v>
      </c>
      <c r="Q955" s="16">
        <v>0.41082175925925929</v>
      </c>
      <c r="R955" s="16">
        <v>0.40623842592592596</v>
      </c>
      <c r="S955" s="16">
        <v>0.40819444444444447</v>
      </c>
      <c r="T955" s="16">
        <v>0.40596064814814814</v>
      </c>
      <c r="U955" s="16">
        <v>0.4050347222222222</v>
      </c>
      <c r="V955" s="20">
        <v>0.3715046296296296</v>
      </c>
      <c r="W955" s="16"/>
      <c r="X955" s="16"/>
      <c r="Y955" s="16"/>
      <c r="Z955" s="16"/>
      <c r="AA955" s="16">
        <v>0.41655092592592591</v>
      </c>
      <c r="AB955" s="16">
        <v>0.42469907407407409</v>
      </c>
      <c r="AC955" s="20">
        <v>0.38724537037037038</v>
      </c>
      <c r="AD955" s="16"/>
      <c r="AE955" s="16"/>
      <c r="AF955" s="17"/>
    </row>
    <row r="957" spans="1:32" x14ac:dyDescent="0.25">
      <c r="A957" s="5" t="s">
        <v>3</v>
      </c>
      <c r="B957" s="47"/>
      <c r="C957" s="47"/>
      <c r="D957" s="47"/>
      <c r="E957" s="47"/>
      <c r="F957" s="47"/>
      <c r="G957" s="47"/>
      <c r="H957" s="6"/>
      <c r="I957" s="45" t="s">
        <v>4</v>
      </c>
      <c r="J957" s="45"/>
      <c r="K957" s="45"/>
      <c r="L957" s="47"/>
      <c r="M957" s="47"/>
      <c r="N957" s="47"/>
      <c r="O957" s="47"/>
      <c r="P957" s="47"/>
      <c r="Q957" s="47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x14ac:dyDescent="0.25">
      <c r="A959" s="7" t="s">
        <v>5</v>
      </c>
      <c r="B959" s="7">
        <v>1</v>
      </c>
      <c r="C959" s="7">
        <v>2</v>
      </c>
      <c r="D959" s="7">
        <v>3</v>
      </c>
      <c r="E959" s="7">
        <v>4</v>
      </c>
      <c r="F959" s="7">
        <v>5</v>
      </c>
      <c r="G959" s="7">
        <v>6</v>
      </c>
      <c r="H959" s="22">
        <v>7</v>
      </c>
      <c r="I959" s="7">
        <v>8</v>
      </c>
      <c r="J959" s="7">
        <v>9</v>
      </c>
      <c r="K959" s="7">
        <v>10</v>
      </c>
      <c r="L959" s="7">
        <v>11</v>
      </c>
      <c r="M959" s="7">
        <v>12</v>
      </c>
      <c r="N959" s="7">
        <v>13</v>
      </c>
      <c r="O959" s="22">
        <v>14</v>
      </c>
      <c r="P959" s="7">
        <v>15</v>
      </c>
      <c r="Q959" s="7">
        <v>16</v>
      </c>
      <c r="R959" s="7">
        <v>17</v>
      </c>
      <c r="S959" s="7">
        <v>18</v>
      </c>
      <c r="T959" s="7">
        <v>19</v>
      </c>
      <c r="U959" s="7">
        <v>20</v>
      </c>
      <c r="V959" s="22">
        <v>21</v>
      </c>
      <c r="W959" s="7">
        <v>22</v>
      </c>
      <c r="X959" s="7">
        <v>23</v>
      </c>
      <c r="Y959" s="7">
        <v>24</v>
      </c>
      <c r="Z959" s="7">
        <v>25</v>
      </c>
      <c r="AA959" s="7">
        <v>26</v>
      </c>
      <c r="AB959" s="7">
        <v>27</v>
      </c>
      <c r="AC959" s="22">
        <v>28</v>
      </c>
      <c r="AD959" s="7">
        <v>29</v>
      </c>
      <c r="AE959" s="7">
        <v>30</v>
      </c>
      <c r="AF959" s="7">
        <v>31</v>
      </c>
    </row>
    <row r="960" spans="1:3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s="31" customFormat="1" x14ac:dyDescent="0.25">
      <c r="A961" s="27"/>
      <c r="B961" s="56" t="s">
        <v>97</v>
      </c>
      <c r="C961" s="56"/>
      <c r="D961" s="56"/>
      <c r="E961" s="56"/>
      <c r="F961" s="56"/>
      <c r="G961" s="56"/>
      <c r="H961" s="55" t="s">
        <v>6</v>
      </c>
      <c r="I961" s="55"/>
      <c r="J961" s="55"/>
      <c r="K961" s="55"/>
      <c r="L961" s="57">
        <f>SUM(B969:AF969)</f>
        <v>8.7658217592592571</v>
      </c>
      <c r="M961" s="57"/>
      <c r="N961" s="55" t="s">
        <v>7</v>
      </c>
      <c r="O961" s="55"/>
      <c r="P961" s="28">
        <f>COUNTIF(B963:AF963, "P")+COUNTIF(B963:AF963, "1/2 P")</f>
        <v>22</v>
      </c>
      <c r="Q961" s="55" t="s">
        <v>8</v>
      </c>
      <c r="R961" s="55"/>
      <c r="S961" s="28">
        <f>COUNTIF(B963:AF963, "A")</f>
        <v>6</v>
      </c>
      <c r="T961" s="53" t="s">
        <v>9</v>
      </c>
      <c r="U961" s="54"/>
      <c r="V961" s="54"/>
      <c r="W961" s="29">
        <f>COUNT(B967:AF967)</f>
        <v>2</v>
      </c>
      <c r="X961" s="55" t="s">
        <v>10</v>
      </c>
      <c r="Y961" s="55"/>
      <c r="Z961" s="55"/>
      <c r="AA961" s="55"/>
      <c r="AB961" s="28">
        <f>COUNT(B968:AF968)</f>
        <v>2</v>
      </c>
      <c r="AC961" s="55" t="s">
        <v>11</v>
      </c>
      <c r="AD961" s="55"/>
      <c r="AE961" s="55"/>
      <c r="AF961" s="30"/>
    </row>
    <row r="962" spans="1:32" x14ac:dyDescent="0.25">
      <c r="A962" s="12"/>
      <c r="B962" s="13"/>
      <c r="C962" s="13"/>
      <c r="D962" s="13"/>
      <c r="E962" s="13"/>
      <c r="F962" s="13"/>
      <c r="G962" s="13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5.75" x14ac:dyDescent="0.25">
      <c r="A963" s="14" t="s">
        <v>12</v>
      </c>
      <c r="B963" s="15" t="s">
        <v>25</v>
      </c>
      <c r="C963" s="15" t="s">
        <v>25</v>
      </c>
      <c r="D963" s="15" t="s">
        <v>25</v>
      </c>
      <c r="E963" s="18" t="s">
        <v>21</v>
      </c>
      <c r="F963" s="15" t="s">
        <v>25</v>
      </c>
      <c r="G963" s="15" t="s">
        <v>25</v>
      </c>
      <c r="H963" s="19" t="s">
        <v>25</v>
      </c>
      <c r="I963" s="15" t="s">
        <v>25</v>
      </c>
      <c r="J963" s="15" t="s">
        <v>25</v>
      </c>
      <c r="K963" s="15" t="s">
        <v>25</v>
      </c>
      <c r="L963" s="15" t="s">
        <v>25</v>
      </c>
      <c r="M963" s="18" t="s">
        <v>21</v>
      </c>
      <c r="N963" s="18" t="s">
        <v>21</v>
      </c>
      <c r="O963" s="23" t="s">
        <v>21</v>
      </c>
      <c r="P963" s="18" t="s">
        <v>21</v>
      </c>
      <c r="Q963" s="15" t="s">
        <v>25</v>
      </c>
      <c r="R963" s="15" t="s">
        <v>25</v>
      </c>
      <c r="S963" s="15" t="s">
        <v>25</v>
      </c>
      <c r="T963" s="15" t="s">
        <v>25</v>
      </c>
      <c r="U963" s="15" t="s">
        <v>25</v>
      </c>
      <c r="V963" s="19" t="s">
        <v>25</v>
      </c>
      <c r="W963" s="15" t="s">
        <v>25</v>
      </c>
      <c r="X963" s="15" t="s">
        <v>25</v>
      </c>
      <c r="Y963" s="15" t="s">
        <v>25</v>
      </c>
      <c r="Z963" s="18" t="s">
        <v>21</v>
      </c>
      <c r="AA963" s="15" t="s">
        <v>25</v>
      </c>
      <c r="AB963" s="15" t="s">
        <v>25</v>
      </c>
      <c r="AC963" s="19" t="s">
        <v>25</v>
      </c>
      <c r="AD963" s="15"/>
      <c r="AE963" s="15"/>
      <c r="AF963" s="15"/>
    </row>
    <row r="964" spans="1:32" x14ac:dyDescent="0.25">
      <c r="A964" s="14" t="s">
        <v>13</v>
      </c>
      <c r="B964" s="16">
        <v>0.30509259259259258</v>
      </c>
      <c r="C964" s="16">
        <v>0.30424768518518519</v>
      </c>
      <c r="D964" s="16">
        <v>0.30854166666666666</v>
      </c>
      <c r="E964" s="26">
        <v>0.69302083333333331</v>
      </c>
      <c r="F964" s="16">
        <v>0.30694444444444441</v>
      </c>
      <c r="G964" s="16">
        <v>0.31527777777777777</v>
      </c>
      <c r="H964" s="20">
        <v>0.3105324074074074</v>
      </c>
      <c r="I964" s="16">
        <v>0.31119212962962967</v>
      </c>
      <c r="J964" s="16">
        <v>0.30885416666666665</v>
      </c>
      <c r="K964" s="16">
        <v>0.31104166666666666</v>
      </c>
      <c r="L964" s="16">
        <v>0.25489583333333332</v>
      </c>
      <c r="M964" s="16"/>
      <c r="N964" s="16"/>
      <c r="O964" s="20"/>
      <c r="P964" s="16"/>
      <c r="Q964" s="16">
        <v>0.50006944444444446</v>
      </c>
      <c r="R964" s="16">
        <v>0.34498842592592593</v>
      </c>
      <c r="S964" s="16">
        <v>0.34587962962962965</v>
      </c>
      <c r="T964" s="16">
        <v>0.3450462962962963</v>
      </c>
      <c r="U964" s="16">
        <v>0.34494212962962961</v>
      </c>
      <c r="V964" s="20">
        <v>0.34350694444444446</v>
      </c>
      <c r="W964" s="16">
        <v>0.3457175925925926</v>
      </c>
      <c r="X964" s="16">
        <v>0.34487268518518516</v>
      </c>
      <c r="Y964" s="16">
        <v>0.3125</v>
      </c>
      <c r="Z964" s="26">
        <v>0.31260416666666663</v>
      </c>
      <c r="AA964" s="16">
        <v>0.3125</v>
      </c>
      <c r="AB964" s="16">
        <v>0.31392361111111111</v>
      </c>
      <c r="AC964" s="20">
        <v>0.34681712962962963</v>
      </c>
      <c r="AD964" s="16"/>
      <c r="AE964" s="16"/>
      <c r="AF964" s="16"/>
    </row>
    <row r="965" spans="1:32" x14ac:dyDescent="0.25">
      <c r="A965" s="14" t="s">
        <v>14</v>
      </c>
      <c r="B965" s="16">
        <v>0.75797453703703699</v>
      </c>
      <c r="C965" s="16">
        <v>0.30482638888888886</v>
      </c>
      <c r="D965" s="16">
        <v>0.73471064814814813</v>
      </c>
      <c r="E965" s="16"/>
      <c r="F965" s="16">
        <v>0.76871527777777782</v>
      </c>
      <c r="G965" s="16">
        <v>0.73199074074074078</v>
      </c>
      <c r="H965" s="20">
        <v>0.73460648148148155</v>
      </c>
      <c r="I965" s="16">
        <v>0.73211805555555554</v>
      </c>
      <c r="J965" s="16">
        <v>0.74932870370370364</v>
      </c>
      <c r="K965" s="16">
        <v>0.74106481481481479</v>
      </c>
      <c r="L965" s="16">
        <v>0.59636574074074067</v>
      </c>
      <c r="M965" s="16"/>
      <c r="N965" s="16"/>
      <c r="O965" s="20"/>
      <c r="P965" s="16"/>
      <c r="Q965" s="16">
        <v>0.88247685185185187</v>
      </c>
      <c r="R965" s="16">
        <v>0.75298611111111102</v>
      </c>
      <c r="S965" s="16">
        <v>0.74539351851851843</v>
      </c>
      <c r="T965" s="16">
        <v>0.75700231481481473</v>
      </c>
      <c r="U965" s="16">
        <v>0.75406249999999997</v>
      </c>
      <c r="V965" s="20">
        <v>0.74672453703703701</v>
      </c>
      <c r="W965" s="16">
        <v>0.76042824074074078</v>
      </c>
      <c r="X965" s="16">
        <v>0.76223379629629628</v>
      </c>
      <c r="Y965" s="16">
        <v>0.73712962962962969</v>
      </c>
      <c r="Z965" s="16"/>
      <c r="AA965" s="16">
        <v>0.765162037037037</v>
      </c>
      <c r="AB965" s="16">
        <v>0.7518287037037038</v>
      </c>
      <c r="AC965" s="20">
        <v>0.73607638888888882</v>
      </c>
      <c r="AD965" s="16"/>
      <c r="AE965" s="16"/>
      <c r="AF965" s="16"/>
    </row>
    <row r="966" spans="1:32" x14ac:dyDescent="0.25">
      <c r="A966" s="14" t="s">
        <v>15</v>
      </c>
      <c r="B966" s="16">
        <v>7.7881944444444448E-2</v>
      </c>
      <c r="C966" s="16"/>
      <c r="D966" s="16">
        <v>5.1168981481481489E-2</v>
      </c>
      <c r="E966" s="16"/>
      <c r="F966" s="16">
        <v>8.6770833333333339E-2</v>
      </c>
      <c r="G966" s="16">
        <v>4.1712962962962959E-2</v>
      </c>
      <c r="H966" s="20">
        <v>4.9074074074074076E-2</v>
      </c>
      <c r="I966" s="16">
        <v>4.5925925925925926E-2</v>
      </c>
      <c r="J966" s="16">
        <v>6.5474537037037039E-2</v>
      </c>
      <c r="K966" s="16">
        <v>5.5023148148148147E-2</v>
      </c>
      <c r="L966" s="16"/>
      <c r="M966" s="16"/>
      <c r="N966" s="16"/>
      <c r="O966" s="20"/>
      <c r="P966" s="16"/>
      <c r="Q966" s="16">
        <v>7.4074074074074068E-3</v>
      </c>
      <c r="R966" s="16">
        <v>3.2997685185185185E-2</v>
      </c>
      <c r="S966" s="16">
        <v>2.4513888888888887E-2</v>
      </c>
      <c r="T966" s="16">
        <v>3.695601851851852E-2</v>
      </c>
      <c r="U966" s="16">
        <v>3.412037037037037E-2</v>
      </c>
      <c r="V966" s="20">
        <v>2.8217592592592589E-2</v>
      </c>
      <c r="W966" s="16">
        <v>3.9710648148148148E-2</v>
      </c>
      <c r="X966" s="16">
        <v>4.2361111111111106E-2</v>
      </c>
      <c r="Y966" s="16">
        <v>4.9629629629629635E-2</v>
      </c>
      <c r="Z966" s="16"/>
      <c r="AA966" s="16">
        <v>7.7662037037037043E-2</v>
      </c>
      <c r="AB966" s="16">
        <v>6.2905092592592596E-2</v>
      </c>
      <c r="AC966" s="20">
        <v>1.4259259259259261E-2</v>
      </c>
      <c r="AD966" s="16"/>
      <c r="AE966" s="16"/>
      <c r="AF966" s="16"/>
    </row>
    <row r="967" spans="1:32" x14ac:dyDescent="0.25">
      <c r="A967" s="14" t="s">
        <v>16</v>
      </c>
      <c r="B967" s="16"/>
      <c r="C967" s="16"/>
      <c r="D967" s="16"/>
      <c r="E967" s="25">
        <v>0.33885416666666668</v>
      </c>
      <c r="F967" s="16"/>
      <c r="G967" s="16"/>
      <c r="H967" s="20"/>
      <c r="I967" s="16"/>
      <c r="J967" s="16"/>
      <c r="K967" s="16"/>
      <c r="L967" s="16"/>
      <c r="M967" s="16"/>
      <c r="N967" s="16"/>
      <c r="O967" s="20"/>
      <c r="P967" s="16"/>
      <c r="Q967" s="25">
        <v>0.1459027777777778</v>
      </c>
      <c r="R967" s="16"/>
      <c r="S967" s="16"/>
      <c r="T967" s="16"/>
      <c r="U967" s="16"/>
      <c r="V967" s="20"/>
      <c r="W967" s="16"/>
      <c r="X967" s="16"/>
      <c r="Y967" s="16"/>
      <c r="Z967" s="16"/>
      <c r="AA967" s="16"/>
      <c r="AB967" s="16"/>
      <c r="AC967" s="20"/>
      <c r="AD967" s="16"/>
      <c r="AE967" s="16"/>
      <c r="AF967" s="16"/>
    </row>
    <row r="968" spans="1:32" x14ac:dyDescent="0.25">
      <c r="A968" s="14" t="s">
        <v>17</v>
      </c>
      <c r="B968" s="17"/>
      <c r="C968" s="24">
        <v>0.42434027777777777</v>
      </c>
      <c r="D968" s="17"/>
      <c r="E968" s="17"/>
      <c r="F968" s="17"/>
      <c r="G968" s="17"/>
      <c r="H968" s="21"/>
      <c r="I968" s="17"/>
      <c r="J968" s="17"/>
      <c r="K968" s="17"/>
      <c r="L968" s="24">
        <v>0.13280092592592593</v>
      </c>
      <c r="M968" s="17"/>
      <c r="N968" s="17"/>
      <c r="O968" s="21"/>
      <c r="P968" s="17"/>
      <c r="Q968" s="17"/>
      <c r="R968" s="17"/>
      <c r="S968" s="17"/>
      <c r="T968" s="17"/>
      <c r="U968" s="17"/>
      <c r="V968" s="21"/>
      <c r="W968" s="17"/>
      <c r="X968" s="17"/>
      <c r="Y968" s="17"/>
      <c r="Z968" s="17"/>
      <c r="AA968" s="17"/>
      <c r="AB968" s="17"/>
      <c r="AC968" s="21"/>
      <c r="AD968" s="17"/>
      <c r="AE968" s="17"/>
      <c r="AF968" s="17"/>
    </row>
    <row r="969" spans="1:32" x14ac:dyDescent="0.25">
      <c r="A969" s="14" t="s">
        <v>18</v>
      </c>
      <c r="B969" s="16">
        <v>0.45288194444444446</v>
      </c>
      <c r="C969" s="16">
        <v>5.7870370370370378E-4</v>
      </c>
      <c r="D969" s="16">
        <v>0.42616898148148147</v>
      </c>
      <c r="E969" s="16"/>
      <c r="F969" s="16">
        <v>0.4617708333333333</v>
      </c>
      <c r="G969" s="16">
        <v>0.41671296296296295</v>
      </c>
      <c r="H969" s="20">
        <v>0.42407407407407405</v>
      </c>
      <c r="I969" s="16">
        <v>0.42092592592592593</v>
      </c>
      <c r="J969" s="16">
        <v>0.44047453703703704</v>
      </c>
      <c r="K969" s="16">
        <v>0.43002314814814818</v>
      </c>
      <c r="L969" s="16">
        <v>0.3414699074074074</v>
      </c>
      <c r="M969" s="16"/>
      <c r="N969" s="16"/>
      <c r="O969" s="20"/>
      <c r="P969" s="16"/>
      <c r="Q969" s="16">
        <v>0.38240740740740736</v>
      </c>
      <c r="R969" s="16">
        <v>0.4079976851851852</v>
      </c>
      <c r="S969" s="16">
        <v>0.39951388888888889</v>
      </c>
      <c r="T969" s="16">
        <v>0.41195601851851849</v>
      </c>
      <c r="U969" s="16">
        <v>0.40912037037037036</v>
      </c>
      <c r="V969" s="20">
        <v>0.40321759259259254</v>
      </c>
      <c r="W969" s="16">
        <v>0.41471064814814818</v>
      </c>
      <c r="X969" s="16">
        <v>0.41736111111111113</v>
      </c>
      <c r="Y969" s="16">
        <v>0.42462962962962963</v>
      </c>
      <c r="Z969" s="16"/>
      <c r="AA969" s="16">
        <v>0.45266203703703706</v>
      </c>
      <c r="AB969" s="16">
        <v>0.43790509259259264</v>
      </c>
      <c r="AC969" s="20">
        <v>0.38925925925925925</v>
      </c>
      <c r="AD969" s="16"/>
      <c r="AE969" s="16"/>
      <c r="AF969" s="17"/>
    </row>
    <row r="971" spans="1:32" x14ac:dyDescent="0.25">
      <c r="A971" s="5" t="s">
        <v>3</v>
      </c>
      <c r="B971" s="47"/>
      <c r="C971" s="47"/>
      <c r="D971" s="47"/>
      <c r="E971" s="47"/>
      <c r="F971" s="47"/>
      <c r="G971" s="47"/>
      <c r="H971" s="6"/>
      <c r="I971" s="45" t="s">
        <v>4</v>
      </c>
      <c r="J971" s="45"/>
      <c r="K971" s="45"/>
      <c r="L971" s="47"/>
      <c r="M971" s="47"/>
      <c r="N971" s="47"/>
      <c r="O971" s="47"/>
      <c r="P971" s="47"/>
      <c r="Q971" s="47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x14ac:dyDescent="0.25">
      <c r="A973" s="7" t="s">
        <v>5</v>
      </c>
      <c r="B973" s="7">
        <v>1</v>
      </c>
      <c r="C973" s="7">
        <v>2</v>
      </c>
      <c r="D973" s="7">
        <v>3</v>
      </c>
      <c r="E973" s="7">
        <v>4</v>
      </c>
      <c r="F973" s="7">
        <v>5</v>
      </c>
      <c r="G973" s="7">
        <v>6</v>
      </c>
      <c r="H973" s="22">
        <v>7</v>
      </c>
      <c r="I973" s="7">
        <v>8</v>
      </c>
      <c r="J973" s="7">
        <v>9</v>
      </c>
      <c r="K973" s="7">
        <v>10</v>
      </c>
      <c r="L973" s="7">
        <v>11</v>
      </c>
      <c r="M973" s="7">
        <v>12</v>
      </c>
      <c r="N973" s="7">
        <v>13</v>
      </c>
      <c r="O973" s="22">
        <v>14</v>
      </c>
      <c r="P973" s="7">
        <v>15</v>
      </c>
      <c r="Q973" s="7">
        <v>16</v>
      </c>
      <c r="R973" s="7">
        <v>17</v>
      </c>
      <c r="S973" s="7">
        <v>18</v>
      </c>
      <c r="T973" s="7">
        <v>19</v>
      </c>
      <c r="U973" s="7">
        <v>20</v>
      </c>
      <c r="V973" s="22">
        <v>21</v>
      </c>
      <c r="W973" s="7">
        <v>22</v>
      </c>
      <c r="X973" s="7">
        <v>23</v>
      </c>
      <c r="Y973" s="7">
        <v>24</v>
      </c>
      <c r="Z973" s="7">
        <v>25</v>
      </c>
      <c r="AA973" s="7">
        <v>26</v>
      </c>
      <c r="AB973" s="7">
        <v>27</v>
      </c>
      <c r="AC973" s="22">
        <v>28</v>
      </c>
      <c r="AD973" s="7">
        <v>29</v>
      </c>
      <c r="AE973" s="7">
        <v>30</v>
      </c>
      <c r="AF973" s="7">
        <v>31</v>
      </c>
    </row>
    <row r="974" spans="1:3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s="31" customFormat="1" x14ac:dyDescent="0.25">
      <c r="A975" s="27"/>
      <c r="B975" s="56" t="s">
        <v>98</v>
      </c>
      <c r="C975" s="56"/>
      <c r="D975" s="56"/>
      <c r="E975" s="56"/>
      <c r="F975" s="56"/>
      <c r="G975" s="56"/>
      <c r="H975" s="55" t="s">
        <v>6</v>
      </c>
      <c r="I975" s="55"/>
      <c r="J975" s="55"/>
      <c r="K975" s="55"/>
      <c r="L975" s="57">
        <f>SUM(B983:AF983)</f>
        <v>9.3055208333333326</v>
      </c>
      <c r="M975" s="57"/>
      <c r="N975" s="55" t="s">
        <v>7</v>
      </c>
      <c r="O975" s="55"/>
      <c r="P975" s="28">
        <f>COUNTIF(B977:AF977, "P")+COUNTIF(B977:AF977, "1/2 P")</f>
        <v>23</v>
      </c>
      <c r="Q975" s="55" t="s">
        <v>8</v>
      </c>
      <c r="R975" s="55"/>
      <c r="S975" s="28">
        <f>COUNTIF(B977:AF977, "A")</f>
        <v>5</v>
      </c>
      <c r="T975" s="53" t="s">
        <v>9</v>
      </c>
      <c r="U975" s="54"/>
      <c r="V975" s="54"/>
      <c r="W975" s="29">
        <f>COUNT(B981:AF981)</f>
        <v>5</v>
      </c>
      <c r="X975" s="55" t="s">
        <v>10</v>
      </c>
      <c r="Y975" s="55"/>
      <c r="Z975" s="55"/>
      <c r="AA975" s="55"/>
      <c r="AB975" s="28">
        <f>COUNT(B982:AF982)</f>
        <v>6</v>
      </c>
      <c r="AC975" s="55" t="s">
        <v>11</v>
      </c>
      <c r="AD975" s="55"/>
      <c r="AE975" s="55"/>
      <c r="AF975" s="30"/>
    </row>
    <row r="976" spans="1:32" x14ac:dyDescent="0.25">
      <c r="A976" s="12"/>
      <c r="B976" s="13"/>
      <c r="C976" s="13"/>
      <c r="D976" s="13"/>
      <c r="E976" s="13"/>
      <c r="F976" s="13"/>
      <c r="G976" s="13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5.75" x14ac:dyDescent="0.25">
      <c r="A977" s="14" t="s">
        <v>12</v>
      </c>
      <c r="B977" s="18" t="s">
        <v>21</v>
      </c>
      <c r="C977" s="18" t="s">
        <v>21</v>
      </c>
      <c r="D977" s="18" t="s">
        <v>21</v>
      </c>
      <c r="E977" s="18" t="s">
        <v>21</v>
      </c>
      <c r="F977" s="15" t="s">
        <v>25</v>
      </c>
      <c r="G977" s="15" t="s">
        <v>25</v>
      </c>
      <c r="H977" s="19" t="s">
        <v>25</v>
      </c>
      <c r="I977" s="15" t="s">
        <v>25</v>
      </c>
      <c r="J977" s="15" t="s">
        <v>25</v>
      </c>
      <c r="K977" s="15" t="s">
        <v>25</v>
      </c>
      <c r="L977" s="15" t="s">
        <v>25</v>
      </c>
      <c r="M977" s="15" t="s">
        <v>25</v>
      </c>
      <c r="N977" s="15" t="s">
        <v>25</v>
      </c>
      <c r="O977" s="19" t="s">
        <v>25</v>
      </c>
      <c r="P977" s="15" t="s">
        <v>25</v>
      </c>
      <c r="Q977" s="15" t="s">
        <v>25</v>
      </c>
      <c r="R977" s="15" t="s">
        <v>25</v>
      </c>
      <c r="S977" s="15" t="s">
        <v>25</v>
      </c>
      <c r="T977" s="18" t="s">
        <v>21</v>
      </c>
      <c r="U977" s="15" t="s">
        <v>25</v>
      </c>
      <c r="V977" s="19" t="s">
        <v>25</v>
      </c>
      <c r="W977" s="15" t="s">
        <v>25</v>
      </c>
      <c r="X977" s="15" t="s">
        <v>25</v>
      </c>
      <c r="Y977" s="15" t="s">
        <v>25</v>
      </c>
      <c r="Z977" s="15" t="s">
        <v>25</v>
      </c>
      <c r="AA977" s="15" t="s">
        <v>25</v>
      </c>
      <c r="AB977" s="15" t="s">
        <v>25</v>
      </c>
      <c r="AC977" s="19" t="s">
        <v>25</v>
      </c>
      <c r="AD977" s="15"/>
      <c r="AE977" s="15"/>
      <c r="AF977" s="15"/>
    </row>
    <row r="978" spans="1:32" x14ac:dyDescent="0.25">
      <c r="A978" s="14" t="s">
        <v>13</v>
      </c>
      <c r="B978" s="16"/>
      <c r="C978" s="16"/>
      <c r="D978" s="16"/>
      <c r="E978" s="16"/>
      <c r="F978" s="16">
        <v>0.49949074074074074</v>
      </c>
      <c r="G978" s="16">
        <v>0.34998842592592588</v>
      </c>
      <c r="H978" s="20">
        <v>0.29775462962962962</v>
      </c>
      <c r="I978" s="16">
        <v>0.30030092592592594</v>
      </c>
      <c r="J978" s="16">
        <v>0.30159722222222224</v>
      </c>
      <c r="K978" s="16">
        <v>0.29902777777777778</v>
      </c>
      <c r="L978" s="16">
        <v>0.2945949074074074</v>
      </c>
      <c r="M978" s="16">
        <v>0.29597222222222225</v>
      </c>
      <c r="N978" s="16">
        <v>0.34702546296296299</v>
      </c>
      <c r="O978" s="20">
        <v>0.34921296296296295</v>
      </c>
      <c r="P978" s="16">
        <v>0.34896990740740735</v>
      </c>
      <c r="Q978" s="16">
        <v>0.34483796296296299</v>
      </c>
      <c r="R978" s="16">
        <v>0.34730324074074076</v>
      </c>
      <c r="S978" s="16">
        <v>0.34572916666666664</v>
      </c>
      <c r="T978" s="26">
        <v>0.3498263888888889</v>
      </c>
      <c r="U978" s="16">
        <v>0.34559027777777779</v>
      </c>
      <c r="V978" s="20">
        <v>0.34431712962962963</v>
      </c>
      <c r="W978" s="16">
        <v>0.34542824074074074</v>
      </c>
      <c r="X978" s="16">
        <v>0.34874999999999995</v>
      </c>
      <c r="Y978" s="16">
        <v>0.34577546296296297</v>
      </c>
      <c r="Z978" s="16">
        <v>0.49937499999999996</v>
      </c>
      <c r="AA978" s="16">
        <v>0.50006944444444446</v>
      </c>
      <c r="AB978" s="16">
        <v>0.49957175925925923</v>
      </c>
      <c r="AC978" s="20">
        <v>0.5003819444444445</v>
      </c>
      <c r="AD978" s="16"/>
      <c r="AE978" s="16"/>
      <c r="AF978" s="16"/>
    </row>
    <row r="979" spans="1:32" x14ac:dyDescent="0.25">
      <c r="A979" s="14" t="s">
        <v>14</v>
      </c>
      <c r="B979" s="16"/>
      <c r="C979" s="16"/>
      <c r="D979" s="16"/>
      <c r="E979" s="16"/>
      <c r="F979" s="16">
        <v>0.87451388888888892</v>
      </c>
      <c r="G979" s="16">
        <v>0.76858796296296295</v>
      </c>
      <c r="H979" s="20">
        <v>0.7071412037037037</v>
      </c>
      <c r="I979" s="16">
        <v>0.73069444444444442</v>
      </c>
      <c r="J979" s="16">
        <v>0.71219907407407401</v>
      </c>
      <c r="K979" s="16">
        <v>0.73438657407407415</v>
      </c>
      <c r="L979" s="16">
        <v>0.70939814814814817</v>
      </c>
      <c r="M979" s="16">
        <v>0.71084490740740736</v>
      </c>
      <c r="N979" s="16">
        <v>0.69982638888888893</v>
      </c>
      <c r="O979" s="20">
        <v>0.74706018518518524</v>
      </c>
      <c r="P979" s="16">
        <v>0.74164351851851851</v>
      </c>
      <c r="Q979" s="16">
        <v>0.74472222222222229</v>
      </c>
      <c r="R979" s="16">
        <v>0.74736111111111114</v>
      </c>
      <c r="S979" s="16">
        <v>0.7443749999999999</v>
      </c>
      <c r="T979" s="16"/>
      <c r="U979" s="16">
        <v>0.75628472222222232</v>
      </c>
      <c r="V979" s="20">
        <v>0.75012731481481476</v>
      </c>
      <c r="W979" s="16">
        <v>0.75672453703703713</v>
      </c>
      <c r="X979" s="16">
        <v>0.7543171296296296</v>
      </c>
      <c r="Y979" s="16">
        <v>0.71594907407407404</v>
      </c>
      <c r="Z979" s="16">
        <v>0.90170138888888884</v>
      </c>
      <c r="AA979" s="16">
        <v>0.91662037037037036</v>
      </c>
      <c r="AB979" s="16">
        <v>0.91667824074074078</v>
      </c>
      <c r="AC979" s="20">
        <v>0.9154282407407407</v>
      </c>
      <c r="AD979" s="16"/>
      <c r="AE979" s="16"/>
      <c r="AF979" s="16"/>
    </row>
    <row r="980" spans="1:32" x14ac:dyDescent="0.25">
      <c r="A980" s="14" t="s">
        <v>15</v>
      </c>
      <c r="B980" s="16"/>
      <c r="C980" s="16"/>
      <c r="D980" s="16"/>
      <c r="E980" s="16"/>
      <c r="F980" s="16">
        <v>2.3148148148148147E-5</v>
      </c>
      <c r="G980" s="16">
        <v>4.3599537037037034E-2</v>
      </c>
      <c r="H980" s="20">
        <v>3.4386574074074076E-2</v>
      </c>
      <c r="I980" s="16">
        <v>5.5393518518518516E-2</v>
      </c>
      <c r="J980" s="16">
        <v>3.560185185185185E-2</v>
      </c>
      <c r="K980" s="16">
        <v>6.0358796296296292E-2</v>
      </c>
      <c r="L980" s="16">
        <v>3.9803240740740743E-2</v>
      </c>
      <c r="M980" s="16">
        <v>3.9872685185185185E-2</v>
      </c>
      <c r="N980" s="16"/>
      <c r="O980" s="20">
        <v>2.2847222222222224E-2</v>
      </c>
      <c r="P980" s="16">
        <v>1.7673611111111109E-2</v>
      </c>
      <c r="Q980" s="16">
        <v>2.4884259259259259E-2</v>
      </c>
      <c r="R980" s="16">
        <v>2.5057870370370373E-2</v>
      </c>
      <c r="S980" s="16">
        <v>2.3645833333333335E-2</v>
      </c>
      <c r="T980" s="16"/>
      <c r="U980" s="16">
        <v>3.5694444444444445E-2</v>
      </c>
      <c r="V980" s="20">
        <v>3.0810185185185187E-2</v>
      </c>
      <c r="W980" s="16">
        <v>3.6296296296296292E-2</v>
      </c>
      <c r="X980" s="16">
        <v>3.0567129629629628E-2</v>
      </c>
      <c r="Y980" s="16"/>
      <c r="Z980" s="16">
        <v>2.732638888888889E-2</v>
      </c>
      <c r="AA980" s="16">
        <v>4.1550925925925929E-2</v>
      </c>
      <c r="AB980" s="16">
        <v>4.2106481481481488E-2</v>
      </c>
      <c r="AC980" s="20">
        <v>4.0046296296296295E-2</v>
      </c>
      <c r="AD980" s="16"/>
      <c r="AE980" s="16"/>
      <c r="AF980" s="16"/>
    </row>
    <row r="981" spans="1:32" x14ac:dyDescent="0.25">
      <c r="A981" s="14" t="s">
        <v>16</v>
      </c>
      <c r="B981" s="16"/>
      <c r="C981" s="16"/>
      <c r="D981" s="16"/>
      <c r="E981" s="16"/>
      <c r="F981" s="25">
        <v>0.14532407407407408</v>
      </c>
      <c r="G981" s="16"/>
      <c r="H981" s="20"/>
      <c r="I981" s="16"/>
      <c r="J981" s="16"/>
      <c r="K981" s="16"/>
      <c r="L981" s="16"/>
      <c r="M981" s="16"/>
      <c r="N981" s="16"/>
      <c r="O981" s="20"/>
      <c r="P981" s="16"/>
      <c r="Q981" s="16"/>
      <c r="R981" s="16"/>
      <c r="S981" s="16"/>
      <c r="T981" s="16"/>
      <c r="U981" s="16"/>
      <c r="V981" s="20"/>
      <c r="W981" s="16"/>
      <c r="X981" s="16"/>
      <c r="Y981" s="16"/>
      <c r="Z981" s="25">
        <v>0.14520833333333333</v>
      </c>
      <c r="AA981" s="25">
        <v>0.1459027777777778</v>
      </c>
      <c r="AB981" s="25">
        <v>0.1454050925925926</v>
      </c>
      <c r="AC981" s="25">
        <v>0.14621527777777779</v>
      </c>
      <c r="AD981" s="16"/>
      <c r="AE981" s="16"/>
      <c r="AF981" s="16"/>
    </row>
    <row r="982" spans="1:32" x14ac:dyDescent="0.25">
      <c r="A982" s="14" t="s">
        <v>17</v>
      </c>
      <c r="B982" s="17"/>
      <c r="C982" s="17"/>
      <c r="D982" s="17"/>
      <c r="E982" s="17"/>
      <c r="F982" s="17"/>
      <c r="G982" s="17"/>
      <c r="H982" s="24">
        <v>2.2025462962962958E-2</v>
      </c>
      <c r="I982" s="17"/>
      <c r="J982" s="24">
        <v>1.6967592592592593E-2</v>
      </c>
      <c r="K982" s="17"/>
      <c r="L982" s="24">
        <v>1.9768518518518515E-2</v>
      </c>
      <c r="M982" s="24">
        <v>1.832175925925926E-2</v>
      </c>
      <c r="N982" s="24">
        <v>2.9340277777777781E-2</v>
      </c>
      <c r="O982" s="21"/>
      <c r="P982" s="17"/>
      <c r="Q982" s="17"/>
      <c r="R982" s="17"/>
      <c r="S982" s="17"/>
      <c r="T982" s="17"/>
      <c r="U982" s="17"/>
      <c r="V982" s="21"/>
      <c r="W982" s="17"/>
      <c r="X982" s="17"/>
      <c r="Y982" s="24">
        <v>1.3217592592592593E-2</v>
      </c>
      <c r="Z982" s="17"/>
      <c r="AA982" s="17"/>
      <c r="AB982" s="17"/>
      <c r="AC982" s="21"/>
      <c r="AD982" s="17"/>
      <c r="AE982" s="17"/>
      <c r="AF982" s="17"/>
    </row>
    <row r="983" spans="1:32" x14ac:dyDescent="0.25">
      <c r="A983" s="14" t="s">
        <v>18</v>
      </c>
      <c r="B983" s="16"/>
      <c r="C983" s="16"/>
      <c r="D983" s="16"/>
      <c r="E983" s="16"/>
      <c r="F983" s="16">
        <v>0.37502314814814813</v>
      </c>
      <c r="G983" s="16">
        <v>0.41859953703703701</v>
      </c>
      <c r="H983" s="20">
        <v>0.40938657407407408</v>
      </c>
      <c r="I983" s="16">
        <v>0.43039351851851854</v>
      </c>
      <c r="J983" s="16">
        <v>0.41060185185185188</v>
      </c>
      <c r="K983" s="16">
        <v>0.43535879629629631</v>
      </c>
      <c r="L983" s="16">
        <v>0.41480324074074071</v>
      </c>
      <c r="M983" s="16">
        <v>0.41487268518518516</v>
      </c>
      <c r="N983" s="16">
        <v>0.35280092592592593</v>
      </c>
      <c r="O983" s="20">
        <v>0.39784722222222224</v>
      </c>
      <c r="P983" s="16">
        <v>0.3926736111111111</v>
      </c>
      <c r="Q983" s="16">
        <v>0.39988425925925924</v>
      </c>
      <c r="R983" s="16">
        <v>0.40005787037037038</v>
      </c>
      <c r="S983" s="16">
        <v>0.39864583333333337</v>
      </c>
      <c r="T983" s="16"/>
      <c r="U983" s="16">
        <v>0.41069444444444447</v>
      </c>
      <c r="V983" s="20">
        <v>0.40581018518518519</v>
      </c>
      <c r="W983" s="16">
        <v>0.41129629629629627</v>
      </c>
      <c r="X983" s="16">
        <v>0.40556712962962965</v>
      </c>
      <c r="Y983" s="16">
        <v>0.37017361111111113</v>
      </c>
      <c r="Z983" s="16">
        <v>0.40232638888888889</v>
      </c>
      <c r="AA983" s="16">
        <v>0.41655092592592591</v>
      </c>
      <c r="AB983" s="16">
        <v>0.41710648148148149</v>
      </c>
      <c r="AC983" s="20">
        <v>0.41504629629629625</v>
      </c>
      <c r="AD983" s="16"/>
      <c r="AE983" s="16"/>
      <c r="AF983" s="17"/>
    </row>
    <row r="985" spans="1:32" x14ac:dyDescent="0.25">
      <c r="A985" s="5" t="s">
        <v>3</v>
      </c>
      <c r="B985" s="47"/>
      <c r="C985" s="47"/>
      <c r="D985" s="47"/>
      <c r="E985" s="47"/>
      <c r="F985" s="47"/>
      <c r="G985" s="47"/>
      <c r="H985" s="6"/>
      <c r="I985" s="45" t="s">
        <v>4</v>
      </c>
      <c r="J985" s="45"/>
      <c r="K985" s="45"/>
      <c r="L985" s="47"/>
      <c r="M985" s="47"/>
      <c r="N985" s="47"/>
      <c r="O985" s="47"/>
      <c r="P985" s="47"/>
      <c r="Q985" s="47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x14ac:dyDescent="0.25">
      <c r="A987" s="7" t="s">
        <v>5</v>
      </c>
      <c r="B987" s="7">
        <v>1</v>
      </c>
      <c r="C987" s="7">
        <v>2</v>
      </c>
      <c r="D987" s="7">
        <v>3</v>
      </c>
      <c r="E987" s="7">
        <v>4</v>
      </c>
      <c r="F987" s="7">
        <v>5</v>
      </c>
      <c r="G987" s="7">
        <v>6</v>
      </c>
      <c r="H987" s="22">
        <v>7</v>
      </c>
      <c r="I987" s="7">
        <v>8</v>
      </c>
      <c r="J987" s="7">
        <v>9</v>
      </c>
      <c r="K987" s="7">
        <v>10</v>
      </c>
      <c r="L987" s="7">
        <v>11</v>
      </c>
      <c r="M987" s="7">
        <v>12</v>
      </c>
      <c r="N987" s="7">
        <v>13</v>
      </c>
      <c r="O987" s="22">
        <v>14</v>
      </c>
      <c r="P987" s="7">
        <v>15</v>
      </c>
      <c r="Q987" s="7">
        <v>16</v>
      </c>
      <c r="R987" s="7">
        <v>17</v>
      </c>
      <c r="S987" s="7">
        <v>18</v>
      </c>
      <c r="T987" s="7">
        <v>19</v>
      </c>
      <c r="U987" s="7">
        <v>20</v>
      </c>
      <c r="V987" s="22">
        <v>21</v>
      </c>
      <c r="W987" s="7">
        <v>22</v>
      </c>
      <c r="X987" s="7">
        <v>23</v>
      </c>
      <c r="Y987" s="7">
        <v>24</v>
      </c>
      <c r="Z987" s="7">
        <v>25</v>
      </c>
      <c r="AA987" s="7">
        <v>26</v>
      </c>
      <c r="AB987" s="7">
        <v>27</v>
      </c>
      <c r="AC987" s="22">
        <v>28</v>
      </c>
      <c r="AD987" s="7">
        <v>29</v>
      </c>
      <c r="AE987" s="7">
        <v>30</v>
      </c>
      <c r="AF987" s="7">
        <v>31</v>
      </c>
    </row>
    <row r="988" spans="1:3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s="31" customFormat="1" x14ac:dyDescent="0.25">
      <c r="A989" s="27"/>
      <c r="B989" s="56" t="s">
        <v>99</v>
      </c>
      <c r="C989" s="56"/>
      <c r="D989" s="56"/>
      <c r="E989" s="56"/>
      <c r="F989" s="56"/>
      <c r="G989" s="56"/>
      <c r="H989" s="55" t="s">
        <v>6</v>
      </c>
      <c r="I989" s="55"/>
      <c r="J989" s="55"/>
      <c r="K989" s="55"/>
      <c r="L989" s="57">
        <f>SUM(B997:AF997)</f>
        <v>11.643900462962963</v>
      </c>
      <c r="M989" s="57"/>
      <c r="N989" s="55" t="s">
        <v>7</v>
      </c>
      <c r="O989" s="55"/>
      <c r="P989" s="28">
        <f>COUNTIF(B991:AF991, "P")+COUNTIF(B991:AF991, "1/2 P")</f>
        <v>28</v>
      </c>
      <c r="Q989" s="55" t="s">
        <v>8</v>
      </c>
      <c r="R989" s="55"/>
      <c r="S989" s="28">
        <f>COUNTIF(B991:AF991, "A")</f>
        <v>0</v>
      </c>
      <c r="T989" s="53" t="s">
        <v>9</v>
      </c>
      <c r="U989" s="54"/>
      <c r="V989" s="54"/>
      <c r="W989" s="29">
        <f>COUNT(B995:AF995)</f>
        <v>3</v>
      </c>
      <c r="X989" s="55" t="s">
        <v>10</v>
      </c>
      <c r="Y989" s="55"/>
      <c r="Z989" s="55"/>
      <c r="AA989" s="55"/>
      <c r="AB989" s="28">
        <f>COUNT(B996:AF996)</f>
        <v>23</v>
      </c>
      <c r="AC989" s="55" t="s">
        <v>11</v>
      </c>
      <c r="AD989" s="55"/>
      <c r="AE989" s="55"/>
      <c r="AF989" s="30"/>
    </row>
    <row r="990" spans="1:32" x14ac:dyDescent="0.25">
      <c r="A990" s="12"/>
      <c r="B990" s="13"/>
      <c r="C990" s="13"/>
      <c r="D990" s="13"/>
      <c r="E990" s="13"/>
      <c r="F990" s="13"/>
      <c r="G990" s="13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x14ac:dyDescent="0.25">
      <c r="A991" s="14" t="s">
        <v>12</v>
      </c>
      <c r="B991" s="15" t="s">
        <v>25</v>
      </c>
      <c r="C991" s="15" t="s">
        <v>25</v>
      </c>
      <c r="D991" s="15" t="s">
        <v>25</v>
      </c>
      <c r="E991" s="15" t="s">
        <v>25</v>
      </c>
      <c r="F991" s="15" t="s">
        <v>25</v>
      </c>
      <c r="G991" s="15" t="s">
        <v>25</v>
      </c>
      <c r="H991" s="19" t="s">
        <v>25</v>
      </c>
      <c r="I991" s="15" t="s">
        <v>25</v>
      </c>
      <c r="J991" s="15" t="s">
        <v>25</v>
      </c>
      <c r="K991" s="15" t="s">
        <v>25</v>
      </c>
      <c r="L991" s="15" t="s">
        <v>25</v>
      </c>
      <c r="M991" s="15" t="s">
        <v>25</v>
      </c>
      <c r="N991" s="15" t="s">
        <v>25</v>
      </c>
      <c r="O991" s="19" t="s">
        <v>25</v>
      </c>
      <c r="P991" s="15" t="s">
        <v>25</v>
      </c>
      <c r="Q991" s="15" t="s">
        <v>25</v>
      </c>
      <c r="R991" s="15" t="s">
        <v>25</v>
      </c>
      <c r="S991" s="15" t="s">
        <v>25</v>
      </c>
      <c r="T991" s="15" t="s">
        <v>25</v>
      </c>
      <c r="U991" s="15" t="s">
        <v>25</v>
      </c>
      <c r="V991" s="19" t="s">
        <v>25</v>
      </c>
      <c r="W991" s="15" t="s">
        <v>25</v>
      </c>
      <c r="X991" s="15" t="s">
        <v>25</v>
      </c>
      <c r="Y991" s="15" t="s">
        <v>25</v>
      </c>
      <c r="Z991" s="15" t="s">
        <v>25</v>
      </c>
      <c r="AA991" s="15" t="s">
        <v>25</v>
      </c>
      <c r="AB991" s="15" t="s">
        <v>25</v>
      </c>
      <c r="AC991" s="19" t="s">
        <v>25</v>
      </c>
      <c r="AD991" s="15"/>
      <c r="AE991" s="15"/>
      <c r="AF991" s="15"/>
    </row>
    <row r="992" spans="1:32" x14ac:dyDescent="0.25">
      <c r="A992" s="14" t="s">
        <v>13</v>
      </c>
      <c r="B992" s="16">
        <v>0.45945601851851853</v>
      </c>
      <c r="C992" s="16">
        <v>0.45902777777777781</v>
      </c>
      <c r="D992" s="16">
        <v>0.25737268518518519</v>
      </c>
      <c r="E992" s="16">
        <v>0.25609953703703703</v>
      </c>
      <c r="F992" s="16">
        <v>0.25153935185185183</v>
      </c>
      <c r="G992" s="16">
        <v>0.25546296296296295</v>
      </c>
      <c r="H992" s="20">
        <v>0.25359953703703703</v>
      </c>
      <c r="I992" s="16">
        <v>0.25741898148148151</v>
      </c>
      <c r="J992" s="16">
        <v>0.25913194444444443</v>
      </c>
      <c r="K992" s="16">
        <v>0.25807870370370373</v>
      </c>
      <c r="L992" s="16">
        <v>0.25533564814814813</v>
      </c>
      <c r="M992" s="16">
        <v>0.25620370370370371</v>
      </c>
      <c r="N992" s="16">
        <v>0.25256944444444446</v>
      </c>
      <c r="O992" s="20">
        <v>0.25662037037037039</v>
      </c>
      <c r="P992" s="16">
        <v>0.25513888888888886</v>
      </c>
      <c r="Q992" s="16">
        <v>0.25167824074074074</v>
      </c>
      <c r="R992" s="16">
        <v>0.24942129629629628</v>
      </c>
      <c r="S992" s="16">
        <v>0.25725694444444441</v>
      </c>
      <c r="T992" s="16">
        <v>0.25336805555555558</v>
      </c>
      <c r="U992" s="16">
        <v>0.25795138888888886</v>
      </c>
      <c r="V992" s="20">
        <v>0.25506944444444446</v>
      </c>
      <c r="W992" s="16">
        <v>0.252037037037037</v>
      </c>
      <c r="X992" s="16">
        <v>0.25888888888888889</v>
      </c>
      <c r="Y992" s="16">
        <v>0.26167824074074075</v>
      </c>
      <c r="Z992" s="16">
        <v>0.34115740740740735</v>
      </c>
      <c r="AA992" s="16">
        <v>0.34607638888888892</v>
      </c>
      <c r="AB992" s="16">
        <v>0.25474537037037037</v>
      </c>
      <c r="AC992" s="20">
        <v>0.50063657407407403</v>
      </c>
      <c r="AD992" s="16"/>
      <c r="AE992" s="16"/>
      <c r="AF992" s="16"/>
    </row>
    <row r="993" spans="1:32" x14ac:dyDescent="0.25">
      <c r="A993" s="14" t="s">
        <v>14</v>
      </c>
      <c r="B993" s="16">
        <v>0.91766203703703697</v>
      </c>
      <c r="C993" s="16">
        <v>0.92207175925925933</v>
      </c>
      <c r="D993" s="16">
        <v>0.68869212962962967</v>
      </c>
      <c r="E993" s="16">
        <v>0.64839120370370373</v>
      </c>
      <c r="F993" s="16">
        <v>0.66896990740740747</v>
      </c>
      <c r="G993" s="16">
        <v>0.67193287037037042</v>
      </c>
      <c r="H993" s="20">
        <v>0.66993055555555558</v>
      </c>
      <c r="I993" s="16">
        <v>0.6697685185185186</v>
      </c>
      <c r="J993" s="16">
        <v>0.66916666666666658</v>
      </c>
      <c r="K993" s="16">
        <v>0.67505787037037035</v>
      </c>
      <c r="L993" s="16">
        <v>0.67027777777777775</v>
      </c>
      <c r="M993" s="16">
        <v>0.67017361111111118</v>
      </c>
      <c r="N993" s="16">
        <v>0.66981481481481486</v>
      </c>
      <c r="O993" s="20">
        <v>0.66743055555555564</v>
      </c>
      <c r="P993" s="16">
        <v>0.66971064814814818</v>
      </c>
      <c r="Q993" s="16">
        <v>0.68447916666666664</v>
      </c>
      <c r="R993" s="16">
        <v>0.67362268518518509</v>
      </c>
      <c r="S993" s="16">
        <v>0.66800925925925936</v>
      </c>
      <c r="T993" s="16">
        <v>0.58778935185185188</v>
      </c>
      <c r="U993" s="16">
        <v>0.6899074074074073</v>
      </c>
      <c r="V993" s="20">
        <v>0.59527777777777779</v>
      </c>
      <c r="W993" s="16">
        <v>0.66925925925925922</v>
      </c>
      <c r="X993" s="16">
        <v>0.70671296296296304</v>
      </c>
      <c r="Y993" s="16">
        <v>0.67118055555555556</v>
      </c>
      <c r="Z993" s="16">
        <v>0.78277777777777768</v>
      </c>
      <c r="AA993" s="16">
        <v>0.75709490740740737</v>
      </c>
      <c r="AB993" s="16">
        <v>0.6763541666666667</v>
      </c>
      <c r="AC993" s="20">
        <v>0.91540509259259262</v>
      </c>
      <c r="AD993" s="16"/>
      <c r="AE993" s="16"/>
      <c r="AF993" s="16"/>
    </row>
    <row r="994" spans="1:32" x14ac:dyDescent="0.25">
      <c r="A994" s="14" t="s">
        <v>15</v>
      </c>
      <c r="B994" s="16">
        <v>8.3206018518518512E-2</v>
      </c>
      <c r="C994" s="16">
        <v>8.8043981481481473E-2</v>
      </c>
      <c r="D994" s="16">
        <v>5.6319444444444443E-2</v>
      </c>
      <c r="E994" s="16">
        <v>1.7291666666666667E-2</v>
      </c>
      <c r="F994" s="16">
        <v>4.2430555555555555E-2</v>
      </c>
      <c r="G994" s="16">
        <v>4.1469907407407407E-2</v>
      </c>
      <c r="H994" s="20">
        <v>4.1331018518518517E-2</v>
      </c>
      <c r="I994" s="16">
        <v>3.7349537037037035E-2</v>
      </c>
      <c r="J994" s="16">
        <v>3.5034722222222224E-2</v>
      </c>
      <c r="K994" s="16">
        <v>4.1979166666666672E-2</v>
      </c>
      <c r="L994" s="16">
        <v>3.9942129629629626E-2</v>
      </c>
      <c r="M994" s="16">
        <v>3.8969907407407404E-2</v>
      </c>
      <c r="N994" s="16">
        <v>4.2245370370370371E-2</v>
      </c>
      <c r="O994" s="20">
        <v>3.5810185185185188E-2</v>
      </c>
      <c r="P994" s="16">
        <v>3.9571759259259258E-2</v>
      </c>
      <c r="Q994" s="16">
        <v>5.7800925925925929E-2</v>
      </c>
      <c r="R994" s="16">
        <v>4.9201388888888892E-2</v>
      </c>
      <c r="S994" s="16">
        <v>3.5752314814814813E-2</v>
      </c>
      <c r="T994" s="16"/>
      <c r="U994" s="16">
        <v>5.6956018518518524E-2</v>
      </c>
      <c r="V994" s="20"/>
      <c r="W994" s="16">
        <v>4.2222222222222223E-2</v>
      </c>
      <c r="X994" s="16">
        <v>7.2824074074074083E-2</v>
      </c>
      <c r="Y994" s="16">
        <v>3.4502314814814812E-2</v>
      </c>
      <c r="Z994" s="16">
        <v>6.6620370370370371E-2</v>
      </c>
      <c r="AA994" s="16">
        <v>3.6018518518518519E-2</v>
      </c>
      <c r="AB994" s="16">
        <v>4.6608796296296294E-2</v>
      </c>
      <c r="AC994" s="20">
        <v>3.9768518518518516E-2</v>
      </c>
      <c r="AD994" s="16"/>
      <c r="AE994" s="16"/>
      <c r="AF994" s="16"/>
    </row>
    <row r="995" spans="1:32" x14ac:dyDescent="0.25">
      <c r="A995" s="14" t="s">
        <v>16</v>
      </c>
      <c r="B995" s="25">
        <v>0.10528935185185184</v>
      </c>
      <c r="C995" s="25">
        <v>0.10486111111111111</v>
      </c>
      <c r="D995" s="16"/>
      <c r="E995" s="16"/>
      <c r="F995" s="16"/>
      <c r="G995" s="16"/>
      <c r="H995" s="20"/>
      <c r="I995" s="16"/>
      <c r="J995" s="16"/>
      <c r="K995" s="16"/>
      <c r="L995" s="16"/>
      <c r="M995" s="16"/>
      <c r="N995" s="16"/>
      <c r="O995" s="20"/>
      <c r="P995" s="16"/>
      <c r="Q995" s="16"/>
      <c r="R995" s="16"/>
      <c r="S995" s="16"/>
      <c r="T995" s="16"/>
      <c r="U995" s="16"/>
      <c r="V995" s="20"/>
      <c r="W995" s="16"/>
      <c r="X995" s="16"/>
      <c r="Y995" s="16"/>
      <c r="Z995" s="16"/>
      <c r="AA995" s="16"/>
      <c r="AB995" s="16"/>
      <c r="AC995" s="25">
        <v>0.14646990740740742</v>
      </c>
      <c r="AD995" s="16"/>
      <c r="AE995" s="16"/>
      <c r="AF995" s="16"/>
    </row>
    <row r="996" spans="1:32" x14ac:dyDescent="0.25">
      <c r="A996" s="14" t="s">
        <v>17</v>
      </c>
      <c r="B996" s="17"/>
      <c r="C996" s="17"/>
      <c r="D996" s="24">
        <v>4.0474537037037038E-2</v>
      </c>
      <c r="E996" s="24">
        <v>8.0775462962962966E-2</v>
      </c>
      <c r="F996" s="24">
        <v>6.0196759259259262E-2</v>
      </c>
      <c r="G996" s="24">
        <v>5.7233796296296297E-2</v>
      </c>
      <c r="H996" s="24">
        <v>5.9236111111111107E-2</v>
      </c>
      <c r="I996" s="24">
        <v>5.9398148148148144E-2</v>
      </c>
      <c r="J996" s="24">
        <v>0.06</v>
      </c>
      <c r="K996" s="24">
        <v>5.4108796296296301E-2</v>
      </c>
      <c r="L996" s="24">
        <v>5.8888888888888886E-2</v>
      </c>
      <c r="M996" s="24">
        <v>5.8993055555555556E-2</v>
      </c>
      <c r="N996" s="24">
        <v>5.935185185185185E-2</v>
      </c>
      <c r="O996" s="24">
        <v>6.173611111111111E-2</v>
      </c>
      <c r="P996" s="24">
        <v>5.9456018518518526E-2</v>
      </c>
      <c r="Q996" s="24">
        <v>4.4687499999999998E-2</v>
      </c>
      <c r="R996" s="24">
        <v>5.5543981481481486E-2</v>
      </c>
      <c r="S996" s="24">
        <v>6.115740740740741E-2</v>
      </c>
      <c r="T996" s="24">
        <v>0.14137731481481483</v>
      </c>
      <c r="U996" s="24">
        <v>3.9259259259259258E-2</v>
      </c>
      <c r="V996" s="24">
        <v>0.13388888888888889</v>
      </c>
      <c r="W996" s="24">
        <v>5.9907407407407409E-2</v>
      </c>
      <c r="X996" s="24">
        <v>2.2453703703703708E-2</v>
      </c>
      <c r="Y996" s="24">
        <v>5.7986111111111106E-2</v>
      </c>
      <c r="Z996" s="17"/>
      <c r="AA996" s="17"/>
      <c r="AB996" s="24">
        <v>5.2812500000000005E-2</v>
      </c>
      <c r="AC996" s="21"/>
      <c r="AD996" s="17"/>
      <c r="AE996" s="17"/>
      <c r="AF996" s="17"/>
    </row>
    <row r="997" spans="1:32" x14ac:dyDescent="0.25">
      <c r="A997" s="14" t="s">
        <v>18</v>
      </c>
      <c r="B997" s="16">
        <v>0.45820601851851855</v>
      </c>
      <c r="C997" s="16">
        <v>0.46304398148148151</v>
      </c>
      <c r="D997" s="16">
        <v>0.43131944444444442</v>
      </c>
      <c r="E997" s="16">
        <v>0.39229166666666665</v>
      </c>
      <c r="F997" s="16">
        <v>0.41743055555555553</v>
      </c>
      <c r="G997" s="16">
        <v>0.41646990740740741</v>
      </c>
      <c r="H997" s="20">
        <v>0.4163310185185185</v>
      </c>
      <c r="I997" s="16">
        <v>0.41234953703703708</v>
      </c>
      <c r="J997" s="16">
        <v>0.41003472222222226</v>
      </c>
      <c r="K997" s="16">
        <v>0.41697916666666668</v>
      </c>
      <c r="L997" s="16">
        <v>0.41494212962962962</v>
      </c>
      <c r="M997" s="16">
        <v>0.41396990740740741</v>
      </c>
      <c r="N997" s="16">
        <v>0.41724537037037041</v>
      </c>
      <c r="O997" s="20">
        <v>0.41081018518518514</v>
      </c>
      <c r="P997" s="16">
        <v>0.41457175925925926</v>
      </c>
      <c r="Q997" s="16">
        <v>0.43280092592592595</v>
      </c>
      <c r="R997" s="16">
        <v>0.42420138888888892</v>
      </c>
      <c r="S997" s="16">
        <v>0.41075231481481483</v>
      </c>
      <c r="T997" s="16">
        <v>0.3344212962962963</v>
      </c>
      <c r="U997" s="16">
        <v>0.4319560185185185</v>
      </c>
      <c r="V997" s="20">
        <v>0.34020833333333328</v>
      </c>
      <c r="W997" s="16">
        <v>0.41722222222222222</v>
      </c>
      <c r="X997" s="16">
        <v>0.44782407407407404</v>
      </c>
      <c r="Y997" s="16">
        <v>0.40950231481481486</v>
      </c>
      <c r="Z997" s="16">
        <v>0.44162037037037033</v>
      </c>
      <c r="AA997" s="16">
        <v>0.41101851851851851</v>
      </c>
      <c r="AB997" s="16">
        <v>0.42160879629629627</v>
      </c>
      <c r="AC997" s="20">
        <v>0.41476851851851854</v>
      </c>
      <c r="AD997" s="16"/>
      <c r="AE997" s="16"/>
      <c r="AF997" s="17"/>
    </row>
    <row r="999" spans="1:32" x14ac:dyDescent="0.25">
      <c r="A999" s="5" t="s">
        <v>3</v>
      </c>
      <c r="B999" s="47"/>
      <c r="C999" s="47"/>
      <c r="D999" s="47"/>
      <c r="E999" s="47"/>
      <c r="F999" s="47"/>
      <c r="G999" s="47"/>
      <c r="H999" s="6"/>
      <c r="I999" s="45" t="s">
        <v>4</v>
      </c>
      <c r="J999" s="45"/>
      <c r="K999" s="45"/>
      <c r="L999" s="47"/>
      <c r="M999" s="47"/>
      <c r="N999" s="47"/>
      <c r="O999" s="47"/>
      <c r="P999" s="47"/>
      <c r="Q999" s="47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x14ac:dyDescent="0.25">
      <c r="A1001" s="7" t="s">
        <v>5</v>
      </c>
      <c r="B1001" s="7">
        <v>1</v>
      </c>
      <c r="C1001" s="7">
        <v>2</v>
      </c>
      <c r="D1001" s="7">
        <v>3</v>
      </c>
      <c r="E1001" s="7">
        <v>4</v>
      </c>
      <c r="F1001" s="7">
        <v>5</v>
      </c>
      <c r="G1001" s="7">
        <v>6</v>
      </c>
      <c r="H1001" s="22">
        <v>7</v>
      </c>
      <c r="I1001" s="7">
        <v>8</v>
      </c>
      <c r="J1001" s="7">
        <v>9</v>
      </c>
      <c r="K1001" s="7">
        <v>10</v>
      </c>
      <c r="L1001" s="7">
        <v>11</v>
      </c>
      <c r="M1001" s="7">
        <v>12</v>
      </c>
      <c r="N1001" s="7">
        <v>13</v>
      </c>
      <c r="O1001" s="22">
        <v>14</v>
      </c>
      <c r="P1001" s="7">
        <v>15</v>
      </c>
      <c r="Q1001" s="7">
        <v>16</v>
      </c>
      <c r="R1001" s="7">
        <v>17</v>
      </c>
      <c r="S1001" s="7">
        <v>18</v>
      </c>
      <c r="T1001" s="7">
        <v>19</v>
      </c>
      <c r="U1001" s="7">
        <v>20</v>
      </c>
      <c r="V1001" s="22">
        <v>21</v>
      </c>
      <c r="W1001" s="7">
        <v>22</v>
      </c>
      <c r="X1001" s="7">
        <v>23</v>
      </c>
      <c r="Y1001" s="7">
        <v>24</v>
      </c>
      <c r="Z1001" s="7">
        <v>25</v>
      </c>
      <c r="AA1001" s="7">
        <v>26</v>
      </c>
      <c r="AB1001" s="7">
        <v>27</v>
      </c>
      <c r="AC1001" s="22">
        <v>28</v>
      </c>
      <c r="AD1001" s="7">
        <v>29</v>
      </c>
      <c r="AE1001" s="7">
        <v>30</v>
      </c>
      <c r="AF1001" s="7">
        <v>31</v>
      </c>
    </row>
    <row r="1002" spans="1:32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s="31" customFormat="1" x14ac:dyDescent="0.25">
      <c r="A1003" s="27"/>
      <c r="B1003" s="56" t="s">
        <v>100</v>
      </c>
      <c r="C1003" s="56"/>
      <c r="D1003" s="56"/>
      <c r="E1003" s="56"/>
      <c r="F1003" s="56"/>
      <c r="G1003" s="56"/>
      <c r="H1003" s="55" t="s">
        <v>6</v>
      </c>
      <c r="I1003" s="55"/>
      <c r="J1003" s="55"/>
      <c r="K1003" s="55"/>
      <c r="L1003" s="57">
        <f>SUM(B1011:AF1011)</f>
        <v>10.167268518518517</v>
      </c>
      <c r="M1003" s="57"/>
      <c r="N1003" s="55" t="s">
        <v>7</v>
      </c>
      <c r="O1003" s="55"/>
      <c r="P1003" s="28">
        <f>COUNTIF(B1005:AF1005, "P")+COUNTIF(B1005:AF1005, "1/2 P")</f>
        <v>25</v>
      </c>
      <c r="Q1003" s="55" t="s">
        <v>8</v>
      </c>
      <c r="R1003" s="55"/>
      <c r="S1003" s="28">
        <f>COUNTIF(B1005:AF1005, "A")</f>
        <v>3</v>
      </c>
      <c r="T1003" s="53" t="s">
        <v>9</v>
      </c>
      <c r="U1003" s="54"/>
      <c r="V1003" s="54"/>
      <c r="W1003" s="29">
        <f>COUNT(B1009:AF1009)</f>
        <v>20</v>
      </c>
      <c r="X1003" s="55" t="s">
        <v>10</v>
      </c>
      <c r="Y1003" s="55"/>
      <c r="Z1003" s="55"/>
      <c r="AA1003" s="55"/>
      <c r="AB1003" s="28">
        <f>COUNT(B1010:AF1010)</f>
        <v>3</v>
      </c>
      <c r="AC1003" s="55" t="s">
        <v>11</v>
      </c>
      <c r="AD1003" s="55"/>
      <c r="AE1003" s="55"/>
      <c r="AF1003" s="30"/>
    </row>
    <row r="1004" spans="1:32" x14ac:dyDescent="0.25">
      <c r="A1004" s="12"/>
      <c r="B1004" s="13"/>
      <c r="C1004" s="13"/>
      <c r="D1004" s="13"/>
      <c r="E1004" s="13"/>
      <c r="F1004" s="13"/>
      <c r="G1004" s="13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5.75" x14ac:dyDescent="0.25">
      <c r="A1005" s="14" t="s">
        <v>12</v>
      </c>
      <c r="B1005" s="15" t="s">
        <v>25</v>
      </c>
      <c r="C1005" s="15" t="s">
        <v>25</v>
      </c>
      <c r="D1005" s="15" t="s">
        <v>25</v>
      </c>
      <c r="E1005" s="15" t="s">
        <v>25</v>
      </c>
      <c r="F1005" s="15" t="s">
        <v>25</v>
      </c>
      <c r="G1005" s="15" t="s">
        <v>25</v>
      </c>
      <c r="H1005" s="19" t="s">
        <v>25</v>
      </c>
      <c r="I1005" s="15" t="s">
        <v>25</v>
      </c>
      <c r="J1005" s="15" t="s">
        <v>25</v>
      </c>
      <c r="K1005" s="15" t="s">
        <v>25</v>
      </c>
      <c r="L1005" s="15" t="s">
        <v>25</v>
      </c>
      <c r="M1005" s="15" t="s">
        <v>25</v>
      </c>
      <c r="N1005" s="15" t="s">
        <v>25</v>
      </c>
      <c r="O1005" s="19" t="s">
        <v>25</v>
      </c>
      <c r="P1005" s="15" t="s">
        <v>25</v>
      </c>
      <c r="Q1005" s="15" t="s">
        <v>25</v>
      </c>
      <c r="R1005" s="15" t="s">
        <v>25</v>
      </c>
      <c r="S1005" s="15" t="s">
        <v>25</v>
      </c>
      <c r="T1005" s="15" t="s">
        <v>25</v>
      </c>
      <c r="U1005" s="15" t="s">
        <v>25</v>
      </c>
      <c r="V1005" s="19" t="s">
        <v>25</v>
      </c>
      <c r="W1005" s="15" t="s">
        <v>25</v>
      </c>
      <c r="X1005" s="15" t="s">
        <v>25</v>
      </c>
      <c r="Y1005" s="15" t="s">
        <v>25</v>
      </c>
      <c r="Z1005" s="18" t="s">
        <v>21</v>
      </c>
      <c r="AA1005" s="15" t="s">
        <v>25</v>
      </c>
      <c r="AB1005" s="18" t="s">
        <v>21</v>
      </c>
      <c r="AC1005" s="23" t="s">
        <v>21</v>
      </c>
      <c r="AD1005" s="15"/>
      <c r="AE1005" s="15"/>
      <c r="AF1005" s="15"/>
    </row>
    <row r="1006" spans="1:32" x14ac:dyDescent="0.25">
      <c r="A1006" s="14" t="s">
        <v>13</v>
      </c>
      <c r="B1006" s="16">
        <v>0.45932870370370371</v>
      </c>
      <c r="C1006" s="16">
        <v>0.45884259259259258</v>
      </c>
      <c r="D1006" s="16">
        <v>0.4592013888888889</v>
      </c>
      <c r="E1006" s="16">
        <v>0.49987268518518518</v>
      </c>
      <c r="F1006" s="16">
        <v>0.49968750000000001</v>
      </c>
      <c r="G1006" s="16">
        <v>0.50107638888888884</v>
      </c>
      <c r="H1006" s="20">
        <v>0.49958333333333332</v>
      </c>
      <c r="I1006" s="16">
        <v>0.50009259259259264</v>
      </c>
      <c r="J1006" s="16">
        <v>0.49913194444444442</v>
      </c>
      <c r="K1006" s="16">
        <v>0.5</v>
      </c>
      <c r="L1006" s="16">
        <v>0.50113425925925925</v>
      </c>
      <c r="M1006" s="16">
        <v>0.49983796296296296</v>
      </c>
      <c r="N1006" s="16">
        <v>0.4990046296296296</v>
      </c>
      <c r="O1006" s="20">
        <v>0.49918981481481484</v>
      </c>
      <c r="P1006" s="16">
        <v>0.50067129629629636</v>
      </c>
      <c r="Q1006" s="16">
        <v>0.50013888888888891</v>
      </c>
      <c r="R1006" s="16">
        <v>0.50065972222222221</v>
      </c>
      <c r="S1006" s="16">
        <v>0.5009837962962963</v>
      </c>
      <c r="T1006" s="16">
        <v>0.50020833333333337</v>
      </c>
      <c r="U1006" s="16">
        <v>0.5001620370370371</v>
      </c>
      <c r="V1006" s="20">
        <v>0.34354166666666663</v>
      </c>
      <c r="W1006" s="16">
        <v>0.34539351851851857</v>
      </c>
      <c r="X1006" s="16">
        <v>0.34483796296296299</v>
      </c>
      <c r="Y1006" s="16">
        <v>0.34515046296296298</v>
      </c>
      <c r="Z1006" s="16"/>
      <c r="AA1006" s="16">
        <v>0.34614583333333332</v>
      </c>
      <c r="AB1006" s="16"/>
      <c r="AC1006" s="20"/>
      <c r="AD1006" s="16"/>
      <c r="AE1006" s="16"/>
      <c r="AF1006" s="16"/>
    </row>
    <row r="1007" spans="1:32" x14ac:dyDescent="0.25">
      <c r="A1007" s="14" t="s">
        <v>14</v>
      </c>
      <c r="B1007" s="16">
        <v>0.91749999999999998</v>
      </c>
      <c r="C1007" s="16">
        <v>0.92201388888888891</v>
      </c>
      <c r="D1007" s="16">
        <v>0.92214120370370367</v>
      </c>
      <c r="E1007" s="16">
        <v>0.92262731481481486</v>
      </c>
      <c r="F1007" s="16">
        <v>0.92659722222222218</v>
      </c>
      <c r="G1007" s="16">
        <v>0.9240046296296297</v>
      </c>
      <c r="H1007" s="20">
        <v>0.91067129629629628</v>
      </c>
      <c r="I1007" s="16">
        <v>0.93023148148148149</v>
      </c>
      <c r="J1007" s="16">
        <v>0.92645833333333327</v>
      </c>
      <c r="K1007" s="16">
        <v>0.92947916666666675</v>
      </c>
      <c r="L1007" s="16">
        <v>0.93086805555555552</v>
      </c>
      <c r="M1007" s="16">
        <v>0.92756944444444445</v>
      </c>
      <c r="N1007" s="16">
        <v>0.92924768518518519</v>
      </c>
      <c r="O1007" s="20">
        <v>0.92708333333333337</v>
      </c>
      <c r="P1007" s="16">
        <v>0.9211111111111111</v>
      </c>
      <c r="Q1007" s="16">
        <v>0.92200231481481476</v>
      </c>
      <c r="R1007" s="16">
        <v>0.92539351851851848</v>
      </c>
      <c r="S1007" s="16">
        <v>0.92797453703703703</v>
      </c>
      <c r="T1007" s="16">
        <v>0.92267361111111112</v>
      </c>
      <c r="U1007" s="16">
        <v>0.91560185185185183</v>
      </c>
      <c r="V1007" s="20">
        <v>0.74674768518518519</v>
      </c>
      <c r="W1007" s="16">
        <v>0.78151620370370367</v>
      </c>
      <c r="X1007" s="16">
        <v>0.65718750000000004</v>
      </c>
      <c r="Y1007" s="16">
        <v>0.57806712962962969</v>
      </c>
      <c r="Z1007" s="16"/>
      <c r="AA1007" s="16">
        <v>0.52637731481481487</v>
      </c>
      <c r="AB1007" s="16"/>
      <c r="AC1007" s="20"/>
      <c r="AD1007" s="16"/>
      <c r="AE1007" s="16"/>
      <c r="AF1007" s="16"/>
    </row>
    <row r="1008" spans="1:32" x14ac:dyDescent="0.25">
      <c r="A1008" s="14" t="s">
        <v>15</v>
      </c>
      <c r="B1008" s="16">
        <v>8.3171296296296285E-2</v>
      </c>
      <c r="C1008" s="16">
        <v>8.8171296296296289E-2</v>
      </c>
      <c r="D1008" s="16">
        <v>8.7939814814814818E-2</v>
      </c>
      <c r="E1008" s="16">
        <v>4.7754629629629626E-2</v>
      </c>
      <c r="F1008" s="16">
        <v>5.1909722222222225E-2</v>
      </c>
      <c r="G1008" s="16">
        <v>4.7928240740740737E-2</v>
      </c>
      <c r="H1008" s="20">
        <v>3.6087962962962968E-2</v>
      </c>
      <c r="I1008" s="16">
        <v>5.5138888888888883E-2</v>
      </c>
      <c r="J1008" s="16">
        <v>5.2326388888888888E-2</v>
      </c>
      <c r="K1008" s="16">
        <v>5.4479166666666669E-2</v>
      </c>
      <c r="L1008" s="16">
        <v>5.4733796296296294E-2</v>
      </c>
      <c r="M1008" s="16">
        <v>5.2731481481481483E-2</v>
      </c>
      <c r="N1008" s="16">
        <v>5.5243055555555559E-2</v>
      </c>
      <c r="O1008" s="20">
        <v>5.2893518518518513E-2</v>
      </c>
      <c r="P1008" s="16">
        <v>4.5439814814814815E-2</v>
      </c>
      <c r="Q1008" s="16">
        <v>4.6863425925925926E-2</v>
      </c>
      <c r="R1008" s="16">
        <v>4.9733796296296297E-2</v>
      </c>
      <c r="S1008" s="16">
        <v>5.1990740740740747E-2</v>
      </c>
      <c r="T1008" s="16">
        <v>4.746527777777778E-2</v>
      </c>
      <c r="U1008" s="16">
        <v>4.0439814814814817E-2</v>
      </c>
      <c r="V1008" s="20">
        <v>2.8206018518518519E-2</v>
      </c>
      <c r="W1008" s="16">
        <v>6.1122685185185183E-2</v>
      </c>
      <c r="X1008" s="16"/>
      <c r="Y1008" s="16"/>
      <c r="Z1008" s="16"/>
      <c r="AA1008" s="16"/>
      <c r="AB1008" s="16"/>
      <c r="AC1008" s="20"/>
      <c r="AD1008" s="16"/>
      <c r="AE1008" s="16"/>
      <c r="AF1008" s="16"/>
    </row>
    <row r="1009" spans="1:32" x14ac:dyDescent="0.25">
      <c r="A1009" s="14" t="s">
        <v>16</v>
      </c>
      <c r="B1009" s="25">
        <v>0.10516203703703704</v>
      </c>
      <c r="C1009" s="25">
        <v>0.10467592592592594</v>
      </c>
      <c r="D1009" s="25">
        <v>0.10503472222222222</v>
      </c>
      <c r="E1009" s="25">
        <v>0.14570601851851853</v>
      </c>
      <c r="F1009" s="25">
        <v>0.14552083333333335</v>
      </c>
      <c r="G1009" s="25">
        <v>0.14690972222222223</v>
      </c>
      <c r="H1009" s="25">
        <v>0.14541666666666667</v>
      </c>
      <c r="I1009" s="25">
        <v>0.14592592592592593</v>
      </c>
      <c r="J1009" s="25">
        <v>0.14496527777777776</v>
      </c>
      <c r="K1009" s="25">
        <v>0.14583333333333334</v>
      </c>
      <c r="L1009" s="25">
        <v>0.14696759259259259</v>
      </c>
      <c r="M1009" s="25">
        <v>0.1456712962962963</v>
      </c>
      <c r="N1009" s="25">
        <v>0.14483796296296295</v>
      </c>
      <c r="O1009" s="25">
        <v>0.14502314814814815</v>
      </c>
      <c r="P1009" s="25">
        <v>0.14650462962962962</v>
      </c>
      <c r="Q1009" s="25">
        <v>0.14597222222222223</v>
      </c>
      <c r="R1009" s="25">
        <v>0.14649305555555556</v>
      </c>
      <c r="S1009" s="25">
        <v>0.14681712962962964</v>
      </c>
      <c r="T1009" s="25">
        <v>0.14604166666666665</v>
      </c>
      <c r="U1009" s="25">
        <v>0.14599537037037039</v>
      </c>
      <c r="V1009" s="20"/>
      <c r="W1009" s="16"/>
      <c r="X1009" s="16"/>
      <c r="Y1009" s="16"/>
      <c r="Z1009" s="16"/>
      <c r="AA1009" s="16"/>
      <c r="AB1009" s="16"/>
      <c r="AC1009" s="20"/>
      <c r="AD1009" s="16"/>
      <c r="AE1009" s="16"/>
      <c r="AF1009" s="16"/>
    </row>
    <row r="1010" spans="1:32" x14ac:dyDescent="0.25">
      <c r="A1010" s="14" t="s">
        <v>17</v>
      </c>
      <c r="B1010" s="17"/>
      <c r="C1010" s="17"/>
      <c r="D1010" s="17"/>
      <c r="E1010" s="17"/>
      <c r="F1010" s="17"/>
      <c r="G1010" s="17"/>
      <c r="H1010" s="21"/>
      <c r="I1010" s="17"/>
      <c r="J1010" s="17"/>
      <c r="K1010" s="17"/>
      <c r="L1010" s="17"/>
      <c r="M1010" s="17"/>
      <c r="N1010" s="17"/>
      <c r="O1010" s="21"/>
      <c r="P1010" s="17"/>
      <c r="Q1010" s="17"/>
      <c r="R1010" s="17"/>
      <c r="S1010" s="17"/>
      <c r="T1010" s="17"/>
      <c r="U1010" s="17"/>
      <c r="V1010" s="21"/>
      <c r="W1010" s="17"/>
      <c r="X1010" s="24">
        <v>7.1979166666666664E-2</v>
      </c>
      <c r="Y1010" s="24">
        <v>0.15109953703703705</v>
      </c>
      <c r="Z1010" s="17"/>
      <c r="AA1010" s="24">
        <v>0.20278935185185185</v>
      </c>
      <c r="AB1010" s="17"/>
      <c r="AC1010" s="21"/>
      <c r="AD1010" s="17"/>
      <c r="AE1010" s="17"/>
      <c r="AF1010" s="17"/>
    </row>
    <row r="1011" spans="1:32" x14ac:dyDescent="0.25">
      <c r="A1011" s="14" t="s">
        <v>18</v>
      </c>
      <c r="B1011" s="16">
        <v>0.45817129629629627</v>
      </c>
      <c r="C1011" s="16">
        <v>0.46317129629629633</v>
      </c>
      <c r="D1011" s="16">
        <v>0.46293981481481478</v>
      </c>
      <c r="E1011" s="16">
        <v>0.42275462962962962</v>
      </c>
      <c r="F1011" s="16">
        <v>0.42690972222222223</v>
      </c>
      <c r="G1011" s="16">
        <v>0.4229282407407407</v>
      </c>
      <c r="H1011" s="20">
        <v>0.41108796296296296</v>
      </c>
      <c r="I1011" s="16">
        <v>0.4301388888888889</v>
      </c>
      <c r="J1011" s="16">
        <v>0.42732638888888891</v>
      </c>
      <c r="K1011" s="16">
        <v>0.42947916666666663</v>
      </c>
      <c r="L1011" s="16">
        <v>0.42973379629629632</v>
      </c>
      <c r="M1011" s="16">
        <v>0.42773148148148149</v>
      </c>
      <c r="N1011" s="16">
        <v>0.43024305555555559</v>
      </c>
      <c r="O1011" s="20">
        <v>0.42789351851851848</v>
      </c>
      <c r="P1011" s="16">
        <v>0.42043981481481479</v>
      </c>
      <c r="Q1011" s="16">
        <v>0.42186342592592596</v>
      </c>
      <c r="R1011" s="16">
        <v>0.42473379629629626</v>
      </c>
      <c r="S1011" s="16">
        <v>0.42699074074074073</v>
      </c>
      <c r="T1011" s="16">
        <v>0.42246527777777776</v>
      </c>
      <c r="U1011" s="16">
        <v>0.41543981481481485</v>
      </c>
      <c r="V1011" s="20">
        <v>0.40320601851851851</v>
      </c>
      <c r="W1011" s="16">
        <v>0.43612268518518515</v>
      </c>
      <c r="X1011" s="16">
        <v>0.31234953703703705</v>
      </c>
      <c r="Y1011" s="16">
        <v>0.23291666666666666</v>
      </c>
      <c r="Z1011" s="16"/>
      <c r="AA1011" s="16">
        <v>0.18023148148148149</v>
      </c>
      <c r="AB1011" s="16"/>
      <c r="AC1011" s="20"/>
      <c r="AD1011" s="16"/>
      <c r="AE1011" s="16"/>
      <c r="AF1011" s="17"/>
    </row>
    <row r="1013" spans="1:32" x14ac:dyDescent="0.25">
      <c r="A1013" s="5" t="s">
        <v>3</v>
      </c>
      <c r="B1013" s="47"/>
      <c r="C1013" s="47"/>
      <c r="D1013" s="47"/>
      <c r="E1013" s="47"/>
      <c r="F1013" s="47"/>
      <c r="G1013" s="47"/>
      <c r="H1013" s="6"/>
      <c r="I1013" s="45" t="s">
        <v>4</v>
      </c>
      <c r="J1013" s="45"/>
      <c r="K1013" s="45"/>
      <c r="L1013" s="47"/>
      <c r="M1013" s="47"/>
      <c r="N1013" s="47"/>
      <c r="O1013" s="47"/>
      <c r="P1013" s="47"/>
      <c r="Q1013" s="47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</row>
    <row r="1014" spans="1:32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</row>
    <row r="1015" spans="1:32" x14ac:dyDescent="0.25">
      <c r="A1015" s="7" t="s">
        <v>5</v>
      </c>
      <c r="B1015" s="7">
        <v>1</v>
      </c>
      <c r="C1015" s="7">
        <v>2</v>
      </c>
      <c r="D1015" s="7">
        <v>3</v>
      </c>
      <c r="E1015" s="7">
        <v>4</v>
      </c>
      <c r="F1015" s="7">
        <v>5</v>
      </c>
      <c r="G1015" s="7">
        <v>6</v>
      </c>
      <c r="H1015" s="22">
        <v>7</v>
      </c>
      <c r="I1015" s="7">
        <v>8</v>
      </c>
      <c r="J1015" s="7">
        <v>9</v>
      </c>
      <c r="K1015" s="7">
        <v>10</v>
      </c>
      <c r="L1015" s="7">
        <v>11</v>
      </c>
      <c r="M1015" s="7">
        <v>12</v>
      </c>
      <c r="N1015" s="7">
        <v>13</v>
      </c>
      <c r="O1015" s="22">
        <v>14</v>
      </c>
      <c r="P1015" s="7">
        <v>15</v>
      </c>
      <c r="Q1015" s="7">
        <v>16</v>
      </c>
      <c r="R1015" s="7">
        <v>17</v>
      </c>
      <c r="S1015" s="7">
        <v>18</v>
      </c>
      <c r="T1015" s="7">
        <v>19</v>
      </c>
      <c r="U1015" s="7">
        <v>20</v>
      </c>
      <c r="V1015" s="22">
        <v>21</v>
      </c>
      <c r="W1015" s="7">
        <v>22</v>
      </c>
      <c r="X1015" s="7">
        <v>23</v>
      </c>
      <c r="Y1015" s="7">
        <v>24</v>
      </c>
      <c r="Z1015" s="7">
        <v>25</v>
      </c>
      <c r="AA1015" s="7">
        <v>26</v>
      </c>
      <c r="AB1015" s="7">
        <v>27</v>
      </c>
      <c r="AC1015" s="22">
        <v>28</v>
      </c>
      <c r="AD1015" s="7">
        <v>29</v>
      </c>
      <c r="AE1015" s="7">
        <v>30</v>
      </c>
      <c r="AF1015" s="7">
        <v>31</v>
      </c>
    </row>
    <row r="1016" spans="1:32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</row>
    <row r="1017" spans="1:32" s="42" customFormat="1" x14ac:dyDescent="0.25">
      <c r="A1017" s="38"/>
      <c r="B1017" s="66" t="s">
        <v>101</v>
      </c>
      <c r="C1017" s="66"/>
      <c r="D1017" s="66"/>
      <c r="E1017" s="66"/>
      <c r="F1017" s="66"/>
      <c r="G1017" s="66"/>
      <c r="H1017" s="65" t="s">
        <v>6</v>
      </c>
      <c r="I1017" s="65"/>
      <c r="J1017" s="65"/>
      <c r="K1017" s="65"/>
      <c r="L1017" s="67">
        <f>SUM(B1025:AF1025)</f>
        <v>7.5870949074074083</v>
      </c>
      <c r="M1017" s="67"/>
      <c r="N1017" s="65" t="s">
        <v>7</v>
      </c>
      <c r="O1017" s="65"/>
      <c r="P1017" s="39">
        <f>COUNTIF(B1019:AF1019, "P")+COUNTIF(B1019:AF1019, "1/2 P")</f>
        <v>19</v>
      </c>
      <c r="Q1017" s="65" t="s">
        <v>8</v>
      </c>
      <c r="R1017" s="65"/>
      <c r="S1017" s="39">
        <f>COUNTIF(B1019:AF1019, "A")</f>
        <v>9</v>
      </c>
      <c r="T1017" s="63" t="s">
        <v>9</v>
      </c>
      <c r="U1017" s="64"/>
      <c r="V1017" s="64"/>
      <c r="W1017" s="40">
        <f>COUNT(B1023:AF1023)</f>
        <v>5</v>
      </c>
      <c r="X1017" s="65" t="s">
        <v>10</v>
      </c>
      <c r="Y1017" s="65"/>
      <c r="Z1017" s="65"/>
      <c r="AA1017" s="65"/>
      <c r="AB1017" s="39">
        <f>COUNT(B1024:AF1024)</f>
        <v>4</v>
      </c>
      <c r="AC1017" s="65" t="s">
        <v>11</v>
      </c>
      <c r="AD1017" s="65"/>
      <c r="AE1017" s="65"/>
      <c r="AF1017" s="41"/>
    </row>
    <row r="1018" spans="1:32" x14ac:dyDescent="0.25">
      <c r="A1018" s="12"/>
      <c r="B1018" s="13"/>
      <c r="C1018" s="13"/>
      <c r="D1018" s="13"/>
      <c r="E1018" s="13"/>
      <c r="F1018" s="13"/>
      <c r="G1018" s="13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</row>
    <row r="1019" spans="1:32" ht="15.75" x14ac:dyDescent="0.25">
      <c r="A1019" s="14" t="s">
        <v>12</v>
      </c>
      <c r="B1019" s="15" t="s">
        <v>25</v>
      </c>
      <c r="C1019" s="15" t="s">
        <v>25</v>
      </c>
      <c r="D1019" s="15" t="s">
        <v>25</v>
      </c>
      <c r="E1019" s="15" t="s">
        <v>25</v>
      </c>
      <c r="F1019" s="15" t="s">
        <v>25</v>
      </c>
      <c r="G1019" s="15" t="s">
        <v>25</v>
      </c>
      <c r="H1019" s="19" t="s">
        <v>25</v>
      </c>
      <c r="I1019" s="15" t="s">
        <v>25</v>
      </c>
      <c r="J1019" s="15" t="s">
        <v>25</v>
      </c>
      <c r="K1019" s="15" t="s">
        <v>25</v>
      </c>
      <c r="L1019" s="15" t="s">
        <v>25</v>
      </c>
      <c r="M1019" s="15" t="s">
        <v>25</v>
      </c>
      <c r="N1019" s="15" t="s">
        <v>25</v>
      </c>
      <c r="O1019" s="19" t="s">
        <v>25</v>
      </c>
      <c r="P1019" s="15" t="s">
        <v>25</v>
      </c>
      <c r="Q1019" s="15" t="s">
        <v>25</v>
      </c>
      <c r="R1019" s="15" t="s">
        <v>25</v>
      </c>
      <c r="S1019" s="18" t="s">
        <v>21</v>
      </c>
      <c r="T1019" s="18" t="s">
        <v>21</v>
      </c>
      <c r="U1019" s="18" t="s">
        <v>21</v>
      </c>
      <c r="V1019" s="23" t="s">
        <v>21</v>
      </c>
      <c r="W1019" s="18" t="s">
        <v>21</v>
      </c>
      <c r="X1019" s="18" t="s">
        <v>21</v>
      </c>
      <c r="Y1019" s="18" t="s">
        <v>21</v>
      </c>
      <c r="Z1019" s="18" t="s">
        <v>21</v>
      </c>
      <c r="AA1019" s="18" t="s">
        <v>21</v>
      </c>
      <c r="AB1019" s="15" t="s">
        <v>25</v>
      </c>
      <c r="AC1019" s="19" t="s">
        <v>25</v>
      </c>
      <c r="AD1019" s="15"/>
      <c r="AE1019" s="15"/>
      <c r="AF1019" s="15"/>
    </row>
    <row r="1020" spans="1:32" x14ac:dyDescent="0.25">
      <c r="A1020" s="14" t="s">
        <v>13</v>
      </c>
      <c r="B1020" s="16">
        <v>0.34057870370370374</v>
      </c>
      <c r="C1020" s="16">
        <v>0.34043981481481483</v>
      </c>
      <c r="D1020" s="16">
        <v>0.45915509259259263</v>
      </c>
      <c r="E1020" s="16">
        <v>0.49989583333333337</v>
      </c>
      <c r="F1020" s="16">
        <v>0.49952546296296302</v>
      </c>
      <c r="G1020" s="16">
        <v>0.50093750000000004</v>
      </c>
      <c r="H1020" s="20">
        <v>0.49960648148148151</v>
      </c>
      <c r="I1020" s="16">
        <v>0.33719907407407407</v>
      </c>
      <c r="J1020" s="16">
        <v>0.33784722222222219</v>
      </c>
      <c r="K1020" s="16">
        <v>0.33862268518518518</v>
      </c>
      <c r="L1020" s="16">
        <v>0.33796296296296297</v>
      </c>
      <c r="M1020" s="16">
        <v>0.33804398148148151</v>
      </c>
      <c r="N1020" s="16">
        <v>0.33653935185185185</v>
      </c>
      <c r="O1020" s="20">
        <v>0.33846064814814819</v>
      </c>
      <c r="P1020" s="16">
        <v>0.25524305555555554</v>
      </c>
      <c r="Q1020" s="16">
        <v>0.3448032407407407</v>
      </c>
      <c r="R1020" s="16">
        <v>0.3432291666666667</v>
      </c>
      <c r="S1020" s="16"/>
      <c r="T1020" s="16"/>
      <c r="U1020" s="16"/>
      <c r="V1020" s="20"/>
      <c r="W1020" s="16"/>
      <c r="X1020" s="16"/>
      <c r="Y1020" s="16"/>
      <c r="Z1020" s="16"/>
      <c r="AA1020" s="16"/>
      <c r="AB1020" s="16">
        <v>0.33758101851851857</v>
      </c>
      <c r="AC1020" s="20">
        <v>0.34695601851851854</v>
      </c>
      <c r="AD1020" s="16"/>
      <c r="AE1020" s="16"/>
      <c r="AF1020" s="16"/>
    </row>
    <row r="1021" spans="1:32" x14ac:dyDescent="0.25">
      <c r="A1021" s="14" t="s">
        <v>14</v>
      </c>
      <c r="B1021" s="16">
        <v>0.81270833333333325</v>
      </c>
      <c r="C1021" s="16">
        <v>0.81545138888888891</v>
      </c>
      <c r="D1021" s="16">
        <v>0.92221064814814813</v>
      </c>
      <c r="E1021" s="16">
        <v>0.92251157407407414</v>
      </c>
      <c r="F1021" s="16">
        <v>0.92656250000000007</v>
      </c>
      <c r="G1021" s="16">
        <v>0.92395833333333333</v>
      </c>
      <c r="H1021" s="20">
        <v>0.91789351851851853</v>
      </c>
      <c r="I1021" s="16">
        <v>0.74849537037037039</v>
      </c>
      <c r="J1021" s="16">
        <v>0.75144675925925919</v>
      </c>
      <c r="K1021" s="16">
        <v>0.75708333333333344</v>
      </c>
      <c r="L1021" s="16">
        <v>0.7437962962962964</v>
      </c>
      <c r="M1021" s="16">
        <v>0.71682870370370377</v>
      </c>
      <c r="N1021" s="16">
        <v>0.73701388888888886</v>
      </c>
      <c r="O1021" s="20">
        <v>0.74704861111111109</v>
      </c>
      <c r="P1021" s="16">
        <v>0.66973379629629637</v>
      </c>
      <c r="Q1021" s="16">
        <v>0.71667824074074071</v>
      </c>
      <c r="R1021" s="16">
        <v>0.37930555555555556</v>
      </c>
      <c r="S1021" s="16"/>
      <c r="T1021" s="16"/>
      <c r="U1021" s="16"/>
      <c r="V1021" s="20"/>
      <c r="W1021" s="16"/>
      <c r="X1021" s="16"/>
      <c r="Y1021" s="16"/>
      <c r="Z1021" s="16"/>
      <c r="AA1021" s="16"/>
      <c r="AB1021" s="16">
        <v>0.76107638888888884</v>
      </c>
      <c r="AC1021" s="20">
        <v>0.74991898148148151</v>
      </c>
      <c r="AD1021" s="16"/>
      <c r="AE1021" s="16"/>
      <c r="AF1021" s="16"/>
    </row>
    <row r="1022" spans="1:32" x14ac:dyDescent="0.25">
      <c r="A1022" s="14" t="s">
        <v>15</v>
      </c>
      <c r="B1022" s="16">
        <v>9.7129629629629635E-2</v>
      </c>
      <c r="C1022" s="16">
        <v>0.10001157407407407</v>
      </c>
      <c r="D1022" s="16">
        <v>8.8055555555555554E-2</v>
      </c>
      <c r="E1022" s="16">
        <v>4.7615740740740743E-2</v>
      </c>
      <c r="F1022" s="16">
        <v>5.2037037037037041E-2</v>
      </c>
      <c r="G1022" s="16">
        <v>4.8020833333333339E-2</v>
      </c>
      <c r="H1022" s="20">
        <v>4.3287037037037041E-2</v>
      </c>
      <c r="I1022" s="16">
        <v>3.6296296296296292E-2</v>
      </c>
      <c r="J1022" s="16">
        <v>3.8599537037037036E-2</v>
      </c>
      <c r="K1022" s="16">
        <v>4.3460648148148151E-2</v>
      </c>
      <c r="L1022" s="16">
        <v>3.0833333333333334E-2</v>
      </c>
      <c r="M1022" s="16">
        <v>3.7847222222222223E-3</v>
      </c>
      <c r="N1022" s="16">
        <v>2.5474537037037035E-2</v>
      </c>
      <c r="O1022" s="20">
        <v>3.3587962962962965E-2</v>
      </c>
      <c r="P1022" s="16">
        <v>3.9490740740740743E-2</v>
      </c>
      <c r="Q1022" s="16"/>
      <c r="R1022" s="16"/>
      <c r="S1022" s="16"/>
      <c r="T1022" s="16"/>
      <c r="U1022" s="16"/>
      <c r="V1022" s="20"/>
      <c r="W1022" s="16"/>
      <c r="X1022" s="16"/>
      <c r="Y1022" s="16"/>
      <c r="Z1022" s="16"/>
      <c r="AA1022" s="16"/>
      <c r="AB1022" s="16">
        <v>4.8495370370370376E-2</v>
      </c>
      <c r="AC1022" s="20">
        <v>2.7962962962962964E-2</v>
      </c>
      <c r="AD1022" s="16"/>
      <c r="AE1022" s="16"/>
      <c r="AF1022" s="16"/>
    </row>
    <row r="1023" spans="1:32" x14ac:dyDescent="0.25">
      <c r="A1023" s="14" t="s">
        <v>16</v>
      </c>
      <c r="B1023" s="16"/>
      <c r="C1023" s="16"/>
      <c r="D1023" s="25">
        <v>0.10498842592592593</v>
      </c>
      <c r="E1023" s="25">
        <v>0.14572916666666666</v>
      </c>
      <c r="F1023" s="25">
        <v>0.14535879629629631</v>
      </c>
      <c r="G1023" s="25">
        <v>0.14677083333333332</v>
      </c>
      <c r="H1023" s="25">
        <v>0.1454398148148148</v>
      </c>
      <c r="I1023" s="16"/>
      <c r="J1023" s="16"/>
      <c r="K1023" s="16"/>
      <c r="L1023" s="16"/>
      <c r="M1023" s="16"/>
      <c r="N1023" s="16"/>
      <c r="O1023" s="20"/>
      <c r="P1023" s="16"/>
      <c r="Q1023" s="16"/>
      <c r="R1023" s="16"/>
      <c r="S1023" s="16"/>
      <c r="T1023" s="16"/>
      <c r="U1023" s="16"/>
      <c r="V1023" s="20"/>
      <c r="W1023" s="16"/>
      <c r="X1023" s="16"/>
      <c r="Y1023" s="16"/>
      <c r="Z1023" s="16"/>
      <c r="AA1023" s="16"/>
      <c r="AB1023" s="16"/>
      <c r="AC1023" s="20"/>
      <c r="AD1023" s="16"/>
      <c r="AE1023" s="16"/>
      <c r="AF1023" s="16"/>
    </row>
    <row r="1024" spans="1:32" x14ac:dyDescent="0.25">
      <c r="A1024" s="14" t="s">
        <v>17</v>
      </c>
      <c r="B1024" s="17"/>
      <c r="C1024" s="17"/>
      <c r="D1024" s="17"/>
      <c r="E1024" s="17"/>
      <c r="F1024" s="17"/>
      <c r="G1024" s="17"/>
      <c r="H1024" s="21"/>
      <c r="I1024" s="17"/>
      <c r="J1024" s="17"/>
      <c r="K1024" s="17"/>
      <c r="L1024" s="17"/>
      <c r="M1024" s="24">
        <v>1.2337962962962962E-2</v>
      </c>
      <c r="N1024" s="17"/>
      <c r="O1024" s="21"/>
      <c r="P1024" s="24">
        <v>5.9432870370370372E-2</v>
      </c>
      <c r="Q1024" s="24">
        <v>1.2488425925925925E-2</v>
      </c>
      <c r="R1024" s="24">
        <v>0.34986111111111112</v>
      </c>
      <c r="S1024" s="17"/>
      <c r="T1024" s="17"/>
      <c r="U1024" s="17"/>
      <c r="V1024" s="21"/>
      <c r="W1024" s="17"/>
      <c r="X1024" s="17"/>
      <c r="Y1024" s="17"/>
      <c r="Z1024" s="17"/>
      <c r="AA1024" s="17"/>
      <c r="AB1024" s="17"/>
      <c r="AC1024" s="21"/>
      <c r="AD1024" s="17"/>
      <c r="AE1024" s="17"/>
      <c r="AF1024" s="17"/>
    </row>
    <row r="1025" spans="1:32" x14ac:dyDescent="0.25">
      <c r="A1025" s="14" t="s">
        <v>18</v>
      </c>
      <c r="B1025" s="16">
        <v>0.47212962962962962</v>
      </c>
      <c r="C1025" s="16">
        <v>0.47501157407407407</v>
      </c>
      <c r="D1025" s="16">
        <v>0.46305555555555555</v>
      </c>
      <c r="E1025" s="16">
        <v>0.42261574074074071</v>
      </c>
      <c r="F1025" s="16">
        <v>0.42703703703703705</v>
      </c>
      <c r="G1025" s="16">
        <v>0.42302083333333335</v>
      </c>
      <c r="H1025" s="20">
        <v>0.41828703703703707</v>
      </c>
      <c r="I1025" s="16">
        <v>0.41129629629629627</v>
      </c>
      <c r="J1025" s="16">
        <v>0.41359953703703706</v>
      </c>
      <c r="K1025" s="16">
        <v>0.41846064814814815</v>
      </c>
      <c r="L1025" s="16">
        <v>0.40583333333333332</v>
      </c>
      <c r="M1025" s="16">
        <v>0.37878472222222226</v>
      </c>
      <c r="N1025" s="16">
        <v>0.40047453703703706</v>
      </c>
      <c r="O1025" s="20">
        <v>0.40858796296296296</v>
      </c>
      <c r="P1025" s="16">
        <v>0.41449074074074077</v>
      </c>
      <c r="Q1025" s="16">
        <v>0.37187500000000001</v>
      </c>
      <c r="R1025" s="16">
        <v>3.6076388888888887E-2</v>
      </c>
      <c r="S1025" s="16"/>
      <c r="T1025" s="16"/>
      <c r="U1025" s="16"/>
      <c r="V1025" s="20"/>
      <c r="W1025" s="16"/>
      <c r="X1025" s="16"/>
      <c r="Y1025" s="16"/>
      <c r="Z1025" s="16"/>
      <c r="AA1025" s="16"/>
      <c r="AB1025" s="16">
        <v>0.42349537037037038</v>
      </c>
      <c r="AC1025" s="20">
        <v>0.40296296296296297</v>
      </c>
      <c r="AD1025" s="16"/>
      <c r="AE1025" s="16"/>
      <c r="AF1025" s="17"/>
    </row>
    <row r="1027" spans="1:32" x14ac:dyDescent="0.25">
      <c r="A1027" s="5" t="s">
        <v>3</v>
      </c>
      <c r="B1027" s="47"/>
      <c r="C1027" s="47"/>
      <c r="D1027" s="47"/>
      <c r="E1027" s="47"/>
      <c r="F1027" s="47"/>
      <c r="G1027" s="47"/>
      <c r="H1027" s="6"/>
      <c r="I1027" s="45" t="s">
        <v>4</v>
      </c>
      <c r="J1027" s="45"/>
      <c r="K1027" s="45"/>
      <c r="L1027" s="47"/>
      <c r="M1027" s="47"/>
      <c r="N1027" s="47"/>
      <c r="O1027" s="47"/>
      <c r="P1027" s="47"/>
      <c r="Q1027" s="47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</row>
    <row r="1028" spans="1:32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</row>
    <row r="1029" spans="1:32" x14ac:dyDescent="0.25">
      <c r="A1029" s="7" t="s">
        <v>5</v>
      </c>
      <c r="B1029" s="7">
        <v>1</v>
      </c>
      <c r="C1029" s="7">
        <v>2</v>
      </c>
      <c r="D1029" s="7">
        <v>3</v>
      </c>
      <c r="E1029" s="7">
        <v>4</v>
      </c>
      <c r="F1029" s="7">
        <v>5</v>
      </c>
      <c r="G1029" s="7">
        <v>6</v>
      </c>
      <c r="H1029" s="22">
        <v>7</v>
      </c>
      <c r="I1029" s="7">
        <v>8</v>
      </c>
      <c r="J1029" s="7">
        <v>9</v>
      </c>
      <c r="K1029" s="7">
        <v>10</v>
      </c>
      <c r="L1029" s="7">
        <v>11</v>
      </c>
      <c r="M1029" s="7">
        <v>12</v>
      </c>
      <c r="N1029" s="7">
        <v>13</v>
      </c>
      <c r="O1029" s="22">
        <v>14</v>
      </c>
      <c r="P1029" s="7">
        <v>15</v>
      </c>
      <c r="Q1029" s="7">
        <v>16</v>
      </c>
      <c r="R1029" s="7">
        <v>17</v>
      </c>
      <c r="S1029" s="7">
        <v>18</v>
      </c>
      <c r="T1029" s="7">
        <v>19</v>
      </c>
      <c r="U1029" s="7">
        <v>20</v>
      </c>
      <c r="V1029" s="22">
        <v>21</v>
      </c>
      <c r="W1029" s="7">
        <v>22</v>
      </c>
      <c r="X1029" s="7">
        <v>23</v>
      </c>
      <c r="Y1029" s="7">
        <v>24</v>
      </c>
      <c r="Z1029" s="7">
        <v>25</v>
      </c>
      <c r="AA1029" s="7">
        <v>26</v>
      </c>
      <c r="AB1029" s="7">
        <v>27</v>
      </c>
      <c r="AC1029" s="22">
        <v>28</v>
      </c>
      <c r="AD1029" s="7">
        <v>29</v>
      </c>
      <c r="AE1029" s="7">
        <v>30</v>
      </c>
      <c r="AF1029" s="7">
        <v>31</v>
      </c>
    </row>
    <row r="1030" spans="1:32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</row>
    <row r="1031" spans="1:32" s="31" customFormat="1" x14ac:dyDescent="0.25">
      <c r="A1031" s="27"/>
      <c r="B1031" s="56" t="s">
        <v>102</v>
      </c>
      <c r="C1031" s="56"/>
      <c r="D1031" s="56"/>
      <c r="E1031" s="56"/>
      <c r="F1031" s="56"/>
      <c r="G1031" s="56"/>
      <c r="H1031" s="55" t="s">
        <v>6</v>
      </c>
      <c r="I1031" s="55"/>
      <c r="J1031" s="55"/>
      <c r="K1031" s="55"/>
      <c r="L1031" s="57">
        <f>SUM(B1039:AF1039)</f>
        <v>6.4254976851851859</v>
      </c>
      <c r="M1031" s="57"/>
      <c r="N1031" s="55" t="s">
        <v>7</v>
      </c>
      <c r="O1031" s="55"/>
      <c r="P1031" s="28">
        <f>COUNTIF(B1033:AF1033, "P")+COUNTIF(B1033:AF1033, "1/2 P")</f>
        <v>15</v>
      </c>
      <c r="Q1031" s="55" t="s">
        <v>8</v>
      </c>
      <c r="R1031" s="55"/>
      <c r="S1031" s="28">
        <f>COUNTIF(B1033:AF1033, "A")</f>
        <v>13</v>
      </c>
      <c r="T1031" s="53" t="s">
        <v>9</v>
      </c>
      <c r="U1031" s="54"/>
      <c r="V1031" s="54"/>
      <c r="W1031" s="29">
        <f>COUNT(B1037:AF1037)</f>
        <v>14</v>
      </c>
      <c r="X1031" s="55" t="s">
        <v>10</v>
      </c>
      <c r="Y1031" s="55"/>
      <c r="Z1031" s="55"/>
      <c r="AA1031" s="55"/>
      <c r="AB1031" s="28">
        <f>COUNT(B1038:AF1038)</f>
        <v>0</v>
      </c>
      <c r="AC1031" s="55" t="s">
        <v>11</v>
      </c>
      <c r="AD1031" s="55"/>
      <c r="AE1031" s="55"/>
      <c r="AF1031" s="30"/>
    </row>
    <row r="1032" spans="1:32" x14ac:dyDescent="0.25">
      <c r="A1032" s="12"/>
      <c r="B1032" s="13"/>
      <c r="C1032" s="13"/>
      <c r="D1032" s="13"/>
      <c r="E1032" s="13"/>
      <c r="F1032" s="13"/>
      <c r="G1032" s="13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</row>
    <row r="1033" spans="1:32" ht="15.75" x14ac:dyDescent="0.25">
      <c r="A1033" s="14" t="s">
        <v>12</v>
      </c>
      <c r="B1033" s="18" t="s">
        <v>21</v>
      </c>
      <c r="C1033" s="18" t="s">
        <v>21</v>
      </c>
      <c r="D1033" s="18" t="s">
        <v>21</v>
      </c>
      <c r="E1033" s="18" t="s">
        <v>21</v>
      </c>
      <c r="F1033" s="18" t="s">
        <v>21</v>
      </c>
      <c r="G1033" s="18" t="s">
        <v>21</v>
      </c>
      <c r="H1033" s="23" t="s">
        <v>21</v>
      </c>
      <c r="I1033" s="18" t="s">
        <v>21</v>
      </c>
      <c r="J1033" s="15" t="s">
        <v>25</v>
      </c>
      <c r="K1033" s="15" t="s">
        <v>25</v>
      </c>
      <c r="L1033" s="15" t="s">
        <v>25</v>
      </c>
      <c r="M1033" s="15" t="s">
        <v>25</v>
      </c>
      <c r="N1033" s="15" t="s">
        <v>25</v>
      </c>
      <c r="O1033" s="23" t="s">
        <v>21</v>
      </c>
      <c r="P1033" s="15" t="s">
        <v>25</v>
      </c>
      <c r="Q1033" s="18" t="s">
        <v>21</v>
      </c>
      <c r="R1033" s="18" t="s">
        <v>21</v>
      </c>
      <c r="S1033" s="15" t="s">
        <v>25</v>
      </c>
      <c r="T1033" s="15" t="s">
        <v>25</v>
      </c>
      <c r="U1033" s="15" t="s">
        <v>25</v>
      </c>
      <c r="V1033" s="23" t="s">
        <v>21</v>
      </c>
      <c r="W1033" s="15" t="s">
        <v>25</v>
      </c>
      <c r="X1033" s="15" t="s">
        <v>25</v>
      </c>
      <c r="Y1033" s="15" t="s">
        <v>25</v>
      </c>
      <c r="Z1033" s="15" t="s">
        <v>25</v>
      </c>
      <c r="AA1033" s="15" t="s">
        <v>25</v>
      </c>
      <c r="AB1033" s="15" t="s">
        <v>25</v>
      </c>
      <c r="AC1033" s="23" t="s">
        <v>21</v>
      </c>
      <c r="AD1033" s="15"/>
      <c r="AE1033" s="15"/>
      <c r="AF1033" s="15"/>
    </row>
    <row r="1034" spans="1:32" x14ac:dyDescent="0.25">
      <c r="A1034" s="14" t="s">
        <v>13</v>
      </c>
      <c r="B1034" s="16"/>
      <c r="C1034" s="16"/>
      <c r="D1034" s="16"/>
      <c r="E1034" s="16"/>
      <c r="F1034" s="16"/>
      <c r="G1034" s="16"/>
      <c r="H1034" s="20"/>
      <c r="I1034" s="16"/>
      <c r="J1034" s="16">
        <v>0.35800925925925925</v>
      </c>
      <c r="K1034" s="16">
        <v>0.35865740740740742</v>
      </c>
      <c r="L1034" s="16">
        <v>0.3508680555555555</v>
      </c>
      <c r="M1034" s="16">
        <v>0.31516203703703705</v>
      </c>
      <c r="N1034" s="16">
        <v>0.35645833333333332</v>
      </c>
      <c r="O1034" s="20">
        <v>0.39094907407407403</v>
      </c>
      <c r="P1034" s="16">
        <v>0.35469907407407408</v>
      </c>
      <c r="Q1034" s="16"/>
      <c r="R1034" s="16"/>
      <c r="S1034" s="16">
        <v>0.42631944444444447</v>
      </c>
      <c r="T1034" s="16">
        <v>0.35439814814814818</v>
      </c>
      <c r="U1034" s="16">
        <v>0.35656249999999995</v>
      </c>
      <c r="V1034" s="20"/>
      <c r="W1034" s="16">
        <v>0.35934027777777783</v>
      </c>
      <c r="X1034" s="16">
        <v>0.36032407407407407</v>
      </c>
      <c r="Y1034" s="16">
        <v>0.35289351851851852</v>
      </c>
      <c r="Z1034" s="16">
        <v>0.35459490740740746</v>
      </c>
      <c r="AA1034" s="16">
        <v>0.36241898148148149</v>
      </c>
      <c r="AB1034" s="16">
        <v>0.35935185185185187</v>
      </c>
      <c r="AC1034" s="20">
        <v>0.36177083333333332</v>
      </c>
      <c r="AD1034" s="16"/>
      <c r="AE1034" s="16"/>
      <c r="AF1034" s="16"/>
    </row>
    <row r="1035" spans="1:32" x14ac:dyDescent="0.25">
      <c r="A1035" s="14" t="s">
        <v>14</v>
      </c>
      <c r="B1035" s="16"/>
      <c r="C1035" s="16"/>
      <c r="D1035" s="16"/>
      <c r="E1035" s="16"/>
      <c r="F1035" s="16"/>
      <c r="G1035" s="16"/>
      <c r="H1035" s="20"/>
      <c r="I1035" s="16"/>
      <c r="J1035" s="16">
        <v>0.75238425925925922</v>
      </c>
      <c r="K1035" s="16">
        <v>0.75789351851851849</v>
      </c>
      <c r="L1035" s="16">
        <v>0.75656249999999992</v>
      </c>
      <c r="M1035" s="16">
        <v>0.87364583333333334</v>
      </c>
      <c r="N1035" s="16">
        <v>0.76930555555555558</v>
      </c>
      <c r="O1035" s="20"/>
      <c r="P1035" s="16">
        <v>0.78211805555555547</v>
      </c>
      <c r="Q1035" s="16"/>
      <c r="R1035" s="16"/>
      <c r="S1035" s="16">
        <v>0.77317129629629633</v>
      </c>
      <c r="T1035" s="16">
        <v>0.77371527777777782</v>
      </c>
      <c r="U1035" s="16">
        <v>0.76394675925925926</v>
      </c>
      <c r="V1035" s="20"/>
      <c r="W1035" s="16">
        <v>0.75880787037037034</v>
      </c>
      <c r="X1035" s="16">
        <v>0.78197916666666656</v>
      </c>
      <c r="Y1035" s="16">
        <v>0.76012731481481488</v>
      </c>
      <c r="Z1035" s="16">
        <v>0.84603009259259254</v>
      </c>
      <c r="AA1035" s="16">
        <v>0.88883101851851853</v>
      </c>
      <c r="AB1035" s="16">
        <v>0.76703703703703707</v>
      </c>
      <c r="AC1035" s="20"/>
      <c r="AD1035" s="16"/>
      <c r="AE1035" s="16"/>
      <c r="AF1035" s="16"/>
    </row>
    <row r="1036" spans="1:32" x14ac:dyDescent="0.25">
      <c r="A1036" s="14" t="s">
        <v>15</v>
      </c>
      <c r="B1036" s="16"/>
      <c r="C1036" s="16"/>
      <c r="D1036" s="16"/>
      <c r="E1036" s="16"/>
      <c r="F1036" s="16"/>
      <c r="G1036" s="16"/>
      <c r="H1036" s="20"/>
      <c r="I1036" s="16"/>
      <c r="J1036" s="16">
        <v>1.9375E-2</v>
      </c>
      <c r="K1036" s="16">
        <v>2.4236111111111111E-2</v>
      </c>
      <c r="L1036" s="16">
        <v>3.0694444444444444E-2</v>
      </c>
      <c r="M1036" s="16">
        <v>0.1834837962962963</v>
      </c>
      <c r="N1036" s="16">
        <v>3.784722222222222E-2</v>
      </c>
      <c r="O1036" s="20"/>
      <c r="P1036" s="16">
        <v>5.2418981481481476E-2</v>
      </c>
      <c r="Q1036" s="16"/>
      <c r="R1036" s="16"/>
      <c r="S1036" s="16"/>
      <c r="T1036" s="16">
        <v>4.431712962962963E-2</v>
      </c>
      <c r="U1036" s="16">
        <v>3.2384259259259258E-2</v>
      </c>
      <c r="V1036" s="20"/>
      <c r="W1036" s="16">
        <v>2.4467592592592593E-2</v>
      </c>
      <c r="X1036" s="16">
        <v>4.6655092592592595E-2</v>
      </c>
      <c r="Y1036" s="16">
        <v>3.2233796296296295E-2</v>
      </c>
      <c r="Z1036" s="16">
        <v>0.11643518518518518</v>
      </c>
      <c r="AA1036" s="16">
        <v>0.15141203703703704</v>
      </c>
      <c r="AB1036" s="16">
        <v>3.2685185185185185E-2</v>
      </c>
      <c r="AC1036" s="20"/>
      <c r="AD1036" s="16"/>
      <c r="AE1036" s="16"/>
      <c r="AF1036" s="16"/>
    </row>
    <row r="1037" spans="1:32" x14ac:dyDescent="0.25">
      <c r="A1037" s="14" t="s">
        <v>16</v>
      </c>
      <c r="B1037" s="16"/>
      <c r="C1037" s="16"/>
      <c r="D1037" s="16"/>
      <c r="E1037" s="16"/>
      <c r="F1037" s="16"/>
      <c r="G1037" s="16"/>
      <c r="H1037" s="20"/>
      <c r="I1037" s="16"/>
      <c r="J1037" s="25">
        <v>3.8425925925925923E-3</v>
      </c>
      <c r="K1037" s="25">
        <v>4.4907407407407405E-3</v>
      </c>
      <c r="L1037" s="16"/>
      <c r="M1037" s="16"/>
      <c r="N1037" s="25">
        <v>2.2916666666666667E-3</v>
      </c>
      <c r="O1037" s="25">
        <v>3.6782407407407409E-2</v>
      </c>
      <c r="P1037" s="25">
        <v>5.3240740740740744E-4</v>
      </c>
      <c r="Q1037" s="16"/>
      <c r="R1037" s="16"/>
      <c r="S1037" s="25">
        <v>7.2152777777777774E-2</v>
      </c>
      <c r="T1037" s="25">
        <v>2.3148148148148146E-4</v>
      </c>
      <c r="U1037" s="25">
        <v>2.3958333333333336E-3</v>
      </c>
      <c r="V1037" s="20"/>
      <c r="W1037" s="25">
        <v>5.1736111111111115E-3</v>
      </c>
      <c r="X1037" s="25">
        <v>6.1574074074074074E-3</v>
      </c>
      <c r="Y1037" s="16"/>
      <c r="Z1037" s="25">
        <v>4.2824074074074075E-4</v>
      </c>
      <c r="AA1037" s="25">
        <v>8.2523148148148148E-3</v>
      </c>
      <c r="AB1037" s="25">
        <v>5.185185185185185E-3</v>
      </c>
      <c r="AC1037" s="25">
        <v>7.6041666666666662E-3</v>
      </c>
      <c r="AD1037" s="16"/>
      <c r="AE1037" s="16"/>
      <c r="AF1037" s="16"/>
    </row>
    <row r="1038" spans="1:32" x14ac:dyDescent="0.25">
      <c r="A1038" s="14" t="s">
        <v>17</v>
      </c>
      <c r="B1038" s="17"/>
      <c r="C1038" s="17"/>
      <c r="D1038" s="17"/>
      <c r="E1038" s="17"/>
      <c r="F1038" s="17"/>
      <c r="G1038" s="17"/>
      <c r="H1038" s="21"/>
      <c r="I1038" s="17"/>
      <c r="J1038" s="17"/>
      <c r="K1038" s="17"/>
      <c r="L1038" s="17"/>
      <c r="M1038" s="17"/>
      <c r="N1038" s="17"/>
      <c r="O1038" s="21"/>
      <c r="P1038" s="17"/>
      <c r="Q1038" s="17"/>
      <c r="R1038" s="17"/>
      <c r="S1038" s="17"/>
      <c r="T1038" s="17"/>
      <c r="U1038" s="17"/>
      <c r="V1038" s="21"/>
      <c r="W1038" s="17"/>
      <c r="X1038" s="17"/>
      <c r="Y1038" s="17"/>
      <c r="Z1038" s="17"/>
      <c r="AA1038" s="17"/>
      <c r="AB1038" s="17"/>
      <c r="AC1038" s="21"/>
      <c r="AD1038" s="17"/>
      <c r="AE1038" s="17"/>
      <c r="AF1038" s="17"/>
    </row>
    <row r="1039" spans="1:32" x14ac:dyDescent="0.25">
      <c r="A1039" s="14" t="s">
        <v>18</v>
      </c>
      <c r="B1039" s="16"/>
      <c r="C1039" s="16"/>
      <c r="D1039" s="16"/>
      <c r="E1039" s="16"/>
      <c r="F1039" s="16"/>
      <c r="G1039" s="16"/>
      <c r="H1039" s="20"/>
      <c r="I1039" s="16"/>
      <c r="J1039" s="16">
        <v>0.39437499999999998</v>
      </c>
      <c r="K1039" s="16">
        <v>0.39923611111111112</v>
      </c>
      <c r="L1039" s="16">
        <v>0.40569444444444441</v>
      </c>
      <c r="M1039" s="16">
        <v>0.5584837962962963</v>
      </c>
      <c r="N1039" s="16">
        <v>0.4128472222222222</v>
      </c>
      <c r="O1039" s="20"/>
      <c r="P1039" s="16">
        <v>0.4274189814814815</v>
      </c>
      <c r="Q1039" s="16"/>
      <c r="R1039" s="16"/>
      <c r="S1039" s="16">
        <v>0.3468518518518518</v>
      </c>
      <c r="T1039" s="16">
        <v>0.41931712962962964</v>
      </c>
      <c r="U1039" s="16">
        <v>0.40738425925925931</v>
      </c>
      <c r="V1039" s="20"/>
      <c r="W1039" s="16">
        <v>0.39946759259259257</v>
      </c>
      <c r="X1039" s="16">
        <v>0.4216550925925926</v>
      </c>
      <c r="Y1039" s="16">
        <v>0.40723379629629625</v>
      </c>
      <c r="Z1039" s="16">
        <v>0.4914351851851852</v>
      </c>
      <c r="AA1039" s="16">
        <v>0.52641203703703698</v>
      </c>
      <c r="AB1039" s="16">
        <v>0.40768518518518521</v>
      </c>
      <c r="AC1039" s="20"/>
      <c r="AD1039" s="16"/>
      <c r="AE1039" s="16"/>
      <c r="AF1039" s="17"/>
    </row>
    <row r="1041" spans="1:32" x14ac:dyDescent="0.25">
      <c r="A1041" s="5" t="s">
        <v>3</v>
      </c>
      <c r="B1041" s="47"/>
      <c r="C1041" s="47"/>
      <c r="D1041" s="47"/>
      <c r="E1041" s="47"/>
      <c r="F1041" s="47"/>
      <c r="G1041" s="47"/>
      <c r="H1041" s="6"/>
      <c r="I1041" s="45" t="s">
        <v>4</v>
      </c>
      <c r="J1041" s="45"/>
      <c r="K1041" s="45"/>
      <c r="L1041" s="47"/>
      <c r="M1041" s="47"/>
      <c r="N1041" s="47"/>
      <c r="O1041" s="47"/>
      <c r="P1041" s="47"/>
      <c r="Q1041" s="47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</row>
    <row r="1042" spans="1:32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</row>
    <row r="1043" spans="1:32" x14ac:dyDescent="0.25">
      <c r="A1043" s="7" t="s">
        <v>5</v>
      </c>
      <c r="B1043" s="7">
        <v>1</v>
      </c>
      <c r="C1043" s="7">
        <v>2</v>
      </c>
      <c r="D1043" s="7">
        <v>3</v>
      </c>
      <c r="E1043" s="7">
        <v>4</v>
      </c>
      <c r="F1043" s="7">
        <v>5</v>
      </c>
      <c r="G1043" s="7">
        <v>6</v>
      </c>
      <c r="H1043" s="22">
        <v>7</v>
      </c>
      <c r="I1043" s="7">
        <v>8</v>
      </c>
      <c r="J1043" s="7">
        <v>9</v>
      </c>
      <c r="K1043" s="7">
        <v>10</v>
      </c>
      <c r="L1043" s="7">
        <v>11</v>
      </c>
      <c r="M1043" s="7">
        <v>12</v>
      </c>
      <c r="N1043" s="7">
        <v>13</v>
      </c>
      <c r="O1043" s="22">
        <v>14</v>
      </c>
      <c r="P1043" s="7">
        <v>15</v>
      </c>
      <c r="Q1043" s="7">
        <v>16</v>
      </c>
      <c r="R1043" s="7">
        <v>17</v>
      </c>
      <c r="S1043" s="7">
        <v>18</v>
      </c>
      <c r="T1043" s="7">
        <v>19</v>
      </c>
      <c r="U1043" s="7">
        <v>20</v>
      </c>
      <c r="V1043" s="22">
        <v>21</v>
      </c>
      <c r="W1043" s="7">
        <v>22</v>
      </c>
      <c r="X1043" s="7">
        <v>23</v>
      </c>
      <c r="Y1043" s="7">
        <v>24</v>
      </c>
      <c r="Z1043" s="7">
        <v>25</v>
      </c>
      <c r="AA1043" s="7">
        <v>26</v>
      </c>
      <c r="AB1043" s="7">
        <v>27</v>
      </c>
      <c r="AC1043" s="22">
        <v>28</v>
      </c>
      <c r="AD1043" s="7">
        <v>29</v>
      </c>
      <c r="AE1043" s="7">
        <v>30</v>
      </c>
      <c r="AF1043" s="7">
        <v>31</v>
      </c>
    </row>
    <row r="1044" spans="1:32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</row>
    <row r="1045" spans="1:32" x14ac:dyDescent="0.25">
      <c r="A1045" s="8"/>
      <c r="B1045" s="51" t="s">
        <v>103</v>
      </c>
      <c r="C1045" s="51"/>
      <c r="D1045" s="51"/>
      <c r="E1045" s="51"/>
      <c r="F1045" s="51"/>
      <c r="G1045" s="51"/>
      <c r="H1045" s="50" t="s">
        <v>6</v>
      </c>
      <c r="I1045" s="50"/>
      <c r="J1045" s="50"/>
      <c r="K1045" s="50"/>
      <c r="L1045" s="52">
        <f>SUM(B1053:AF1053)</f>
        <v>0</v>
      </c>
      <c r="M1045" s="52"/>
      <c r="N1045" s="50" t="s">
        <v>7</v>
      </c>
      <c r="O1045" s="50"/>
      <c r="P1045" s="9">
        <f>COUNTIF(B1047:AF1047, "P")+COUNTIF(B1047:AF1047, "1/2 P")</f>
        <v>0</v>
      </c>
      <c r="Q1045" s="50" t="s">
        <v>8</v>
      </c>
      <c r="R1045" s="50"/>
      <c r="S1045" s="9">
        <f>COUNTIF(B1047:AF1047, "A")</f>
        <v>28</v>
      </c>
      <c r="T1045" s="48" t="s">
        <v>9</v>
      </c>
      <c r="U1045" s="49"/>
      <c r="V1045" s="49"/>
      <c r="W1045" s="10">
        <f>COUNT(B1051:AF1051)</f>
        <v>0</v>
      </c>
      <c r="X1045" s="50" t="s">
        <v>10</v>
      </c>
      <c r="Y1045" s="50"/>
      <c r="Z1045" s="50"/>
      <c r="AA1045" s="50"/>
      <c r="AB1045" s="9">
        <f>COUNT(B1052:AF1052)</f>
        <v>0</v>
      </c>
      <c r="AC1045" s="50" t="s">
        <v>11</v>
      </c>
      <c r="AD1045" s="50"/>
      <c r="AE1045" s="50"/>
      <c r="AF1045" s="11"/>
    </row>
    <row r="1046" spans="1:32" x14ac:dyDescent="0.25">
      <c r="A1046" s="12"/>
      <c r="B1046" s="13"/>
      <c r="C1046" s="13"/>
      <c r="D1046" s="13"/>
      <c r="E1046" s="13"/>
      <c r="F1046" s="13"/>
      <c r="G1046" s="13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</row>
    <row r="1047" spans="1:32" ht="15.75" x14ac:dyDescent="0.25">
      <c r="A1047" s="14" t="s">
        <v>12</v>
      </c>
      <c r="B1047" s="18" t="s">
        <v>21</v>
      </c>
      <c r="C1047" s="18" t="s">
        <v>21</v>
      </c>
      <c r="D1047" s="18" t="s">
        <v>21</v>
      </c>
      <c r="E1047" s="18" t="s">
        <v>21</v>
      </c>
      <c r="F1047" s="18" t="s">
        <v>21</v>
      </c>
      <c r="G1047" s="18" t="s">
        <v>21</v>
      </c>
      <c r="H1047" s="23" t="s">
        <v>21</v>
      </c>
      <c r="I1047" s="18" t="s">
        <v>21</v>
      </c>
      <c r="J1047" s="18" t="s">
        <v>21</v>
      </c>
      <c r="K1047" s="18" t="s">
        <v>21</v>
      </c>
      <c r="L1047" s="18" t="s">
        <v>21</v>
      </c>
      <c r="M1047" s="18" t="s">
        <v>21</v>
      </c>
      <c r="N1047" s="18" t="s">
        <v>21</v>
      </c>
      <c r="O1047" s="23" t="s">
        <v>21</v>
      </c>
      <c r="P1047" s="18" t="s">
        <v>21</v>
      </c>
      <c r="Q1047" s="18" t="s">
        <v>21</v>
      </c>
      <c r="R1047" s="18" t="s">
        <v>21</v>
      </c>
      <c r="S1047" s="18" t="s">
        <v>21</v>
      </c>
      <c r="T1047" s="18" t="s">
        <v>21</v>
      </c>
      <c r="U1047" s="18" t="s">
        <v>21</v>
      </c>
      <c r="V1047" s="23" t="s">
        <v>21</v>
      </c>
      <c r="W1047" s="18" t="s">
        <v>21</v>
      </c>
      <c r="X1047" s="18" t="s">
        <v>21</v>
      </c>
      <c r="Y1047" s="18" t="s">
        <v>21</v>
      </c>
      <c r="Z1047" s="18" t="s">
        <v>21</v>
      </c>
      <c r="AA1047" s="18" t="s">
        <v>21</v>
      </c>
      <c r="AB1047" s="18" t="s">
        <v>21</v>
      </c>
      <c r="AC1047" s="23" t="s">
        <v>21</v>
      </c>
      <c r="AD1047" s="15"/>
      <c r="AE1047" s="15"/>
      <c r="AF1047" s="15"/>
    </row>
    <row r="1048" spans="1:32" x14ac:dyDescent="0.25">
      <c r="A1048" s="14" t="s">
        <v>13</v>
      </c>
      <c r="B1048" s="16"/>
      <c r="C1048" s="16"/>
      <c r="D1048" s="16"/>
      <c r="E1048" s="16"/>
      <c r="F1048" s="16"/>
      <c r="G1048" s="16"/>
      <c r="H1048" s="20"/>
      <c r="I1048" s="16"/>
      <c r="J1048" s="16"/>
      <c r="K1048" s="16"/>
      <c r="L1048" s="16"/>
      <c r="M1048" s="16"/>
      <c r="N1048" s="16"/>
      <c r="O1048" s="20"/>
      <c r="P1048" s="16"/>
      <c r="Q1048" s="16"/>
      <c r="R1048" s="16"/>
      <c r="S1048" s="16"/>
      <c r="T1048" s="16"/>
      <c r="U1048" s="16"/>
      <c r="V1048" s="20"/>
      <c r="W1048" s="16"/>
      <c r="X1048" s="16"/>
      <c r="Y1048" s="16"/>
      <c r="Z1048" s="16"/>
      <c r="AA1048" s="16"/>
      <c r="AB1048" s="16"/>
      <c r="AC1048" s="20"/>
      <c r="AD1048" s="16"/>
      <c r="AE1048" s="16"/>
      <c r="AF1048" s="16"/>
    </row>
    <row r="1049" spans="1:32" x14ac:dyDescent="0.25">
      <c r="A1049" s="14" t="s">
        <v>14</v>
      </c>
      <c r="B1049" s="16"/>
      <c r="C1049" s="16"/>
      <c r="D1049" s="16"/>
      <c r="E1049" s="16"/>
      <c r="F1049" s="16"/>
      <c r="G1049" s="16"/>
      <c r="H1049" s="20"/>
      <c r="I1049" s="16"/>
      <c r="J1049" s="16"/>
      <c r="K1049" s="16"/>
      <c r="L1049" s="16"/>
      <c r="M1049" s="16"/>
      <c r="N1049" s="16"/>
      <c r="O1049" s="20"/>
      <c r="P1049" s="16"/>
      <c r="Q1049" s="16"/>
      <c r="R1049" s="16"/>
      <c r="S1049" s="16"/>
      <c r="T1049" s="16"/>
      <c r="U1049" s="16"/>
      <c r="V1049" s="20"/>
      <c r="W1049" s="16"/>
      <c r="X1049" s="16"/>
      <c r="Y1049" s="16"/>
      <c r="Z1049" s="16"/>
      <c r="AA1049" s="16"/>
      <c r="AB1049" s="16"/>
      <c r="AC1049" s="20"/>
      <c r="AD1049" s="16"/>
      <c r="AE1049" s="16"/>
      <c r="AF1049" s="16"/>
    </row>
    <row r="1050" spans="1:32" x14ac:dyDescent="0.25">
      <c r="A1050" s="14" t="s">
        <v>15</v>
      </c>
      <c r="B1050" s="16"/>
      <c r="C1050" s="16"/>
      <c r="D1050" s="16"/>
      <c r="E1050" s="16"/>
      <c r="F1050" s="16"/>
      <c r="G1050" s="16"/>
      <c r="H1050" s="20"/>
      <c r="I1050" s="16"/>
      <c r="J1050" s="16"/>
      <c r="K1050" s="16"/>
      <c r="L1050" s="16"/>
      <c r="M1050" s="16"/>
      <c r="N1050" s="16"/>
      <c r="O1050" s="20"/>
      <c r="P1050" s="16"/>
      <c r="Q1050" s="16"/>
      <c r="R1050" s="16"/>
      <c r="S1050" s="16"/>
      <c r="T1050" s="16"/>
      <c r="U1050" s="16"/>
      <c r="V1050" s="20"/>
      <c r="W1050" s="16"/>
      <c r="X1050" s="16"/>
      <c r="Y1050" s="16"/>
      <c r="Z1050" s="16"/>
      <c r="AA1050" s="16"/>
      <c r="AB1050" s="16"/>
      <c r="AC1050" s="20"/>
      <c r="AD1050" s="16"/>
      <c r="AE1050" s="16"/>
      <c r="AF1050" s="16"/>
    </row>
    <row r="1051" spans="1:32" x14ac:dyDescent="0.25">
      <c r="A1051" s="14" t="s">
        <v>16</v>
      </c>
      <c r="B1051" s="16"/>
      <c r="C1051" s="16"/>
      <c r="D1051" s="16"/>
      <c r="E1051" s="16"/>
      <c r="F1051" s="16"/>
      <c r="G1051" s="16"/>
      <c r="H1051" s="20"/>
      <c r="I1051" s="16"/>
      <c r="J1051" s="16"/>
      <c r="K1051" s="16"/>
      <c r="L1051" s="16"/>
      <c r="M1051" s="16"/>
      <c r="N1051" s="16"/>
      <c r="O1051" s="20"/>
      <c r="P1051" s="16"/>
      <c r="Q1051" s="16"/>
      <c r="R1051" s="16"/>
      <c r="S1051" s="16"/>
      <c r="T1051" s="16"/>
      <c r="U1051" s="16"/>
      <c r="V1051" s="20"/>
      <c r="W1051" s="16"/>
      <c r="X1051" s="16"/>
      <c r="Y1051" s="16"/>
      <c r="Z1051" s="16"/>
      <c r="AA1051" s="16"/>
      <c r="AB1051" s="16"/>
      <c r="AC1051" s="20"/>
      <c r="AD1051" s="16"/>
      <c r="AE1051" s="16"/>
      <c r="AF1051" s="16"/>
    </row>
    <row r="1052" spans="1:32" x14ac:dyDescent="0.25">
      <c r="A1052" s="14" t="s">
        <v>17</v>
      </c>
      <c r="B1052" s="17"/>
      <c r="C1052" s="17"/>
      <c r="D1052" s="17"/>
      <c r="E1052" s="17"/>
      <c r="F1052" s="17"/>
      <c r="G1052" s="17"/>
      <c r="H1052" s="21"/>
      <c r="I1052" s="17"/>
      <c r="J1052" s="17"/>
      <c r="K1052" s="17"/>
      <c r="L1052" s="17"/>
      <c r="M1052" s="17"/>
      <c r="N1052" s="17"/>
      <c r="O1052" s="21"/>
      <c r="P1052" s="17"/>
      <c r="Q1052" s="17"/>
      <c r="R1052" s="17"/>
      <c r="S1052" s="17"/>
      <c r="T1052" s="17"/>
      <c r="U1052" s="17"/>
      <c r="V1052" s="21"/>
      <c r="W1052" s="17"/>
      <c r="X1052" s="17"/>
      <c r="Y1052" s="17"/>
      <c r="Z1052" s="17"/>
      <c r="AA1052" s="17"/>
      <c r="AB1052" s="17"/>
      <c r="AC1052" s="21"/>
      <c r="AD1052" s="17"/>
      <c r="AE1052" s="17"/>
      <c r="AF1052" s="17"/>
    </row>
    <row r="1053" spans="1:32" x14ac:dyDescent="0.25">
      <c r="A1053" s="14" t="s">
        <v>18</v>
      </c>
      <c r="B1053" s="16"/>
      <c r="C1053" s="16"/>
      <c r="D1053" s="16"/>
      <c r="E1053" s="16"/>
      <c r="F1053" s="16"/>
      <c r="G1053" s="16"/>
      <c r="H1053" s="20"/>
      <c r="I1053" s="16"/>
      <c r="J1053" s="16"/>
      <c r="K1053" s="16"/>
      <c r="L1053" s="16"/>
      <c r="M1053" s="16"/>
      <c r="N1053" s="16"/>
      <c r="O1053" s="20"/>
      <c r="P1053" s="16"/>
      <c r="Q1053" s="16"/>
      <c r="R1053" s="16"/>
      <c r="S1053" s="16"/>
      <c r="T1053" s="16"/>
      <c r="U1053" s="16"/>
      <c r="V1053" s="20"/>
      <c r="W1053" s="16"/>
      <c r="X1053" s="16"/>
      <c r="Y1053" s="16"/>
      <c r="Z1053" s="16"/>
      <c r="AA1053" s="16"/>
      <c r="AB1053" s="16"/>
      <c r="AC1053" s="20"/>
      <c r="AD1053" s="16"/>
      <c r="AE1053" s="16"/>
      <c r="AF1053" s="17"/>
    </row>
    <row r="1055" spans="1:32" x14ac:dyDescent="0.25">
      <c r="A1055" s="5" t="s">
        <v>3</v>
      </c>
      <c r="B1055" s="47"/>
      <c r="C1055" s="47"/>
      <c r="D1055" s="47"/>
      <c r="E1055" s="47"/>
      <c r="F1055" s="47"/>
      <c r="G1055" s="47"/>
      <c r="H1055" s="6"/>
      <c r="I1055" s="45" t="s">
        <v>4</v>
      </c>
      <c r="J1055" s="45"/>
      <c r="K1055" s="45"/>
      <c r="L1055" s="47"/>
      <c r="M1055" s="47"/>
      <c r="N1055" s="47"/>
      <c r="O1055" s="47"/>
      <c r="P1055" s="47"/>
      <c r="Q1055" s="47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</row>
    <row r="1056" spans="1:32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</row>
    <row r="1057" spans="1:32" x14ac:dyDescent="0.25">
      <c r="A1057" s="7" t="s">
        <v>5</v>
      </c>
      <c r="B1057" s="7">
        <v>1</v>
      </c>
      <c r="C1057" s="7">
        <v>2</v>
      </c>
      <c r="D1057" s="7">
        <v>3</v>
      </c>
      <c r="E1057" s="7">
        <v>4</v>
      </c>
      <c r="F1057" s="7">
        <v>5</v>
      </c>
      <c r="G1057" s="7">
        <v>6</v>
      </c>
      <c r="H1057" s="22">
        <v>7</v>
      </c>
      <c r="I1057" s="7">
        <v>8</v>
      </c>
      <c r="J1057" s="7">
        <v>9</v>
      </c>
      <c r="K1057" s="7">
        <v>10</v>
      </c>
      <c r="L1057" s="7">
        <v>11</v>
      </c>
      <c r="M1057" s="7">
        <v>12</v>
      </c>
      <c r="N1057" s="7">
        <v>13</v>
      </c>
      <c r="O1057" s="22">
        <v>14</v>
      </c>
      <c r="P1057" s="7">
        <v>15</v>
      </c>
      <c r="Q1057" s="7">
        <v>16</v>
      </c>
      <c r="R1057" s="7">
        <v>17</v>
      </c>
      <c r="S1057" s="7">
        <v>18</v>
      </c>
      <c r="T1057" s="7">
        <v>19</v>
      </c>
      <c r="U1057" s="7">
        <v>20</v>
      </c>
      <c r="V1057" s="22">
        <v>21</v>
      </c>
      <c r="W1057" s="7">
        <v>22</v>
      </c>
      <c r="X1057" s="7">
        <v>23</v>
      </c>
      <c r="Y1057" s="7">
        <v>24</v>
      </c>
      <c r="Z1057" s="7">
        <v>25</v>
      </c>
      <c r="AA1057" s="7">
        <v>26</v>
      </c>
      <c r="AB1057" s="7">
        <v>27</v>
      </c>
      <c r="AC1057" s="22">
        <v>28</v>
      </c>
      <c r="AD1057" s="7">
        <v>29</v>
      </c>
      <c r="AE1057" s="7">
        <v>30</v>
      </c>
      <c r="AF1057" s="7">
        <v>31</v>
      </c>
    </row>
    <row r="1058" spans="1:32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</row>
    <row r="1059" spans="1:32" s="31" customFormat="1" x14ac:dyDescent="0.25">
      <c r="A1059" s="27"/>
      <c r="B1059" s="56" t="s">
        <v>104</v>
      </c>
      <c r="C1059" s="56"/>
      <c r="D1059" s="56"/>
      <c r="E1059" s="56"/>
      <c r="F1059" s="56"/>
      <c r="G1059" s="56"/>
      <c r="H1059" s="55" t="s">
        <v>6</v>
      </c>
      <c r="I1059" s="55"/>
      <c r="J1059" s="55"/>
      <c r="K1059" s="55"/>
      <c r="L1059" s="57">
        <f>SUM(B1067:AF1067)</f>
        <v>7.0385069444444452</v>
      </c>
      <c r="M1059" s="57"/>
      <c r="N1059" s="55" t="s">
        <v>7</v>
      </c>
      <c r="O1059" s="55"/>
      <c r="P1059" s="28">
        <f>COUNTIF(B1061:AF1061, "P")+COUNTIF(B1061:AF1061, "1/2 P")</f>
        <v>17</v>
      </c>
      <c r="Q1059" s="55" t="s">
        <v>8</v>
      </c>
      <c r="R1059" s="55"/>
      <c r="S1059" s="28">
        <f>COUNTIF(B1061:AF1061, "A")</f>
        <v>11</v>
      </c>
      <c r="T1059" s="53" t="s">
        <v>9</v>
      </c>
      <c r="U1059" s="54"/>
      <c r="V1059" s="54"/>
      <c r="W1059" s="29">
        <f>COUNT(B1065:AF1065)</f>
        <v>23</v>
      </c>
      <c r="X1059" s="55" t="s">
        <v>10</v>
      </c>
      <c r="Y1059" s="55"/>
      <c r="Z1059" s="55"/>
      <c r="AA1059" s="55"/>
      <c r="AB1059" s="28">
        <f>COUNT(B1066:AF1066)</f>
        <v>1</v>
      </c>
      <c r="AC1059" s="55" t="s">
        <v>11</v>
      </c>
      <c r="AD1059" s="55"/>
      <c r="AE1059" s="55"/>
      <c r="AF1059" s="30"/>
    </row>
    <row r="1060" spans="1:32" x14ac:dyDescent="0.25">
      <c r="A1060" s="12"/>
      <c r="B1060" s="13"/>
      <c r="C1060" s="13"/>
      <c r="D1060" s="13"/>
      <c r="E1060" s="13"/>
      <c r="F1060" s="13"/>
      <c r="G1060" s="13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</row>
    <row r="1061" spans="1:32" ht="15.75" x14ac:dyDescent="0.25">
      <c r="A1061" s="14" t="s">
        <v>12</v>
      </c>
      <c r="B1061" s="15" t="s">
        <v>25</v>
      </c>
      <c r="C1061" s="15" t="s">
        <v>25</v>
      </c>
      <c r="D1061" s="18" t="s">
        <v>21</v>
      </c>
      <c r="E1061" s="15" t="s">
        <v>25</v>
      </c>
      <c r="F1061" s="15" t="s">
        <v>25</v>
      </c>
      <c r="G1061" s="18" t="s">
        <v>21</v>
      </c>
      <c r="H1061" s="19" t="s">
        <v>25</v>
      </c>
      <c r="I1061" s="15" t="s">
        <v>25</v>
      </c>
      <c r="J1061" s="18" t="s">
        <v>21</v>
      </c>
      <c r="K1061" s="15" t="s">
        <v>25</v>
      </c>
      <c r="L1061" s="15" t="s">
        <v>25</v>
      </c>
      <c r="M1061" s="15" t="s">
        <v>25</v>
      </c>
      <c r="N1061" s="18" t="s">
        <v>21</v>
      </c>
      <c r="O1061" s="19" t="s">
        <v>25</v>
      </c>
      <c r="P1061" s="18" t="s">
        <v>21</v>
      </c>
      <c r="Q1061" s="18" t="s">
        <v>21</v>
      </c>
      <c r="R1061" s="15" t="s">
        <v>25</v>
      </c>
      <c r="S1061" s="15" t="s">
        <v>25</v>
      </c>
      <c r="T1061" s="18" t="s">
        <v>21</v>
      </c>
      <c r="U1061" s="15" t="s">
        <v>25</v>
      </c>
      <c r="V1061" s="23" t="s">
        <v>21</v>
      </c>
      <c r="W1061" s="18" t="s">
        <v>21</v>
      </c>
      <c r="X1061" s="18" t="s">
        <v>21</v>
      </c>
      <c r="Y1061" s="15" t="s">
        <v>25</v>
      </c>
      <c r="Z1061" s="15" t="s">
        <v>25</v>
      </c>
      <c r="AA1061" s="15" t="s">
        <v>25</v>
      </c>
      <c r="AB1061" s="15" t="s">
        <v>25</v>
      </c>
      <c r="AC1061" s="23" t="s">
        <v>21</v>
      </c>
      <c r="AD1061" s="15"/>
      <c r="AE1061" s="15"/>
      <c r="AF1061" s="15"/>
    </row>
    <row r="1062" spans="1:32" x14ac:dyDescent="0.25">
      <c r="A1062" s="14" t="s">
        <v>13</v>
      </c>
      <c r="B1062" s="16">
        <v>0.36425925925925928</v>
      </c>
      <c r="C1062" s="16">
        <v>0.36767361111111113</v>
      </c>
      <c r="D1062" s="26">
        <v>0.74975694444444441</v>
      </c>
      <c r="E1062" s="16">
        <v>0.36136574074074074</v>
      </c>
      <c r="F1062" s="16">
        <v>0.36423611111111115</v>
      </c>
      <c r="G1062" s="16"/>
      <c r="H1062" s="20">
        <v>0.35685185185185181</v>
      </c>
      <c r="I1062" s="16">
        <v>0.35782407407407407</v>
      </c>
      <c r="J1062" s="26">
        <v>0.35998842592592589</v>
      </c>
      <c r="K1062" s="16">
        <v>0.35814814814814816</v>
      </c>
      <c r="L1062" s="16">
        <v>0.35929398148148151</v>
      </c>
      <c r="M1062" s="16">
        <v>0.35916666666666663</v>
      </c>
      <c r="N1062" s="16"/>
      <c r="O1062" s="20">
        <v>0.35831018518518515</v>
      </c>
      <c r="P1062" s="16"/>
      <c r="Q1062" s="26">
        <v>0.28114583333333337</v>
      </c>
      <c r="R1062" s="16">
        <v>0.36259259259259258</v>
      </c>
      <c r="S1062" s="16">
        <v>0.35569444444444448</v>
      </c>
      <c r="T1062" s="26">
        <v>0.35722222222222227</v>
      </c>
      <c r="U1062" s="16">
        <v>0.35951388888888891</v>
      </c>
      <c r="V1062" s="26">
        <v>0.35888888888888887</v>
      </c>
      <c r="W1062" s="26">
        <v>0.35893518518518519</v>
      </c>
      <c r="X1062" s="26">
        <v>0.36097222222222225</v>
      </c>
      <c r="Y1062" s="16">
        <v>0.36009259259259258</v>
      </c>
      <c r="Z1062" s="16">
        <v>0.36591435185185189</v>
      </c>
      <c r="AA1062" s="16">
        <v>0.36203703703703699</v>
      </c>
      <c r="AB1062" s="16">
        <v>0.35903935185185182</v>
      </c>
      <c r="AC1062" s="20"/>
      <c r="AD1062" s="16"/>
      <c r="AE1062" s="16"/>
      <c r="AF1062" s="16"/>
    </row>
    <row r="1063" spans="1:32" x14ac:dyDescent="0.25">
      <c r="A1063" s="14" t="s">
        <v>14</v>
      </c>
      <c r="B1063" s="16">
        <v>0.77090277777777771</v>
      </c>
      <c r="C1063" s="16">
        <v>0.76284722222222223</v>
      </c>
      <c r="D1063" s="16"/>
      <c r="E1063" s="16">
        <v>0.74862268518518515</v>
      </c>
      <c r="F1063" s="16">
        <v>0.83642361111111108</v>
      </c>
      <c r="G1063" s="16"/>
      <c r="H1063" s="20">
        <v>0.85303240740740749</v>
      </c>
      <c r="I1063" s="16">
        <v>0.7306597222222222</v>
      </c>
      <c r="J1063" s="16"/>
      <c r="K1063" s="16">
        <v>0.75381944444444438</v>
      </c>
      <c r="L1063" s="16">
        <v>0.76144675925925931</v>
      </c>
      <c r="M1063" s="16">
        <v>0.73214120370370372</v>
      </c>
      <c r="N1063" s="16"/>
      <c r="O1063" s="20">
        <v>0.91096064814814814</v>
      </c>
      <c r="P1063" s="16"/>
      <c r="Q1063" s="16"/>
      <c r="R1063" s="16">
        <v>0.75042824074074066</v>
      </c>
      <c r="S1063" s="16">
        <v>0.75</v>
      </c>
      <c r="T1063" s="16"/>
      <c r="U1063" s="16">
        <v>0.74476851851851855</v>
      </c>
      <c r="V1063" s="20"/>
      <c r="W1063" s="16"/>
      <c r="X1063" s="16"/>
      <c r="Y1063" s="16">
        <v>0.71903935185185175</v>
      </c>
      <c r="Z1063" s="16">
        <v>0.79881944444444442</v>
      </c>
      <c r="AA1063" s="16">
        <v>0.77978009259259251</v>
      </c>
      <c r="AB1063" s="16">
        <v>0.76682870370370371</v>
      </c>
      <c r="AC1063" s="20"/>
      <c r="AD1063" s="16"/>
      <c r="AE1063" s="16"/>
      <c r="AF1063" s="16"/>
    </row>
    <row r="1064" spans="1:32" x14ac:dyDescent="0.25">
      <c r="A1064" s="14" t="s">
        <v>15</v>
      </c>
      <c r="B1064" s="16">
        <v>3.1643518518518522E-2</v>
      </c>
      <c r="C1064" s="16">
        <v>2.0173611111111111E-2</v>
      </c>
      <c r="D1064" s="16"/>
      <c r="E1064" s="16">
        <v>1.2256944444444444E-2</v>
      </c>
      <c r="F1064" s="16">
        <v>9.7187499999999996E-2</v>
      </c>
      <c r="G1064" s="16"/>
      <c r="H1064" s="20">
        <v>0.12118055555555556</v>
      </c>
      <c r="I1064" s="16"/>
      <c r="J1064" s="16"/>
      <c r="K1064" s="16">
        <v>2.0671296296296295E-2</v>
      </c>
      <c r="L1064" s="16">
        <v>2.7152777777777779E-2</v>
      </c>
      <c r="M1064" s="16"/>
      <c r="N1064" s="16"/>
      <c r="O1064" s="20">
        <v>0.17765046296296297</v>
      </c>
      <c r="P1064" s="16"/>
      <c r="Q1064" s="16"/>
      <c r="R1064" s="16">
        <v>1.283564814814815E-2</v>
      </c>
      <c r="S1064" s="16">
        <v>1.9305555555555555E-2</v>
      </c>
      <c r="T1064" s="16"/>
      <c r="U1064" s="16">
        <v>1.0254629629629629E-2</v>
      </c>
      <c r="V1064" s="20"/>
      <c r="W1064" s="16"/>
      <c r="X1064" s="16"/>
      <c r="Y1064" s="16"/>
      <c r="Z1064" s="16">
        <v>5.7905092592592598E-2</v>
      </c>
      <c r="AA1064" s="16">
        <v>4.2743055555555555E-2</v>
      </c>
      <c r="AB1064" s="16">
        <v>3.2789351851851854E-2</v>
      </c>
      <c r="AC1064" s="20"/>
      <c r="AD1064" s="16"/>
      <c r="AE1064" s="16"/>
      <c r="AF1064" s="16"/>
    </row>
    <row r="1065" spans="1:32" x14ac:dyDescent="0.25">
      <c r="A1065" s="14" t="s">
        <v>16</v>
      </c>
      <c r="B1065" s="25">
        <v>1.0092592592592592E-2</v>
      </c>
      <c r="C1065" s="25">
        <v>1.3506944444444445E-2</v>
      </c>
      <c r="D1065" s="25">
        <v>0.39559027777777778</v>
      </c>
      <c r="E1065" s="25">
        <v>7.1990740740740739E-3</v>
      </c>
      <c r="F1065" s="25">
        <v>1.0069444444444445E-2</v>
      </c>
      <c r="G1065" s="16"/>
      <c r="H1065" s="25">
        <v>2.685185185185185E-3</v>
      </c>
      <c r="I1065" s="25">
        <v>3.6574074074074074E-3</v>
      </c>
      <c r="J1065" s="25">
        <v>5.8217592592592592E-3</v>
      </c>
      <c r="K1065" s="25">
        <v>3.9814814814814817E-3</v>
      </c>
      <c r="L1065" s="25">
        <v>5.1273148148148146E-3</v>
      </c>
      <c r="M1065" s="25">
        <v>5.0000000000000001E-3</v>
      </c>
      <c r="N1065" s="16"/>
      <c r="O1065" s="25">
        <v>4.1435185185185186E-3</v>
      </c>
      <c r="P1065" s="16"/>
      <c r="Q1065" s="16"/>
      <c r="R1065" s="25">
        <v>8.4259259259259253E-3</v>
      </c>
      <c r="S1065" s="25">
        <v>1.5277777777777779E-3</v>
      </c>
      <c r="T1065" s="25">
        <v>3.0555555555555557E-3</v>
      </c>
      <c r="U1065" s="25">
        <v>5.347222222222222E-3</v>
      </c>
      <c r="V1065" s="25">
        <v>4.7222222222222223E-3</v>
      </c>
      <c r="W1065" s="25">
        <v>4.7685185185185183E-3</v>
      </c>
      <c r="X1065" s="25">
        <v>6.8055555555555569E-3</v>
      </c>
      <c r="Y1065" s="25">
        <v>5.9259259259259256E-3</v>
      </c>
      <c r="Z1065" s="25">
        <v>1.1747685185185186E-2</v>
      </c>
      <c r="AA1065" s="25">
        <v>7.8703703703703713E-3</v>
      </c>
      <c r="AB1065" s="25">
        <v>4.8726851851851856E-3</v>
      </c>
      <c r="AC1065" s="20"/>
      <c r="AD1065" s="16"/>
      <c r="AE1065" s="16"/>
      <c r="AF1065" s="16"/>
    </row>
    <row r="1066" spans="1:32" x14ac:dyDescent="0.25">
      <c r="A1066" s="14" t="s">
        <v>17</v>
      </c>
      <c r="B1066" s="17"/>
      <c r="C1066" s="17"/>
      <c r="D1066" s="17"/>
      <c r="E1066" s="17"/>
      <c r="F1066" s="17"/>
      <c r="G1066" s="17"/>
      <c r="H1066" s="21"/>
      <c r="I1066" s="17"/>
      <c r="J1066" s="17"/>
      <c r="K1066" s="17"/>
      <c r="L1066" s="17"/>
      <c r="M1066" s="17"/>
      <c r="N1066" s="17"/>
      <c r="O1066" s="21"/>
      <c r="P1066" s="17"/>
      <c r="Q1066" s="17"/>
      <c r="R1066" s="17"/>
      <c r="S1066" s="17"/>
      <c r="T1066" s="17"/>
      <c r="U1066" s="17"/>
      <c r="V1066" s="21"/>
      <c r="W1066" s="17"/>
      <c r="X1066" s="17"/>
      <c r="Y1066" s="24">
        <v>1.0127314814814815E-2</v>
      </c>
      <c r="Z1066" s="17"/>
      <c r="AA1066" s="17"/>
      <c r="AB1066" s="17"/>
      <c r="AC1066" s="21"/>
      <c r="AD1066" s="17"/>
      <c r="AE1066" s="17"/>
      <c r="AF1066" s="17"/>
    </row>
    <row r="1067" spans="1:32" x14ac:dyDescent="0.25">
      <c r="A1067" s="14" t="s">
        <v>18</v>
      </c>
      <c r="B1067" s="16">
        <v>0.40664351851851849</v>
      </c>
      <c r="C1067" s="16">
        <v>0.3951736111111111</v>
      </c>
      <c r="D1067" s="16"/>
      <c r="E1067" s="16">
        <v>0.38725694444444447</v>
      </c>
      <c r="F1067" s="16">
        <v>0.47218749999999998</v>
      </c>
      <c r="G1067" s="16"/>
      <c r="H1067" s="20">
        <v>0.49618055555555557</v>
      </c>
      <c r="I1067" s="16">
        <v>0.37283564814814812</v>
      </c>
      <c r="J1067" s="16"/>
      <c r="K1067" s="16">
        <v>0.39567129629629627</v>
      </c>
      <c r="L1067" s="16">
        <v>0.4021527777777778</v>
      </c>
      <c r="M1067" s="16">
        <v>0.37297453703703703</v>
      </c>
      <c r="N1067" s="16"/>
      <c r="O1067" s="20">
        <v>0.55265046296296294</v>
      </c>
      <c r="P1067" s="16"/>
      <c r="Q1067" s="16"/>
      <c r="R1067" s="16">
        <v>0.38783564814814814</v>
      </c>
      <c r="S1067" s="16">
        <v>0.39430555555555552</v>
      </c>
      <c r="T1067" s="16"/>
      <c r="U1067" s="16">
        <v>0.38525462962962959</v>
      </c>
      <c r="V1067" s="20"/>
      <c r="W1067" s="16"/>
      <c r="X1067" s="16"/>
      <c r="Y1067" s="16">
        <v>0.35894675925925923</v>
      </c>
      <c r="Z1067" s="16">
        <v>0.43290509259259258</v>
      </c>
      <c r="AA1067" s="16">
        <v>0.41774305555555552</v>
      </c>
      <c r="AB1067" s="16">
        <v>0.40778935185185183</v>
      </c>
      <c r="AC1067" s="20"/>
      <c r="AD1067" s="16"/>
      <c r="AE1067" s="16"/>
      <c r="AF1067" s="17"/>
    </row>
    <row r="1069" spans="1:32" x14ac:dyDescent="0.25">
      <c r="A1069" s="5" t="s">
        <v>3</v>
      </c>
      <c r="B1069" s="47"/>
      <c r="C1069" s="47"/>
      <c r="D1069" s="47"/>
      <c r="E1069" s="47"/>
      <c r="F1069" s="47"/>
      <c r="G1069" s="47"/>
      <c r="H1069" s="6"/>
      <c r="I1069" s="45" t="s">
        <v>4</v>
      </c>
      <c r="J1069" s="45"/>
      <c r="K1069" s="45"/>
      <c r="L1069" s="47"/>
      <c r="M1069" s="47"/>
      <c r="N1069" s="47"/>
      <c r="O1069" s="47"/>
      <c r="P1069" s="47"/>
      <c r="Q1069" s="47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</row>
    <row r="1070" spans="1:32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</row>
    <row r="1071" spans="1:32" x14ac:dyDescent="0.25">
      <c r="A1071" s="7" t="s">
        <v>5</v>
      </c>
      <c r="B1071" s="7">
        <v>1</v>
      </c>
      <c r="C1071" s="7">
        <v>2</v>
      </c>
      <c r="D1071" s="7">
        <v>3</v>
      </c>
      <c r="E1071" s="7">
        <v>4</v>
      </c>
      <c r="F1071" s="7">
        <v>5</v>
      </c>
      <c r="G1071" s="7">
        <v>6</v>
      </c>
      <c r="H1071" s="22">
        <v>7</v>
      </c>
      <c r="I1071" s="7">
        <v>8</v>
      </c>
      <c r="J1071" s="7">
        <v>9</v>
      </c>
      <c r="K1071" s="7">
        <v>10</v>
      </c>
      <c r="L1071" s="7">
        <v>11</v>
      </c>
      <c r="M1071" s="7">
        <v>12</v>
      </c>
      <c r="N1071" s="7">
        <v>13</v>
      </c>
      <c r="O1071" s="22">
        <v>14</v>
      </c>
      <c r="P1071" s="7">
        <v>15</v>
      </c>
      <c r="Q1071" s="7">
        <v>16</v>
      </c>
      <c r="R1071" s="7">
        <v>17</v>
      </c>
      <c r="S1071" s="7">
        <v>18</v>
      </c>
      <c r="T1071" s="7">
        <v>19</v>
      </c>
      <c r="U1071" s="7">
        <v>20</v>
      </c>
      <c r="V1071" s="22">
        <v>21</v>
      </c>
      <c r="W1071" s="7">
        <v>22</v>
      </c>
      <c r="X1071" s="7">
        <v>23</v>
      </c>
      <c r="Y1071" s="7">
        <v>24</v>
      </c>
      <c r="Z1071" s="7">
        <v>25</v>
      </c>
      <c r="AA1071" s="7">
        <v>26</v>
      </c>
      <c r="AB1071" s="7">
        <v>27</v>
      </c>
      <c r="AC1071" s="22">
        <v>28</v>
      </c>
      <c r="AD1071" s="7">
        <v>29</v>
      </c>
      <c r="AE1071" s="7">
        <v>30</v>
      </c>
      <c r="AF1071" s="7">
        <v>31</v>
      </c>
    </row>
    <row r="1072" spans="1:32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</row>
    <row r="1073" spans="1:32" s="31" customFormat="1" x14ac:dyDescent="0.25">
      <c r="A1073" s="27"/>
      <c r="B1073" s="56" t="s">
        <v>105</v>
      </c>
      <c r="C1073" s="56"/>
      <c r="D1073" s="56"/>
      <c r="E1073" s="56"/>
      <c r="F1073" s="56"/>
      <c r="G1073" s="56"/>
      <c r="H1073" s="55" t="s">
        <v>6</v>
      </c>
      <c r="I1073" s="55"/>
      <c r="J1073" s="55"/>
      <c r="K1073" s="55"/>
      <c r="L1073" s="57">
        <f>SUM(B1081:AF1081)</f>
        <v>2.1306712962962964</v>
      </c>
      <c r="M1073" s="57"/>
      <c r="N1073" s="55" t="s">
        <v>7</v>
      </c>
      <c r="O1073" s="55"/>
      <c r="P1073" s="28">
        <f>COUNTIF(B1075:AF1075, "P")+COUNTIF(B1075:AF1075, "1/2 P")</f>
        <v>5</v>
      </c>
      <c r="Q1073" s="55" t="s">
        <v>8</v>
      </c>
      <c r="R1073" s="55"/>
      <c r="S1073" s="28">
        <f>COUNTIF(B1075:AF1075, "A")</f>
        <v>23</v>
      </c>
      <c r="T1073" s="53" t="s">
        <v>9</v>
      </c>
      <c r="U1073" s="54"/>
      <c r="V1073" s="54"/>
      <c r="W1073" s="29">
        <f>COUNT(B1079:AF1079)</f>
        <v>2</v>
      </c>
      <c r="X1073" s="55" t="s">
        <v>10</v>
      </c>
      <c r="Y1073" s="55"/>
      <c r="Z1073" s="55"/>
      <c r="AA1073" s="55"/>
      <c r="AB1073" s="28">
        <f>COUNT(B1080:AF1080)</f>
        <v>0</v>
      </c>
      <c r="AC1073" s="55" t="s">
        <v>11</v>
      </c>
      <c r="AD1073" s="55"/>
      <c r="AE1073" s="55"/>
      <c r="AF1073" s="30"/>
    </row>
    <row r="1074" spans="1:32" x14ac:dyDescent="0.25">
      <c r="A1074" s="12"/>
      <c r="B1074" s="13"/>
      <c r="C1074" s="13"/>
      <c r="D1074" s="13"/>
      <c r="E1074" s="13"/>
      <c r="F1074" s="13"/>
      <c r="G1074" s="13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</row>
    <row r="1075" spans="1:32" ht="15.75" x14ac:dyDescent="0.25">
      <c r="A1075" s="14" t="s">
        <v>12</v>
      </c>
      <c r="B1075" s="15" t="s">
        <v>25</v>
      </c>
      <c r="C1075" s="15" t="s">
        <v>25</v>
      </c>
      <c r="D1075" s="15" t="s">
        <v>25</v>
      </c>
      <c r="E1075" s="15" t="s">
        <v>25</v>
      </c>
      <c r="F1075" s="15" t="s">
        <v>25</v>
      </c>
      <c r="G1075" s="18" t="s">
        <v>21</v>
      </c>
      <c r="H1075" s="23" t="s">
        <v>21</v>
      </c>
      <c r="I1075" s="18" t="s">
        <v>21</v>
      </c>
      <c r="J1075" s="18" t="s">
        <v>21</v>
      </c>
      <c r="K1075" s="18" t="s">
        <v>21</v>
      </c>
      <c r="L1075" s="18" t="s">
        <v>21</v>
      </c>
      <c r="M1075" s="18" t="s">
        <v>21</v>
      </c>
      <c r="N1075" s="18" t="s">
        <v>21</v>
      </c>
      <c r="O1075" s="23" t="s">
        <v>21</v>
      </c>
      <c r="P1075" s="18" t="s">
        <v>21</v>
      </c>
      <c r="Q1075" s="18" t="s">
        <v>21</v>
      </c>
      <c r="R1075" s="18" t="s">
        <v>21</v>
      </c>
      <c r="S1075" s="18" t="s">
        <v>21</v>
      </c>
      <c r="T1075" s="18" t="s">
        <v>21</v>
      </c>
      <c r="U1075" s="18" t="s">
        <v>21</v>
      </c>
      <c r="V1075" s="23" t="s">
        <v>21</v>
      </c>
      <c r="W1075" s="18" t="s">
        <v>21</v>
      </c>
      <c r="X1075" s="18" t="s">
        <v>21</v>
      </c>
      <c r="Y1075" s="18" t="s">
        <v>21</v>
      </c>
      <c r="Z1075" s="18" t="s">
        <v>21</v>
      </c>
      <c r="AA1075" s="18" t="s">
        <v>21</v>
      </c>
      <c r="AB1075" s="18" t="s">
        <v>21</v>
      </c>
      <c r="AC1075" s="23" t="s">
        <v>21</v>
      </c>
      <c r="AD1075" s="15"/>
      <c r="AE1075" s="15"/>
      <c r="AF1075" s="15"/>
    </row>
    <row r="1076" spans="1:32" x14ac:dyDescent="0.25">
      <c r="A1076" s="14" t="s">
        <v>13</v>
      </c>
      <c r="B1076" s="16">
        <v>0.3520138888888889</v>
      </c>
      <c r="C1076" s="16">
        <v>0.36641203703703701</v>
      </c>
      <c r="D1076" s="16">
        <v>0.34865740740740742</v>
      </c>
      <c r="E1076" s="16">
        <v>0.34560185185185183</v>
      </c>
      <c r="F1076" s="16">
        <v>0.36416666666666669</v>
      </c>
      <c r="G1076" s="16"/>
      <c r="H1076" s="20"/>
      <c r="I1076" s="16"/>
      <c r="J1076" s="16"/>
      <c r="K1076" s="16"/>
      <c r="L1076" s="16"/>
      <c r="M1076" s="16"/>
      <c r="N1076" s="16"/>
      <c r="O1076" s="20"/>
      <c r="P1076" s="16"/>
      <c r="Q1076" s="16"/>
      <c r="R1076" s="16"/>
      <c r="S1076" s="16"/>
      <c r="T1076" s="16"/>
      <c r="U1076" s="16"/>
      <c r="V1076" s="20"/>
      <c r="W1076" s="16"/>
      <c r="X1076" s="16"/>
      <c r="Y1076" s="16"/>
      <c r="Z1076" s="16"/>
      <c r="AA1076" s="16"/>
      <c r="AB1076" s="16"/>
      <c r="AC1076" s="20"/>
      <c r="AD1076" s="16"/>
      <c r="AE1076" s="16"/>
      <c r="AF1076" s="16"/>
    </row>
    <row r="1077" spans="1:32" x14ac:dyDescent="0.25">
      <c r="A1077" s="14" t="s">
        <v>14</v>
      </c>
      <c r="B1077" s="16">
        <v>0.77071759259259265</v>
      </c>
      <c r="C1077" s="16">
        <v>0.76290509259259265</v>
      </c>
      <c r="D1077" s="16">
        <v>0.74979166666666675</v>
      </c>
      <c r="E1077" s="16">
        <v>0.85576388888888888</v>
      </c>
      <c r="F1077" s="16">
        <v>0.76834490740740735</v>
      </c>
      <c r="G1077" s="16"/>
      <c r="H1077" s="20"/>
      <c r="I1077" s="16"/>
      <c r="J1077" s="16"/>
      <c r="K1077" s="16"/>
      <c r="L1077" s="16"/>
      <c r="M1077" s="16"/>
      <c r="N1077" s="16"/>
      <c r="O1077" s="20"/>
      <c r="P1077" s="16"/>
      <c r="Q1077" s="16"/>
      <c r="R1077" s="16"/>
      <c r="S1077" s="16"/>
      <c r="T1077" s="16"/>
      <c r="U1077" s="16"/>
      <c r="V1077" s="20"/>
      <c r="W1077" s="16"/>
      <c r="X1077" s="16"/>
      <c r="Y1077" s="16"/>
      <c r="Z1077" s="16"/>
      <c r="AA1077" s="16"/>
      <c r="AB1077" s="16"/>
      <c r="AC1077" s="20"/>
      <c r="AD1077" s="16"/>
      <c r="AE1077" s="16"/>
      <c r="AF1077" s="16"/>
    </row>
    <row r="1078" spans="1:32" x14ac:dyDescent="0.25">
      <c r="A1078" s="14" t="s">
        <v>15</v>
      </c>
      <c r="B1078" s="16">
        <v>4.370370370370371E-2</v>
      </c>
      <c r="C1078" s="16">
        <v>2.1493055555555557E-2</v>
      </c>
      <c r="D1078" s="16">
        <v>2.613425925925926E-2</v>
      </c>
      <c r="E1078" s="16">
        <v>0.13516203703703702</v>
      </c>
      <c r="F1078" s="16">
        <v>2.9178240740740741E-2</v>
      </c>
      <c r="G1078" s="16"/>
      <c r="H1078" s="20"/>
      <c r="I1078" s="16"/>
      <c r="J1078" s="16"/>
      <c r="K1078" s="16"/>
      <c r="L1078" s="16"/>
      <c r="M1078" s="16"/>
      <c r="N1078" s="16"/>
      <c r="O1078" s="20"/>
      <c r="P1078" s="16"/>
      <c r="Q1078" s="16"/>
      <c r="R1078" s="16"/>
      <c r="S1078" s="16"/>
      <c r="T1078" s="16"/>
      <c r="U1078" s="16"/>
      <c r="V1078" s="20"/>
      <c r="W1078" s="16"/>
      <c r="X1078" s="16"/>
      <c r="Y1078" s="16"/>
      <c r="Z1078" s="16"/>
      <c r="AA1078" s="16"/>
      <c r="AB1078" s="16"/>
      <c r="AC1078" s="20"/>
      <c r="AD1078" s="16"/>
      <c r="AE1078" s="16"/>
      <c r="AF1078" s="16"/>
    </row>
    <row r="1079" spans="1:32" x14ac:dyDescent="0.25">
      <c r="A1079" s="14" t="s">
        <v>16</v>
      </c>
      <c r="B1079" s="16"/>
      <c r="C1079" s="25">
        <v>1.224537037037037E-2</v>
      </c>
      <c r="D1079" s="16"/>
      <c r="E1079" s="16"/>
      <c r="F1079" s="25">
        <v>0.01</v>
      </c>
      <c r="G1079" s="16"/>
      <c r="H1079" s="20"/>
      <c r="I1079" s="16"/>
      <c r="J1079" s="16"/>
      <c r="K1079" s="16"/>
      <c r="L1079" s="16"/>
      <c r="M1079" s="16"/>
      <c r="N1079" s="16"/>
      <c r="O1079" s="20"/>
      <c r="P1079" s="16"/>
      <c r="Q1079" s="16"/>
      <c r="R1079" s="16"/>
      <c r="S1079" s="16"/>
      <c r="T1079" s="16"/>
      <c r="U1079" s="16"/>
      <c r="V1079" s="20"/>
      <c r="W1079" s="16"/>
      <c r="X1079" s="16"/>
      <c r="Y1079" s="16"/>
      <c r="Z1079" s="16"/>
      <c r="AA1079" s="16"/>
      <c r="AB1079" s="16"/>
      <c r="AC1079" s="20"/>
      <c r="AD1079" s="16"/>
      <c r="AE1079" s="16"/>
      <c r="AF1079" s="16"/>
    </row>
    <row r="1080" spans="1:32" x14ac:dyDescent="0.25">
      <c r="A1080" s="14" t="s">
        <v>17</v>
      </c>
      <c r="B1080" s="17"/>
      <c r="C1080" s="17"/>
      <c r="D1080" s="17"/>
      <c r="E1080" s="17"/>
      <c r="F1080" s="17"/>
      <c r="G1080" s="17"/>
      <c r="H1080" s="21"/>
      <c r="I1080" s="17"/>
      <c r="J1080" s="17"/>
      <c r="K1080" s="17"/>
      <c r="L1080" s="17"/>
      <c r="M1080" s="17"/>
      <c r="N1080" s="17"/>
      <c r="O1080" s="21"/>
      <c r="P1080" s="17"/>
      <c r="Q1080" s="17"/>
      <c r="R1080" s="17"/>
      <c r="S1080" s="17"/>
      <c r="T1080" s="17"/>
      <c r="U1080" s="17"/>
      <c r="V1080" s="21"/>
      <c r="W1080" s="17"/>
      <c r="X1080" s="17"/>
      <c r="Y1080" s="17"/>
      <c r="Z1080" s="17"/>
      <c r="AA1080" s="17"/>
      <c r="AB1080" s="17"/>
      <c r="AC1080" s="21"/>
      <c r="AD1080" s="17"/>
      <c r="AE1080" s="17"/>
      <c r="AF1080" s="17"/>
    </row>
    <row r="1081" spans="1:32" x14ac:dyDescent="0.25">
      <c r="A1081" s="14" t="s">
        <v>18</v>
      </c>
      <c r="B1081" s="16">
        <v>0.41870370370370374</v>
      </c>
      <c r="C1081" s="16">
        <v>0.39649305555555553</v>
      </c>
      <c r="D1081" s="16">
        <v>0.40113425925925927</v>
      </c>
      <c r="E1081" s="16">
        <v>0.51016203703703711</v>
      </c>
      <c r="F1081" s="16">
        <v>0.40417824074074077</v>
      </c>
      <c r="G1081" s="16"/>
      <c r="H1081" s="20"/>
      <c r="I1081" s="16"/>
      <c r="J1081" s="16"/>
      <c r="K1081" s="16"/>
      <c r="L1081" s="16"/>
      <c r="M1081" s="16"/>
      <c r="N1081" s="16"/>
      <c r="O1081" s="20"/>
      <c r="P1081" s="16"/>
      <c r="Q1081" s="16"/>
      <c r="R1081" s="16"/>
      <c r="S1081" s="16"/>
      <c r="T1081" s="16"/>
      <c r="U1081" s="16"/>
      <c r="V1081" s="20"/>
      <c r="W1081" s="16"/>
      <c r="X1081" s="16"/>
      <c r="Y1081" s="16"/>
      <c r="Z1081" s="16"/>
      <c r="AA1081" s="16"/>
      <c r="AB1081" s="16"/>
      <c r="AC1081" s="20"/>
      <c r="AD1081" s="16"/>
      <c r="AE1081" s="16"/>
      <c r="AF1081" s="17"/>
    </row>
    <row r="1083" spans="1:32" x14ac:dyDescent="0.25">
      <c r="A1083" s="5" t="s">
        <v>3</v>
      </c>
      <c r="B1083" s="47"/>
      <c r="C1083" s="47"/>
      <c r="D1083" s="47"/>
      <c r="E1083" s="47"/>
      <c r="F1083" s="47"/>
      <c r="G1083" s="47"/>
      <c r="H1083" s="6"/>
      <c r="I1083" s="45" t="s">
        <v>4</v>
      </c>
      <c r="J1083" s="45"/>
      <c r="K1083" s="45"/>
      <c r="L1083" s="47"/>
      <c r="M1083" s="47"/>
      <c r="N1083" s="47"/>
      <c r="O1083" s="47"/>
      <c r="P1083" s="47"/>
      <c r="Q1083" s="47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</row>
    <row r="1084" spans="1:32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</row>
    <row r="1085" spans="1:32" x14ac:dyDescent="0.25">
      <c r="A1085" s="7" t="s">
        <v>5</v>
      </c>
      <c r="B1085" s="7">
        <v>1</v>
      </c>
      <c r="C1085" s="7">
        <v>2</v>
      </c>
      <c r="D1085" s="7">
        <v>3</v>
      </c>
      <c r="E1085" s="7">
        <v>4</v>
      </c>
      <c r="F1085" s="7">
        <v>5</v>
      </c>
      <c r="G1085" s="7">
        <v>6</v>
      </c>
      <c r="H1085" s="22">
        <v>7</v>
      </c>
      <c r="I1085" s="7">
        <v>8</v>
      </c>
      <c r="J1085" s="7">
        <v>9</v>
      </c>
      <c r="K1085" s="7">
        <v>10</v>
      </c>
      <c r="L1085" s="7">
        <v>11</v>
      </c>
      <c r="M1085" s="7">
        <v>12</v>
      </c>
      <c r="N1085" s="7">
        <v>13</v>
      </c>
      <c r="O1085" s="22">
        <v>14</v>
      </c>
      <c r="P1085" s="7">
        <v>15</v>
      </c>
      <c r="Q1085" s="7">
        <v>16</v>
      </c>
      <c r="R1085" s="7">
        <v>17</v>
      </c>
      <c r="S1085" s="7">
        <v>18</v>
      </c>
      <c r="T1085" s="7">
        <v>19</v>
      </c>
      <c r="U1085" s="7">
        <v>20</v>
      </c>
      <c r="V1085" s="22">
        <v>21</v>
      </c>
      <c r="W1085" s="7">
        <v>22</v>
      </c>
      <c r="X1085" s="7">
        <v>23</v>
      </c>
      <c r="Y1085" s="7">
        <v>24</v>
      </c>
      <c r="Z1085" s="7">
        <v>25</v>
      </c>
      <c r="AA1085" s="7">
        <v>26</v>
      </c>
      <c r="AB1085" s="7">
        <v>27</v>
      </c>
      <c r="AC1085" s="22">
        <v>28</v>
      </c>
      <c r="AD1085" s="7">
        <v>29</v>
      </c>
      <c r="AE1085" s="7">
        <v>30</v>
      </c>
      <c r="AF1085" s="7">
        <v>31</v>
      </c>
    </row>
    <row r="1086" spans="1:32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</row>
    <row r="1087" spans="1:32" s="31" customFormat="1" x14ac:dyDescent="0.25">
      <c r="A1087" s="27"/>
      <c r="B1087" s="56" t="s">
        <v>106</v>
      </c>
      <c r="C1087" s="56"/>
      <c r="D1087" s="56"/>
      <c r="E1087" s="56"/>
      <c r="F1087" s="56"/>
      <c r="G1087" s="56"/>
      <c r="H1087" s="55" t="s">
        <v>6</v>
      </c>
      <c r="I1087" s="55"/>
      <c r="J1087" s="55"/>
      <c r="K1087" s="55"/>
      <c r="L1087" s="57">
        <f>SUM(B1095:AF1095)</f>
        <v>11.002314814814815</v>
      </c>
      <c r="M1087" s="57"/>
      <c r="N1087" s="55" t="s">
        <v>7</v>
      </c>
      <c r="O1087" s="55"/>
      <c r="P1087" s="28">
        <f>COUNTIF(B1089:AF1089, "P")+COUNTIF(B1089:AF1089, "1/2 P")</f>
        <v>24</v>
      </c>
      <c r="Q1087" s="55" t="s">
        <v>8</v>
      </c>
      <c r="R1087" s="55"/>
      <c r="S1087" s="28">
        <f>COUNTIF(B1089:AF1089, "A")</f>
        <v>4</v>
      </c>
      <c r="T1087" s="53" t="s">
        <v>9</v>
      </c>
      <c r="U1087" s="54"/>
      <c r="V1087" s="54"/>
      <c r="W1087" s="29">
        <f>COUNT(B1093:AF1093)</f>
        <v>0</v>
      </c>
      <c r="X1087" s="55" t="s">
        <v>10</v>
      </c>
      <c r="Y1087" s="55"/>
      <c r="Z1087" s="55"/>
      <c r="AA1087" s="55"/>
      <c r="AB1087" s="28">
        <f>COUNT(B1094:AF1094)</f>
        <v>0</v>
      </c>
      <c r="AC1087" s="55" t="s">
        <v>11</v>
      </c>
      <c r="AD1087" s="55"/>
      <c r="AE1087" s="55"/>
      <c r="AF1087" s="30"/>
    </row>
    <row r="1088" spans="1:32" x14ac:dyDescent="0.25">
      <c r="A1088" s="12"/>
      <c r="B1088" s="13"/>
      <c r="C1088" s="13"/>
      <c r="D1088" s="13"/>
      <c r="E1088" s="13"/>
      <c r="F1088" s="13"/>
      <c r="G1088" s="13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</row>
    <row r="1089" spans="1:32" ht="15.75" x14ac:dyDescent="0.25">
      <c r="A1089" s="14" t="s">
        <v>12</v>
      </c>
      <c r="B1089" s="15" t="s">
        <v>25</v>
      </c>
      <c r="C1089" s="15" t="s">
        <v>25</v>
      </c>
      <c r="D1089" s="15" t="s">
        <v>25</v>
      </c>
      <c r="E1089" s="15" t="s">
        <v>25</v>
      </c>
      <c r="F1089" s="15" t="s">
        <v>25</v>
      </c>
      <c r="G1089" s="15" t="s">
        <v>25</v>
      </c>
      <c r="H1089" s="19" t="s">
        <v>25</v>
      </c>
      <c r="I1089" s="15" t="s">
        <v>25</v>
      </c>
      <c r="J1089" s="15" t="s">
        <v>25</v>
      </c>
      <c r="K1089" s="15" t="s">
        <v>25</v>
      </c>
      <c r="L1089" s="15" t="s">
        <v>25</v>
      </c>
      <c r="M1089" s="15" t="s">
        <v>25</v>
      </c>
      <c r="N1089" s="15" t="s">
        <v>25</v>
      </c>
      <c r="O1089" s="19" t="s">
        <v>25</v>
      </c>
      <c r="P1089" s="15" t="s">
        <v>25</v>
      </c>
      <c r="Q1089" s="15" t="s">
        <v>25</v>
      </c>
      <c r="R1089" s="15" t="s">
        <v>25</v>
      </c>
      <c r="S1089" s="15" t="s">
        <v>25</v>
      </c>
      <c r="T1089" s="15" t="s">
        <v>25</v>
      </c>
      <c r="U1089" s="15" t="s">
        <v>25</v>
      </c>
      <c r="V1089" s="19" t="s">
        <v>25</v>
      </c>
      <c r="W1089" s="15" t="s">
        <v>25</v>
      </c>
      <c r="X1089" s="15" t="s">
        <v>25</v>
      </c>
      <c r="Y1089" s="15" t="s">
        <v>25</v>
      </c>
      <c r="Z1089" s="18" t="s">
        <v>21</v>
      </c>
      <c r="AA1089" s="18" t="s">
        <v>21</v>
      </c>
      <c r="AB1089" s="18" t="s">
        <v>21</v>
      </c>
      <c r="AC1089" s="23" t="s">
        <v>21</v>
      </c>
      <c r="AD1089" s="15"/>
      <c r="AE1089" s="15"/>
      <c r="AF1089" s="15"/>
    </row>
    <row r="1090" spans="1:32" x14ac:dyDescent="0.25">
      <c r="A1090" s="14" t="s">
        <v>13</v>
      </c>
      <c r="B1090" s="16">
        <v>0.31336805555555552</v>
      </c>
      <c r="C1090" s="16">
        <v>0.31269675925925927</v>
      </c>
      <c r="D1090" s="16">
        <v>0.31324074074074076</v>
      </c>
      <c r="E1090" s="16">
        <v>0.31383101851851852</v>
      </c>
      <c r="F1090" s="16">
        <v>0.31418981481481484</v>
      </c>
      <c r="G1090" s="16">
        <v>0.3152430555555556</v>
      </c>
      <c r="H1090" s="20">
        <v>0.31324074074074076</v>
      </c>
      <c r="I1090" s="16">
        <v>0.31321759259259258</v>
      </c>
      <c r="J1090" s="16">
        <v>0.31221064814814814</v>
      </c>
      <c r="K1090" s="16">
        <v>0.31363425925925925</v>
      </c>
      <c r="L1090" s="16">
        <v>0.33299768518518519</v>
      </c>
      <c r="M1090" s="16">
        <v>0.33243055555555556</v>
      </c>
      <c r="N1090" s="16">
        <v>0.3319097222222222</v>
      </c>
      <c r="O1090" s="20">
        <v>0.33254629629629628</v>
      </c>
      <c r="P1090" s="16">
        <v>0.33223379629629629</v>
      </c>
      <c r="Q1090" s="16">
        <v>0.33236111111111111</v>
      </c>
      <c r="R1090" s="16">
        <v>0.33254629629629628</v>
      </c>
      <c r="S1090" s="16">
        <v>0.33238425925925924</v>
      </c>
      <c r="T1090" s="16">
        <v>0.33239583333333333</v>
      </c>
      <c r="U1090" s="16">
        <v>0.31305555555555559</v>
      </c>
      <c r="V1090" s="20">
        <v>0.33165509259259257</v>
      </c>
      <c r="W1090" s="16">
        <v>0.33274305555555556</v>
      </c>
      <c r="X1090" s="16">
        <v>0.33197916666666666</v>
      </c>
      <c r="Y1090" s="16">
        <v>0.31248842592592591</v>
      </c>
      <c r="Z1090" s="16"/>
      <c r="AA1090" s="16"/>
      <c r="AB1090" s="16"/>
      <c r="AC1090" s="20"/>
      <c r="AD1090" s="16"/>
      <c r="AE1090" s="16"/>
      <c r="AF1090" s="16"/>
    </row>
    <row r="1091" spans="1:32" x14ac:dyDescent="0.25">
      <c r="A1091" s="14" t="s">
        <v>14</v>
      </c>
      <c r="B1091" s="16">
        <v>0.91107638888888898</v>
      </c>
      <c r="C1091" s="16">
        <v>0.7747222222222222</v>
      </c>
      <c r="D1091" s="16">
        <v>0.77285879629629628</v>
      </c>
      <c r="E1091" s="16">
        <v>0.75709490740740737</v>
      </c>
      <c r="F1091" s="16">
        <v>0.7849652777777778</v>
      </c>
      <c r="G1091" s="16">
        <v>0.75525462962962964</v>
      </c>
      <c r="H1091" s="20">
        <v>0.78591435185185177</v>
      </c>
      <c r="I1091" s="16">
        <v>0.73166666666666658</v>
      </c>
      <c r="J1091" s="16">
        <v>0.74475694444444451</v>
      </c>
      <c r="K1091" s="16">
        <v>0.75996527777777778</v>
      </c>
      <c r="L1091" s="16">
        <v>0.77910879629629637</v>
      </c>
      <c r="M1091" s="16">
        <v>0.77222222222222225</v>
      </c>
      <c r="N1091" s="16">
        <v>0.77812500000000007</v>
      </c>
      <c r="O1091" s="20">
        <v>0.76655092592592589</v>
      </c>
      <c r="P1091" s="16">
        <v>0.76052083333333342</v>
      </c>
      <c r="Q1091" s="16">
        <v>0.79886574074074079</v>
      </c>
      <c r="R1091" s="16">
        <v>0.77726851851851853</v>
      </c>
      <c r="S1091" s="16">
        <v>0.7540972222222222</v>
      </c>
      <c r="T1091" s="16">
        <v>0.82532407407407404</v>
      </c>
      <c r="U1091" s="16">
        <v>0.79260416666666667</v>
      </c>
      <c r="V1091" s="20">
        <v>0.75646990740740738</v>
      </c>
      <c r="W1091" s="16">
        <v>0.78583333333333327</v>
      </c>
      <c r="X1091" s="16">
        <v>0.82962962962962961</v>
      </c>
      <c r="Y1091" s="16">
        <v>0.79601851851851846</v>
      </c>
      <c r="Z1091" s="16"/>
      <c r="AA1091" s="16"/>
      <c r="AB1091" s="16"/>
      <c r="AC1091" s="20"/>
      <c r="AD1091" s="16"/>
      <c r="AE1091" s="16"/>
      <c r="AF1091" s="16"/>
    </row>
    <row r="1092" spans="1:32" x14ac:dyDescent="0.25">
      <c r="A1092" s="14" t="s">
        <v>15</v>
      </c>
      <c r="B1092" s="16">
        <v>0.22270833333333331</v>
      </c>
      <c r="C1092" s="16">
        <v>8.7025462962962971E-2</v>
      </c>
      <c r="D1092" s="16">
        <v>8.4618055555555557E-2</v>
      </c>
      <c r="E1092" s="16">
        <v>6.8263888888888888E-2</v>
      </c>
      <c r="F1092" s="16">
        <v>9.5775462962962965E-2</v>
      </c>
      <c r="G1092" s="16">
        <v>6.5011574074074083E-2</v>
      </c>
      <c r="H1092" s="20">
        <v>9.7673611111111114E-2</v>
      </c>
      <c r="I1092" s="16">
        <v>4.3449074074074077E-2</v>
      </c>
      <c r="J1092" s="16">
        <v>5.7546296296296297E-2</v>
      </c>
      <c r="K1092" s="16">
        <v>7.1331018518518516E-2</v>
      </c>
      <c r="L1092" s="16">
        <v>7.1111111111111111E-2</v>
      </c>
      <c r="M1092" s="16">
        <v>6.4791666666666664E-2</v>
      </c>
      <c r="N1092" s="16">
        <v>7.1215277777777766E-2</v>
      </c>
      <c r="O1092" s="20">
        <v>5.9004629629629629E-2</v>
      </c>
      <c r="P1092" s="16">
        <v>5.3287037037037042E-2</v>
      </c>
      <c r="Q1092" s="16">
        <v>9.150462962962963E-2</v>
      </c>
      <c r="R1092" s="16">
        <v>6.9722222222222227E-2</v>
      </c>
      <c r="S1092" s="16">
        <v>4.6712962962962963E-2</v>
      </c>
      <c r="T1092" s="16">
        <v>0.11792824074074075</v>
      </c>
      <c r="U1092" s="16">
        <v>0.10454861111111112</v>
      </c>
      <c r="V1092" s="20">
        <v>4.9814814814814812E-2</v>
      </c>
      <c r="W1092" s="16">
        <v>7.8090277777777786E-2</v>
      </c>
      <c r="X1092" s="16">
        <v>0.12265046296296296</v>
      </c>
      <c r="Y1092" s="16">
        <v>0.10853009259259259</v>
      </c>
      <c r="Z1092" s="16"/>
      <c r="AA1092" s="16"/>
      <c r="AB1092" s="16"/>
      <c r="AC1092" s="20"/>
      <c r="AD1092" s="16"/>
      <c r="AE1092" s="16"/>
      <c r="AF1092" s="16"/>
    </row>
    <row r="1093" spans="1:32" x14ac:dyDescent="0.25">
      <c r="A1093" s="14" t="s">
        <v>16</v>
      </c>
      <c r="B1093" s="16"/>
      <c r="C1093" s="16"/>
      <c r="D1093" s="16"/>
      <c r="E1093" s="16"/>
      <c r="F1093" s="16"/>
      <c r="G1093" s="16"/>
      <c r="H1093" s="20"/>
      <c r="I1093" s="16"/>
      <c r="J1093" s="16"/>
      <c r="K1093" s="16"/>
      <c r="L1093" s="16"/>
      <c r="M1093" s="16"/>
      <c r="N1093" s="16"/>
      <c r="O1093" s="20"/>
      <c r="P1093" s="16"/>
      <c r="Q1093" s="16"/>
      <c r="R1093" s="16"/>
      <c r="S1093" s="16"/>
      <c r="T1093" s="16"/>
      <c r="U1093" s="16"/>
      <c r="V1093" s="20"/>
      <c r="W1093" s="16"/>
      <c r="X1093" s="16"/>
      <c r="Y1093" s="16"/>
      <c r="Z1093" s="16"/>
      <c r="AA1093" s="16"/>
      <c r="AB1093" s="16"/>
      <c r="AC1093" s="20"/>
      <c r="AD1093" s="16"/>
      <c r="AE1093" s="16"/>
      <c r="AF1093" s="16"/>
    </row>
    <row r="1094" spans="1:32" x14ac:dyDescent="0.25">
      <c r="A1094" s="14" t="s">
        <v>17</v>
      </c>
      <c r="B1094" s="17"/>
      <c r="C1094" s="17"/>
      <c r="D1094" s="17"/>
      <c r="E1094" s="17"/>
      <c r="F1094" s="17"/>
      <c r="G1094" s="17"/>
      <c r="H1094" s="21"/>
      <c r="I1094" s="17"/>
      <c r="J1094" s="17"/>
      <c r="K1094" s="17"/>
      <c r="L1094" s="17"/>
      <c r="M1094" s="17"/>
      <c r="N1094" s="17"/>
      <c r="O1094" s="21"/>
      <c r="P1094" s="17"/>
      <c r="Q1094" s="17"/>
      <c r="R1094" s="17"/>
      <c r="S1094" s="17"/>
      <c r="T1094" s="17"/>
      <c r="U1094" s="17"/>
      <c r="V1094" s="21"/>
      <c r="W1094" s="17"/>
      <c r="X1094" s="17"/>
      <c r="Y1094" s="17"/>
      <c r="Z1094" s="17"/>
      <c r="AA1094" s="17"/>
      <c r="AB1094" s="17"/>
      <c r="AC1094" s="21"/>
      <c r="AD1094" s="17"/>
      <c r="AE1094" s="17"/>
      <c r="AF1094" s="17"/>
    </row>
    <row r="1095" spans="1:32" x14ac:dyDescent="0.25">
      <c r="A1095" s="14" t="s">
        <v>18</v>
      </c>
      <c r="B1095" s="16">
        <v>0.5977083333333334</v>
      </c>
      <c r="C1095" s="16">
        <v>0.46202546296296299</v>
      </c>
      <c r="D1095" s="16">
        <v>0.45961805555555557</v>
      </c>
      <c r="E1095" s="16">
        <v>0.4432638888888889</v>
      </c>
      <c r="F1095" s="16">
        <v>0.47077546296296297</v>
      </c>
      <c r="G1095" s="16">
        <v>0.44001157407407404</v>
      </c>
      <c r="H1095" s="20">
        <v>0.47267361111111111</v>
      </c>
      <c r="I1095" s="16">
        <v>0.41844907407407406</v>
      </c>
      <c r="J1095" s="16">
        <v>0.43254629629629626</v>
      </c>
      <c r="K1095" s="16">
        <v>0.44633101851851853</v>
      </c>
      <c r="L1095" s="16">
        <v>0.44611111111111112</v>
      </c>
      <c r="M1095" s="16">
        <v>0.43979166666666664</v>
      </c>
      <c r="N1095" s="16">
        <v>0.44621527777777775</v>
      </c>
      <c r="O1095" s="20">
        <v>0.4340046296296296</v>
      </c>
      <c r="P1095" s="16">
        <v>0.42828703703703702</v>
      </c>
      <c r="Q1095" s="16">
        <v>0.46650462962962963</v>
      </c>
      <c r="R1095" s="16">
        <v>0.44472222222222224</v>
      </c>
      <c r="S1095" s="16">
        <v>0.42171296296296296</v>
      </c>
      <c r="T1095" s="16">
        <v>0.49292824074074071</v>
      </c>
      <c r="U1095" s="16">
        <v>0.47954861111111113</v>
      </c>
      <c r="V1095" s="20">
        <v>0.42481481481481481</v>
      </c>
      <c r="W1095" s="16">
        <v>0.45309027777777783</v>
      </c>
      <c r="X1095" s="16">
        <v>0.49765046296296295</v>
      </c>
      <c r="Y1095" s="16">
        <v>0.48353009259259255</v>
      </c>
      <c r="Z1095" s="16"/>
      <c r="AA1095" s="16"/>
      <c r="AB1095" s="16"/>
      <c r="AC1095" s="20"/>
      <c r="AD1095" s="16"/>
      <c r="AE1095" s="16"/>
      <c r="AF1095" s="17"/>
    </row>
    <row r="1097" spans="1:32" x14ac:dyDescent="0.25">
      <c r="A1097" s="5" t="s">
        <v>3</v>
      </c>
      <c r="B1097" s="47"/>
      <c r="C1097" s="47"/>
      <c r="D1097" s="47"/>
      <c r="E1097" s="47"/>
      <c r="F1097" s="47"/>
      <c r="G1097" s="47"/>
      <c r="H1097" s="6"/>
      <c r="I1097" s="45" t="s">
        <v>4</v>
      </c>
      <c r="J1097" s="45"/>
      <c r="K1097" s="45"/>
      <c r="L1097" s="47"/>
      <c r="M1097" s="47"/>
      <c r="N1097" s="47"/>
      <c r="O1097" s="47"/>
      <c r="P1097" s="47"/>
      <c r="Q1097" s="47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</row>
    <row r="1098" spans="1:32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</row>
    <row r="1099" spans="1:32" x14ac:dyDescent="0.25">
      <c r="A1099" s="7" t="s">
        <v>5</v>
      </c>
      <c r="B1099" s="7">
        <v>1</v>
      </c>
      <c r="C1099" s="7">
        <v>2</v>
      </c>
      <c r="D1099" s="7">
        <v>3</v>
      </c>
      <c r="E1099" s="7">
        <v>4</v>
      </c>
      <c r="F1099" s="7">
        <v>5</v>
      </c>
      <c r="G1099" s="7">
        <v>6</v>
      </c>
      <c r="H1099" s="22">
        <v>7</v>
      </c>
      <c r="I1099" s="7">
        <v>8</v>
      </c>
      <c r="J1099" s="7">
        <v>9</v>
      </c>
      <c r="K1099" s="7">
        <v>10</v>
      </c>
      <c r="L1099" s="7">
        <v>11</v>
      </c>
      <c r="M1099" s="7">
        <v>12</v>
      </c>
      <c r="N1099" s="7">
        <v>13</v>
      </c>
      <c r="O1099" s="22">
        <v>14</v>
      </c>
      <c r="P1099" s="7">
        <v>15</v>
      </c>
      <c r="Q1099" s="7">
        <v>16</v>
      </c>
      <c r="R1099" s="7">
        <v>17</v>
      </c>
      <c r="S1099" s="7">
        <v>18</v>
      </c>
      <c r="T1099" s="7">
        <v>19</v>
      </c>
      <c r="U1099" s="7">
        <v>20</v>
      </c>
      <c r="V1099" s="22">
        <v>21</v>
      </c>
      <c r="W1099" s="7">
        <v>22</v>
      </c>
      <c r="X1099" s="7">
        <v>23</v>
      </c>
      <c r="Y1099" s="7">
        <v>24</v>
      </c>
      <c r="Z1099" s="7">
        <v>25</v>
      </c>
      <c r="AA1099" s="7">
        <v>26</v>
      </c>
      <c r="AB1099" s="7">
        <v>27</v>
      </c>
      <c r="AC1099" s="22">
        <v>28</v>
      </c>
      <c r="AD1099" s="7">
        <v>29</v>
      </c>
      <c r="AE1099" s="7">
        <v>30</v>
      </c>
      <c r="AF1099" s="7">
        <v>31</v>
      </c>
    </row>
    <row r="1100" spans="1:32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</row>
    <row r="1101" spans="1:32" s="31" customFormat="1" x14ac:dyDescent="0.25">
      <c r="A1101" s="27"/>
      <c r="B1101" s="56" t="s">
        <v>107</v>
      </c>
      <c r="C1101" s="56"/>
      <c r="D1101" s="56"/>
      <c r="E1101" s="56"/>
      <c r="F1101" s="56"/>
      <c r="G1101" s="56"/>
      <c r="H1101" s="55" t="s">
        <v>6</v>
      </c>
      <c r="I1101" s="55"/>
      <c r="J1101" s="55"/>
      <c r="K1101" s="55"/>
      <c r="L1101" s="57">
        <f>SUM(B1109:AF1109)</f>
        <v>10.373067129629632</v>
      </c>
      <c r="M1101" s="57"/>
      <c r="N1101" s="55" t="s">
        <v>7</v>
      </c>
      <c r="O1101" s="55"/>
      <c r="P1101" s="28">
        <f>COUNTIF(B1103:AF1103, "P")+COUNTIF(B1103:AF1103, "1/2 P")</f>
        <v>24</v>
      </c>
      <c r="Q1101" s="55" t="s">
        <v>8</v>
      </c>
      <c r="R1101" s="55"/>
      <c r="S1101" s="28">
        <f>COUNTIF(B1103:AF1103, "A")</f>
        <v>4</v>
      </c>
      <c r="T1101" s="53" t="s">
        <v>9</v>
      </c>
      <c r="U1101" s="54"/>
      <c r="V1101" s="54"/>
      <c r="W1101" s="29">
        <f>COUNT(B1107:AF1107)</f>
        <v>1</v>
      </c>
      <c r="X1101" s="55" t="s">
        <v>10</v>
      </c>
      <c r="Y1101" s="55"/>
      <c r="Z1101" s="55"/>
      <c r="AA1101" s="55"/>
      <c r="AB1101" s="28">
        <f>COUNT(B1108:AF1108)</f>
        <v>2</v>
      </c>
      <c r="AC1101" s="55" t="s">
        <v>11</v>
      </c>
      <c r="AD1101" s="55"/>
      <c r="AE1101" s="55"/>
      <c r="AF1101" s="30"/>
    </row>
    <row r="1102" spans="1:32" x14ac:dyDescent="0.25">
      <c r="A1102" s="12"/>
      <c r="B1102" s="13"/>
      <c r="C1102" s="13"/>
      <c r="D1102" s="13"/>
      <c r="E1102" s="13"/>
      <c r="F1102" s="13"/>
      <c r="G1102" s="13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</row>
    <row r="1103" spans="1:32" ht="15.75" x14ac:dyDescent="0.25">
      <c r="A1103" s="14" t="s">
        <v>12</v>
      </c>
      <c r="B1103" s="15" t="s">
        <v>25</v>
      </c>
      <c r="C1103" s="15" t="s">
        <v>25</v>
      </c>
      <c r="D1103" s="15" t="s">
        <v>25</v>
      </c>
      <c r="E1103" s="15" t="s">
        <v>25</v>
      </c>
      <c r="F1103" s="15" t="s">
        <v>25</v>
      </c>
      <c r="G1103" s="15" t="s">
        <v>25</v>
      </c>
      <c r="H1103" s="19" t="s">
        <v>25</v>
      </c>
      <c r="I1103" s="15" t="s">
        <v>25</v>
      </c>
      <c r="J1103" s="15" t="s">
        <v>25</v>
      </c>
      <c r="K1103" s="15" t="s">
        <v>25</v>
      </c>
      <c r="L1103" s="15" t="s">
        <v>25</v>
      </c>
      <c r="M1103" s="15" t="s">
        <v>25</v>
      </c>
      <c r="N1103" s="15" t="s">
        <v>25</v>
      </c>
      <c r="O1103" s="19" t="s">
        <v>25</v>
      </c>
      <c r="P1103" s="18" t="s">
        <v>21</v>
      </c>
      <c r="Q1103" s="18" t="s">
        <v>21</v>
      </c>
      <c r="R1103" s="18" t="s">
        <v>21</v>
      </c>
      <c r="S1103" s="18" t="s">
        <v>21</v>
      </c>
      <c r="T1103" s="15" t="s">
        <v>25</v>
      </c>
      <c r="U1103" s="15" t="s">
        <v>25</v>
      </c>
      <c r="V1103" s="19" t="s">
        <v>25</v>
      </c>
      <c r="W1103" s="15" t="s">
        <v>25</v>
      </c>
      <c r="X1103" s="15" t="s">
        <v>25</v>
      </c>
      <c r="Y1103" s="15" t="s">
        <v>25</v>
      </c>
      <c r="Z1103" s="15" t="s">
        <v>25</v>
      </c>
      <c r="AA1103" s="15" t="s">
        <v>25</v>
      </c>
      <c r="AB1103" s="15" t="s">
        <v>25</v>
      </c>
      <c r="AC1103" s="19" t="s">
        <v>25</v>
      </c>
      <c r="AD1103" s="15"/>
      <c r="AE1103" s="15"/>
      <c r="AF1103" s="15"/>
    </row>
    <row r="1104" spans="1:32" x14ac:dyDescent="0.25">
      <c r="A1104" s="14" t="s">
        <v>13</v>
      </c>
      <c r="B1104" s="16">
        <v>0.33334490740740735</v>
      </c>
      <c r="C1104" s="16">
        <v>0.3347222222222222</v>
      </c>
      <c r="D1104" s="16">
        <v>0.33466435185185189</v>
      </c>
      <c r="E1104" s="16">
        <v>0.33678240740740745</v>
      </c>
      <c r="F1104" s="16">
        <v>0.33770833333333333</v>
      </c>
      <c r="G1104" s="16">
        <v>0.3400347222222222</v>
      </c>
      <c r="H1104" s="20">
        <v>0.33474537037037039</v>
      </c>
      <c r="I1104" s="16">
        <v>0.33697916666666666</v>
      </c>
      <c r="J1104" s="16">
        <v>0.33489583333333334</v>
      </c>
      <c r="K1104" s="16">
        <v>0.33317129629629633</v>
      </c>
      <c r="L1104" s="16">
        <v>0.33712962962962961</v>
      </c>
      <c r="M1104" s="16">
        <v>0.3364583333333333</v>
      </c>
      <c r="N1104" s="16">
        <v>0.33497685185185189</v>
      </c>
      <c r="O1104" s="20">
        <v>0.24341435185185187</v>
      </c>
      <c r="P1104" s="16"/>
      <c r="Q1104" s="16"/>
      <c r="R1104" s="16"/>
      <c r="S1104" s="16"/>
      <c r="T1104" s="16">
        <v>0.49024305555555553</v>
      </c>
      <c r="U1104" s="16">
        <v>0.33298611111111115</v>
      </c>
      <c r="V1104" s="20">
        <v>0.33172453703703703</v>
      </c>
      <c r="W1104" s="16">
        <v>0.33682870370370371</v>
      </c>
      <c r="X1104" s="16">
        <v>0.33193287037037039</v>
      </c>
      <c r="Y1104" s="16">
        <v>0.33394675925925926</v>
      </c>
      <c r="Z1104" s="16">
        <v>0.33288194444444447</v>
      </c>
      <c r="AA1104" s="16">
        <v>0.33232638888888888</v>
      </c>
      <c r="AB1104" s="16">
        <v>0.33377314814814812</v>
      </c>
      <c r="AC1104" s="20">
        <v>0.25253472222222223</v>
      </c>
      <c r="AD1104" s="16"/>
      <c r="AE1104" s="16"/>
      <c r="AF1104" s="16"/>
    </row>
    <row r="1105" spans="1:32" x14ac:dyDescent="0.25">
      <c r="A1105" s="14" t="s">
        <v>14</v>
      </c>
      <c r="B1105" s="16">
        <v>0.77827546296296291</v>
      </c>
      <c r="C1105" s="16">
        <v>0.7590972222222222</v>
      </c>
      <c r="D1105" s="16">
        <v>0.76410879629629624</v>
      </c>
      <c r="E1105" s="16">
        <v>0.7571296296296296</v>
      </c>
      <c r="F1105" s="16">
        <v>0.770625</v>
      </c>
      <c r="G1105" s="16">
        <v>0.76201388888888888</v>
      </c>
      <c r="H1105" s="20">
        <v>0.75722222222222213</v>
      </c>
      <c r="I1105" s="16">
        <v>0.75459490740740742</v>
      </c>
      <c r="J1105" s="16">
        <v>0.7572916666666667</v>
      </c>
      <c r="K1105" s="16">
        <v>0.76171296296296298</v>
      </c>
      <c r="L1105" s="16">
        <v>0.75564814814814818</v>
      </c>
      <c r="M1105" s="16">
        <v>0.7796412037037036</v>
      </c>
      <c r="N1105" s="16">
        <v>0.74003472222222222</v>
      </c>
      <c r="O1105" s="20">
        <v>0.66937500000000005</v>
      </c>
      <c r="P1105" s="16"/>
      <c r="Q1105" s="16"/>
      <c r="R1105" s="16"/>
      <c r="S1105" s="16"/>
      <c r="T1105" s="16">
        <v>0.92253472222222221</v>
      </c>
      <c r="U1105" s="16">
        <v>0.76457175925925924</v>
      </c>
      <c r="V1105" s="20">
        <v>0.75524305555555549</v>
      </c>
      <c r="W1105" s="16">
        <v>0.75681712962962966</v>
      </c>
      <c r="X1105" s="16">
        <v>0.82966435185185183</v>
      </c>
      <c r="Y1105" s="16">
        <v>0.76848379629629626</v>
      </c>
      <c r="Z1105" s="16">
        <v>0.84299768518518514</v>
      </c>
      <c r="AA1105" s="16">
        <v>0.7613078703703704</v>
      </c>
      <c r="AB1105" s="16">
        <v>0.75512731481481488</v>
      </c>
      <c r="AC1105" s="20">
        <v>0.66775462962962961</v>
      </c>
      <c r="AD1105" s="16"/>
      <c r="AE1105" s="16"/>
      <c r="AF1105" s="16"/>
    </row>
    <row r="1106" spans="1:32" x14ac:dyDescent="0.25">
      <c r="A1106" s="14" t="s">
        <v>15</v>
      </c>
      <c r="B1106" s="16">
        <v>6.9930555555555551E-2</v>
      </c>
      <c r="C1106" s="16">
        <v>4.9375000000000002E-2</v>
      </c>
      <c r="D1106" s="16">
        <v>5.4444444444444441E-2</v>
      </c>
      <c r="E1106" s="16">
        <v>4.5347222222222226E-2</v>
      </c>
      <c r="F1106" s="16">
        <v>5.7916666666666665E-2</v>
      </c>
      <c r="G1106" s="16">
        <v>4.6979166666666662E-2</v>
      </c>
      <c r="H1106" s="20">
        <v>4.7476851851851853E-2</v>
      </c>
      <c r="I1106" s="16">
        <v>4.2615740740740739E-2</v>
      </c>
      <c r="J1106" s="16">
        <v>4.7395833333333331E-2</v>
      </c>
      <c r="K1106" s="16">
        <v>5.3541666666666675E-2</v>
      </c>
      <c r="L1106" s="16">
        <v>4.3518518518518519E-2</v>
      </c>
      <c r="M1106" s="16">
        <v>6.8182870370370366E-2</v>
      </c>
      <c r="N1106" s="16">
        <v>3.005787037037037E-2</v>
      </c>
      <c r="O1106" s="20">
        <v>5.0960648148148151E-2</v>
      </c>
      <c r="P1106" s="16"/>
      <c r="Q1106" s="16"/>
      <c r="R1106" s="16"/>
      <c r="S1106" s="16"/>
      <c r="T1106" s="16">
        <v>5.7291666666666664E-2</v>
      </c>
      <c r="U1106" s="16">
        <v>5.6585648148148149E-2</v>
      </c>
      <c r="V1106" s="20">
        <v>4.8518518518518516E-2</v>
      </c>
      <c r="W1106" s="16">
        <v>4.4988425925925925E-2</v>
      </c>
      <c r="X1106" s="16">
        <v>0.12273148148148148</v>
      </c>
      <c r="Y1106" s="16">
        <v>5.9537037037037034E-2</v>
      </c>
      <c r="Z1106" s="16">
        <v>0.13511574074074076</v>
      </c>
      <c r="AA1106" s="16">
        <v>5.3981481481481484E-2</v>
      </c>
      <c r="AB1106" s="16">
        <v>4.6354166666666669E-2</v>
      </c>
      <c r="AC1106" s="20">
        <v>4.0219907407407406E-2</v>
      </c>
      <c r="AD1106" s="16"/>
      <c r="AE1106" s="16"/>
      <c r="AF1106" s="16"/>
    </row>
    <row r="1107" spans="1:32" x14ac:dyDescent="0.25">
      <c r="A1107" s="14" t="s">
        <v>16</v>
      </c>
      <c r="B1107" s="16"/>
      <c r="C1107" s="16"/>
      <c r="D1107" s="16"/>
      <c r="E1107" s="16"/>
      <c r="F1107" s="16"/>
      <c r="G1107" s="16"/>
      <c r="H1107" s="20"/>
      <c r="I1107" s="16"/>
      <c r="J1107" s="16"/>
      <c r="K1107" s="16"/>
      <c r="L1107" s="16"/>
      <c r="M1107" s="16"/>
      <c r="N1107" s="16"/>
      <c r="O1107" s="20"/>
      <c r="P1107" s="16"/>
      <c r="Q1107" s="16"/>
      <c r="R1107" s="16"/>
      <c r="S1107" s="16"/>
      <c r="T1107" s="25">
        <v>0.13607638888888887</v>
      </c>
      <c r="U1107" s="16"/>
      <c r="V1107" s="20"/>
      <c r="W1107" s="16"/>
      <c r="X1107" s="16"/>
      <c r="Y1107" s="16"/>
      <c r="Z1107" s="16"/>
      <c r="AA1107" s="16"/>
      <c r="AB1107" s="16"/>
      <c r="AC1107" s="20"/>
      <c r="AD1107" s="16"/>
      <c r="AE1107" s="16"/>
      <c r="AF1107" s="16"/>
    </row>
    <row r="1108" spans="1:32" x14ac:dyDescent="0.25">
      <c r="A1108" s="14" t="s">
        <v>17</v>
      </c>
      <c r="B1108" s="17"/>
      <c r="C1108" s="17"/>
      <c r="D1108" s="17"/>
      <c r="E1108" s="17"/>
      <c r="F1108" s="17"/>
      <c r="G1108" s="17"/>
      <c r="H1108" s="21"/>
      <c r="I1108" s="17"/>
      <c r="J1108" s="17"/>
      <c r="K1108" s="17"/>
      <c r="L1108" s="17"/>
      <c r="M1108" s="17"/>
      <c r="N1108" s="17"/>
      <c r="O1108" s="24">
        <v>5.9791666666666667E-2</v>
      </c>
      <c r="P1108" s="17"/>
      <c r="Q1108" s="17"/>
      <c r="R1108" s="17"/>
      <c r="S1108" s="17"/>
      <c r="T1108" s="17"/>
      <c r="U1108" s="17"/>
      <c r="V1108" s="21"/>
      <c r="W1108" s="17"/>
      <c r="X1108" s="17"/>
      <c r="Y1108" s="17"/>
      <c r="Z1108" s="17"/>
      <c r="AA1108" s="17"/>
      <c r="AB1108" s="17"/>
      <c r="AC1108" s="24">
        <v>6.1412037037037036E-2</v>
      </c>
      <c r="AD1108" s="17"/>
      <c r="AE1108" s="17"/>
      <c r="AF1108" s="17"/>
    </row>
    <row r="1109" spans="1:32" x14ac:dyDescent="0.25">
      <c r="A1109" s="14" t="s">
        <v>18</v>
      </c>
      <c r="B1109" s="16">
        <v>0.44493055555555555</v>
      </c>
      <c r="C1109" s="16">
        <v>0.424375</v>
      </c>
      <c r="D1109" s="16">
        <v>0.42944444444444446</v>
      </c>
      <c r="E1109" s="16">
        <v>0.42034722222222221</v>
      </c>
      <c r="F1109" s="16">
        <v>0.43291666666666667</v>
      </c>
      <c r="G1109" s="16">
        <v>0.42197916666666663</v>
      </c>
      <c r="H1109" s="20">
        <v>0.42247685185185185</v>
      </c>
      <c r="I1109" s="16">
        <v>0.41761574074074076</v>
      </c>
      <c r="J1109" s="16">
        <v>0.4223958333333333</v>
      </c>
      <c r="K1109" s="16">
        <v>0.42854166666666665</v>
      </c>
      <c r="L1109" s="16">
        <v>0.41851851851851851</v>
      </c>
      <c r="M1109" s="16">
        <v>0.44318287037037035</v>
      </c>
      <c r="N1109" s="16">
        <v>0.40505787037037039</v>
      </c>
      <c r="O1109" s="20">
        <v>0.42596064814814816</v>
      </c>
      <c r="P1109" s="16"/>
      <c r="Q1109" s="16"/>
      <c r="R1109" s="16"/>
      <c r="S1109" s="16"/>
      <c r="T1109" s="16">
        <v>0.43229166666666669</v>
      </c>
      <c r="U1109" s="16">
        <v>0.43158564814814815</v>
      </c>
      <c r="V1109" s="20">
        <v>0.42351851851851857</v>
      </c>
      <c r="W1109" s="16">
        <v>0.41998842592592589</v>
      </c>
      <c r="X1109" s="16">
        <v>0.4977314814814815</v>
      </c>
      <c r="Y1109" s="16">
        <v>0.434537037037037</v>
      </c>
      <c r="Z1109" s="16">
        <v>0.51011574074074073</v>
      </c>
      <c r="AA1109" s="16">
        <v>0.42898148148148146</v>
      </c>
      <c r="AB1109" s="16">
        <v>0.4213541666666667</v>
      </c>
      <c r="AC1109" s="20">
        <v>0.41521990740740744</v>
      </c>
      <c r="AD1109" s="16"/>
      <c r="AE1109" s="16"/>
      <c r="AF1109" s="17"/>
    </row>
    <row r="1111" spans="1:32" x14ac:dyDescent="0.25">
      <c r="A1111" s="5" t="s">
        <v>3</v>
      </c>
      <c r="B1111" s="47"/>
      <c r="C1111" s="47"/>
      <c r="D1111" s="47"/>
      <c r="E1111" s="47"/>
      <c r="F1111" s="47"/>
      <c r="G1111" s="47"/>
      <c r="H1111" s="6"/>
      <c r="I1111" s="45" t="s">
        <v>4</v>
      </c>
      <c r="J1111" s="45"/>
      <c r="K1111" s="45"/>
      <c r="L1111" s="47"/>
      <c r="M1111" s="47"/>
      <c r="N1111" s="47"/>
      <c r="O1111" s="47"/>
      <c r="P1111" s="47"/>
      <c r="Q1111" s="47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</row>
    <row r="1112" spans="1:32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</row>
    <row r="1113" spans="1:32" x14ac:dyDescent="0.25">
      <c r="A1113" s="7" t="s">
        <v>5</v>
      </c>
      <c r="B1113" s="7">
        <v>1</v>
      </c>
      <c r="C1113" s="7">
        <v>2</v>
      </c>
      <c r="D1113" s="7">
        <v>3</v>
      </c>
      <c r="E1113" s="7">
        <v>4</v>
      </c>
      <c r="F1113" s="7">
        <v>5</v>
      </c>
      <c r="G1113" s="7">
        <v>6</v>
      </c>
      <c r="H1113" s="22">
        <v>7</v>
      </c>
      <c r="I1113" s="7">
        <v>8</v>
      </c>
      <c r="J1113" s="7">
        <v>9</v>
      </c>
      <c r="K1113" s="7">
        <v>10</v>
      </c>
      <c r="L1113" s="7">
        <v>11</v>
      </c>
      <c r="M1113" s="7">
        <v>12</v>
      </c>
      <c r="N1113" s="7">
        <v>13</v>
      </c>
      <c r="O1113" s="22">
        <v>14</v>
      </c>
      <c r="P1113" s="7">
        <v>15</v>
      </c>
      <c r="Q1113" s="7">
        <v>16</v>
      </c>
      <c r="R1113" s="7">
        <v>17</v>
      </c>
      <c r="S1113" s="7">
        <v>18</v>
      </c>
      <c r="T1113" s="7">
        <v>19</v>
      </c>
      <c r="U1113" s="7">
        <v>20</v>
      </c>
      <c r="V1113" s="22">
        <v>21</v>
      </c>
      <c r="W1113" s="7">
        <v>22</v>
      </c>
      <c r="X1113" s="7">
        <v>23</v>
      </c>
      <c r="Y1113" s="7">
        <v>24</v>
      </c>
      <c r="Z1113" s="7">
        <v>25</v>
      </c>
      <c r="AA1113" s="7">
        <v>26</v>
      </c>
      <c r="AB1113" s="7">
        <v>27</v>
      </c>
      <c r="AC1113" s="22">
        <v>28</v>
      </c>
      <c r="AD1113" s="7">
        <v>29</v>
      </c>
      <c r="AE1113" s="7">
        <v>30</v>
      </c>
      <c r="AF1113" s="7">
        <v>31</v>
      </c>
    </row>
    <row r="1114" spans="1:32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</row>
    <row r="1115" spans="1:32" s="31" customFormat="1" x14ac:dyDescent="0.25">
      <c r="A1115" s="27"/>
      <c r="B1115" s="56" t="s">
        <v>108</v>
      </c>
      <c r="C1115" s="56"/>
      <c r="D1115" s="56"/>
      <c r="E1115" s="56"/>
      <c r="F1115" s="56"/>
      <c r="G1115" s="56"/>
      <c r="H1115" s="55" t="s">
        <v>6</v>
      </c>
      <c r="I1115" s="55"/>
      <c r="J1115" s="55"/>
      <c r="K1115" s="55"/>
      <c r="L1115" s="57">
        <f>SUM(B1123:AF1123)</f>
        <v>8.8937037037037019</v>
      </c>
      <c r="M1115" s="57"/>
      <c r="N1115" s="55" t="s">
        <v>7</v>
      </c>
      <c r="O1115" s="55"/>
      <c r="P1115" s="28">
        <f>COUNTIF(B1117:AF1117, "P")+COUNTIF(B1117:AF1117, "1/2 P")</f>
        <v>22</v>
      </c>
      <c r="Q1115" s="55" t="s">
        <v>8</v>
      </c>
      <c r="R1115" s="55"/>
      <c r="S1115" s="28">
        <f>COUNTIF(B1117:AF1117, "A")</f>
        <v>6</v>
      </c>
      <c r="T1115" s="53" t="s">
        <v>9</v>
      </c>
      <c r="U1115" s="54"/>
      <c r="V1115" s="54"/>
      <c r="W1115" s="29">
        <f>COUNT(B1121:AF1121)</f>
        <v>2</v>
      </c>
      <c r="X1115" s="55" t="s">
        <v>10</v>
      </c>
      <c r="Y1115" s="55"/>
      <c r="Z1115" s="55"/>
      <c r="AA1115" s="55"/>
      <c r="AB1115" s="28">
        <f>COUNT(B1122:AF1122)</f>
        <v>1</v>
      </c>
      <c r="AC1115" s="55" t="s">
        <v>11</v>
      </c>
      <c r="AD1115" s="55"/>
      <c r="AE1115" s="55"/>
      <c r="AF1115" s="30"/>
    </row>
    <row r="1116" spans="1:32" x14ac:dyDescent="0.25">
      <c r="A1116" s="12"/>
      <c r="B1116" s="13"/>
      <c r="C1116" s="13"/>
      <c r="D1116" s="13"/>
      <c r="E1116" s="13"/>
      <c r="F1116" s="13"/>
      <c r="G1116" s="13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</row>
    <row r="1117" spans="1:32" ht="15.75" x14ac:dyDescent="0.25">
      <c r="A1117" s="14" t="s">
        <v>12</v>
      </c>
      <c r="B1117" s="15" t="s">
        <v>25</v>
      </c>
      <c r="C1117" s="15" t="s">
        <v>25</v>
      </c>
      <c r="D1117" s="15" t="s">
        <v>25</v>
      </c>
      <c r="E1117" s="15" t="s">
        <v>25</v>
      </c>
      <c r="F1117" s="15" t="s">
        <v>25</v>
      </c>
      <c r="G1117" s="15" t="s">
        <v>25</v>
      </c>
      <c r="H1117" s="19" t="s">
        <v>25</v>
      </c>
      <c r="I1117" s="18" t="s">
        <v>21</v>
      </c>
      <c r="J1117" s="15" t="s">
        <v>25</v>
      </c>
      <c r="K1117" s="15" t="s">
        <v>25</v>
      </c>
      <c r="L1117" s="15" t="s">
        <v>25</v>
      </c>
      <c r="M1117" s="15" t="s">
        <v>25</v>
      </c>
      <c r="N1117" s="15" t="s">
        <v>25</v>
      </c>
      <c r="O1117" s="19" t="s">
        <v>25</v>
      </c>
      <c r="P1117" s="15" t="s">
        <v>25</v>
      </c>
      <c r="Q1117" s="15" t="s">
        <v>25</v>
      </c>
      <c r="R1117" s="18" t="s">
        <v>21</v>
      </c>
      <c r="S1117" s="15" t="s">
        <v>25</v>
      </c>
      <c r="T1117" s="15" t="s">
        <v>25</v>
      </c>
      <c r="U1117" s="15" t="s">
        <v>25</v>
      </c>
      <c r="V1117" s="23" t="s">
        <v>21</v>
      </c>
      <c r="W1117" s="18" t="s">
        <v>21</v>
      </c>
      <c r="X1117" s="18" t="s">
        <v>21</v>
      </c>
      <c r="Y1117" s="18" t="s">
        <v>21</v>
      </c>
      <c r="Z1117" s="15" t="s">
        <v>25</v>
      </c>
      <c r="AA1117" s="15" t="s">
        <v>25</v>
      </c>
      <c r="AB1117" s="15" t="s">
        <v>25</v>
      </c>
      <c r="AC1117" s="19" t="s">
        <v>25</v>
      </c>
      <c r="AD1117" s="15"/>
      <c r="AE1117" s="15"/>
      <c r="AF1117" s="15"/>
    </row>
    <row r="1118" spans="1:32" x14ac:dyDescent="0.25">
      <c r="A1118" s="14" t="s">
        <v>13</v>
      </c>
      <c r="B1118" s="16">
        <v>0.34993055555555558</v>
      </c>
      <c r="C1118" s="16">
        <v>0.35127314814814814</v>
      </c>
      <c r="D1118" s="16">
        <v>0.35027777777777774</v>
      </c>
      <c r="E1118" s="16">
        <v>0.35387731481481483</v>
      </c>
      <c r="F1118" s="16">
        <v>0.34635416666666669</v>
      </c>
      <c r="G1118" s="16">
        <v>0.35370370370370369</v>
      </c>
      <c r="H1118" s="20">
        <v>0.35608796296296297</v>
      </c>
      <c r="I1118" s="16"/>
      <c r="J1118" s="16">
        <v>0.34798611111111111</v>
      </c>
      <c r="K1118" s="16">
        <v>0.35011574074074076</v>
      </c>
      <c r="L1118" s="16">
        <v>0.34899305555555554</v>
      </c>
      <c r="M1118" s="16">
        <v>0.35138888888888892</v>
      </c>
      <c r="N1118" s="16">
        <v>0.34956018518518522</v>
      </c>
      <c r="O1118" s="20">
        <v>0.35379629629629633</v>
      </c>
      <c r="P1118" s="16">
        <v>0.35783564814814817</v>
      </c>
      <c r="Q1118" s="16">
        <v>0.34942129629629631</v>
      </c>
      <c r="R1118" s="16"/>
      <c r="S1118" s="16">
        <v>0.34487268518518516</v>
      </c>
      <c r="T1118" s="16">
        <v>0.35027777777777774</v>
      </c>
      <c r="U1118" s="16">
        <v>0.35041666666666665</v>
      </c>
      <c r="V1118" s="20"/>
      <c r="W1118" s="16"/>
      <c r="X1118" s="16"/>
      <c r="Y1118" s="16"/>
      <c r="Z1118" s="16">
        <v>0.35067129629629629</v>
      </c>
      <c r="AA1118" s="16">
        <v>0.34997685185185184</v>
      </c>
      <c r="AB1118" s="16">
        <v>0.34560185185185183</v>
      </c>
      <c r="AC1118" s="20">
        <v>0.34716435185185185</v>
      </c>
      <c r="AD1118" s="16"/>
      <c r="AE1118" s="16"/>
      <c r="AF1118" s="16"/>
    </row>
    <row r="1119" spans="1:32" x14ac:dyDescent="0.25">
      <c r="A1119" s="14" t="s">
        <v>14</v>
      </c>
      <c r="B1119" s="16">
        <v>0.77349537037037042</v>
      </c>
      <c r="C1119" s="16">
        <v>0.77087962962962964</v>
      </c>
      <c r="D1119" s="16">
        <v>0.75344907407407413</v>
      </c>
      <c r="E1119" s="16">
        <v>0.75123842592592593</v>
      </c>
      <c r="F1119" s="16">
        <v>0.77027777777777784</v>
      </c>
      <c r="G1119" s="16">
        <v>0.75225694444444446</v>
      </c>
      <c r="H1119" s="20">
        <v>0.78599537037037026</v>
      </c>
      <c r="I1119" s="16"/>
      <c r="J1119" s="16">
        <v>0.74678240740740742</v>
      </c>
      <c r="K1119" s="16">
        <v>0.75543981481481481</v>
      </c>
      <c r="L1119" s="16">
        <v>0.74848379629629624</v>
      </c>
      <c r="M1119" s="16">
        <v>0.74796296296296294</v>
      </c>
      <c r="N1119" s="16">
        <v>0.78516203703703702</v>
      </c>
      <c r="O1119" s="20">
        <v>0.75531250000000005</v>
      </c>
      <c r="P1119" s="16">
        <v>0.76056712962962969</v>
      </c>
      <c r="Q1119" s="16">
        <v>0.83065972222222229</v>
      </c>
      <c r="R1119" s="16"/>
      <c r="S1119" s="16">
        <v>0.76541666666666675</v>
      </c>
      <c r="T1119" s="16">
        <v>0.75648148148148142</v>
      </c>
      <c r="U1119" s="16">
        <v>0.54967592592592596</v>
      </c>
      <c r="V1119" s="20"/>
      <c r="W1119" s="16"/>
      <c r="X1119" s="16"/>
      <c r="Y1119" s="16"/>
      <c r="Z1119" s="16">
        <v>0.75951388888888882</v>
      </c>
      <c r="AA1119" s="16">
        <v>0.76151620370370365</v>
      </c>
      <c r="AB1119" s="16">
        <v>0.75326388888888884</v>
      </c>
      <c r="AC1119" s="20">
        <v>0.76945601851851853</v>
      </c>
      <c r="AD1119" s="16"/>
      <c r="AE1119" s="16"/>
      <c r="AF1119" s="16"/>
    </row>
    <row r="1120" spans="1:32" x14ac:dyDescent="0.25">
      <c r="A1120" s="14" t="s">
        <v>15</v>
      </c>
      <c r="B1120" s="16">
        <v>4.8564814814814818E-2</v>
      </c>
      <c r="C1120" s="16">
        <v>4.4606481481481476E-2</v>
      </c>
      <c r="D1120" s="16">
        <v>2.8171296296296302E-2</v>
      </c>
      <c r="E1120" s="16">
        <v>2.2361111111111113E-2</v>
      </c>
      <c r="F1120" s="16">
        <v>4.8923611111111105E-2</v>
      </c>
      <c r="G1120" s="16">
        <v>2.3553240740740739E-2</v>
      </c>
      <c r="H1120" s="20">
        <v>5.4907407407407405E-2</v>
      </c>
      <c r="I1120" s="16"/>
      <c r="J1120" s="16">
        <v>2.3796296296296298E-2</v>
      </c>
      <c r="K1120" s="16">
        <v>3.0324074074074073E-2</v>
      </c>
      <c r="L1120" s="16">
        <v>2.449074074074074E-2</v>
      </c>
      <c r="M1120" s="16">
        <v>2.1574074074074075E-2</v>
      </c>
      <c r="N1120" s="16">
        <v>6.0601851851851851E-2</v>
      </c>
      <c r="O1120" s="20">
        <v>2.6516203703703698E-2</v>
      </c>
      <c r="P1120" s="16">
        <v>2.7731481481481478E-2</v>
      </c>
      <c r="Q1120" s="16">
        <v>0.10623842592592592</v>
      </c>
      <c r="R1120" s="16"/>
      <c r="S1120" s="16">
        <v>4.5543981481481477E-2</v>
      </c>
      <c r="T1120" s="16">
        <v>3.1203703703703702E-2</v>
      </c>
      <c r="U1120" s="16"/>
      <c r="V1120" s="20"/>
      <c r="W1120" s="16"/>
      <c r="X1120" s="16"/>
      <c r="Y1120" s="16"/>
      <c r="Z1120" s="16">
        <v>3.3842592592592598E-2</v>
      </c>
      <c r="AA1120" s="16">
        <v>3.6539351851851851E-2</v>
      </c>
      <c r="AB1120" s="16">
        <v>3.2662037037037038E-2</v>
      </c>
      <c r="AC1120" s="20">
        <v>4.7291666666666669E-2</v>
      </c>
      <c r="AD1120" s="16"/>
      <c r="AE1120" s="16"/>
      <c r="AF1120" s="16"/>
    </row>
    <row r="1121" spans="1:32" x14ac:dyDescent="0.25">
      <c r="A1121" s="14" t="s">
        <v>16</v>
      </c>
      <c r="B1121" s="16"/>
      <c r="C1121" s="16"/>
      <c r="D1121" s="16"/>
      <c r="E1121" s="16"/>
      <c r="F1121" s="16"/>
      <c r="G1121" s="16"/>
      <c r="H1121" s="25">
        <v>1.9212962962962962E-3</v>
      </c>
      <c r="I1121" s="16"/>
      <c r="J1121" s="16"/>
      <c r="K1121" s="16"/>
      <c r="L1121" s="16"/>
      <c r="M1121" s="16"/>
      <c r="N1121" s="16"/>
      <c r="O1121" s="20"/>
      <c r="P1121" s="25">
        <v>3.6689814814814814E-3</v>
      </c>
      <c r="Q1121" s="16"/>
      <c r="R1121" s="16"/>
      <c r="S1121" s="16"/>
      <c r="T1121" s="16"/>
      <c r="U1121" s="16"/>
      <c r="V1121" s="20"/>
      <c r="W1121" s="16"/>
      <c r="X1121" s="16"/>
      <c r="Y1121" s="16"/>
      <c r="Z1121" s="16"/>
      <c r="AA1121" s="16"/>
      <c r="AB1121" s="16"/>
      <c r="AC1121" s="20"/>
      <c r="AD1121" s="16"/>
      <c r="AE1121" s="16"/>
      <c r="AF1121" s="16"/>
    </row>
    <row r="1122" spans="1:32" x14ac:dyDescent="0.25">
      <c r="A1122" s="14" t="s">
        <v>17</v>
      </c>
      <c r="B1122" s="17"/>
      <c r="C1122" s="17"/>
      <c r="D1122" s="17"/>
      <c r="E1122" s="17"/>
      <c r="F1122" s="17"/>
      <c r="G1122" s="17"/>
      <c r="H1122" s="21"/>
      <c r="I1122" s="17"/>
      <c r="J1122" s="17"/>
      <c r="K1122" s="17"/>
      <c r="L1122" s="17"/>
      <c r="M1122" s="17"/>
      <c r="N1122" s="17"/>
      <c r="O1122" s="21"/>
      <c r="P1122" s="17"/>
      <c r="Q1122" s="17"/>
      <c r="R1122" s="17"/>
      <c r="S1122" s="17"/>
      <c r="T1122" s="17"/>
      <c r="U1122" s="24">
        <v>0.17949074074074076</v>
      </c>
      <c r="V1122" s="21"/>
      <c r="W1122" s="17"/>
      <c r="X1122" s="17"/>
      <c r="Y1122" s="17"/>
      <c r="Z1122" s="17"/>
      <c r="AA1122" s="17"/>
      <c r="AB1122" s="17"/>
      <c r="AC1122" s="21"/>
      <c r="AD1122" s="17"/>
      <c r="AE1122" s="17"/>
      <c r="AF1122" s="17"/>
    </row>
    <row r="1123" spans="1:32" x14ac:dyDescent="0.25">
      <c r="A1123" s="14" t="s">
        <v>18</v>
      </c>
      <c r="B1123" s="16">
        <v>0.42356481481481478</v>
      </c>
      <c r="C1123" s="16">
        <v>0.4196064814814815</v>
      </c>
      <c r="D1123" s="16">
        <v>0.40317129629629633</v>
      </c>
      <c r="E1123" s="16">
        <v>0.39736111111111111</v>
      </c>
      <c r="F1123" s="16">
        <v>0.4239236111111111</v>
      </c>
      <c r="G1123" s="16">
        <v>0.39855324074074078</v>
      </c>
      <c r="H1123" s="20">
        <v>0.4299074074074074</v>
      </c>
      <c r="I1123" s="16"/>
      <c r="J1123" s="16">
        <v>0.39879629629629632</v>
      </c>
      <c r="K1123" s="16">
        <v>0.40532407407407406</v>
      </c>
      <c r="L1123" s="16">
        <v>0.3994907407407407</v>
      </c>
      <c r="M1123" s="16">
        <v>0.39657407407407402</v>
      </c>
      <c r="N1123" s="16">
        <v>0.43560185185185185</v>
      </c>
      <c r="O1123" s="20">
        <v>0.40151620370370367</v>
      </c>
      <c r="P1123" s="16">
        <v>0.40273148148148147</v>
      </c>
      <c r="Q1123" s="16">
        <v>0.48123842592592592</v>
      </c>
      <c r="R1123" s="16"/>
      <c r="S1123" s="16">
        <v>0.42054398148148148</v>
      </c>
      <c r="T1123" s="16">
        <v>0.40620370370370368</v>
      </c>
      <c r="U1123" s="16">
        <v>0.19925925925925925</v>
      </c>
      <c r="V1123" s="20"/>
      <c r="W1123" s="16"/>
      <c r="X1123" s="16"/>
      <c r="Y1123" s="16"/>
      <c r="Z1123" s="16">
        <v>0.40884259259259265</v>
      </c>
      <c r="AA1123" s="16">
        <v>0.41153935185185181</v>
      </c>
      <c r="AB1123" s="16">
        <v>0.40766203703703702</v>
      </c>
      <c r="AC1123" s="20">
        <v>0.42229166666666668</v>
      </c>
      <c r="AD1123" s="16"/>
      <c r="AE1123" s="16"/>
      <c r="AF1123" s="17"/>
    </row>
    <row r="1125" spans="1:32" x14ac:dyDescent="0.25">
      <c r="A1125" s="5" t="s">
        <v>3</v>
      </c>
      <c r="B1125" s="47"/>
      <c r="C1125" s="47"/>
      <c r="D1125" s="47"/>
      <c r="E1125" s="47"/>
      <c r="F1125" s="47"/>
      <c r="G1125" s="47"/>
      <c r="H1125" s="6"/>
      <c r="I1125" s="45" t="s">
        <v>4</v>
      </c>
      <c r="J1125" s="45"/>
      <c r="K1125" s="45"/>
      <c r="L1125" s="47"/>
      <c r="M1125" s="47"/>
      <c r="N1125" s="47"/>
      <c r="O1125" s="47"/>
      <c r="P1125" s="47"/>
      <c r="Q1125" s="47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</row>
    <row r="1126" spans="1:32" x14ac:dyDescent="0.2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</row>
    <row r="1127" spans="1:32" x14ac:dyDescent="0.25">
      <c r="A1127" s="7" t="s">
        <v>5</v>
      </c>
      <c r="B1127" s="7">
        <v>1</v>
      </c>
      <c r="C1127" s="7">
        <v>2</v>
      </c>
      <c r="D1127" s="7">
        <v>3</v>
      </c>
      <c r="E1127" s="7">
        <v>4</v>
      </c>
      <c r="F1127" s="7">
        <v>5</v>
      </c>
      <c r="G1127" s="7">
        <v>6</v>
      </c>
      <c r="H1127" s="22">
        <v>7</v>
      </c>
      <c r="I1127" s="7">
        <v>8</v>
      </c>
      <c r="J1127" s="7">
        <v>9</v>
      </c>
      <c r="K1127" s="7">
        <v>10</v>
      </c>
      <c r="L1127" s="7">
        <v>11</v>
      </c>
      <c r="M1127" s="7">
        <v>12</v>
      </c>
      <c r="N1127" s="7">
        <v>13</v>
      </c>
      <c r="O1127" s="22">
        <v>14</v>
      </c>
      <c r="P1127" s="7">
        <v>15</v>
      </c>
      <c r="Q1127" s="7">
        <v>16</v>
      </c>
      <c r="R1127" s="7">
        <v>17</v>
      </c>
      <c r="S1127" s="7">
        <v>18</v>
      </c>
      <c r="T1127" s="7">
        <v>19</v>
      </c>
      <c r="U1127" s="7">
        <v>20</v>
      </c>
      <c r="V1127" s="22">
        <v>21</v>
      </c>
      <c r="W1127" s="7">
        <v>22</v>
      </c>
      <c r="X1127" s="7">
        <v>23</v>
      </c>
      <c r="Y1127" s="7">
        <v>24</v>
      </c>
      <c r="Z1127" s="7">
        <v>25</v>
      </c>
      <c r="AA1127" s="7">
        <v>26</v>
      </c>
      <c r="AB1127" s="7">
        <v>27</v>
      </c>
      <c r="AC1127" s="22">
        <v>28</v>
      </c>
      <c r="AD1127" s="7">
        <v>29</v>
      </c>
      <c r="AE1127" s="7">
        <v>30</v>
      </c>
      <c r="AF1127" s="7">
        <v>31</v>
      </c>
    </row>
    <row r="1128" spans="1:32" x14ac:dyDescent="0.2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</row>
    <row r="1129" spans="1:32" x14ac:dyDescent="0.25">
      <c r="A1129" s="8"/>
      <c r="B1129" s="51" t="s">
        <v>109</v>
      </c>
      <c r="C1129" s="51"/>
      <c r="D1129" s="51"/>
      <c r="E1129" s="51"/>
      <c r="F1129" s="51"/>
      <c r="G1129" s="51"/>
      <c r="H1129" s="50" t="s">
        <v>6</v>
      </c>
      <c r="I1129" s="50"/>
      <c r="J1129" s="50"/>
      <c r="K1129" s="50"/>
      <c r="L1129" s="52">
        <f>SUM(B1137:AF1137)</f>
        <v>0</v>
      </c>
      <c r="M1129" s="52"/>
      <c r="N1129" s="50" t="s">
        <v>7</v>
      </c>
      <c r="O1129" s="50"/>
      <c r="P1129" s="9">
        <f>COUNTIF(B1131:AF1131, "P")+COUNTIF(B1131:AF1131, "1/2 P")</f>
        <v>0</v>
      </c>
      <c r="Q1129" s="50" t="s">
        <v>8</v>
      </c>
      <c r="R1129" s="50"/>
      <c r="S1129" s="9">
        <f>COUNTIF(B1131:AF1131, "A")</f>
        <v>28</v>
      </c>
      <c r="T1129" s="48" t="s">
        <v>9</v>
      </c>
      <c r="U1129" s="49"/>
      <c r="V1129" s="49"/>
      <c r="W1129" s="10">
        <f>COUNT(B1135:AF1135)</f>
        <v>0</v>
      </c>
      <c r="X1129" s="50" t="s">
        <v>10</v>
      </c>
      <c r="Y1129" s="50"/>
      <c r="Z1129" s="50"/>
      <c r="AA1129" s="50"/>
      <c r="AB1129" s="9">
        <f>COUNT(B1136:AF1136)</f>
        <v>0</v>
      </c>
      <c r="AC1129" s="50" t="s">
        <v>11</v>
      </c>
      <c r="AD1129" s="50"/>
      <c r="AE1129" s="50"/>
      <c r="AF1129" s="11"/>
    </row>
    <row r="1130" spans="1:32" x14ac:dyDescent="0.25">
      <c r="A1130" s="12"/>
      <c r="B1130" s="13"/>
      <c r="C1130" s="13"/>
      <c r="D1130" s="13"/>
      <c r="E1130" s="13"/>
      <c r="F1130" s="13"/>
      <c r="G1130" s="13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</row>
    <row r="1131" spans="1:32" ht="15.75" x14ac:dyDescent="0.25">
      <c r="A1131" s="14" t="s">
        <v>12</v>
      </c>
      <c r="B1131" s="18" t="s">
        <v>21</v>
      </c>
      <c r="C1131" s="18" t="s">
        <v>21</v>
      </c>
      <c r="D1131" s="18" t="s">
        <v>21</v>
      </c>
      <c r="E1131" s="18" t="s">
        <v>21</v>
      </c>
      <c r="F1131" s="18" t="s">
        <v>21</v>
      </c>
      <c r="G1131" s="18" t="s">
        <v>21</v>
      </c>
      <c r="H1131" s="23" t="s">
        <v>21</v>
      </c>
      <c r="I1131" s="18" t="s">
        <v>21</v>
      </c>
      <c r="J1131" s="18" t="s">
        <v>21</v>
      </c>
      <c r="K1131" s="18" t="s">
        <v>21</v>
      </c>
      <c r="L1131" s="18" t="s">
        <v>21</v>
      </c>
      <c r="M1131" s="18" t="s">
        <v>21</v>
      </c>
      <c r="N1131" s="18" t="s">
        <v>21</v>
      </c>
      <c r="O1131" s="23" t="s">
        <v>21</v>
      </c>
      <c r="P1131" s="18" t="s">
        <v>21</v>
      </c>
      <c r="Q1131" s="18" t="s">
        <v>21</v>
      </c>
      <c r="R1131" s="18" t="s">
        <v>21</v>
      </c>
      <c r="S1131" s="18" t="s">
        <v>21</v>
      </c>
      <c r="T1131" s="18" t="s">
        <v>21</v>
      </c>
      <c r="U1131" s="18" t="s">
        <v>21</v>
      </c>
      <c r="V1131" s="23" t="s">
        <v>21</v>
      </c>
      <c r="W1131" s="18" t="s">
        <v>21</v>
      </c>
      <c r="X1131" s="18" t="s">
        <v>21</v>
      </c>
      <c r="Y1131" s="18" t="s">
        <v>21</v>
      </c>
      <c r="Z1131" s="18" t="s">
        <v>21</v>
      </c>
      <c r="AA1131" s="18" t="s">
        <v>21</v>
      </c>
      <c r="AB1131" s="18" t="s">
        <v>21</v>
      </c>
      <c r="AC1131" s="23" t="s">
        <v>21</v>
      </c>
      <c r="AD1131" s="15"/>
      <c r="AE1131" s="15"/>
      <c r="AF1131" s="15"/>
    </row>
    <row r="1132" spans="1:32" x14ac:dyDescent="0.25">
      <c r="A1132" s="14" t="s">
        <v>13</v>
      </c>
      <c r="B1132" s="16"/>
      <c r="C1132" s="16"/>
      <c r="D1132" s="16"/>
      <c r="E1132" s="16"/>
      <c r="F1132" s="16"/>
      <c r="G1132" s="16"/>
      <c r="H1132" s="20"/>
      <c r="I1132" s="16"/>
      <c r="J1132" s="16"/>
      <c r="K1132" s="16"/>
      <c r="L1132" s="16"/>
      <c r="M1132" s="16"/>
      <c r="N1132" s="16"/>
      <c r="O1132" s="20"/>
      <c r="P1132" s="16"/>
      <c r="Q1132" s="16"/>
      <c r="R1132" s="16"/>
      <c r="S1132" s="16"/>
      <c r="T1132" s="16"/>
      <c r="U1132" s="16"/>
      <c r="V1132" s="20"/>
      <c r="W1132" s="16"/>
      <c r="X1132" s="16"/>
      <c r="Y1132" s="16"/>
      <c r="Z1132" s="16"/>
      <c r="AA1132" s="16"/>
      <c r="AB1132" s="16"/>
      <c r="AC1132" s="20"/>
      <c r="AD1132" s="16"/>
      <c r="AE1132" s="16"/>
      <c r="AF1132" s="16"/>
    </row>
    <row r="1133" spans="1:32" x14ac:dyDescent="0.25">
      <c r="A1133" s="14" t="s">
        <v>14</v>
      </c>
      <c r="B1133" s="16"/>
      <c r="C1133" s="16"/>
      <c r="D1133" s="16"/>
      <c r="E1133" s="16"/>
      <c r="F1133" s="16"/>
      <c r="G1133" s="16"/>
      <c r="H1133" s="20"/>
      <c r="I1133" s="16"/>
      <c r="J1133" s="16"/>
      <c r="K1133" s="16"/>
      <c r="L1133" s="16"/>
      <c r="M1133" s="16"/>
      <c r="N1133" s="16"/>
      <c r="O1133" s="20"/>
      <c r="P1133" s="16"/>
      <c r="Q1133" s="16"/>
      <c r="R1133" s="16"/>
      <c r="S1133" s="16"/>
      <c r="T1133" s="16"/>
      <c r="U1133" s="16"/>
      <c r="V1133" s="20"/>
      <c r="W1133" s="16"/>
      <c r="X1133" s="16"/>
      <c r="Y1133" s="16"/>
      <c r="Z1133" s="16"/>
      <c r="AA1133" s="16"/>
      <c r="AB1133" s="16"/>
      <c r="AC1133" s="20"/>
      <c r="AD1133" s="16"/>
      <c r="AE1133" s="16"/>
      <c r="AF1133" s="16"/>
    </row>
    <row r="1134" spans="1:32" x14ac:dyDescent="0.25">
      <c r="A1134" s="14" t="s">
        <v>15</v>
      </c>
      <c r="B1134" s="16"/>
      <c r="C1134" s="16"/>
      <c r="D1134" s="16"/>
      <c r="E1134" s="16"/>
      <c r="F1134" s="16"/>
      <c r="G1134" s="16"/>
      <c r="H1134" s="20"/>
      <c r="I1134" s="16"/>
      <c r="J1134" s="16"/>
      <c r="K1134" s="16"/>
      <c r="L1134" s="16"/>
      <c r="M1134" s="16"/>
      <c r="N1134" s="16"/>
      <c r="O1134" s="20"/>
      <c r="P1134" s="16"/>
      <c r="Q1134" s="16"/>
      <c r="R1134" s="16"/>
      <c r="S1134" s="16"/>
      <c r="T1134" s="16"/>
      <c r="U1134" s="16"/>
      <c r="V1134" s="20"/>
      <c r="W1134" s="16"/>
      <c r="X1134" s="16"/>
      <c r="Y1134" s="16"/>
      <c r="Z1134" s="16"/>
      <c r="AA1134" s="16"/>
      <c r="AB1134" s="16"/>
      <c r="AC1134" s="20"/>
      <c r="AD1134" s="16"/>
      <c r="AE1134" s="16"/>
      <c r="AF1134" s="16"/>
    </row>
    <row r="1135" spans="1:32" x14ac:dyDescent="0.25">
      <c r="A1135" s="14" t="s">
        <v>16</v>
      </c>
      <c r="B1135" s="16"/>
      <c r="C1135" s="16"/>
      <c r="D1135" s="16"/>
      <c r="E1135" s="16"/>
      <c r="F1135" s="16"/>
      <c r="G1135" s="16"/>
      <c r="H1135" s="20"/>
      <c r="I1135" s="16"/>
      <c r="J1135" s="16"/>
      <c r="K1135" s="16"/>
      <c r="L1135" s="16"/>
      <c r="M1135" s="16"/>
      <c r="N1135" s="16"/>
      <c r="O1135" s="20"/>
      <c r="P1135" s="16"/>
      <c r="Q1135" s="16"/>
      <c r="R1135" s="16"/>
      <c r="S1135" s="16"/>
      <c r="T1135" s="16"/>
      <c r="U1135" s="16"/>
      <c r="V1135" s="20"/>
      <c r="W1135" s="16"/>
      <c r="X1135" s="16"/>
      <c r="Y1135" s="16"/>
      <c r="Z1135" s="16"/>
      <c r="AA1135" s="16"/>
      <c r="AB1135" s="16"/>
      <c r="AC1135" s="20"/>
      <c r="AD1135" s="16"/>
      <c r="AE1135" s="16"/>
      <c r="AF1135" s="16"/>
    </row>
    <row r="1136" spans="1:32" x14ac:dyDescent="0.25">
      <c r="A1136" s="14" t="s">
        <v>17</v>
      </c>
      <c r="B1136" s="17"/>
      <c r="C1136" s="17"/>
      <c r="D1136" s="17"/>
      <c r="E1136" s="17"/>
      <c r="F1136" s="17"/>
      <c r="G1136" s="17"/>
      <c r="H1136" s="21"/>
      <c r="I1136" s="17"/>
      <c r="J1136" s="17"/>
      <c r="K1136" s="17"/>
      <c r="L1136" s="17"/>
      <c r="M1136" s="17"/>
      <c r="N1136" s="17"/>
      <c r="O1136" s="21"/>
      <c r="P1136" s="17"/>
      <c r="Q1136" s="17"/>
      <c r="R1136" s="17"/>
      <c r="S1136" s="17"/>
      <c r="T1136" s="17"/>
      <c r="U1136" s="17"/>
      <c r="V1136" s="21"/>
      <c r="W1136" s="17"/>
      <c r="X1136" s="17"/>
      <c r="Y1136" s="17"/>
      <c r="Z1136" s="17"/>
      <c r="AA1136" s="17"/>
      <c r="AB1136" s="17"/>
      <c r="AC1136" s="21"/>
      <c r="AD1136" s="17"/>
      <c r="AE1136" s="17"/>
      <c r="AF1136" s="17"/>
    </row>
    <row r="1137" spans="1:32" x14ac:dyDescent="0.25">
      <c r="A1137" s="14" t="s">
        <v>18</v>
      </c>
      <c r="B1137" s="16"/>
      <c r="C1137" s="16"/>
      <c r="D1137" s="16"/>
      <c r="E1137" s="16"/>
      <c r="F1137" s="16"/>
      <c r="G1137" s="16"/>
      <c r="H1137" s="20"/>
      <c r="I1137" s="16"/>
      <c r="J1137" s="16"/>
      <c r="K1137" s="16"/>
      <c r="L1137" s="16"/>
      <c r="M1137" s="16"/>
      <c r="N1137" s="16"/>
      <c r="O1137" s="20"/>
      <c r="P1137" s="16"/>
      <c r="Q1137" s="16"/>
      <c r="R1137" s="16"/>
      <c r="S1137" s="16"/>
      <c r="T1137" s="16"/>
      <c r="U1137" s="16"/>
      <c r="V1137" s="20"/>
      <c r="W1137" s="16"/>
      <c r="X1137" s="16"/>
      <c r="Y1137" s="16"/>
      <c r="Z1137" s="16"/>
      <c r="AA1137" s="16"/>
      <c r="AB1137" s="16"/>
      <c r="AC1137" s="20"/>
      <c r="AD1137" s="16"/>
      <c r="AE1137" s="16"/>
      <c r="AF1137" s="17"/>
    </row>
    <row r="1139" spans="1:32" x14ac:dyDescent="0.25">
      <c r="A1139" s="5" t="s">
        <v>3</v>
      </c>
      <c r="B1139" s="47"/>
      <c r="C1139" s="47"/>
      <c r="D1139" s="47"/>
      <c r="E1139" s="47"/>
      <c r="F1139" s="47"/>
      <c r="G1139" s="47"/>
      <c r="H1139" s="6"/>
      <c r="I1139" s="45" t="s">
        <v>4</v>
      </c>
      <c r="J1139" s="45"/>
      <c r="K1139" s="45"/>
      <c r="L1139" s="47"/>
      <c r="M1139" s="47"/>
      <c r="N1139" s="47"/>
      <c r="O1139" s="47"/>
      <c r="P1139" s="47"/>
      <c r="Q1139" s="47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</row>
    <row r="1140" spans="1:32" x14ac:dyDescent="0.2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</row>
    <row r="1141" spans="1:32" x14ac:dyDescent="0.25">
      <c r="A1141" s="7" t="s">
        <v>5</v>
      </c>
      <c r="B1141" s="7">
        <v>1</v>
      </c>
      <c r="C1141" s="7">
        <v>2</v>
      </c>
      <c r="D1141" s="7">
        <v>3</v>
      </c>
      <c r="E1141" s="7">
        <v>4</v>
      </c>
      <c r="F1141" s="7">
        <v>5</v>
      </c>
      <c r="G1141" s="7">
        <v>6</v>
      </c>
      <c r="H1141" s="22">
        <v>7</v>
      </c>
      <c r="I1141" s="7">
        <v>8</v>
      </c>
      <c r="J1141" s="7">
        <v>9</v>
      </c>
      <c r="K1141" s="7">
        <v>10</v>
      </c>
      <c r="L1141" s="7">
        <v>11</v>
      </c>
      <c r="M1141" s="7">
        <v>12</v>
      </c>
      <c r="N1141" s="7">
        <v>13</v>
      </c>
      <c r="O1141" s="22">
        <v>14</v>
      </c>
      <c r="P1141" s="7">
        <v>15</v>
      </c>
      <c r="Q1141" s="7">
        <v>16</v>
      </c>
      <c r="R1141" s="7">
        <v>17</v>
      </c>
      <c r="S1141" s="7">
        <v>18</v>
      </c>
      <c r="T1141" s="7">
        <v>19</v>
      </c>
      <c r="U1141" s="7">
        <v>20</v>
      </c>
      <c r="V1141" s="22">
        <v>21</v>
      </c>
      <c r="W1141" s="7">
        <v>22</v>
      </c>
      <c r="X1141" s="7">
        <v>23</v>
      </c>
      <c r="Y1141" s="7">
        <v>24</v>
      </c>
      <c r="Z1141" s="7">
        <v>25</v>
      </c>
      <c r="AA1141" s="7">
        <v>26</v>
      </c>
      <c r="AB1141" s="7">
        <v>27</v>
      </c>
      <c r="AC1141" s="22">
        <v>28</v>
      </c>
      <c r="AD1141" s="7">
        <v>29</v>
      </c>
      <c r="AE1141" s="7">
        <v>30</v>
      </c>
      <c r="AF1141" s="7">
        <v>31</v>
      </c>
    </row>
    <row r="1142" spans="1:32" x14ac:dyDescent="0.2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</row>
    <row r="1143" spans="1:32" x14ac:dyDescent="0.25">
      <c r="A1143" s="8"/>
      <c r="B1143" s="51" t="s">
        <v>110</v>
      </c>
      <c r="C1143" s="51"/>
      <c r="D1143" s="51"/>
      <c r="E1143" s="51"/>
      <c r="F1143" s="51"/>
      <c r="G1143" s="51"/>
      <c r="H1143" s="50" t="s">
        <v>6</v>
      </c>
      <c r="I1143" s="50"/>
      <c r="J1143" s="50"/>
      <c r="K1143" s="50"/>
      <c r="L1143" s="52">
        <f>SUM(B1151:AF1151)</f>
        <v>0</v>
      </c>
      <c r="M1143" s="52"/>
      <c r="N1143" s="50" t="s">
        <v>7</v>
      </c>
      <c r="O1143" s="50"/>
      <c r="P1143" s="9">
        <f>COUNTIF(B1145:AF1145, "P")+COUNTIF(B1145:AF1145, "1/2 P")</f>
        <v>0</v>
      </c>
      <c r="Q1143" s="50" t="s">
        <v>8</v>
      </c>
      <c r="R1143" s="50"/>
      <c r="S1143" s="9">
        <f>COUNTIF(B1145:AF1145, "A")</f>
        <v>28</v>
      </c>
      <c r="T1143" s="48" t="s">
        <v>9</v>
      </c>
      <c r="U1143" s="49"/>
      <c r="V1143" s="49"/>
      <c r="W1143" s="10">
        <f>COUNT(B1149:AF1149)</f>
        <v>0</v>
      </c>
      <c r="X1143" s="50" t="s">
        <v>10</v>
      </c>
      <c r="Y1143" s="50"/>
      <c r="Z1143" s="50"/>
      <c r="AA1143" s="50"/>
      <c r="AB1143" s="9">
        <f>COUNT(B1150:AF1150)</f>
        <v>0</v>
      </c>
      <c r="AC1143" s="50" t="s">
        <v>11</v>
      </c>
      <c r="AD1143" s="50"/>
      <c r="AE1143" s="50"/>
      <c r="AF1143" s="11"/>
    </row>
    <row r="1144" spans="1:32" x14ac:dyDescent="0.25">
      <c r="A1144" s="12"/>
      <c r="B1144" s="13"/>
      <c r="C1144" s="13"/>
      <c r="D1144" s="13"/>
      <c r="E1144" s="13"/>
      <c r="F1144" s="13"/>
      <c r="G1144" s="13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</row>
    <row r="1145" spans="1:32" ht="15.75" x14ac:dyDescent="0.25">
      <c r="A1145" s="14" t="s">
        <v>12</v>
      </c>
      <c r="B1145" s="18" t="s">
        <v>21</v>
      </c>
      <c r="C1145" s="18" t="s">
        <v>21</v>
      </c>
      <c r="D1145" s="18" t="s">
        <v>21</v>
      </c>
      <c r="E1145" s="18" t="s">
        <v>21</v>
      </c>
      <c r="F1145" s="18" t="s">
        <v>21</v>
      </c>
      <c r="G1145" s="18" t="s">
        <v>21</v>
      </c>
      <c r="H1145" s="23" t="s">
        <v>21</v>
      </c>
      <c r="I1145" s="18" t="s">
        <v>21</v>
      </c>
      <c r="J1145" s="18" t="s">
        <v>21</v>
      </c>
      <c r="K1145" s="18" t="s">
        <v>21</v>
      </c>
      <c r="L1145" s="18" t="s">
        <v>21</v>
      </c>
      <c r="M1145" s="18" t="s">
        <v>21</v>
      </c>
      <c r="N1145" s="18" t="s">
        <v>21</v>
      </c>
      <c r="O1145" s="23" t="s">
        <v>21</v>
      </c>
      <c r="P1145" s="18" t="s">
        <v>21</v>
      </c>
      <c r="Q1145" s="18" t="s">
        <v>21</v>
      </c>
      <c r="R1145" s="18" t="s">
        <v>21</v>
      </c>
      <c r="S1145" s="18" t="s">
        <v>21</v>
      </c>
      <c r="T1145" s="18" t="s">
        <v>21</v>
      </c>
      <c r="U1145" s="18" t="s">
        <v>21</v>
      </c>
      <c r="V1145" s="23" t="s">
        <v>21</v>
      </c>
      <c r="W1145" s="18" t="s">
        <v>21</v>
      </c>
      <c r="X1145" s="18" t="s">
        <v>21</v>
      </c>
      <c r="Y1145" s="18" t="s">
        <v>21</v>
      </c>
      <c r="Z1145" s="18" t="s">
        <v>21</v>
      </c>
      <c r="AA1145" s="18" t="s">
        <v>21</v>
      </c>
      <c r="AB1145" s="18" t="s">
        <v>21</v>
      </c>
      <c r="AC1145" s="23" t="s">
        <v>21</v>
      </c>
      <c r="AD1145" s="15"/>
      <c r="AE1145" s="15"/>
      <c r="AF1145" s="15"/>
    </row>
    <row r="1146" spans="1:32" x14ac:dyDescent="0.25">
      <c r="A1146" s="14" t="s">
        <v>13</v>
      </c>
      <c r="B1146" s="16"/>
      <c r="C1146" s="16"/>
      <c r="D1146" s="16"/>
      <c r="E1146" s="16"/>
      <c r="F1146" s="16"/>
      <c r="G1146" s="16"/>
      <c r="H1146" s="20"/>
      <c r="I1146" s="16"/>
      <c r="J1146" s="16"/>
      <c r="K1146" s="16"/>
      <c r="L1146" s="16"/>
      <c r="M1146" s="16"/>
      <c r="N1146" s="16"/>
      <c r="O1146" s="20"/>
      <c r="P1146" s="16"/>
      <c r="Q1146" s="16"/>
      <c r="R1146" s="16"/>
      <c r="S1146" s="16"/>
      <c r="T1146" s="16"/>
      <c r="U1146" s="16"/>
      <c r="V1146" s="20"/>
      <c r="W1146" s="16"/>
      <c r="X1146" s="16"/>
      <c r="Y1146" s="16"/>
      <c r="Z1146" s="16"/>
      <c r="AA1146" s="16"/>
      <c r="AB1146" s="16"/>
      <c r="AC1146" s="20"/>
      <c r="AD1146" s="16"/>
      <c r="AE1146" s="16"/>
      <c r="AF1146" s="16"/>
    </row>
    <row r="1147" spans="1:32" x14ac:dyDescent="0.25">
      <c r="A1147" s="14" t="s">
        <v>14</v>
      </c>
      <c r="B1147" s="16"/>
      <c r="C1147" s="16"/>
      <c r="D1147" s="16"/>
      <c r="E1147" s="16"/>
      <c r="F1147" s="16"/>
      <c r="G1147" s="16"/>
      <c r="H1147" s="20"/>
      <c r="I1147" s="16"/>
      <c r="J1147" s="16"/>
      <c r="K1147" s="16"/>
      <c r="L1147" s="16"/>
      <c r="M1147" s="16"/>
      <c r="N1147" s="16"/>
      <c r="O1147" s="20"/>
      <c r="P1147" s="16"/>
      <c r="Q1147" s="16"/>
      <c r="R1147" s="16"/>
      <c r="S1147" s="16"/>
      <c r="T1147" s="16"/>
      <c r="U1147" s="16"/>
      <c r="V1147" s="20"/>
      <c r="W1147" s="16"/>
      <c r="X1147" s="16"/>
      <c r="Y1147" s="16"/>
      <c r="Z1147" s="16"/>
      <c r="AA1147" s="16"/>
      <c r="AB1147" s="16"/>
      <c r="AC1147" s="20"/>
      <c r="AD1147" s="16"/>
      <c r="AE1147" s="16"/>
      <c r="AF1147" s="16"/>
    </row>
    <row r="1148" spans="1:32" x14ac:dyDescent="0.25">
      <c r="A1148" s="14" t="s">
        <v>15</v>
      </c>
      <c r="B1148" s="16"/>
      <c r="C1148" s="16"/>
      <c r="D1148" s="16"/>
      <c r="E1148" s="16"/>
      <c r="F1148" s="16"/>
      <c r="G1148" s="16"/>
      <c r="H1148" s="20"/>
      <c r="I1148" s="16"/>
      <c r="J1148" s="16"/>
      <c r="K1148" s="16"/>
      <c r="L1148" s="16"/>
      <c r="M1148" s="16"/>
      <c r="N1148" s="16"/>
      <c r="O1148" s="20"/>
      <c r="P1148" s="16"/>
      <c r="Q1148" s="16"/>
      <c r="R1148" s="16"/>
      <c r="S1148" s="16"/>
      <c r="T1148" s="16"/>
      <c r="U1148" s="16"/>
      <c r="V1148" s="20"/>
      <c r="W1148" s="16"/>
      <c r="X1148" s="16"/>
      <c r="Y1148" s="16"/>
      <c r="Z1148" s="16"/>
      <c r="AA1148" s="16"/>
      <c r="AB1148" s="16"/>
      <c r="AC1148" s="20"/>
      <c r="AD1148" s="16"/>
      <c r="AE1148" s="16"/>
      <c r="AF1148" s="16"/>
    </row>
    <row r="1149" spans="1:32" x14ac:dyDescent="0.25">
      <c r="A1149" s="14" t="s">
        <v>16</v>
      </c>
      <c r="B1149" s="16"/>
      <c r="C1149" s="16"/>
      <c r="D1149" s="16"/>
      <c r="E1149" s="16"/>
      <c r="F1149" s="16"/>
      <c r="G1149" s="16"/>
      <c r="H1149" s="20"/>
      <c r="I1149" s="16"/>
      <c r="J1149" s="16"/>
      <c r="K1149" s="16"/>
      <c r="L1149" s="16"/>
      <c r="M1149" s="16"/>
      <c r="N1149" s="16"/>
      <c r="O1149" s="20"/>
      <c r="P1149" s="16"/>
      <c r="Q1149" s="16"/>
      <c r="R1149" s="16"/>
      <c r="S1149" s="16"/>
      <c r="T1149" s="16"/>
      <c r="U1149" s="16"/>
      <c r="V1149" s="20"/>
      <c r="W1149" s="16"/>
      <c r="X1149" s="16"/>
      <c r="Y1149" s="16"/>
      <c r="Z1149" s="16"/>
      <c r="AA1149" s="16"/>
      <c r="AB1149" s="16"/>
      <c r="AC1149" s="20"/>
      <c r="AD1149" s="16"/>
      <c r="AE1149" s="16"/>
      <c r="AF1149" s="16"/>
    </row>
    <row r="1150" spans="1:32" x14ac:dyDescent="0.25">
      <c r="A1150" s="14" t="s">
        <v>17</v>
      </c>
      <c r="B1150" s="17"/>
      <c r="C1150" s="17"/>
      <c r="D1150" s="17"/>
      <c r="E1150" s="17"/>
      <c r="F1150" s="17"/>
      <c r="G1150" s="17"/>
      <c r="H1150" s="21"/>
      <c r="I1150" s="17"/>
      <c r="J1150" s="17"/>
      <c r="K1150" s="17"/>
      <c r="L1150" s="17"/>
      <c r="M1150" s="17"/>
      <c r="N1150" s="17"/>
      <c r="O1150" s="21"/>
      <c r="P1150" s="17"/>
      <c r="Q1150" s="17"/>
      <c r="R1150" s="17"/>
      <c r="S1150" s="17"/>
      <c r="T1150" s="17"/>
      <c r="U1150" s="17"/>
      <c r="V1150" s="21"/>
      <c r="W1150" s="17"/>
      <c r="X1150" s="17"/>
      <c r="Y1150" s="17"/>
      <c r="Z1150" s="17"/>
      <c r="AA1150" s="17"/>
      <c r="AB1150" s="17"/>
      <c r="AC1150" s="21"/>
      <c r="AD1150" s="17"/>
      <c r="AE1150" s="17"/>
      <c r="AF1150" s="17"/>
    </row>
    <row r="1151" spans="1:32" x14ac:dyDescent="0.25">
      <c r="A1151" s="14" t="s">
        <v>18</v>
      </c>
      <c r="B1151" s="16"/>
      <c r="C1151" s="16"/>
      <c r="D1151" s="16"/>
      <c r="E1151" s="16"/>
      <c r="F1151" s="16"/>
      <c r="G1151" s="16"/>
      <c r="H1151" s="20"/>
      <c r="I1151" s="16"/>
      <c r="J1151" s="16"/>
      <c r="K1151" s="16"/>
      <c r="L1151" s="16"/>
      <c r="M1151" s="16"/>
      <c r="N1151" s="16"/>
      <c r="O1151" s="20"/>
      <c r="P1151" s="16"/>
      <c r="Q1151" s="16"/>
      <c r="R1151" s="16"/>
      <c r="S1151" s="16"/>
      <c r="T1151" s="16"/>
      <c r="U1151" s="16"/>
      <c r="V1151" s="20"/>
      <c r="W1151" s="16"/>
      <c r="X1151" s="16"/>
      <c r="Y1151" s="16"/>
      <c r="Z1151" s="16"/>
      <c r="AA1151" s="16"/>
      <c r="AB1151" s="16"/>
      <c r="AC1151" s="20"/>
      <c r="AD1151" s="16"/>
      <c r="AE1151" s="16"/>
      <c r="AF1151" s="17"/>
    </row>
    <row r="1153" spans="1:32" x14ac:dyDescent="0.25">
      <c r="A1153" s="5" t="s">
        <v>3</v>
      </c>
      <c r="B1153" s="47"/>
      <c r="C1153" s="47"/>
      <c r="D1153" s="47"/>
      <c r="E1153" s="47"/>
      <c r="F1153" s="47"/>
      <c r="G1153" s="47"/>
      <c r="H1153" s="6"/>
      <c r="I1153" s="45" t="s">
        <v>4</v>
      </c>
      <c r="J1153" s="45"/>
      <c r="K1153" s="45"/>
      <c r="L1153" s="47"/>
      <c r="M1153" s="47"/>
      <c r="N1153" s="47"/>
      <c r="O1153" s="47"/>
      <c r="P1153" s="47"/>
      <c r="Q1153" s="47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</row>
    <row r="1154" spans="1:32" x14ac:dyDescent="0.2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</row>
    <row r="1155" spans="1:32" x14ac:dyDescent="0.25">
      <c r="A1155" s="7" t="s">
        <v>5</v>
      </c>
      <c r="B1155" s="7">
        <v>1</v>
      </c>
      <c r="C1155" s="7">
        <v>2</v>
      </c>
      <c r="D1155" s="7">
        <v>3</v>
      </c>
      <c r="E1155" s="7">
        <v>4</v>
      </c>
      <c r="F1155" s="7">
        <v>5</v>
      </c>
      <c r="G1155" s="7">
        <v>6</v>
      </c>
      <c r="H1155" s="22">
        <v>7</v>
      </c>
      <c r="I1155" s="7">
        <v>8</v>
      </c>
      <c r="J1155" s="7">
        <v>9</v>
      </c>
      <c r="K1155" s="7">
        <v>10</v>
      </c>
      <c r="L1155" s="7">
        <v>11</v>
      </c>
      <c r="M1155" s="7">
        <v>12</v>
      </c>
      <c r="N1155" s="7">
        <v>13</v>
      </c>
      <c r="O1155" s="22">
        <v>14</v>
      </c>
      <c r="P1155" s="7">
        <v>15</v>
      </c>
      <c r="Q1155" s="7">
        <v>16</v>
      </c>
      <c r="R1155" s="7">
        <v>17</v>
      </c>
      <c r="S1155" s="7">
        <v>18</v>
      </c>
      <c r="T1155" s="7">
        <v>19</v>
      </c>
      <c r="U1155" s="7">
        <v>20</v>
      </c>
      <c r="V1155" s="22">
        <v>21</v>
      </c>
      <c r="W1155" s="7">
        <v>22</v>
      </c>
      <c r="X1155" s="7">
        <v>23</v>
      </c>
      <c r="Y1155" s="7">
        <v>24</v>
      </c>
      <c r="Z1155" s="7">
        <v>25</v>
      </c>
      <c r="AA1155" s="7">
        <v>26</v>
      </c>
      <c r="AB1155" s="7">
        <v>27</v>
      </c>
      <c r="AC1155" s="22">
        <v>28</v>
      </c>
      <c r="AD1155" s="7">
        <v>29</v>
      </c>
      <c r="AE1155" s="7">
        <v>30</v>
      </c>
      <c r="AF1155" s="7">
        <v>31</v>
      </c>
    </row>
    <row r="1156" spans="1:32" x14ac:dyDescent="0.2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</row>
    <row r="1157" spans="1:32" x14ac:dyDescent="0.25">
      <c r="A1157" s="8"/>
      <c r="B1157" s="51" t="s">
        <v>111</v>
      </c>
      <c r="C1157" s="51"/>
      <c r="D1157" s="51"/>
      <c r="E1157" s="51"/>
      <c r="F1157" s="51"/>
      <c r="G1157" s="51"/>
      <c r="H1157" s="50" t="s">
        <v>6</v>
      </c>
      <c r="I1157" s="50"/>
      <c r="J1157" s="50"/>
      <c r="K1157" s="50"/>
      <c r="L1157" s="52">
        <f>SUM(B1165:AF1165)</f>
        <v>0</v>
      </c>
      <c r="M1157" s="52"/>
      <c r="N1157" s="50" t="s">
        <v>7</v>
      </c>
      <c r="O1157" s="50"/>
      <c r="P1157" s="9">
        <f>COUNTIF(B1159:AF1159, "P")+COUNTIF(B1159:AF1159, "1/2 P")</f>
        <v>0</v>
      </c>
      <c r="Q1157" s="50" t="s">
        <v>8</v>
      </c>
      <c r="R1157" s="50"/>
      <c r="S1157" s="9">
        <f>COUNTIF(B1159:AF1159, "A")</f>
        <v>28</v>
      </c>
      <c r="T1157" s="48" t="s">
        <v>9</v>
      </c>
      <c r="U1157" s="49"/>
      <c r="V1157" s="49"/>
      <c r="W1157" s="10">
        <f>COUNT(B1163:AF1163)</f>
        <v>0</v>
      </c>
      <c r="X1157" s="50" t="s">
        <v>10</v>
      </c>
      <c r="Y1157" s="50"/>
      <c r="Z1157" s="50"/>
      <c r="AA1157" s="50"/>
      <c r="AB1157" s="9">
        <f>COUNT(B1164:AF1164)</f>
        <v>0</v>
      </c>
      <c r="AC1157" s="50" t="s">
        <v>11</v>
      </c>
      <c r="AD1157" s="50"/>
      <c r="AE1157" s="50"/>
      <c r="AF1157" s="11"/>
    </row>
    <row r="1158" spans="1:32" x14ac:dyDescent="0.25">
      <c r="A1158" s="12"/>
      <c r="B1158" s="13"/>
      <c r="C1158" s="13"/>
      <c r="D1158" s="13"/>
      <c r="E1158" s="13"/>
      <c r="F1158" s="13"/>
      <c r="G1158" s="13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</row>
    <row r="1159" spans="1:32" ht="15.75" x14ac:dyDescent="0.25">
      <c r="A1159" s="14" t="s">
        <v>12</v>
      </c>
      <c r="B1159" s="18" t="s">
        <v>21</v>
      </c>
      <c r="C1159" s="18" t="s">
        <v>21</v>
      </c>
      <c r="D1159" s="18" t="s">
        <v>21</v>
      </c>
      <c r="E1159" s="18" t="s">
        <v>21</v>
      </c>
      <c r="F1159" s="18" t="s">
        <v>21</v>
      </c>
      <c r="G1159" s="18" t="s">
        <v>21</v>
      </c>
      <c r="H1159" s="23" t="s">
        <v>21</v>
      </c>
      <c r="I1159" s="18" t="s">
        <v>21</v>
      </c>
      <c r="J1159" s="18" t="s">
        <v>21</v>
      </c>
      <c r="K1159" s="18" t="s">
        <v>21</v>
      </c>
      <c r="L1159" s="18" t="s">
        <v>21</v>
      </c>
      <c r="M1159" s="18" t="s">
        <v>21</v>
      </c>
      <c r="N1159" s="18" t="s">
        <v>21</v>
      </c>
      <c r="O1159" s="23" t="s">
        <v>21</v>
      </c>
      <c r="P1159" s="18" t="s">
        <v>21</v>
      </c>
      <c r="Q1159" s="18" t="s">
        <v>21</v>
      </c>
      <c r="R1159" s="18" t="s">
        <v>21</v>
      </c>
      <c r="S1159" s="18" t="s">
        <v>21</v>
      </c>
      <c r="T1159" s="18" t="s">
        <v>21</v>
      </c>
      <c r="U1159" s="18" t="s">
        <v>21</v>
      </c>
      <c r="V1159" s="23" t="s">
        <v>21</v>
      </c>
      <c r="W1159" s="18" t="s">
        <v>21</v>
      </c>
      <c r="X1159" s="18" t="s">
        <v>21</v>
      </c>
      <c r="Y1159" s="18" t="s">
        <v>21</v>
      </c>
      <c r="Z1159" s="18" t="s">
        <v>21</v>
      </c>
      <c r="AA1159" s="18" t="s">
        <v>21</v>
      </c>
      <c r="AB1159" s="18" t="s">
        <v>21</v>
      </c>
      <c r="AC1159" s="23" t="s">
        <v>21</v>
      </c>
      <c r="AD1159" s="15"/>
      <c r="AE1159" s="15"/>
      <c r="AF1159" s="15"/>
    </row>
    <row r="1160" spans="1:32" x14ac:dyDescent="0.25">
      <c r="A1160" s="14" t="s">
        <v>13</v>
      </c>
      <c r="B1160" s="16"/>
      <c r="C1160" s="16"/>
      <c r="D1160" s="16"/>
      <c r="E1160" s="16"/>
      <c r="F1160" s="16"/>
      <c r="G1160" s="16"/>
      <c r="H1160" s="20"/>
      <c r="I1160" s="16"/>
      <c r="J1160" s="16"/>
      <c r="K1160" s="16"/>
      <c r="L1160" s="16"/>
      <c r="M1160" s="16"/>
      <c r="N1160" s="16"/>
      <c r="O1160" s="20"/>
      <c r="P1160" s="16"/>
      <c r="Q1160" s="16"/>
      <c r="R1160" s="16"/>
      <c r="S1160" s="16"/>
      <c r="T1160" s="16"/>
      <c r="U1160" s="16"/>
      <c r="V1160" s="20"/>
      <c r="W1160" s="16"/>
      <c r="X1160" s="16"/>
      <c r="Y1160" s="16"/>
      <c r="Z1160" s="16"/>
      <c r="AA1160" s="16"/>
      <c r="AB1160" s="16"/>
      <c r="AC1160" s="20"/>
      <c r="AD1160" s="16"/>
      <c r="AE1160" s="16"/>
      <c r="AF1160" s="16"/>
    </row>
    <row r="1161" spans="1:32" x14ac:dyDescent="0.25">
      <c r="A1161" s="14" t="s">
        <v>14</v>
      </c>
      <c r="B1161" s="16"/>
      <c r="C1161" s="16"/>
      <c r="D1161" s="16"/>
      <c r="E1161" s="16"/>
      <c r="F1161" s="16"/>
      <c r="G1161" s="16"/>
      <c r="H1161" s="20"/>
      <c r="I1161" s="16"/>
      <c r="J1161" s="16"/>
      <c r="K1161" s="16"/>
      <c r="L1161" s="16"/>
      <c r="M1161" s="16"/>
      <c r="N1161" s="16"/>
      <c r="O1161" s="20"/>
      <c r="P1161" s="16"/>
      <c r="Q1161" s="16"/>
      <c r="R1161" s="16"/>
      <c r="S1161" s="16"/>
      <c r="T1161" s="16"/>
      <c r="U1161" s="16"/>
      <c r="V1161" s="20"/>
      <c r="W1161" s="16"/>
      <c r="X1161" s="16"/>
      <c r="Y1161" s="16"/>
      <c r="Z1161" s="16"/>
      <c r="AA1161" s="16"/>
      <c r="AB1161" s="16"/>
      <c r="AC1161" s="20"/>
      <c r="AD1161" s="16"/>
      <c r="AE1161" s="16"/>
      <c r="AF1161" s="16"/>
    </row>
    <row r="1162" spans="1:32" x14ac:dyDescent="0.25">
      <c r="A1162" s="14" t="s">
        <v>15</v>
      </c>
      <c r="B1162" s="16"/>
      <c r="C1162" s="16"/>
      <c r="D1162" s="16"/>
      <c r="E1162" s="16"/>
      <c r="F1162" s="16"/>
      <c r="G1162" s="16"/>
      <c r="H1162" s="20"/>
      <c r="I1162" s="16"/>
      <c r="J1162" s="16"/>
      <c r="K1162" s="16"/>
      <c r="L1162" s="16"/>
      <c r="M1162" s="16"/>
      <c r="N1162" s="16"/>
      <c r="O1162" s="20"/>
      <c r="P1162" s="16"/>
      <c r="Q1162" s="16"/>
      <c r="R1162" s="16"/>
      <c r="S1162" s="16"/>
      <c r="T1162" s="16"/>
      <c r="U1162" s="16"/>
      <c r="V1162" s="20"/>
      <c r="W1162" s="16"/>
      <c r="X1162" s="16"/>
      <c r="Y1162" s="16"/>
      <c r="Z1162" s="16"/>
      <c r="AA1162" s="16"/>
      <c r="AB1162" s="16"/>
      <c r="AC1162" s="20"/>
      <c r="AD1162" s="16"/>
      <c r="AE1162" s="16"/>
      <c r="AF1162" s="16"/>
    </row>
    <row r="1163" spans="1:32" x14ac:dyDescent="0.25">
      <c r="A1163" s="14" t="s">
        <v>16</v>
      </c>
      <c r="B1163" s="16"/>
      <c r="C1163" s="16"/>
      <c r="D1163" s="16"/>
      <c r="E1163" s="16"/>
      <c r="F1163" s="16"/>
      <c r="G1163" s="16"/>
      <c r="H1163" s="20"/>
      <c r="I1163" s="16"/>
      <c r="J1163" s="16"/>
      <c r="K1163" s="16"/>
      <c r="L1163" s="16"/>
      <c r="M1163" s="16"/>
      <c r="N1163" s="16"/>
      <c r="O1163" s="20"/>
      <c r="P1163" s="16"/>
      <c r="Q1163" s="16"/>
      <c r="R1163" s="16"/>
      <c r="S1163" s="16"/>
      <c r="T1163" s="16"/>
      <c r="U1163" s="16"/>
      <c r="V1163" s="20"/>
      <c r="W1163" s="16"/>
      <c r="X1163" s="16"/>
      <c r="Y1163" s="16"/>
      <c r="Z1163" s="16"/>
      <c r="AA1163" s="16"/>
      <c r="AB1163" s="16"/>
      <c r="AC1163" s="20"/>
      <c r="AD1163" s="16"/>
      <c r="AE1163" s="16"/>
      <c r="AF1163" s="16"/>
    </row>
    <row r="1164" spans="1:32" x14ac:dyDescent="0.25">
      <c r="A1164" s="14" t="s">
        <v>17</v>
      </c>
      <c r="B1164" s="17"/>
      <c r="C1164" s="17"/>
      <c r="D1164" s="17"/>
      <c r="E1164" s="17"/>
      <c r="F1164" s="17"/>
      <c r="G1164" s="17"/>
      <c r="H1164" s="21"/>
      <c r="I1164" s="17"/>
      <c r="J1164" s="17"/>
      <c r="K1164" s="17"/>
      <c r="L1164" s="17"/>
      <c r="M1164" s="17"/>
      <c r="N1164" s="17"/>
      <c r="O1164" s="21"/>
      <c r="P1164" s="17"/>
      <c r="Q1164" s="17"/>
      <c r="R1164" s="17"/>
      <c r="S1164" s="17"/>
      <c r="T1164" s="17"/>
      <c r="U1164" s="17"/>
      <c r="V1164" s="21"/>
      <c r="W1164" s="17"/>
      <c r="X1164" s="17"/>
      <c r="Y1164" s="17"/>
      <c r="Z1164" s="17"/>
      <c r="AA1164" s="17"/>
      <c r="AB1164" s="17"/>
      <c r="AC1164" s="21"/>
      <c r="AD1164" s="17"/>
      <c r="AE1164" s="17"/>
      <c r="AF1164" s="17"/>
    </row>
    <row r="1165" spans="1:32" x14ac:dyDescent="0.25">
      <c r="A1165" s="14" t="s">
        <v>18</v>
      </c>
      <c r="B1165" s="16"/>
      <c r="C1165" s="16"/>
      <c r="D1165" s="16"/>
      <c r="E1165" s="16"/>
      <c r="F1165" s="16"/>
      <c r="G1165" s="16"/>
      <c r="H1165" s="20"/>
      <c r="I1165" s="16"/>
      <c r="J1165" s="16"/>
      <c r="K1165" s="16"/>
      <c r="L1165" s="16"/>
      <c r="M1165" s="16"/>
      <c r="N1165" s="16"/>
      <c r="O1165" s="20"/>
      <c r="P1165" s="16"/>
      <c r="Q1165" s="16"/>
      <c r="R1165" s="16"/>
      <c r="S1165" s="16"/>
      <c r="T1165" s="16"/>
      <c r="U1165" s="16"/>
      <c r="V1165" s="20"/>
      <c r="W1165" s="16"/>
      <c r="X1165" s="16"/>
      <c r="Y1165" s="16"/>
      <c r="Z1165" s="16"/>
      <c r="AA1165" s="16"/>
      <c r="AB1165" s="16"/>
      <c r="AC1165" s="20"/>
      <c r="AD1165" s="16"/>
      <c r="AE1165" s="16"/>
      <c r="AF1165" s="17"/>
    </row>
    <row r="1167" spans="1:32" x14ac:dyDescent="0.25">
      <c r="A1167" s="5" t="s">
        <v>3</v>
      </c>
      <c r="B1167" s="47"/>
      <c r="C1167" s="47"/>
      <c r="D1167" s="47"/>
      <c r="E1167" s="47"/>
      <c r="F1167" s="47"/>
      <c r="G1167" s="47"/>
      <c r="H1167" s="6"/>
      <c r="I1167" s="45" t="s">
        <v>4</v>
      </c>
      <c r="J1167" s="45"/>
      <c r="K1167" s="45"/>
      <c r="L1167" s="47"/>
      <c r="M1167" s="47"/>
      <c r="N1167" s="47"/>
      <c r="O1167" s="47"/>
      <c r="P1167" s="47"/>
      <c r="Q1167" s="47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</row>
    <row r="1168" spans="1:32" x14ac:dyDescent="0.2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</row>
    <row r="1169" spans="1:32" x14ac:dyDescent="0.25">
      <c r="A1169" s="7" t="s">
        <v>5</v>
      </c>
      <c r="B1169" s="7">
        <v>1</v>
      </c>
      <c r="C1169" s="7">
        <v>2</v>
      </c>
      <c r="D1169" s="7">
        <v>3</v>
      </c>
      <c r="E1169" s="7">
        <v>4</v>
      </c>
      <c r="F1169" s="7">
        <v>5</v>
      </c>
      <c r="G1169" s="7">
        <v>6</v>
      </c>
      <c r="H1169" s="22">
        <v>7</v>
      </c>
      <c r="I1169" s="7">
        <v>8</v>
      </c>
      <c r="J1169" s="7">
        <v>9</v>
      </c>
      <c r="K1169" s="7">
        <v>10</v>
      </c>
      <c r="L1169" s="7">
        <v>11</v>
      </c>
      <c r="M1169" s="7">
        <v>12</v>
      </c>
      <c r="N1169" s="7">
        <v>13</v>
      </c>
      <c r="O1169" s="22">
        <v>14</v>
      </c>
      <c r="P1169" s="7">
        <v>15</v>
      </c>
      <c r="Q1169" s="7">
        <v>16</v>
      </c>
      <c r="R1169" s="7">
        <v>17</v>
      </c>
      <c r="S1169" s="7">
        <v>18</v>
      </c>
      <c r="T1169" s="7">
        <v>19</v>
      </c>
      <c r="U1169" s="7">
        <v>20</v>
      </c>
      <c r="V1169" s="22">
        <v>21</v>
      </c>
      <c r="W1169" s="7">
        <v>22</v>
      </c>
      <c r="X1169" s="7">
        <v>23</v>
      </c>
      <c r="Y1169" s="7">
        <v>24</v>
      </c>
      <c r="Z1169" s="7">
        <v>25</v>
      </c>
      <c r="AA1169" s="7">
        <v>26</v>
      </c>
      <c r="AB1169" s="7">
        <v>27</v>
      </c>
      <c r="AC1169" s="22">
        <v>28</v>
      </c>
      <c r="AD1169" s="7">
        <v>29</v>
      </c>
      <c r="AE1169" s="7">
        <v>30</v>
      </c>
      <c r="AF1169" s="7">
        <v>31</v>
      </c>
    </row>
    <row r="1170" spans="1:32" x14ac:dyDescent="0.2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</row>
    <row r="1171" spans="1:32" x14ac:dyDescent="0.25">
      <c r="A1171" s="8"/>
      <c r="B1171" s="51" t="s">
        <v>112</v>
      </c>
      <c r="C1171" s="51"/>
      <c r="D1171" s="51"/>
      <c r="E1171" s="51"/>
      <c r="F1171" s="51"/>
      <c r="G1171" s="51"/>
      <c r="H1171" s="50" t="s">
        <v>6</v>
      </c>
      <c r="I1171" s="50"/>
      <c r="J1171" s="50"/>
      <c r="K1171" s="50"/>
      <c r="L1171" s="52">
        <f>SUM(B1179:AF1179)</f>
        <v>0</v>
      </c>
      <c r="M1171" s="52"/>
      <c r="N1171" s="50" t="s">
        <v>7</v>
      </c>
      <c r="O1171" s="50"/>
      <c r="P1171" s="9">
        <f>COUNTIF(B1173:AF1173, "P")+COUNTIF(B1173:AF1173, "1/2 P")</f>
        <v>0</v>
      </c>
      <c r="Q1171" s="50" t="s">
        <v>8</v>
      </c>
      <c r="R1171" s="50"/>
      <c r="S1171" s="9">
        <f>COUNTIF(B1173:AF1173, "A")</f>
        <v>28</v>
      </c>
      <c r="T1171" s="48" t="s">
        <v>9</v>
      </c>
      <c r="U1171" s="49"/>
      <c r="V1171" s="49"/>
      <c r="W1171" s="10">
        <f>COUNT(B1177:AF1177)</f>
        <v>0</v>
      </c>
      <c r="X1171" s="50" t="s">
        <v>10</v>
      </c>
      <c r="Y1171" s="50"/>
      <c r="Z1171" s="50"/>
      <c r="AA1171" s="50"/>
      <c r="AB1171" s="9">
        <f>COUNT(B1178:AF1178)</f>
        <v>0</v>
      </c>
      <c r="AC1171" s="50" t="s">
        <v>11</v>
      </c>
      <c r="AD1171" s="50"/>
      <c r="AE1171" s="50"/>
      <c r="AF1171" s="11"/>
    </row>
    <row r="1172" spans="1:32" x14ac:dyDescent="0.25">
      <c r="A1172" s="12"/>
      <c r="B1172" s="13"/>
      <c r="C1172" s="13"/>
      <c r="D1172" s="13"/>
      <c r="E1172" s="13"/>
      <c r="F1172" s="13"/>
      <c r="G1172" s="13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</row>
    <row r="1173" spans="1:32" ht="15.75" x14ac:dyDescent="0.25">
      <c r="A1173" s="14" t="s">
        <v>12</v>
      </c>
      <c r="B1173" s="18" t="s">
        <v>21</v>
      </c>
      <c r="C1173" s="18" t="s">
        <v>21</v>
      </c>
      <c r="D1173" s="18" t="s">
        <v>21</v>
      </c>
      <c r="E1173" s="18" t="s">
        <v>21</v>
      </c>
      <c r="F1173" s="18" t="s">
        <v>21</v>
      </c>
      <c r="G1173" s="18" t="s">
        <v>21</v>
      </c>
      <c r="H1173" s="23" t="s">
        <v>21</v>
      </c>
      <c r="I1173" s="18" t="s">
        <v>21</v>
      </c>
      <c r="J1173" s="18" t="s">
        <v>21</v>
      </c>
      <c r="K1173" s="18" t="s">
        <v>21</v>
      </c>
      <c r="L1173" s="18" t="s">
        <v>21</v>
      </c>
      <c r="M1173" s="18" t="s">
        <v>21</v>
      </c>
      <c r="N1173" s="18" t="s">
        <v>21</v>
      </c>
      <c r="O1173" s="23" t="s">
        <v>21</v>
      </c>
      <c r="P1173" s="18" t="s">
        <v>21</v>
      </c>
      <c r="Q1173" s="18" t="s">
        <v>21</v>
      </c>
      <c r="R1173" s="18" t="s">
        <v>21</v>
      </c>
      <c r="S1173" s="18" t="s">
        <v>21</v>
      </c>
      <c r="T1173" s="18" t="s">
        <v>21</v>
      </c>
      <c r="U1173" s="18" t="s">
        <v>21</v>
      </c>
      <c r="V1173" s="23" t="s">
        <v>21</v>
      </c>
      <c r="W1173" s="18" t="s">
        <v>21</v>
      </c>
      <c r="X1173" s="18" t="s">
        <v>21</v>
      </c>
      <c r="Y1173" s="18" t="s">
        <v>21</v>
      </c>
      <c r="Z1173" s="18" t="s">
        <v>21</v>
      </c>
      <c r="AA1173" s="18" t="s">
        <v>21</v>
      </c>
      <c r="AB1173" s="18" t="s">
        <v>21</v>
      </c>
      <c r="AC1173" s="23" t="s">
        <v>21</v>
      </c>
      <c r="AD1173" s="15"/>
      <c r="AE1173" s="15"/>
      <c r="AF1173" s="15"/>
    </row>
    <row r="1174" spans="1:32" x14ac:dyDescent="0.25">
      <c r="A1174" s="14" t="s">
        <v>13</v>
      </c>
      <c r="B1174" s="16"/>
      <c r="C1174" s="16"/>
      <c r="D1174" s="16"/>
      <c r="E1174" s="16"/>
      <c r="F1174" s="16"/>
      <c r="G1174" s="16"/>
      <c r="H1174" s="20"/>
      <c r="I1174" s="16"/>
      <c r="J1174" s="16"/>
      <c r="K1174" s="16"/>
      <c r="L1174" s="16"/>
      <c r="M1174" s="16"/>
      <c r="N1174" s="16"/>
      <c r="O1174" s="20"/>
      <c r="P1174" s="16"/>
      <c r="Q1174" s="16"/>
      <c r="R1174" s="16"/>
      <c r="S1174" s="16"/>
      <c r="T1174" s="16"/>
      <c r="U1174" s="16"/>
      <c r="V1174" s="20"/>
      <c r="W1174" s="16"/>
      <c r="X1174" s="16"/>
      <c r="Y1174" s="16"/>
      <c r="Z1174" s="16"/>
      <c r="AA1174" s="16"/>
      <c r="AB1174" s="16"/>
      <c r="AC1174" s="20"/>
      <c r="AD1174" s="16"/>
      <c r="AE1174" s="16"/>
      <c r="AF1174" s="16"/>
    </row>
    <row r="1175" spans="1:32" x14ac:dyDescent="0.25">
      <c r="A1175" s="14" t="s">
        <v>14</v>
      </c>
      <c r="B1175" s="16"/>
      <c r="C1175" s="16"/>
      <c r="D1175" s="16"/>
      <c r="E1175" s="16"/>
      <c r="F1175" s="16"/>
      <c r="G1175" s="16"/>
      <c r="H1175" s="20"/>
      <c r="I1175" s="16"/>
      <c r="J1175" s="16"/>
      <c r="K1175" s="16"/>
      <c r="L1175" s="16"/>
      <c r="M1175" s="16"/>
      <c r="N1175" s="16"/>
      <c r="O1175" s="20"/>
      <c r="P1175" s="16"/>
      <c r="Q1175" s="16"/>
      <c r="R1175" s="16"/>
      <c r="S1175" s="16"/>
      <c r="T1175" s="16"/>
      <c r="U1175" s="16"/>
      <c r="V1175" s="20"/>
      <c r="W1175" s="16"/>
      <c r="X1175" s="16"/>
      <c r="Y1175" s="16"/>
      <c r="Z1175" s="16"/>
      <c r="AA1175" s="16"/>
      <c r="AB1175" s="16"/>
      <c r="AC1175" s="20"/>
      <c r="AD1175" s="16"/>
      <c r="AE1175" s="16"/>
      <c r="AF1175" s="16"/>
    </row>
    <row r="1176" spans="1:32" x14ac:dyDescent="0.25">
      <c r="A1176" s="14" t="s">
        <v>15</v>
      </c>
      <c r="B1176" s="16"/>
      <c r="C1176" s="16"/>
      <c r="D1176" s="16"/>
      <c r="E1176" s="16"/>
      <c r="F1176" s="16"/>
      <c r="G1176" s="16"/>
      <c r="H1176" s="20"/>
      <c r="I1176" s="16"/>
      <c r="J1176" s="16"/>
      <c r="K1176" s="16"/>
      <c r="L1176" s="16"/>
      <c r="M1176" s="16"/>
      <c r="N1176" s="16"/>
      <c r="O1176" s="20"/>
      <c r="P1176" s="16"/>
      <c r="Q1176" s="16"/>
      <c r="R1176" s="16"/>
      <c r="S1176" s="16"/>
      <c r="T1176" s="16"/>
      <c r="U1176" s="16"/>
      <c r="V1176" s="20"/>
      <c r="W1176" s="16"/>
      <c r="X1176" s="16"/>
      <c r="Y1176" s="16"/>
      <c r="Z1176" s="16"/>
      <c r="AA1176" s="16"/>
      <c r="AB1176" s="16"/>
      <c r="AC1176" s="20"/>
      <c r="AD1176" s="16"/>
      <c r="AE1176" s="16"/>
      <c r="AF1176" s="16"/>
    </row>
    <row r="1177" spans="1:32" x14ac:dyDescent="0.25">
      <c r="A1177" s="14" t="s">
        <v>16</v>
      </c>
      <c r="B1177" s="16"/>
      <c r="C1177" s="16"/>
      <c r="D1177" s="16"/>
      <c r="E1177" s="16"/>
      <c r="F1177" s="16"/>
      <c r="G1177" s="16"/>
      <c r="H1177" s="20"/>
      <c r="I1177" s="16"/>
      <c r="J1177" s="16"/>
      <c r="K1177" s="16"/>
      <c r="L1177" s="16"/>
      <c r="M1177" s="16"/>
      <c r="N1177" s="16"/>
      <c r="O1177" s="20"/>
      <c r="P1177" s="16"/>
      <c r="Q1177" s="16"/>
      <c r="R1177" s="16"/>
      <c r="S1177" s="16"/>
      <c r="T1177" s="16"/>
      <c r="U1177" s="16"/>
      <c r="V1177" s="20"/>
      <c r="W1177" s="16"/>
      <c r="X1177" s="16"/>
      <c r="Y1177" s="16"/>
      <c r="Z1177" s="16"/>
      <c r="AA1177" s="16"/>
      <c r="AB1177" s="16"/>
      <c r="AC1177" s="20"/>
      <c r="AD1177" s="16"/>
      <c r="AE1177" s="16"/>
      <c r="AF1177" s="16"/>
    </row>
    <row r="1178" spans="1:32" x14ac:dyDescent="0.25">
      <c r="A1178" s="14" t="s">
        <v>17</v>
      </c>
      <c r="B1178" s="17"/>
      <c r="C1178" s="17"/>
      <c r="D1178" s="17"/>
      <c r="E1178" s="17"/>
      <c r="F1178" s="17"/>
      <c r="G1178" s="17"/>
      <c r="H1178" s="21"/>
      <c r="I1178" s="17"/>
      <c r="J1178" s="17"/>
      <c r="K1178" s="17"/>
      <c r="L1178" s="17"/>
      <c r="M1178" s="17"/>
      <c r="N1178" s="17"/>
      <c r="O1178" s="21"/>
      <c r="P1178" s="17"/>
      <c r="Q1178" s="17"/>
      <c r="R1178" s="17"/>
      <c r="S1178" s="17"/>
      <c r="T1178" s="17"/>
      <c r="U1178" s="17"/>
      <c r="V1178" s="21"/>
      <c r="W1178" s="17"/>
      <c r="X1178" s="17"/>
      <c r="Y1178" s="17"/>
      <c r="Z1178" s="17"/>
      <c r="AA1178" s="17"/>
      <c r="AB1178" s="17"/>
      <c r="AC1178" s="21"/>
      <c r="AD1178" s="17"/>
      <c r="AE1178" s="17"/>
      <c r="AF1178" s="17"/>
    </row>
    <row r="1179" spans="1:32" x14ac:dyDescent="0.25">
      <c r="A1179" s="14" t="s">
        <v>18</v>
      </c>
      <c r="B1179" s="16"/>
      <c r="C1179" s="16"/>
      <c r="D1179" s="16"/>
      <c r="E1179" s="16"/>
      <c r="F1179" s="16"/>
      <c r="G1179" s="16"/>
      <c r="H1179" s="20"/>
      <c r="I1179" s="16"/>
      <c r="J1179" s="16"/>
      <c r="K1179" s="16"/>
      <c r="L1179" s="16"/>
      <c r="M1179" s="16"/>
      <c r="N1179" s="16"/>
      <c r="O1179" s="20"/>
      <c r="P1179" s="16"/>
      <c r="Q1179" s="16"/>
      <c r="R1179" s="16"/>
      <c r="S1179" s="16"/>
      <c r="T1179" s="16"/>
      <c r="U1179" s="16"/>
      <c r="V1179" s="20"/>
      <c r="W1179" s="16"/>
      <c r="X1179" s="16"/>
      <c r="Y1179" s="16"/>
      <c r="Z1179" s="16"/>
      <c r="AA1179" s="16"/>
      <c r="AB1179" s="16"/>
      <c r="AC1179" s="20"/>
      <c r="AD1179" s="16"/>
      <c r="AE1179" s="16"/>
      <c r="AF1179" s="17"/>
    </row>
    <row r="1181" spans="1:32" x14ac:dyDescent="0.25">
      <c r="A1181" s="5" t="s">
        <v>3</v>
      </c>
      <c r="B1181" s="47"/>
      <c r="C1181" s="47"/>
      <c r="D1181" s="47"/>
      <c r="E1181" s="47"/>
      <c r="F1181" s="47"/>
      <c r="G1181" s="47"/>
      <c r="H1181" s="6"/>
      <c r="I1181" s="45" t="s">
        <v>4</v>
      </c>
      <c r="J1181" s="45"/>
      <c r="K1181" s="45"/>
      <c r="L1181" s="47"/>
      <c r="M1181" s="47"/>
      <c r="N1181" s="47"/>
      <c r="O1181" s="47"/>
      <c r="P1181" s="47"/>
      <c r="Q1181" s="47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</row>
    <row r="1182" spans="1:32" x14ac:dyDescent="0.2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</row>
    <row r="1183" spans="1:32" x14ac:dyDescent="0.25">
      <c r="A1183" s="7" t="s">
        <v>5</v>
      </c>
      <c r="B1183" s="7">
        <v>1</v>
      </c>
      <c r="C1183" s="7">
        <v>2</v>
      </c>
      <c r="D1183" s="7">
        <v>3</v>
      </c>
      <c r="E1183" s="7">
        <v>4</v>
      </c>
      <c r="F1183" s="7">
        <v>5</v>
      </c>
      <c r="G1183" s="7">
        <v>6</v>
      </c>
      <c r="H1183" s="22">
        <v>7</v>
      </c>
      <c r="I1183" s="7">
        <v>8</v>
      </c>
      <c r="J1183" s="7">
        <v>9</v>
      </c>
      <c r="K1183" s="7">
        <v>10</v>
      </c>
      <c r="L1183" s="7">
        <v>11</v>
      </c>
      <c r="M1183" s="7">
        <v>12</v>
      </c>
      <c r="N1183" s="7">
        <v>13</v>
      </c>
      <c r="O1183" s="22">
        <v>14</v>
      </c>
      <c r="P1183" s="7">
        <v>15</v>
      </c>
      <c r="Q1183" s="7">
        <v>16</v>
      </c>
      <c r="R1183" s="7">
        <v>17</v>
      </c>
      <c r="S1183" s="7">
        <v>18</v>
      </c>
      <c r="T1183" s="7">
        <v>19</v>
      </c>
      <c r="U1183" s="7">
        <v>20</v>
      </c>
      <c r="V1183" s="22">
        <v>21</v>
      </c>
      <c r="W1183" s="7">
        <v>22</v>
      </c>
      <c r="X1183" s="7">
        <v>23</v>
      </c>
      <c r="Y1183" s="7">
        <v>24</v>
      </c>
      <c r="Z1183" s="7">
        <v>25</v>
      </c>
      <c r="AA1183" s="7">
        <v>26</v>
      </c>
      <c r="AB1183" s="7">
        <v>27</v>
      </c>
      <c r="AC1183" s="22">
        <v>28</v>
      </c>
      <c r="AD1183" s="7">
        <v>29</v>
      </c>
      <c r="AE1183" s="7">
        <v>30</v>
      </c>
      <c r="AF1183" s="7">
        <v>31</v>
      </c>
    </row>
    <row r="1184" spans="1:32" x14ac:dyDescent="0.2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</row>
    <row r="1185" spans="1:32" s="31" customFormat="1" x14ac:dyDescent="0.25">
      <c r="A1185" s="27"/>
      <c r="B1185" s="56" t="s">
        <v>113</v>
      </c>
      <c r="C1185" s="56"/>
      <c r="D1185" s="56"/>
      <c r="E1185" s="56"/>
      <c r="F1185" s="56"/>
      <c r="G1185" s="56"/>
      <c r="H1185" s="55" t="s">
        <v>6</v>
      </c>
      <c r="I1185" s="55"/>
      <c r="J1185" s="55"/>
      <c r="K1185" s="55"/>
      <c r="L1185" s="57">
        <f>SUM(B1193:AF1193)</f>
        <v>9.9493055555555561</v>
      </c>
      <c r="M1185" s="57"/>
      <c r="N1185" s="55" t="s">
        <v>7</v>
      </c>
      <c r="O1185" s="55"/>
      <c r="P1185" s="28">
        <f>COUNTIF(B1187:AF1187, "P")+COUNTIF(B1187:AF1187, "1/2 P")</f>
        <v>24</v>
      </c>
      <c r="Q1185" s="55" t="s">
        <v>8</v>
      </c>
      <c r="R1185" s="55"/>
      <c r="S1185" s="28">
        <f>COUNTIF(B1187:AF1187, "A")</f>
        <v>4</v>
      </c>
      <c r="T1185" s="53" t="s">
        <v>9</v>
      </c>
      <c r="U1185" s="54"/>
      <c r="V1185" s="54"/>
      <c r="W1185" s="29">
        <f>COUNT(B1191:AF1191)</f>
        <v>1</v>
      </c>
      <c r="X1185" s="55" t="s">
        <v>10</v>
      </c>
      <c r="Y1185" s="55"/>
      <c r="Z1185" s="55"/>
      <c r="AA1185" s="55"/>
      <c r="AB1185" s="28">
        <f>COUNT(B1192:AF1192)</f>
        <v>7</v>
      </c>
      <c r="AC1185" s="55" t="s">
        <v>11</v>
      </c>
      <c r="AD1185" s="55"/>
      <c r="AE1185" s="55"/>
      <c r="AF1185" s="30"/>
    </row>
    <row r="1186" spans="1:32" x14ac:dyDescent="0.25">
      <c r="A1186" s="12"/>
      <c r="B1186" s="13"/>
      <c r="C1186" s="13"/>
      <c r="D1186" s="13"/>
      <c r="E1186" s="13"/>
      <c r="F1186" s="13"/>
      <c r="G1186" s="13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</row>
    <row r="1187" spans="1:32" ht="15.75" x14ac:dyDescent="0.25">
      <c r="A1187" s="14" t="s">
        <v>12</v>
      </c>
      <c r="B1187" s="15" t="s">
        <v>25</v>
      </c>
      <c r="C1187" s="15" t="s">
        <v>25</v>
      </c>
      <c r="D1187" s="15" t="s">
        <v>25</v>
      </c>
      <c r="E1187" s="15" t="s">
        <v>25</v>
      </c>
      <c r="F1187" s="15" t="s">
        <v>25</v>
      </c>
      <c r="G1187" s="15" t="s">
        <v>25</v>
      </c>
      <c r="H1187" s="19" t="s">
        <v>25</v>
      </c>
      <c r="I1187" s="18" t="s">
        <v>21</v>
      </c>
      <c r="J1187" s="18" t="s">
        <v>21</v>
      </c>
      <c r="K1187" s="18" t="s">
        <v>21</v>
      </c>
      <c r="L1187" s="15" t="s">
        <v>25</v>
      </c>
      <c r="M1187" s="15" t="s">
        <v>25</v>
      </c>
      <c r="N1187" s="15" t="s">
        <v>25</v>
      </c>
      <c r="O1187" s="19" t="s">
        <v>25</v>
      </c>
      <c r="P1187" s="15" t="s">
        <v>25</v>
      </c>
      <c r="Q1187" s="15" t="s">
        <v>25</v>
      </c>
      <c r="R1187" s="15" t="s">
        <v>25</v>
      </c>
      <c r="S1187" s="15" t="s">
        <v>25</v>
      </c>
      <c r="T1187" s="15" t="s">
        <v>25</v>
      </c>
      <c r="U1187" s="15" t="s">
        <v>25</v>
      </c>
      <c r="V1187" s="19" t="s">
        <v>25</v>
      </c>
      <c r="W1187" s="15" t="s">
        <v>25</v>
      </c>
      <c r="X1187" s="15" t="s">
        <v>25</v>
      </c>
      <c r="Y1187" s="15" t="s">
        <v>25</v>
      </c>
      <c r="Z1187" s="15" t="s">
        <v>25</v>
      </c>
      <c r="AA1187" s="15" t="s">
        <v>25</v>
      </c>
      <c r="AB1187" s="15" t="s">
        <v>25</v>
      </c>
      <c r="AC1187" s="23" t="s">
        <v>21</v>
      </c>
      <c r="AD1187" s="15"/>
      <c r="AE1187" s="15"/>
      <c r="AF1187" s="15"/>
    </row>
    <row r="1188" spans="1:32" x14ac:dyDescent="0.25">
      <c r="A1188" s="14" t="s">
        <v>13</v>
      </c>
      <c r="B1188" s="16">
        <v>0.32189814814814816</v>
      </c>
      <c r="C1188" s="16">
        <v>0.30711805555555555</v>
      </c>
      <c r="D1188" s="16">
        <v>0.31487268518518519</v>
      </c>
      <c r="E1188" s="16">
        <v>0.31534722222222222</v>
      </c>
      <c r="F1188" s="16">
        <v>0.31207175925925928</v>
      </c>
      <c r="G1188" s="16">
        <v>0.30820601851851853</v>
      </c>
      <c r="H1188" s="20">
        <v>0.3081712962962963</v>
      </c>
      <c r="I1188" s="16"/>
      <c r="J1188" s="16"/>
      <c r="K1188" s="16"/>
      <c r="L1188" s="16">
        <v>0.30859953703703702</v>
      </c>
      <c r="M1188" s="16">
        <v>0.30579861111111112</v>
      </c>
      <c r="N1188" s="16">
        <v>0.30796296296296294</v>
      </c>
      <c r="O1188" s="20">
        <v>0.31456018518518519</v>
      </c>
      <c r="P1188" s="16">
        <v>0.30052083333333335</v>
      </c>
      <c r="Q1188" s="16">
        <v>0.30402777777777779</v>
      </c>
      <c r="R1188" s="16">
        <v>0.30678240740740742</v>
      </c>
      <c r="S1188" s="16">
        <v>0.3134837962962963</v>
      </c>
      <c r="T1188" s="16">
        <v>0.29918981481481483</v>
      </c>
      <c r="U1188" s="16">
        <v>0.30868055555555557</v>
      </c>
      <c r="V1188" s="20">
        <v>0.30778935185185186</v>
      </c>
      <c r="W1188" s="16">
        <v>0.31034722222222222</v>
      </c>
      <c r="X1188" s="16">
        <v>0.30585648148148148</v>
      </c>
      <c r="Y1188" s="16">
        <v>0.30578703703703702</v>
      </c>
      <c r="Z1188" s="16">
        <v>0.25936342592592593</v>
      </c>
      <c r="AA1188" s="16">
        <v>0.35494212962962962</v>
      </c>
      <c r="AB1188" s="16">
        <v>0.26600694444444445</v>
      </c>
      <c r="AC1188" s="20"/>
      <c r="AD1188" s="16"/>
      <c r="AE1188" s="16"/>
      <c r="AF1188" s="16"/>
    </row>
    <row r="1189" spans="1:32" x14ac:dyDescent="0.25">
      <c r="A1189" s="14" t="s">
        <v>14</v>
      </c>
      <c r="B1189" s="16">
        <v>0.71834490740740742</v>
      </c>
      <c r="C1189" s="16">
        <v>0.73366898148148152</v>
      </c>
      <c r="D1189" s="16">
        <v>0.7322685185185186</v>
      </c>
      <c r="E1189" s="16">
        <v>0.73541666666666661</v>
      </c>
      <c r="F1189" s="16">
        <v>0.74045138888888884</v>
      </c>
      <c r="G1189" s="16">
        <v>0.76048611111111108</v>
      </c>
      <c r="H1189" s="20">
        <v>0.64785879629629628</v>
      </c>
      <c r="I1189" s="16"/>
      <c r="J1189" s="16"/>
      <c r="K1189" s="16"/>
      <c r="L1189" s="16">
        <v>0.74396990740740743</v>
      </c>
      <c r="M1189" s="16">
        <v>0.73910879629629633</v>
      </c>
      <c r="N1189" s="16">
        <v>0.70939814814814817</v>
      </c>
      <c r="O1189" s="20">
        <v>0.73619212962962965</v>
      </c>
      <c r="P1189" s="16">
        <v>0.72771990740740744</v>
      </c>
      <c r="Q1189" s="16">
        <v>0.73140046296296291</v>
      </c>
      <c r="R1189" s="16">
        <v>0.73405092592592591</v>
      </c>
      <c r="S1189" s="16">
        <v>0.73184027777777771</v>
      </c>
      <c r="T1189" s="16">
        <v>0.74572916666666667</v>
      </c>
      <c r="U1189" s="16">
        <v>0.71561342592592592</v>
      </c>
      <c r="V1189" s="20">
        <v>0.7440162037037038</v>
      </c>
      <c r="W1189" s="16">
        <v>0.74020833333333336</v>
      </c>
      <c r="X1189" s="16">
        <v>0.73083333333333333</v>
      </c>
      <c r="Y1189" s="16">
        <v>0.73528935185185185</v>
      </c>
      <c r="Z1189" s="16">
        <v>0.62281249999999999</v>
      </c>
      <c r="AA1189" s="16">
        <v>0.73204861111111119</v>
      </c>
      <c r="AB1189" s="16">
        <v>0.62796296296296295</v>
      </c>
      <c r="AC1189" s="20"/>
      <c r="AD1189" s="16"/>
      <c r="AE1189" s="16"/>
      <c r="AF1189" s="16"/>
    </row>
    <row r="1190" spans="1:32" x14ac:dyDescent="0.25">
      <c r="A1190" s="14" t="s">
        <v>15</v>
      </c>
      <c r="B1190" s="16">
        <v>2.1446759259259259E-2</v>
      </c>
      <c r="C1190" s="16">
        <v>5.1550925925925924E-2</v>
      </c>
      <c r="D1190" s="16">
        <v>4.2395833333333334E-2</v>
      </c>
      <c r="E1190" s="16">
        <v>4.5069444444444447E-2</v>
      </c>
      <c r="F1190" s="16">
        <v>5.3379629629629631E-2</v>
      </c>
      <c r="G1190" s="16">
        <v>7.7280092592592595E-2</v>
      </c>
      <c r="H1190" s="20"/>
      <c r="I1190" s="16"/>
      <c r="J1190" s="16"/>
      <c r="K1190" s="16"/>
      <c r="L1190" s="16">
        <v>6.0370370370370373E-2</v>
      </c>
      <c r="M1190" s="16">
        <v>5.8310185185185187E-2</v>
      </c>
      <c r="N1190" s="16">
        <v>2.6435185185185187E-2</v>
      </c>
      <c r="O1190" s="20">
        <v>4.6631944444444441E-2</v>
      </c>
      <c r="P1190" s="16">
        <v>5.2199074074074071E-2</v>
      </c>
      <c r="Q1190" s="16">
        <v>5.2372685185185182E-2</v>
      </c>
      <c r="R1190" s="16">
        <v>5.226851851851852E-2</v>
      </c>
      <c r="S1190" s="16">
        <v>4.3356481481481475E-2</v>
      </c>
      <c r="T1190" s="16">
        <v>7.1539351851851854E-2</v>
      </c>
      <c r="U1190" s="16">
        <v>3.1932870370370368E-2</v>
      </c>
      <c r="V1190" s="20">
        <v>6.1226851851851859E-2</v>
      </c>
      <c r="W1190" s="16">
        <v>5.486111111111111E-2</v>
      </c>
      <c r="X1190" s="16">
        <v>4.9976851851851856E-2</v>
      </c>
      <c r="Y1190" s="16">
        <v>5.4502314814814816E-2</v>
      </c>
      <c r="Z1190" s="16"/>
      <c r="AA1190" s="16">
        <v>2.1064814814814813E-3</v>
      </c>
      <c r="AB1190" s="16"/>
      <c r="AC1190" s="20"/>
      <c r="AD1190" s="16"/>
      <c r="AE1190" s="16"/>
      <c r="AF1190" s="16"/>
    </row>
    <row r="1191" spans="1:32" x14ac:dyDescent="0.25">
      <c r="A1191" s="14" t="s">
        <v>16</v>
      </c>
      <c r="B1191" s="16"/>
      <c r="C1191" s="16"/>
      <c r="D1191" s="16"/>
      <c r="E1191" s="16"/>
      <c r="F1191" s="16"/>
      <c r="G1191" s="16"/>
      <c r="H1191" s="20"/>
      <c r="I1191" s="16"/>
      <c r="J1191" s="16"/>
      <c r="K1191" s="16"/>
      <c r="L1191" s="16"/>
      <c r="M1191" s="16"/>
      <c r="N1191" s="16"/>
      <c r="O1191" s="20"/>
      <c r="P1191" s="16"/>
      <c r="Q1191" s="16"/>
      <c r="R1191" s="16"/>
      <c r="S1191" s="16"/>
      <c r="T1191" s="16"/>
      <c r="U1191" s="16"/>
      <c r="V1191" s="20"/>
      <c r="W1191" s="16"/>
      <c r="X1191" s="16"/>
      <c r="Y1191" s="16"/>
      <c r="Z1191" s="16"/>
      <c r="AA1191" s="25">
        <v>7.7546296296296304E-4</v>
      </c>
      <c r="AB1191" s="16"/>
      <c r="AC1191" s="20"/>
      <c r="AD1191" s="16"/>
      <c r="AE1191" s="16"/>
      <c r="AF1191" s="16"/>
    </row>
    <row r="1192" spans="1:32" x14ac:dyDescent="0.25">
      <c r="A1192" s="14" t="s">
        <v>17</v>
      </c>
      <c r="B1192" s="24">
        <v>1.082175925925926E-2</v>
      </c>
      <c r="C1192" s="17"/>
      <c r="D1192" s="17"/>
      <c r="E1192" s="17"/>
      <c r="F1192" s="17"/>
      <c r="G1192" s="17"/>
      <c r="H1192" s="24">
        <v>8.1307870370370364E-2</v>
      </c>
      <c r="I1192" s="17"/>
      <c r="J1192" s="17"/>
      <c r="K1192" s="17"/>
      <c r="L1192" s="17"/>
      <c r="M1192" s="17"/>
      <c r="N1192" s="24">
        <v>1.9768518518518515E-2</v>
      </c>
      <c r="O1192" s="21"/>
      <c r="P1192" s="24">
        <v>1.4467592592592594E-3</v>
      </c>
      <c r="Q1192" s="17"/>
      <c r="R1192" s="17"/>
      <c r="S1192" s="17"/>
      <c r="T1192" s="17"/>
      <c r="U1192" s="24">
        <v>1.3553240740740741E-2</v>
      </c>
      <c r="V1192" s="21"/>
      <c r="W1192" s="17"/>
      <c r="X1192" s="17"/>
      <c r="Y1192" s="17"/>
      <c r="Z1192" s="24">
        <v>0.10635416666666668</v>
      </c>
      <c r="AA1192" s="17"/>
      <c r="AB1192" s="24">
        <v>0.1012037037037037</v>
      </c>
      <c r="AC1192" s="21"/>
      <c r="AD1192" s="17"/>
      <c r="AE1192" s="17"/>
      <c r="AF1192" s="17"/>
    </row>
    <row r="1193" spans="1:32" x14ac:dyDescent="0.25">
      <c r="A1193" s="14" t="s">
        <v>18</v>
      </c>
      <c r="B1193" s="16">
        <v>0.39644675925925926</v>
      </c>
      <c r="C1193" s="16">
        <v>0.42655092592592592</v>
      </c>
      <c r="D1193" s="16">
        <v>0.41739583333333335</v>
      </c>
      <c r="E1193" s="16">
        <v>0.42006944444444444</v>
      </c>
      <c r="F1193" s="16">
        <v>0.42837962962962961</v>
      </c>
      <c r="G1193" s="16">
        <v>0.45228009259259255</v>
      </c>
      <c r="H1193" s="20">
        <v>0.33968749999999998</v>
      </c>
      <c r="I1193" s="16"/>
      <c r="J1193" s="16"/>
      <c r="K1193" s="16"/>
      <c r="L1193" s="16">
        <v>0.43537037037037035</v>
      </c>
      <c r="M1193" s="16">
        <v>0.43331018518518521</v>
      </c>
      <c r="N1193" s="16">
        <v>0.40143518518518517</v>
      </c>
      <c r="O1193" s="20">
        <v>0.42163194444444446</v>
      </c>
      <c r="P1193" s="16">
        <v>0.42719907407407409</v>
      </c>
      <c r="Q1193" s="16">
        <v>0.42737268518518517</v>
      </c>
      <c r="R1193" s="16">
        <v>0.42726851851851855</v>
      </c>
      <c r="S1193" s="16">
        <v>0.41835648148148147</v>
      </c>
      <c r="T1193" s="16">
        <v>0.44653935185185184</v>
      </c>
      <c r="U1193" s="16">
        <v>0.40693287037037035</v>
      </c>
      <c r="V1193" s="20">
        <v>0.43622685185185189</v>
      </c>
      <c r="W1193" s="16">
        <v>0.42986111111111108</v>
      </c>
      <c r="X1193" s="16">
        <v>0.4249768518518518</v>
      </c>
      <c r="Y1193" s="16">
        <v>0.42950231481481477</v>
      </c>
      <c r="Z1193" s="16">
        <v>0.36344907407407406</v>
      </c>
      <c r="AA1193" s="16">
        <v>0.37710648148148151</v>
      </c>
      <c r="AB1193" s="16">
        <v>0.3619560185185185</v>
      </c>
      <c r="AC1193" s="20"/>
      <c r="AD1193" s="16"/>
      <c r="AE1193" s="16"/>
      <c r="AF1193" s="17"/>
    </row>
    <row r="1195" spans="1:32" x14ac:dyDescent="0.25">
      <c r="A1195" s="5" t="s">
        <v>3</v>
      </c>
      <c r="B1195" s="47"/>
      <c r="C1195" s="47"/>
      <c r="D1195" s="47"/>
      <c r="E1195" s="47"/>
      <c r="F1195" s="47"/>
      <c r="G1195" s="47"/>
      <c r="H1195" s="6"/>
      <c r="I1195" s="45" t="s">
        <v>4</v>
      </c>
      <c r="J1195" s="45"/>
      <c r="K1195" s="45"/>
      <c r="L1195" s="47"/>
      <c r="M1195" s="47"/>
      <c r="N1195" s="47"/>
      <c r="O1195" s="47"/>
      <c r="P1195" s="47"/>
      <c r="Q1195" s="47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</row>
    <row r="1196" spans="1:32" x14ac:dyDescent="0.2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</row>
    <row r="1197" spans="1:32" x14ac:dyDescent="0.25">
      <c r="A1197" s="7" t="s">
        <v>5</v>
      </c>
      <c r="B1197" s="7">
        <v>1</v>
      </c>
      <c r="C1197" s="7">
        <v>2</v>
      </c>
      <c r="D1197" s="7">
        <v>3</v>
      </c>
      <c r="E1197" s="7">
        <v>4</v>
      </c>
      <c r="F1197" s="7">
        <v>5</v>
      </c>
      <c r="G1197" s="7">
        <v>6</v>
      </c>
      <c r="H1197" s="22">
        <v>7</v>
      </c>
      <c r="I1197" s="7">
        <v>8</v>
      </c>
      <c r="J1197" s="7">
        <v>9</v>
      </c>
      <c r="K1197" s="7">
        <v>10</v>
      </c>
      <c r="L1197" s="7">
        <v>11</v>
      </c>
      <c r="M1197" s="7">
        <v>12</v>
      </c>
      <c r="N1197" s="7">
        <v>13</v>
      </c>
      <c r="O1197" s="22">
        <v>14</v>
      </c>
      <c r="P1197" s="7">
        <v>15</v>
      </c>
      <c r="Q1197" s="7">
        <v>16</v>
      </c>
      <c r="R1197" s="7">
        <v>17</v>
      </c>
      <c r="S1197" s="7">
        <v>18</v>
      </c>
      <c r="T1197" s="7">
        <v>19</v>
      </c>
      <c r="U1197" s="7">
        <v>20</v>
      </c>
      <c r="V1197" s="22">
        <v>21</v>
      </c>
      <c r="W1197" s="7">
        <v>22</v>
      </c>
      <c r="X1197" s="7">
        <v>23</v>
      </c>
      <c r="Y1197" s="7">
        <v>24</v>
      </c>
      <c r="Z1197" s="7">
        <v>25</v>
      </c>
      <c r="AA1197" s="7">
        <v>26</v>
      </c>
      <c r="AB1197" s="7">
        <v>27</v>
      </c>
      <c r="AC1197" s="22">
        <v>28</v>
      </c>
      <c r="AD1197" s="7">
        <v>29</v>
      </c>
      <c r="AE1197" s="7">
        <v>30</v>
      </c>
      <c r="AF1197" s="7">
        <v>31</v>
      </c>
    </row>
    <row r="1198" spans="1:32" x14ac:dyDescent="0.2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</row>
    <row r="1199" spans="1:32" x14ac:dyDescent="0.25">
      <c r="A1199" s="8"/>
      <c r="B1199" s="51" t="s">
        <v>114</v>
      </c>
      <c r="C1199" s="51"/>
      <c r="D1199" s="51"/>
      <c r="E1199" s="51"/>
      <c r="F1199" s="51"/>
      <c r="G1199" s="51"/>
      <c r="H1199" s="50" t="s">
        <v>6</v>
      </c>
      <c r="I1199" s="50"/>
      <c r="J1199" s="50"/>
      <c r="K1199" s="50"/>
      <c r="L1199" s="52">
        <f>SUM(B1207:AF1207)</f>
        <v>0</v>
      </c>
      <c r="M1199" s="52"/>
      <c r="N1199" s="50" t="s">
        <v>7</v>
      </c>
      <c r="O1199" s="50"/>
      <c r="P1199" s="9">
        <f>COUNTIF(B1201:AF1201, "P")+COUNTIF(B1201:AF1201, "1/2 P")</f>
        <v>0</v>
      </c>
      <c r="Q1199" s="50" t="s">
        <v>8</v>
      </c>
      <c r="R1199" s="50"/>
      <c r="S1199" s="9">
        <f>COUNTIF(B1201:AF1201, "A")</f>
        <v>28</v>
      </c>
      <c r="T1199" s="48" t="s">
        <v>9</v>
      </c>
      <c r="U1199" s="49"/>
      <c r="V1199" s="49"/>
      <c r="W1199" s="10">
        <f>COUNT(B1205:AF1205)</f>
        <v>0</v>
      </c>
      <c r="X1199" s="50" t="s">
        <v>10</v>
      </c>
      <c r="Y1199" s="50"/>
      <c r="Z1199" s="50"/>
      <c r="AA1199" s="50"/>
      <c r="AB1199" s="9">
        <f>COUNT(B1206:AF1206)</f>
        <v>0</v>
      </c>
      <c r="AC1199" s="50" t="s">
        <v>11</v>
      </c>
      <c r="AD1199" s="50"/>
      <c r="AE1199" s="50"/>
      <c r="AF1199" s="11"/>
    </row>
    <row r="1200" spans="1:32" x14ac:dyDescent="0.25">
      <c r="A1200" s="12"/>
      <c r="B1200" s="13"/>
      <c r="C1200" s="13"/>
      <c r="D1200" s="13"/>
      <c r="E1200" s="13"/>
      <c r="F1200" s="13"/>
      <c r="G1200" s="13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</row>
    <row r="1201" spans="1:32" ht="15.75" x14ac:dyDescent="0.25">
      <c r="A1201" s="14" t="s">
        <v>12</v>
      </c>
      <c r="B1201" s="18" t="s">
        <v>21</v>
      </c>
      <c r="C1201" s="18" t="s">
        <v>21</v>
      </c>
      <c r="D1201" s="18" t="s">
        <v>21</v>
      </c>
      <c r="E1201" s="18" t="s">
        <v>21</v>
      </c>
      <c r="F1201" s="18" t="s">
        <v>21</v>
      </c>
      <c r="G1201" s="18" t="s">
        <v>21</v>
      </c>
      <c r="H1201" s="23" t="s">
        <v>21</v>
      </c>
      <c r="I1201" s="18" t="s">
        <v>21</v>
      </c>
      <c r="J1201" s="18" t="s">
        <v>21</v>
      </c>
      <c r="K1201" s="18" t="s">
        <v>21</v>
      </c>
      <c r="L1201" s="18" t="s">
        <v>21</v>
      </c>
      <c r="M1201" s="18" t="s">
        <v>21</v>
      </c>
      <c r="N1201" s="18" t="s">
        <v>21</v>
      </c>
      <c r="O1201" s="23" t="s">
        <v>21</v>
      </c>
      <c r="P1201" s="18" t="s">
        <v>21</v>
      </c>
      <c r="Q1201" s="18" t="s">
        <v>21</v>
      </c>
      <c r="R1201" s="18" t="s">
        <v>21</v>
      </c>
      <c r="S1201" s="18" t="s">
        <v>21</v>
      </c>
      <c r="T1201" s="18" t="s">
        <v>21</v>
      </c>
      <c r="U1201" s="18" t="s">
        <v>21</v>
      </c>
      <c r="V1201" s="23" t="s">
        <v>21</v>
      </c>
      <c r="W1201" s="18" t="s">
        <v>21</v>
      </c>
      <c r="X1201" s="18" t="s">
        <v>21</v>
      </c>
      <c r="Y1201" s="18" t="s">
        <v>21</v>
      </c>
      <c r="Z1201" s="18" t="s">
        <v>21</v>
      </c>
      <c r="AA1201" s="18" t="s">
        <v>21</v>
      </c>
      <c r="AB1201" s="18" t="s">
        <v>21</v>
      </c>
      <c r="AC1201" s="23" t="s">
        <v>21</v>
      </c>
      <c r="AD1201" s="15"/>
      <c r="AE1201" s="15"/>
      <c r="AF1201" s="15"/>
    </row>
    <row r="1202" spans="1:32" x14ac:dyDescent="0.25">
      <c r="A1202" s="14" t="s">
        <v>13</v>
      </c>
      <c r="B1202" s="16"/>
      <c r="C1202" s="16"/>
      <c r="D1202" s="16"/>
      <c r="E1202" s="16"/>
      <c r="F1202" s="16"/>
      <c r="G1202" s="16"/>
      <c r="H1202" s="20"/>
      <c r="I1202" s="16"/>
      <c r="J1202" s="16"/>
      <c r="K1202" s="16"/>
      <c r="L1202" s="16"/>
      <c r="M1202" s="16"/>
      <c r="N1202" s="16"/>
      <c r="O1202" s="20"/>
      <c r="P1202" s="16"/>
      <c r="Q1202" s="16"/>
      <c r="R1202" s="16"/>
      <c r="S1202" s="16"/>
      <c r="T1202" s="16"/>
      <c r="U1202" s="16"/>
      <c r="V1202" s="20"/>
      <c r="W1202" s="16"/>
      <c r="X1202" s="16"/>
      <c r="Y1202" s="16"/>
      <c r="Z1202" s="16"/>
      <c r="AA1202" s="16"/>
      <c r="AB1202" s="16"/>
      <c r="AC1202" s="20"/>
      <c r="AD1202" s="16"/>
      <c r="AE1202" s="16"/>
      <c r="AF1202" s="16"/>
    </row>
    <row r="1203" spans="1:32" x14ac:dyDescent="0.25">
      <c r="A1203" s="14" t="s">
        <v>14</v>
      </c>
      <c r="B1203" s="16"/>
      <c r="C1203" s="16"/>
      <c r="D1203" s="16"/>
      <c r="E1203" s="16"/>
      <c r="F1203" s="16"/>
      <c r="G1203" s="16"/>
      <c r="H1203" s="20"/>
      <c r="I1203" s="16"/>
      <c r="J1203" s="16"/>
      <c r="K1203" s="16"/>
      <c r="L1203" s="16"/>
      <c r="M1203" s="16"/>
      <c r="N1203" s="16"/>
      <c r="O1203" s="20"/>
      <c r="P1203" s="16"/>
      <c r="Q1203" s="16"/>
      <c r="R1203" s="16"/>
      <c r="S1203" s="16"/>
      <c r="T1203" s="16"/>
      <c r="U1203" s="16"/>
      <c r="V1203" s="20"/>
      <c r="W1203" s="16"/>
      <c r="X1203" s="16"/>
      <c r="Y1203" s="16"/>
      <c r="Z1203" s="16"/>
      <c r="AA1203" s="16"/>
      <c r="AB1203" s="16"/>
      <c r="AC1203" s="20"/>
      <c r="AD1203" s="16"/>
      <c r="AE1203" s="16"/>
      <c r="AF1203" s="16"/>
    </row>
    <row r="1204" spans="1:32" x14ac:dyDescent="0.25">
      <c r="A1204" s="14" t="s">
        <v>15</v>
      </c>
      <c r="B1204" s="16"/>
      <c r="C1204" s="16"/>
      <c r="D1204" s="16"/>
      <c r="E1204" s="16"/>
      <c r="F1204" s="16"/>
      <c r="G1204" s="16"/>
      <c r="H1204" s="20"/>
      <c r="I1204" s="16"/>
      <c r="J1204" s="16"/>
      <c r="K1204" s="16"/>
      <c r="L1204" s="16"/>
      <c r="M1204" s="16"/>
      <c r="N1204" s="16"/>
      <c r="O1204" s="20"/>
      <c r="P1204" s="16"/>
      <c r="Q1204" s="16"/>
      <c r="R1204" s="16"/>
      <c r="S1204" s="16"/>
      <c r="T1204" s="16"/>
      <c r="U1204" s="16"/>
      <c r="V1204" s="20"/>
      <c r="W1204" s="16"/>
      <c r="X1204" s="16"/>
      <c r="Y1204" s="16"/>
      <c r="Z1204" s="16"/>
      <c r="AA1204" s="16"/>
      <c r="AB1204" s="16"/>
      <c r="AC1204" s="20"/>
      <c r="AD1204" s="16"/>
      <c r="AE1204" s="16"/>
      <c r="AF1204" s="16"/>
    </row>
    <row r="1205" spans="1:32" x14ac:dyDescent="0.25">
      <c r="A1205" s="14" t="s">
        <v>16</v>
      </c>
      <c r="B1205" s="16"/>
      <c r="C1205" s="16"/>
      <c r="D1205" s="16"/>
      <c r="E1205" s="16"/>
      <c r="F1205" s="16"/>
      <c r="G1205" s="16"/>
      <c r="H1205" s="20"/>
      <c r="I1205" s="16"/>
      <c r="J1205" s="16"/>
      <c r="K1205" s="16"/>
      <c r="L1205" s="16"/>
      <c r="M1205" s="16"/>
      <c r="N1205" s="16"/>
      <c r="O1205" s="20"/>
      <c r="P1205" s="16"/>
      <c r="Q1205" s="16"/>
      <c r="R1205" s="16"/>
      <c r="S1205" s="16"/>
      <c r="T1205" s="16"/>
      <c r="U1205" s="16"/>
      <c r="V1205" s="20"/>
      <c r="W1205" s="16"/>
      <c r="X1205" s="16"/>
      <c r="Y1205" s="16"/>
      <c r="Z1205" s="16"/>
      <c r="AA1205" s="16"/>
      <c r="AB1205" s="16"/>
      <c r="AC1205" s="20"/>
      <c r="AD1205" s="16"/>
      <c r="AE1205" s="16"/>
      <c r="AF1205" s="16"/>
    </row>
    <row r="1206" spans="1:32" x14ac:dyDescent="0.25">
      <c r="A1206" s="14" t="s">
        <v>17</v>
      </c>
      <c r="B1206" s="17"/>
      <c r="C1206" s="17"/>
      <c r="D1206" s="17"/>
      <c r="E1206" s="17"/>
      <c r="F1206" s="17"/>
      <c r="G1206" s="17"/>
      <c r="H1206" s="21"/>
      <c r="I1206" s="17"/>
      <c r="J1206" s="17"/>
      <c r="K1206" s="17"/>
      <c r="L1206" s="17"/>
      <c r="M1206" s="17"/>
      <c r="N1206" s="17"/>
      <c r="O1206" s="21"/>
      <c r="P1206" s="17"/>
      <c r="Q1206" s="17"/>
      <c r="R1206" s="17"/>
      <c r="S1206" s="17"/>
      <c r="T1206" s="17"/>
      <c r="U1206" s="17"/>
      <c r="V1206" s="21"/>
      <c r="W1206" s="17"/>
      <c r="X1206" s="17"/>
      <c r="Y1206" s="17"/>
      <c r="Z1206" s="17"/>
      <c r="AA1206" s="17"/>
      <c r="AB1206" s="17"/>
      <c r="AC1206" s="21"/>
      <c r="AD1206" s="17"/>
      <c r="AE1206" s="17"/>
      <c r="AF1206" s="17"/>
    </row>
    <row r="1207" spans="1:32" x14ac:dyDescent="0.25">
      <c r="A1207" s="14" t="s">
        <v>18</v>
      </c>
      <c r="B1207" s="16"/>
      <c r="C1207" s="16"/>
      <c r="D1207" s="16"/>
      <c r="E1207" s="16"/>
      <c r="F1207" s="16"/>
      <c r="G1207" s="16"/>
      <c r="H1207" s="20"/>
      <c r="I1207" s="16"/>
      <c r="J1207" s="16"/>
      <c r="K1207" s="16"/>
      <c r="L1207" s="16"/>
      <c r="M1207" s="16"/>
      <c r="N1207" s="16"/>
      <c r="O1207" s="20"/>
      <c r="P1207" s="16"/>
      <c r="Q1207" s="16"/>
      <c r="R1207" s="16"/>
      <c r="S1207" s="16"/>
      <c r="T1207" s="16"/>
      <c r="U1207" s="16"/>
      <c r="V1207" s="20"/>
      <c r="W1207" s="16"/>
      <c r="X1207" s="16"/>
      <c r="Y1207" s="16"/>
      <c r="Z1207" s="16"/>
      <c r="AA1207" s="16"/>
      <c r="AB1207" s="16"/>
      <c r="AC1207" s="20"/>
      <c r="AD1207" s="16"/>
      <c r="AE1207" s="16"/>
      <c r="AF1207" s="17"/>
    </row>
    <row r="1209" spans="1:32" x14ac:dyDescent="0.25">
      <c r="A1209" s="5" t="s">
        <v>3</v>
      </c>
      <c r="B1209" s="47"/>
      <c r="C1209" s="47"/>
      <c r="D1209" s="47"/>
      <c r="E1209" s="47"/>
      <c r="F1209" s="47"/>
      <c r="G1209" s="47"/>
      <c r="H1209" s="6"/>
      <c r="I1209" s="45" t="s">
        <v>4</v>
      </c>
      <c r="J1209" s="45"/>
      <c r="K1209" s="45"/>
      <c r="L1209" s="47"/>
      <c r="M1209" s="47"/>
      <c r="N1209" s="47"/>
      <c r="O1209" s="47"/>
      <c r="P1209" s="47"/>
      <c r="Q1209" s="47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</row>
    <row r="1210" spans="1:32" x14ac:dyDescent="0.2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</row>
    <row r="1211" spans="1:32" x14ac:dyDescent="0.25">
      <c r="A1211" s="7" t="s">
        <v>5</v>
      </c>
      <c r="B1211" s="7">
        <v>1</v>
      </c>
      <c r="C1211" s="7">
        <v>2</v>
      </c>
      <c r="D1211" s="7">
        <v>3</v>
      </c>
      <c r="E1211" s="7">
        <v>4</v>
      </c>
      <c r="F1211" s="7">
        <v>5</v>
      </c>
      <c r="G1211" s="7">
        <v>6</v>
      </c>
      <c r="H1211" s="22">
        <v>7</v>
      </c>
      <c r="I1211" s="7">
        <v>8</v>
      </c>
      <c r="J1211" s="7">
        <v>9</v>
      </c>
      <c r="K1211" s="7">
        <v>10</v>
      </c>
      <c r="L1211" s="7">
        <v>11</v>
      </c>
      <c r="M1211" s="7">
        <v>12</v>
      </c>
      <c r="N1211" s="7">
        <v>13</v>
      </c>
      <c r="O1211" s="22">
        <v>14</v>
      </c>
      <c r="P1211" s="7">
        <v>15</v>
      </c>
      <c r="Q1211" s="7">
        <v>16</v>
      </c>
      <c r="R1211" s="7">
        <v>17</v>
      </c>
      <c r="S1211" s="7">
        <v>18</v>
      </c>
      <c r="T1211" s="7">
        <v>19</v>
      </c>
      <c r="U1211" s="7">
        <v>20</v>
      </c>
      <c r="V1211" s="22">
        <v>21</v>
      </c>
      <c r="W1211" s="7">
        <v>22</v>
      </c>
      <c r="X1211" s="7">
        <v>23</v>
      </c>
      <c r="Y1211" s="7">
        <v>24</v>
      </c>
      <c r="Z1211" s="7">
        <v>25</v>
      </c>
      <c r="AA1211" s="7">
        <v>26</v>
      </c>
      <c r="AB1211" s="7">
        <v>27</v>
      </c>
      <c r="AC1211" s="22">
        <v>28</v>
      </c>
      <c r="AD1211" s="7">
        <v>29</v>
      </c>
      <c r="AE1211" s="7">
        <v>30</v>
      </c>
      <c r="AF1211" s="7">
        <v>31</v>
      </c>
    </row>
    <row r="1212" spans="1:32" x14ac:dyDescent="0.2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</row>
    <row r="1213" spans="1:32" x14ac:dyDescent="0.25">
      <c r="A1213" s="8"/>
      <c r="B1213" s="51" t="s">
        <v>115</v>
      </c>
      <c r="C1213" s="51"/>
      <c r="D1213" s="51"/>
      <c r="E1213" s="51"/>
      <c r="F1213" s="51"/>
      <c r="G1213" s="51"/>
      <c r="H1213" s="50" t="s">
        <v>6</v>
      </c>
      <c r="I1213" s="50"/>
      <c r="J1213" s="50"/>
      <c r="K1213" s="50"/>
      <c r="L1213" s="52">
        <f>SUM(B1221:AF1221)</f>
        <v>0</v>
      </c>
      <c r="M1213" s="52"/>
      <c r="N1213" s="50" t="s">
        <v>7</v>
      </c>
      <c r="O1213" s="50"/>
      <c r="P1213" s="9">
        <f>COUNTIF(B1215:AF1215, "P")+COUNTIF(B1215:AF1215, "1/2 P")</f>
        <v>0</v>
      </c>
      <c r="Q1213" s="50" t="s">
        <v>8</v>
      </c>
      <c r="R1213" s="50"/>
      <c r="S1213" s="9">
        <f>COUNTIF(B1215:AF1215, "A")</f>
        <v>28</v>
      </c>
      <c r="T1213" s="48" t="s">
        <v>9</v>
      </c>
      <c r="U1213" s="49"/>
      <c r="V1213" s="49"/>
      <c r="W1213" s="10">
        <f>COUNT(B1219:AF1219)</f>
        <v>0</v>
      </c>
      <c r="X1213" s="50" t="s">
        <v>10</v>
      </c>
      <c r="Y1213" s="50"/>
      <c r="Z1213" s="50"/>
      <c r="AA1213" s="50"/>
      <c r="AB1213" s="9">
        <f>COUNT(B1220:AF1220)</f>
        <v>0</v>
      </c>
      <c r="AC1213" s="50" t="s">
        <v>11</v>
      </c>
      <c r="AD1213" s="50"/>
      <c r="AE1213" s="50"/>
      <c r="AF1213" s="11"/>
    </row>
    <row r="1214" spans="1:32" x14ac:dyDescent="0.25">
      <c r="A1214" s="12"/>
      <c r="B1214" s="13"/>
      <c r="C1214" s="13"/>
      <c r="D1214" s="13"/>
      <c r="E1214" s="13"/>
      <c r="F1214" s="13"/>
      <c r="G1214" s="13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</row>
    <row r="1215" spans="1:32" ht="15.75" x14ac:dyDescent="0.25">
      <c r="A1215" s="14" t="s">
        <v>12</v>
      </c>
      <c r="B1215" s="18" t="s">
        <v>21</v>
      </c>
      <c r="C1215" s="18" t="s">
        <v>21</v>
      </c>
      <c r="D1215" s="18" t="s">
        <v>21</v>
      </c>
      <c r="E1215" s="18" t="s">
        <v>21</v>
      </c>
      <c r="F1215" s="18" t="s">
        <v>21</v>
      </c>
      <c r="G1215" s="18" t="s">
        <v>21</v>
      </c>
      <c r="H1215" s="23" t="s">
        <v>21</v>
      </c>
      <c r="I1215" s="18" t="s">
        <v>21</v>
      </c>
      <c r="J1215" s="18" t="s">
        <v>21</v>
      </c>
      <c r="K1215" s="18" t="s">
        <v>21</v>
      </c>
      <c r="L1215" s="18" t="s">
        <v>21</v>
      </c>
      <c r="M1215" s="18" t="s">
        <v>21</v>
      </c>
      <c r="N1215" s="18" t="s">
        <v>21</v>
      </c>
      <c r="O1215" s="23" t="s">
        <v>21</v>
      </c>
      <c r="P1215" s="18" t="s">
        <v>21</v>
      </c>
      <c r="Q1215" s="18" t="s">
        <v>21</v>
      </c>
      <c r="R1215" s="18" t="s">
        <v>21</v>
      </c>
      <c r="S1215" s="18" t="s">
        <v>21</v>
      </c>
      <c r="T1215" s="18" t="s">
        <v>21</v>
      </c>
      <c r="U1215" s="18" t="s">
        <v>21</v>
      </c>
      <c r="V1215" s="23" t="s">
        <v>21</v>
      </c>
      <c r="W1215" s="18" t="s">
        <v>21</v>
      </c>
      <c r="X1215" s="18" t="s">
        <v>21</v>
      </c>
      <c r="Y1215" s="18" t="s">
        <v>21</v>
      </c>
      <c r="Z1215" s="18" t="s">
        <v>21</v>
      </c>
      <c r="AA1215" s="18" t="s">
        <v>21</v>
      </c>
      <c r="AB1215" s="18" t="s">
        <v>21</v>
      </c>
      <c r="AC1215" s="23" t="s">
        <v>21</v>
      </c>
      <c r="AD1215" s="15"/>
      <c r="AE1215" s="15"/>
      <c r="AF1215" s="15"/>
    </row>
    <row r="1216" spans="1:32" x14ac:dyDescent="0.25">
      <c r="A1216" s="14" t="s">
        <v>13</v>
      </c>
      <c r="B1216" s="16"/>
      <c r="C1216" s="16"/>
      <c r="D1216" s="16"/>
      <c r="E1216" s="16"/>
      <c r="F1216" s="16"/>
      <c r="G1216" s="16"/>
      <c r="H1216" s="20"/>
      <c r="I1216" s="16"/>
      <c r="J1216" s="16"/>
      <c r="K1216" s="16"/>
      <c r="L1216" s="16"/>
      <c r="M1216" s="16"/>
      <c r="N1216" s="16"/>
      <c r="O1216" s="20"/>
      <c r="P1216" s="16"/>
      <c r="Q1216" s="16"/>
      <c r="R1216" s="16"/>
      <c r="S1216" s="16"/>
      <c r="T1216" s="16"/>
      <c r="U1216" s="16"/>
      <c r="V1216" s="20"/>
      <c r="W1216" s="16"/>
      <c r="X1216" s="16"/>
      <c r="Y1216" s="16"/>
      <c r="Z1216" s="16"/>
      <c r="AA1216" s="16"/>
      <c r="AB1216" s="16"/>
      <c r="AC1216" s="20"/>
      <c r="AD1216" s="16"/>
      <c r="AE1216" s="16"/>
      <c r="AF1216" s="16"/>
    </row>
    <row r="1217" spans="1:32" x14ac:dyDescent="0.25">
      <c r="A1217" s="14" t="s">
        <v>14</v>
      </c>
      <c r="B1217" s="16"/>
      <c r="C1217" s="16"/>
      <c r="D1217" s="16"/>
      <c r="E1217" s="16"/>
      <c r="F1217" s="16"/>
      <c r="G1217" s="16"/>
      <c r="H1217" s="20"/>
      <c r="I1217" s="16"/>
      <c r="J1217" s="16"/>
      <c r="K1217" s="16"/>
      <c r="L1217" s="16"/>
      <c r="M1217" s="16"/>
      <c r="N1217" s="16"/>
      <c r="O1217" s="20"/>
      <c r="P1217" s="16"/>
      <c r="Q1217" s="16"/>
      <c r="R1217" s="16"/>
      <c r="S1217" s="16"/>
      <c r="T1217" s="16"/>
      <c r="U1217" s="16"/>
      <c r="V1217" s="20"/>
      <c r="W1217" s="16"/>
      <c r="X1217" s="16"/>
      <c r="Y1217" s="16"/>
      <c r="Z1217" s="16"/>
      <c r="AA1217" s="16"/>
      <c r="AB1217" s="16"/>
      <c r="AC1217" s="20"/>
      <c r="AD1217" s="16"/>
      <c r="AE1217" s="16"/>
      <c r="AF1217" s="16"/>
    </row>
    <row r="1218" spans="1:32" x14ac:dyDescent="0.25">
      <c r="A1218" s="14" t="s">
        <v>15</v>
      </c>
      <c r="B1218" s="16"/>
      <c r="C1218" s="16"/>
      <c r="D1218" s="16"/>
      <c r="E1218" s="16"/>
      <c r="F1218" s="16"/>
      <c r="G1218" s="16"/>
      <c r="H1218" s="20"/>
      <c r="I1218" s="16"/>
      <c r="J1218" s="16"/>
      <c r="K1218" s="16"/>
      <c r="L1218" s="16"/>
      <c r="M1218" s="16"/>
      <c r="N1218" s="16"/>
      <c r="O1218" s="20"/>
      <c r="P1218" s="16"/>
      <c r="Q1218" s="16"/>
      <c r="R1218" s="16"/>
      <c r="S1218" s="16"/>
      <c r="T1218" s="16"/>
      <c r="U1218" s="16"/>
      <c r="V1218" s="20"/>
      <c r="W1218" s="16"/>
      <c r="X1218" s="16"/>
      <c r="Y1218" s="16"/>
      <c r="Z1218" s="16"/>
      <c r="AA1218" s="16"/>
      <c r="AB1218" s="16"/>
      <c r="AC1218" s="20"/>
      <c r="AD1218" s="16"/>
      <c r="AE1218" s="16"/>
      <c r="AF1218" s="16"/>
    </row>
    <row r="1219" spans="1:32" x14ac:dyDescent="0.25">
      <c r="A1219" s="14" t="s">
        <v>16</v>
      </c>
      <c r="B1219" s="16"/>
      <c r="C1219" s="16"/>
      <c r="D1219" s="16"/>
      <c r="E1219" s="16"/>
      <c r="F1219" s="16"/>
      <c r="G1219" s="16"/>
      <c r="H1219" s="20"/>
      <c r="I1219" s="16"/>
      <c r="J1219" s="16"/>
      <c r="K1219" s="16"/>
      <c r="L1219" s="16"/>
      <c r="M1219" s="16"/>
      <c r="N1219" s="16"/>
      <c r="O1219" s="20"/>
      <c r="P1219" s="16"/>
      <c r="Q1219" s="16"/>
      <c r="R1219" s="16"/>
      <c r="S1219" s="16"/>
      <c r="T1219" s="16"/>
      <c r="U1219" s="16"/>
      <c r="V1219" s="20"/>
      <c r="W1219" s="16"/>
      <c r="X1219" s="16"/>
      <c r="Y1219" s="16"/>
      <c r="Z1219" s="16"/>
      <c r="AA1219" s="16"/>
      <c r="AB1219" s="16"/>
      <c r="AC1219" s="20"/>
      <c r="AD1219" s="16"/>
      <c r="AE1219" s="16"/>
      <c r="AF1219" s="16"/>
    </row>
    <row r="1220" spans="1:32" x14ac:dyDescent="0.25">
      <c r="A1220" s="14" t="s">
        <v>17</v>
      </c>
      <c r="B1220" s="17"/>
      <c r="C1220" s="17"/>
      <c r="D1220" s="17"/>
      <c r="E1220" s="17"/>
      <c r="F1220" s="17"/>
      <c r="G1220" s="17"/>
      <c r="H1220" s="21"/>
      <c r="I1220" s="17"/>
      <c r="J1220" s="17"/>
      <c r="K1220" s="17"/>
      <c r="L1220" s="17"/>
      <c r="M1220" s="17"/>
      <c r="N1220" s="17"/>
      <c r="O1220" s="21"/>
      <c r="P1220" s="17"/>
      <c r="Q1220" s="17"/>
      <c r="R1220" s="17"/>
      <c r="S1220" s="17"/>
      <c r="T1220" s="17"/>
      <c r="U1220" s="17"/>
      <c r="V1220" s="21"/>
      <c r="W1220" s="17"/>
      <c r="X1220" s="17"/>
      <c r="Y1220" s="17"/>
      <c r="Z1220" s="17"/>
      <c r="AA1220" s="17"/>
      <c r="AB1220" s="17"/>
      <c r="AC1220" s="21"/>
      <c r="AD1220" s="17"/>
      <c r="AE1220" s="17"/>
      <c r="AF1220" s="17"/>
    </row>
    <row r="1221" spans="1:32" x14ac:dyDescent="0.25">
      <c r="A1221" s="14" t="s">
        <v>18</v>
      </c>
      <c r="B1221" s="16"/>
      <c r="C1221" s="16"/>
      <c r="D1221" s="16"/>
      <c r="E1221" s="16"/>
      <c r="F1221" s="16"/>
      <c r="G1221" s="16"/>
      <c r="H1221" s="20"/>
      <c r="I1221" s="16"/>
      <c r="J1221" s="16"/>
      <c r="K1221" s="16"/>
      <c r="L1221" s="16"/>
      <c r="M1221" s="16"/>
      <c r="N1221" s="16"/>
      <c r="O1221" s="20"/>
      <c r="P1221" s="16"/>
      <c r="Q1221" s="16"/>
      <c r="R1221" s="16"/>
      <c r="S1221" s="16"/>
      <c r="T1221" s="16"/>
      <c r="U1221" s="16"/>
      <c r="V1221" s="20"/>
      <c r="W1221" s="16"/>
      <c r="X1221" s="16"/>
      <c r="Y1221" s="16"/>
      <c r="Z1221" s="16"/>
      <c r="AA1221" s="16"/>
      <c r="AB1221" s="16"/>
      <c r="AC1221" s="20"/>
      <c r="AD1221" s="16"/>
      <c r="AE1221" s="16"/>
      <c r="AF1221" s="17"/>
    </row>
    <row r="1223" spans="1:32" x14ac:dyDescent="0.25">
      <c r="A1223" s="5" t="s">
        <v>3</v>
      </c>
      <c r="B1223" s="47"/>
      <c r="C1223" s="47"/>
      <c r="D1223" s="47"/>
      <c r="E1223" s="47"/>
      <c r="F1223" s="47"/>
      <c r="G1223" s="47"/>
      <c r="H1223" s="6"/>
      <c r="I1223" s="45" t="s">
        <v>4</v>
      </c>
      <c r="J1223" s="45"/>
      <c r="K1223" s="45"/>
      <c r="L1223" s="47"/>
      <c r="M1223" s="47"/>
      <c r="N1223" s="47"/>
      <c r="O1223" s="47"/>
      <c r="P1223" s="47"/>
      <c r="Q1223" s="47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</row>
    <row r="1224" spans="1:32" x14ac:dyDescent="0.2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</row>
    <row r="1225" spans="1:32" x14ac:dyDescent="0.25">
      <c r="A1225" s="7" t="s">
        <v>5</v>
      </c>
      <c r="B1225" s="7">
        <v>1</v>
      </c>
      <c r="C1225" s="7">
        <v>2</v>
      </c>
      <c r="D1225" s="7">
        <v>3</v>
      </c>
      <c r="E1225" s="7">
        <v>4</v>
      </c>
      <c r="F1225" s="7">
        <v>5</v>
      </c>
      <c r="G1225" s="7">
        <v>6</v>
      </c>
      <c r="H1225" s="22">
        <v>7</v>
      </c>
      <c r="I1225" s="7">
        <v>8</v>
      </c>
      <c r="J1225" s="7">
        <v>9</v>
      </c>
      <c r="K1225" s="7">
        <v>10</v>
      </c>
      <c r="L1225" s="7">
        <v>11</v>
      </c>
      <c r="M1225" s="7">
        <v>12</v>
      </c>
      <c r="N1225" s="7">
        <v>13</v>
      </c>
      <c r="O1225" s="22">
        <v>14</v>
      </c>
      <c r="P1225" s="7">
        <v>15</v>
      </c>
      <c r="Q1225" s="7">
        <v>16</v>
      </c>
      <c r="R1225" s="7">
        <v>17</v>
      </c>
      <c r="S1225" s="7">
        <v>18</v>
      </c>
      <c r="T1225" s="7">
        <v>19</v>
      </c>
      <c r="U1225" s="7">
        <v>20</v>
      </c>
      <c r="V1225" s="22">
        <v>21</v>
      </c>
      <c r="W1225" s="7">
        <v>22</v>
      </c>
      <c r="X1225" s="7">
        <v>23</v>
      </c>
      <c r="Y1225" s="7">
        <v>24</v>
      </c>
      <c r="Z1225" s="7">
        <v>25</v>
      </c>
      <c r="AA1225" s="7">
        <v>26</v>
      </c>
      <c r="AB1225" s="7">
        <v>27</v>
      </c>
      <c r="AC1225" s="22">
        <v>28</v>
      </c>
      <c r="AD1225" s="7">
        <v>29</v>
      </c>
      <c r="AE1225" s="7">
        <v>30</v>
      </c>
      <c r="AF1225" s="7">
        <v>31</v>
      </c>
    </row>
    <row r="1226" spans="1:32" x14ac:dyDescent="0.2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</row>
    <row r="1227" spans="1:32" s="31" customFormat="1" x14ac:dyDescent="0.25">
      <c r="A1227" s="27"/>
      <c r="B1227" s="56" t="s">
        <v>116</v>
      </c>
      <c r="C1227" s="56"/>
      <c r="D1227" s="56"/>
      <c r="E1227" s="56"/>
      <c r="F1227" s="56"/>
      <c r="G1227" s="56"/>
      <c r="H1227" s="55" t="s">
        <v>6</v>
      </c>
      <c r="I1227" s="55"/>
      <c r="J1227" s="55"/>
      <c r="K1227" s="55"/>
      <c r="L1227" s="57">
        <f>SUM(B1235:AF1235)</f>
        <v>6.7402893518518532</v>
      </c>
      <c r="M1227" s="57"/>
      <c r="N1227" s="55" t="s">
        <v>7</v>
      </c>
      <c r="O1227" s="55"/>
      <c r="P1227" s="28">
        <f>COUNTIF(B1229:AF1229, "P")+COUNTIF(B1229:AF1229, "1/2 P")</f>
        <v>15</v>
      </c>
      <c r="Q1227" s="55" t="s">
        <v>8</v>
      </c>
      <c r="R1227" s="55"/>
      <c r="S1227" s="28">
        <f>COUNTIF(B1229:AF1229, "A")</f>
        <v>13</v>
      </c>
      <c r="T1227" s="53" t="s">
        <v>9</v>
      </c>
      <c r="U1227" s="54"/>
      <c r="V1227" s="54"/>
      <c r="W1227" s="29">
        <f>COUNT(B1233:AF1233)</f>
        <v>10</v>
      </c>
      <c r="X1227" s="55" t="s">
        <v>10</v>
      </c>
      <c r="Y1227" s="55"/>
      <c r="Z1227" s="55"/>
      <c r="AA1227" s="55"/>
      <c r="AB1227" s="28">
        <f>COUNT(B1234:AF1234)</f>
        <v>0</v>
      </c>
      <c r="AC1227" s="55" t="s">
        <v>11</v>
      </c>
      <c r="AD1227" s="55"/>
      <c r="AE1227" s="55"/>
      <c r="AF1227" s="30"/>
    </row>
    <row r="1228" spans="1:32" x14ac:dyDescent="0.25">
      <c r="A1228" s="12"/>
      <c r="B1228" s="13"/>
      <c r="C1228" s="13"/>
      <c r="D1228" s="13"/>
      <c r="E1228" s="13"/>
      <c r="F1228" s="13"/>
      <c r="G1228" s="13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</row>
    <row r="1229" spans="1:32" ht="15.75" x14ac:dyDescent="0.25">
      <c r="A1229" s="14" t="s">
        <v>12</v>
      </c>
      <c r="B1229" s="18" t="s">
        <v>21</v>
      </c>
      <c r="C1229" s="18" t="s">
        <v>21</v>
      </c>
      <c r="D1229" s="18" t="s">
        <v>21</v>
      </c>
      <c r="E1229" s="18" t="s">
        <v>21</v>
      </c>
      <c r="F1229" s="15" t="s">
        <v>25</v>
      </c>
      <c r="G1229" s="15" t="s">
        <v>25</v>
      </c>
      <c r="H1229" s="19" t="s">
        <v>25</v>
      </c>
      <c r="I1229" s="18" t="s">
        <v>21</v>
      </c>
      <c r="J1229" s="15" t="s">
        <v>25</v>
      </c>
      <c r="K1229" s="15" t="s">
        <v>25</v>
      </c>
      <c r="L1229" s="15" t="s">
        <v>25</v>
      </c>
      <c r="M1229" s="15" t="s">
        <v>25</v>
      </c>
      <c r="N1229" s="15" t="s">
        <v>25</v>
      </c>
      <c r="O1229" s="19" t="s">
        <v>25</v>
      </c>
      <c r="P1229" s="18" t="s">
        <v>21</v>
      </c>
      <c r="Q1229" s="15" t="s">
        <v>25</v>
      </c>
      <c r="R1229" s="15" t="s">
        <v>25</v>
      </c>
      <c r="S1229" s="18" t="s">
        <v>21</v>
      </c>
      <c r="T1229" s="15" t="s">
        <v>25</v>
      </c>
      <c r="U1229" s="18" t="s">
        <v>21</v>
      </c>
      <c r="V1229" s="23" t="s">
        <v>21</v>
      </c>
      <c r="W1229" s="18" t="s">
        <v>21</v>
      </c>
      <c r="X1229" s="18" t="s">
        <v>21</v>
      </c>
      <c r="Y1229" s="18" t="s">
        <v>21</v>
      </c>
      <c r="Z1229" s="18" t="s">
        <v>21</v>
      </c>
      <c r="AA1229" s="15" t="s">
        <v>25</v>
      </c>
      <c r="AB1229" s="15" t="s">
        <v>25</v>
      </c>
      <c r="AC1229" s="19" t="s">
        <v>25</v>
      </c>
      <c r="AD1229" s="15"/>
      <c r="AE1229" s="15"/>
      <c r="AF1229" s="15"/>
    </row>
    <row r="1230" spans="1:32" x14ac:dyDescent="0.25">
      <c r="A1230" s="14" t="s">
        <v>13</v>
      </c>
      <c r="B1230" s="16"/>
      <c r="C1230" s="16"/>
      <c r="D1230" s="16"/>
      <c r="E1230" s="16">
        <v>0.39712962962962961</v>
      </c>
      <c r="F1230" s="16">
        <v>0.35775462962962962</v>
      </c>
      <c r="G1230" s="16">
        <v>0.34473379629629625</v>
      </c>
      <c r="H1230" s="20">
        <v>0.3273611111111111</v>
      </c>
      <c r="I1230" s="16">
        <v>0.36814814814814811</v>
      </c>
      <c r="J1230" s="16">
        <v>0.34631944444444446</v>
      </c>
      <c r="K1230" s="16">
        <v>0.36060185185185184</v>
      </c>
      <c r="L1230" s="16">
        <v>0.32380787037037034</v>
      </c>
      <c r="M1230" s="16">
        <v>0.35912037037037042</v>
      </c>
      <c r="N1230" s="16">
        <v>0.31211805555555555</v>
      </c>
      <c r="O1230" s="20">
        <v>0.40468750000000003</v>
      </c>
      <c r="P1230" s="16">
        <v>0.20401620370370369</v>
      </c>
      <c r="Q1230" s="16">
        <v>0.44631944444444444</v>
      </c>
      <c r="R1230" s="16">
        <v>0.35381944444444446</v>
      </c>
      <c r="S1230" s="16"/>
      <c r="T1230" s="16">
        <v>0.36659722222222224</v>
      </c>
      <c r="U1230" s="16"/>
      <c r="V1230" s="20"/>
      <c r="W1230" s="16"/>
      <c r="X1230" s="16"/>
      <c r="Y1230" s="16"/>
      <c r="Z1230" s="16"/>
      <c r="AA1230" s="16">
        <v>0.61940972222222224</v>
      </c>
      <c r="AB1230" s="16">
        <v>0.35135416666666663</v>
      </c>
      <c r="AC1230" s="20">
        <v>0.3718981481481482</v>
      </c>
      <c r="AD1230" s="16"/>
      <c r="AE1230" s="16"/>
      <c r="AF1230" s="16"/>
    </row>
    <row r="1231" spans="1:32" x14ac:dyDescent="0.25">
      <c r="A1231" s="14" t="s">
        <v>14</v>
      </c>
      <c r="B1231" s="16"/>
      <c r="C1231" s="16"/>
      <c r="D1231" s="16"/>
      <c r="E1231" s="16"/>
      <c r="F1231" s="16">
        <v>0.78986111111111112</v>
      </c>
      <c r="G1231" s="16">
        <v>0.91224537037037035</v>
      </c>
      <c r="H1231" s="20">
        <v>0.79600694444444453</v>
      </c>
      <c r="I1231" s="16"/>
      <c r="J1231" s="16">
        <v>0.8518634259259259</v>
      </c>
      <c r="K1231" s="16">
        <v>0.8559606481481481</v>
      </c>
      <c r="L1231" s="16">
        <v>0.892511574074074</v>
      </c>
      <c r="M1231" s="16">
        <v>0.79171296296296301</v>
      </c>
      <c r="N1231" s="16">
        <v>0.81646990740740744</v>
      </c>
      <c r="O1231" s="20">
        <v>0.90015046296296297</v>
      </c>
      <c r="P1231" s="16"/>
      <c r="Q1231" s="16">
        <v>0.80712962962962964</v>
      </c>
      <c r="R1231" s="16">
        <v>0.81434027777777773</v>
      </c>
      <c r="S1231" s="16"/>
      <c r="T1231" s="16">
        <v>0.80361111111111105</v>
      </c>
      <c r="U1231" s="16"/>
      <c r="V1231" s="20"/>
      <c r="W1231" s="16"/>
      <c r="X1231" s="16"/>
      <c r="Y1231" s="16"/>
      <c r="Z1231" s="16"/>
      <c r="AA1231" s="16">
        <v>0.82756944444444447</v>
      </c>
      <c r="AB1231" s="16">
        <v>0.79056712962962961</v>
      </c>
      <c r="AC1231" s="20">
        <v>0.80265046296296294</v>
      </c>
      <c r="AD1231" s="16"/>
      <c r="AE1231" s="16"/>
      <c r="AF1231" s="16"/>
    </row>
    <row r="1232" spans="1:32" x14ac:dyDescent="0.25">
      <c r="A1232" s="14" t="s">
        <v>15</v>
      </c>
      <c r="B1232" s="16"/>
      <c r="C1232" s="16"/>
      <c r="D1232" s="16"/>
      <c r="E1232" s="16"/>
      <c r="F1232" s="16">
        <v>5.710648148148148E-2</v>
      </c>
      <c r="G1232" s="16">
        <v>0.19251157407407407</v>
      </c>
      <c r="H1232" s="20">
        <v>9.3645833333333331E-2</v>
      </c>
      <c r="I1232" s="16"/>
      <c r="J1232" s="16">
        <v>0.13054398148148147</v>
      </c>
      <c r="K1232" s="16">
        <v>0.1203587962962963</v>
      </c>
      <c r="L1232" s="16">
        <v>0.19370370370370371</v>
      </c>
      <c r="M1232" s="16">
        <v>5.7592592592592591E-2</v>
      </c>
      <c r="N1232" s="16">
        <v>0.12935185185185186</v>
      </c>
      <c r="O1232" s="20">
        <v>5.4004629629629632E-2</v>
      </c>
      <c r="P1232" s="16"/>
      <c r="Q1232" s="16"/>
      <c r="R1232" s="16">
        <v>8.5520833333333338E-2</v>
      </c>
      <c r="S1232" s="16"/>
      <c r="T1232" s="16">
        <v>6.2013888888888889E-2</v>
      </c>
      <c r="U1232" s="16"/>
      <c r="V1232" s="20"/>
      <c r="W1232" s="16"/>
      <c r="X1232" s="16"/>
      <c r="Y1232" s="16"/>
      <c r="Z1232" s="16"/>
      <c r="AA1232" s="16"/>
      <c r="AB1232" s="16">
        <v>6.4212962962962958E-2</v>
      </c>
      <c r="AC1232" s="20">
        <v>5.5752314814814817E-2</v>
      </c>
      <c r="AD1232" s="16"/>
      <c r="AE1232" s="16"/>
      <c r="AF1232" s="16"/>
    </row>
    <row r="1233" spans="1:32" x14ac:dyDescent="0.25">
      <c r="A1233" s="14" t="s">
        <v>16</v>
      </c>
      <c r="B1233" s="16"/>
      <c r="C1233" s="16"/>
      <c r="D1233" s="16"/>
      <c r="E1233" s="25">
        <v>4.296296296296296E-2</v>
      </c>
      <c r="F1233" s="25">
        <v>3.5879629629629629E-3</v>
      </c>
      <c r="G1233" s="16"/>
      <c r="H1233" s="20"/>
      <c r="I1233" s="25">
        <v>1.3981481481481482E-2</v>
      </c>
      <c r="J1233" s="16"/>
      <c r="K1233" s="25">
        <v>6.4351851851851861E-3</v>
      </c>
      <c r="L1233" s="16"/>
      <c r="M1233" s="25">
        <v>4.9537037037037041E-3</v>
      </c>
      <c r="N1233" s="16"/>
      <c r="O1233" s="25">
        <v>5.0520833333333327E-2</v>
      </c>
      <c r="P1233" s="16"/>
      <c r="Q1233" s="25">
        <v>9.2152777777777764E-2</v>
      </c>
      <c r="R1233" s="16"/>
      <c r="S1233" s="16"/>
      <c r="T1233" s="25">
        <v>1.2430555555555554E-2</v>
      </c>
      <c r="U1233" s="16"/>
      <c r="V1233" s="20"/>
      <c r="W1233" s="16"/>
      <c r="X1233" s="16"/>
      <c r="Y1233" s="16"/>
      <c r="Z1233" s="16"/>
      <c r="AA1233" s="25">
        <v>0.26524305555555555</v>
      </c>
      <c r="AB1233" s="16"/>
      <c r="AC1233" s="25">
        <v>1.7731481481481483E-2</v>
      </c>
      <c r="AD1233" s="16"/>
      <c r="AE1233" s="16"/>
      <c r="AF1233" s="16"/>
    </row>
    <row r="1234" spans="1:32" x14ac:dyDescent="0.25">
      <c r="A1234" s="14" t="s">
        <v>17</v>
      </c>
      <c r="B1234" s="17"/>
      <c r="C1234" s="17"/>
      <c r="D1234" s="17"/>
      <c r="E1234" s="17"/>
      <c r="F1234" s="17"/>
      <c r="G1234" s="17"/>
      <c r="H1234" s="21"/>
      <c r="I1234" s="17"/>
      <c r="J1234" s="17"/>
      <c r="K1234" s="17"/>
      <c r="L1234" s="17"/>
      <c r="M1234" s="17"/>
      <c r="N1234" s="17"/>
      <c r="O1234" s="21"/>
      <c r="P1234" s="17"/>
      <c r="Q1234" s="17"/>
      <c r="R1234" s="17"/>
      <c r="S1234" s="17"/>
      <c r="T1234" s="17"/>
      <c r="U1234" s="17"/>
      <c r="V1234" s="21"/>
      <c r="W1234" s="17"/>
      <c r="X1234" s="17"/>
      <c r="Y1234" s="17"/>
      <c r="Z1234" s="17"/>
      <c r="AA1234" s="17"/>
      <c r="AB1234" s="17"/>
      <c r="AC1234" s="21"/>
      <c r="AD1234" s="17"/>
      <c r="AE1234" s="17"/>
      <c r="AF1234" s="17"/>
    </row>
    <row r="1235" spans="1:32" x14ac:dyDescent="0.25">
      <c r="A1235" s="14" t="s">
        <v>18</v>
      </c>
      <c r="B1235" s="16"/>
      <c r="C1235" s="16"/>
      <c r="D1235" s="16"/>
      <c r="E1235" s="16"/>
      <c r="F1235" s="16">
        <v>0.43210648148148145</v>
      </c>
      <c r="G1235" s="16">
        <v>0.56751157407407404</v>
      </c>
      <c r="H1235" s="20">
        <v>0.46864583333333337</v>
      </c>
      <c r="I1235" s="16"/>
      <c r="J1235" s="16">
        <v>0.5055439814814815</v>
      </c>
      <c r="K1235" s="16">
        <v>0.49535879629629626</v>
      </c>
      <c r="L1235" s="16">
        <v>0.56870370370370371</v>
      </c>
      <c r="M1235" s="16">
        <v>0.43259259259259258</v>
      </c>
      <c r="N1235" s="16">
        <v>0.50435185185185183</v>
      </c>
      <c r="O1235" s="20">
        <v>0.42900462962962965</v>
      </c>
      <c r="P1235" s="16"/>
      <c r="Q1235" s="16">
        <v>0.36081018518518521</v>
      </c>
      <c r="R1235" s="16">
        <v>0.46052083333333332</v>
      </c>
      <c r="S1235" s="16"/>
      <c r="T1235" s="16">
        <v>0.43701388888888887</v>
      </c>
      <c r="U1235" s="16"/>
      <c r="V1235" s="20"/>
      <c r="W1235" s="16"/>
      <c r="X1235" s="16"/>
      <c r="Y1235" s="16"/>
      <c r="Z1235" s="16"/>
      <c r="AA1235" s="16">
        <v>0.20815972222222223</v>
      </c>
      <c r="AB1235" s="16">
        <v>0.43921296296296292</v>
      </c>
      <c r="AC1235" s="20">
        <v>0.43075231481481485</v>
      </c>
      <c r="AD1235" s="16"/>
      <c r="AE1235" s="16"/>
      <c r="AF1235" s="17"/>
    </row>
    <row r="1237" spans="1:32" x14ac:dyDescent="0.25">
      <c r="A1237" s="5" t="s">
        <v>3</v>
      </c>
      <c r="B1237" s="47"/>
      <c r="C1237" s="47"/>
      <c r="D1237" s="47"/>
      <c r="E1237" s="47"/>
      <c r="F1237" s="47"/>
      <c r="G1237" s="47"/>
      <c r="H1237" s="6"/>
      <c r="I1237" s="45" t="s">
        <v>4</v>
      </c>
      <c r="J1237" s="45"/>
      <c r="K1237" s="45"/>
      <c r="L1237" s="47"/>
      <c r="M1237" s="47"/>
      <c r="N1237" s="47"/>
      <c r="O1237" s="47"/>
      <c r="P1237" s="47"/>
      <c r="Q1237" s="47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</row>
    <row r="1238" spans="1:32" x14ac:dyDescent="0.2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</row>
    <row r="1239" spans="1:32" x14ac:dyDescent="0.25">
      <c r="A1239" s="7" t="s">
        <v>5</v>
      </c>
      <c r="B1239" s="7">
        <v>1</v>
      </c>
      <c r="C1239" s="7">
        <v>2</v>
      </c>
      <c r="D1239" s="7">
        <v>3</v>
      </c>
      <c r="E1239" s="7">
        <v>4</v>
      </c>
      <c r="F1239" s="7">
        <v>5</v>
      </c>
      <c r="G1239" s="7">
        <v>6</v>
      </c>
      <c r="H1239" s="22">
        <v>7</v>
      </c>
      <c r="I1239" s="7">
        <v>8</v>
      </c>
      <c r="J1239" s="7">
        <v>9</v>
      </c>
      <c r="K1239" s="7">
        <v>10</v>
      </c>
      <c r="L1239" s="7">
        <v>11</v>
      </c>
      <c r="M1239" s="7">
        <v>12</v>
      </c>
      <c r="N1239" s="7">
        <v>13</v>
      </c>
      <c r="O1239" s="22">
        <v>14</v>
      </c>
      <c r="P1239" s="7">
        <v>15</v>
      </c>
      <c r="Q1239" s="7">
        <v>16</v>
      </c>
      <c r="R1239" s="7">
        <v>17</v>
      </c>
      <c r="S1239" s="7">
        <v>18</v>
      </c>
      <c r="T1239" s="7">
        <v>19</v>
      </c>
      <c r="U1239" s="7">
        <v>20</v>
      </c>
      <c r="V1239" s="22">
        <v>21</v>
      </c>
      <c r="W1239" s="7">
        <v>22</v>
      </c>
      <c r="X1239" s="7">
        <v>23</v>
      </c>
      <c r="Y1239" s="7">
        <v>24</v>
      </c>
      <c r="Z1239" s="7">
        <v>25</v>
      </c>
      <c r="AA1239" s="7">
        <v>26</v>
      </c>
      <c r="AB1239" s="7">
        <v>27</v>
      </c>
      <c r="AC1239" s="22">
        <v>28</v>
      </c>
      <c r="AD1239" s="7">
        <v>29</v>
      </c>
      <c r="AE1239" s="7">
        <v>30</v>
      </c>
      <c r="AF1239" s="7">
        <v>31</v>
      </c>
    </row>
    <row r="1240" spans="1:32" x14ac:dyDescent="0.2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</row>
    <row r="1241" spans="1:32" x14ac:dyDescent="0.25">
      <c r="A1241" s="8"/>
      <c r="B1241" s="51" t="s">
        <v>117</v>
      </c>
      <c r="C1241" s="51"/>
      <c r="D1241" s="51"/>
      <c r="E1241" s="51"/>
      <c r="F1241" s="51"/>
      <c r="G1241" s="51"/>
      <c r="H1241" s="50" t="s">
        <v>6</v>
      </c>
      <c r="I1241" s="50"/>
      <c r="J1241" s="50"/>
      <c r="K1241" s="50"/>
      <c r="L1241" s="52">
        <f>SUM(B1249:AF1249)</f>
        <v>0</v>
      </c>
      <c r="M1241" s="52"/>
      <c r="N1241" s="50" t="s">
        <v>7</v>
      </c>
      <c r="O1241" s="50"/>
      <c r="P1241" s="9">
        <f>COUNTIF(B1243:AF1243, "P")+COUNTIF(B1243:AF1243, "1/2 P")</f>
        <v>0</v>
      </c>
      <c r="Q1241" s="50" t="s">
        <v>8</v>
      </c>
      <c r="R1241" s="50"/>
      <c r="S1241" s="9">
        <f>COUNTIF(B1243:AF1243, "A")</f>
        <v>28</v>
      </c>
      <c r="T1241" s="48" t="s">
        <v>9</v>
      </c>
      <c r="U1241" s="49"/>
      <c r="V1241" s="49"/>
      <c r="W1241" s="10">
        <f>COUNT(B1247:AF1247)</f>
        <v>1</v>
      </c>
      <c r="X1241" s="50" t="s">
        <v>10</v>
      </c>
      <c r="Y1241" s="50"/>
      <c r="Z1241" s="50"/>
      <c r="AA1241" s="50"/>
      <c r="AB1241" s="9">
        <f>COUNT(B1248:AF1248)</f>
        <v>0</v>
      </c>
      <c r="AC1241" s="50" t="s">
        <v>11</v>
      </c>
      <c r="AD1241" s="50"/>
      <c r="AE1241" s="50"/>
      <c r="AF1241" s="11"/>
    </row>
    <row r="1242" spans="1:32" x14ac:dyDescent="0.25">
      <c r="A1242" s="12"/>
      <c r="B1242" s="13"/>
      <c r="C1242" s="13"/>
      <c r="D1242" s="13"/>
      <c r="E1242" s="13"/>
      <c r="F1242" s="13"/>
      <c r="G1242" s="13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</row>
    <row r="1243" spans="1:32" ht="15.75" x14ac:dyDescent="0.25">
      <c r="A1243" s="14" t="s">
        <v>12</v>
      </c>
      <c r="B1243" s="18" t="s">
        <v>21</v>
      </c>
      <c r="C1243" s="18" t="s">
        <v>21</v>
      </c>
      <c r="D1243" s="18" t="s">
        <v>21</v>
      </c>
      <c r="E1243" s="18" t="s">
        <v>21</v>
      </c>
      <c r="F1243" s="18" t="s">
        <v>21</v>
      </c>
      <c r="G1243" s="18" t="s">
        <v>21</v>
      </c>
      <c r="H1243" s="23" t="s">
        <v>21</v>
      </c>
      <c r="I1243" s="18" t="s">
        <v>21</v>
      </c>
      <c r="J1243" s="18" t="s">
        <v>21</v>
      </c>
      <c r="K1243" s="18" t="s">
        <v>21</v>
      </c>
      <c r="L1243" s="18" t="s">
        <v>21</v>
      </c>
      <c r="M1243" s="18" t="s">
        <v>21</v>
      </c>
      <c r="N1243" s="18" t="s">
        <v>21</v>
      </c>
      <c r="O1243" s="23" t="s">
        <v>21</v>
      </c>
      <c r="P1243" s="18" t="s">
        <v>21</v>
      </c>
      <c r="Q1243" s="18" t="s">
        <v>21</v>
      </c>
      <c r="R1243" s="18" t="s">
        <v>21</v>
      </c>
      <c r="S1243" s="18" t="s">
        <v>21</v>
      </c>
      <c r="T1243" s="18" t="s">
        <v>21</v>
      </c>
      <c r="U1243" s="18" t="s">
        <v>21</v>
      </c>
      <c r="V1243" s="23" t="s">
        <v>21</v>
      </c>
      <c r="W1243" s="18" t="s">
        <v>21</v>
      </c>
      <c r="X1243" s="18" t="s">
        <v>21</v>
      </c>
      <c r="Y1243" s="18" t="s">
        <v>21</v>
      </c>
      <c r="Z1243" s="18" t="s">
        <v>21</v>
      </c>
      <c r="AA1243" s="18" t="s">
        <v>21</v>
      </c>
      <c r="AB1243" s="18" t="s">
        <v>21</v>
      </c>
      <c r="AC1243" s="23" t="s">
        <v>21</v>
      </c>
      <c r="AD1243" s="15"/>
      <c r="AE1243" s="15"/>
      <c r="AF1243" s="15"/>
    </row>
    <row r="1244" spans="1:32" x14ac:dyDescent="0.25">
      <c r="A1244" s="14" t="s">
        <v>13</v>
      </c>
      <c r="B1244" s="16"/>
      <c r="C1244" s="16">
        <v>0.61822916666666672</v>
      </c>
      <c r="D1244" s="16"/>
      <c r="E1244" s="16"/>
      <c r="F1244" s="16"/>
      <c r="G1244" s="16"/>
      <c r="H1244" s="20"/>
      <c r="I1244" s="16"/>
      <c r="J1244" s="16"/>
      <c r="K1244" s="16"/>
      <c r="L1244" s="16"/>
      <c r="M1244" s="16"/>
      <c r="N1244" s="16"/>
      <c r="O1244" s="20"/>
      <c r="P1244" s="16"/>
      <c r="Q1244" s="16"/>
      <c r="R1244" s="16"/>
      <c r="S1244" s="16"/>
      <c r="T1244" s="16"/>
      <c r="U1244" s="16"/>
      <c r="V1244" s="20"/>
      <c r="W1244" s="16"/>
      <c r="X1244" s="16"/>
      <c r="Y1244" s="16"/>
      <c r="Z1244" s="16"/>
      <c r="AA1244" s="16"/>
      <c r="AB1244" s="16"/>
      <c r="AC1244" s="20"/>
      <c r="AD1244" s="16"/>
      <c r="AE1244" s="16"/>
      <c r="AF1244" s="16"/>
    </row>
    <row r="1245" spans="1:32" x14ac:dyDescent="0.25">
      <c r="A1245" s="14" t="s">
        <v>14</v>
      </c>
      <c r="B1245" s="16"/>
      <c r="C1245" s="16"/>
      <c r="D1245" s="16"/>
      <c r="E1245" s="16"/>
      <c r="F1245" s="16"/>
      <c r="G1245" s="16"/>
      <c r="H1245" s="20"/>
      <c r="I1245" s="16"/>
      <c r="J1245" s="16"/>
      <c r="K1245" s="16"/>
      <c r="L1245" s="16"/>
      <c r="M1245" s="16"/>
      <c r="N1245" s="16"/>
      <c r="O1245" s="20"/>
      <c r="P1245" s="16"/>
      <c r="Q1245" s="16"/>
      <c r="R1245" s="16"/>
      <c r="S1245" s="16"/>
      <c r="T1245" s="16"/>
      <c r="U1245" s="16"/>
      <c r="V1245" s="20"/>
      <c r="W1245" s="16"/>
      <c r="X1245" s="16"/>
      <c r="Y1245" s="16"/>
      <c r="Z1245" s="16"/>
      <c r="AA1245" s="16"/>
      <c r="AB1245" s="16"/>
      <c r="AC1245" s="20"/>
      <c r="AD1245" s="16"/>
      <c r="AE1245" s="16"/>
      <c r="AF1245" s="16"/>
    </row>
    <row r="1246" spans="1:32" x14ac:dyDescent="0.25">
      <c r="A1246" s="14" t="s">
        <v>15</v>
      </c>
      <c r="B1246" s="16"/>
      <c r="C1246" s="16"/>
      <c r="D1246" s="16"/>
      <c r="E1246" s="16"/>
      <c r="F1246" s="16"/>
      <c r="G1246" s="16"/>
      <c r="H1246" s="20"/>
      <c r="I1246" s="16"/>
      <c r="J1246" s="16"/>
      <c r="K1246" s="16"/>
      <c r="L1246" s="16"/>
      <c r="M1246" s="16"/>
      <c r="N1246" s="16"/>
      <c r="O1246" s="20"/>
      <c r="P1246" s="16"/>
      <c r="Q1246" s="16"/>
      <c r="R1246" s="16"/>
      <c r="S1246" s="16"/>
      <c r="T1246" s="16"/>
      <c r="U1246" s="16"/>
      <c r="V1246" s="20"/>
      <c r="W1246" s="16"/>
      <c r="X1246" s="16"/>
      <c r="Y1246" s="16"/>
      <c r="Z1246" s="16"/>
      <c r="AA1246" s="16"/>
      <c r="AB1246" s="16"/>
      <c r="AC1246" s="20"/>
      <c r="AD1246" s="16"/>
      <c r="AE1246" s="16"/>
      <c r="AF1246" s="16"/>
    </row>
    <row r="1247" spans="1:32" x14ac:dyDescent="0.25">
      <c r="A1247" s="14" t="s">
        <v>16</v>
      </c>
      <c r="B1247" s="16"/>
      <c r="C1247" s="25">
        <v>0.26406250000000003</v>
      </c>
      <c r="D1247" s="16"/>
      <c r="E1247" s="16"/>
      <c r="F1247" s="16"/>
      <c r="G1247" s="16"/>
      <c r="H1247" s="20"/>
      <c r="I1247" s="16"/>
      <c r="J1247" s="16"/>
      <c r="K1247" s="16"/>
      <c r="L1247" s="16"/>
      <c r="M1247" s="16"/>
      <c r="N1247" s="16"/>
      <c r="O1247" s="20"/>
      <c r="P1247" s="16"/>
      <c r="Q1247" s="16"/>
      <c r="R1247" s="16"/>
      <c r="S1247" s="16"/>
      <c r="T1247" s="16"/>
      <c r="U1247" s="16"/>
      <c r="V1247" s="20"/>
      <c r="W1247" s="16"/>
      <c r="X1247" s="16"/>
      <c r="Y1247" s="16"/>
      <c r="Z1247" s="16"/>
      <c r="AA1247" s="16"/>
      <c r="AB1247" s="16"/>
      <c r="AC1247" s="20"/>
      <c r="AD1247" s="16"/>
      <c r="AE1247" s="16"/>
      <c r="AF1247" s="16"/>
    </row>
    <row r="1248" spans="1:32" x14ac:dyDescent="0.25">
      <c r="A1248" s="14" t="s">
        <v>17</v>
      </c>
      <c r="B1248" s="17"/>
      <c r="C1248" s="17"/>
      <c r="D1248" s="17"/>
      <c r="E1248" s="17"/>
      <c r="F1248" s="17"/>
      <c r="G1248" s="17"/>
      <c r="H1248" s="21"/>
      <c r="I1248" s="17"/>
      <c r="J1248" s="17"/>
      <c r="K1248" s="17"/>
      <c r="L1248" s="17"/>
      <c r="M1248" s="17"/>
      <c r="N1248" s="17"/>
      <c r="O1248" s="21"/>
      <c r="P1248" s="17"/>
      <c r="Q1248" s="17"/>
      <c r="R1248" s="17"/>
      <c r="S1248" s="17"/>
      <c r="T1248" s="17"/>
      <c r="U1248" s="17"/>
      <c r="V1248" s="21"/>
      <c r="W1248" s="17"/>
      <c r="X1248" s="17"/>
      <c r="Y1248" s="17"/>
      <c r="Z1248" s="17"/>
      <c r="AA1248" s="17"/>
      <c r="AB1248" s="17"/>
      <c r="AC1248" s="21"/>
      <c r="AD1248" s="17"/>
      <c r="AE1248" s="17"/>
      <c r="AF1248" s="17"/>
    </row>
    <row r="1249" spans="1:32" x14ac:dyDescent="0.25">
      <c r="A1249" s="14" t="s">
        <v>18</v>
      </c>
      <c r="B1249" s="16"/>
      <c r="C1249" s="16"/>
      <c r="D1249" s="16"/>
      <c r="E1249" s="16"/>
      <c r="F1249" s="16"/>
      <c r="G1249" s="16"/>
      <c r="H1249" s="20"/>
      <c r="I1249" s="16"/>
      <c r="J1249" s="16"/>
      <c r="K1249" s="16"/>
      <c r="L1249" s="16"/>
      <c r="M1249" s="16"/>
      <c r="N1249" s="16"/>
      <c r="O1249" s="20"/>
      <c r="P1249" s="16"/>
      <c r="Q1249" s="16"/>
      <c r="R1249" s="16"/>
      <c r="S1249" s="16"/>
      <c r="T1249" s="16"/>
      <c r="U1249" s="16"/>
      <c r="V1249" s="20"/>
      <c r="W1249" s="16"/>
      <c r="X1249" s="16"/>
      <c r="Y1249" s="16"/>
      <c r="Z1249" s="16"/>
      <c r="AA1249" s="16"/>
      <c r="AB1249" s="16"/>
      <c r="AC1249" s="20"/>
      <c r="AD1249" s="16"/>
      <c r="AE1249" s="16"/>
      <c r="AF1249" s="17"/>
    </row>
    <row r="1251" spans="1:32" x14ac:dyDescent="0.25">
      <c r="A1251" s="5" t="s">
        <v>3</v>
      </c>
      <c r="B1251" s="47"/>
      <c r="C1251" s="47"/>
      <c r="D1251" s="47"/>
      <c r="E1251" s="47"/>
      <c r="F1251" s="47"/>
      <c r="G1251" s="47"/>
      <c r="H1251" s="6"/>
      <c r="I1251" s="45" t="s">
        <v>4</v>
      </c>
      <c r="J1251" s="45"/>
      <c r="K1251" s="45"/>
      <c r="L1251" s="47"/>
      <c r="M1251" s="47"/>
      <c r="N1251" s="47"/>
      <c r="O1251" s="47"/>
      <c r="P1251" s="47"/>
      <c r="Q1251" s="47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</row>
    <row r="1252" spans="1:32" x14ac:dyDescent="0.2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</row>
    <row r="1253" spans="1:32" x14ac:dyDescent="0.25">
      <c r="A1253" s="7" t="s">
        <v>5</v>
      </c>
      <c r="B1253" s="7">
        <v>1</v>
      </c>
      <c r="C1253" s="7">
        <v>2</v>
      </c>
      <c r="D1253" s="7">
        <v>3</v>
      </c>
      <c r="E1253" s="7">
        <v>4</v>
      </c>
      <c r="F1253" s="7">
        <v>5</v>
      </c>
      <c r="G1253" s="7">
        <v>6</v>
      </c>
      <c r="H1253" s="22">
        <v>7</v>
      </c>
      <c r="I1253" s="7">
        <v>8</v>
      </c>
      <c r="J1253" s="7">
        <v>9</v>
      </c>
      <c r="K1253" s="7">
        <v>10</v>
      </c>
      <c r="L1253" s="7">
        <v>11</v>
      </c>
      <c r="M1253" s="7">
        <v>12</v>
      </c>
      <c r="N1253" s="7">
        <v>13</v>
      </c>
      <c r="O1253" s="22">
        <v>14</v>
      </c>
      <c r="P1253" s="7">
        <v>15</v>
      </c>
      <c r="Q1253" s="7">
        <v>16</v>
      </c>
      <c r="R1253" s="7">
        <v>17</v>
      </c>
      <c r="S1253" s="7">
        <v>18</v>
      </c>
      <c r="T1253" s="7">
        <v>19</v>
      </c>
      <c r="U1253" s="7">
        <v>20</v>
      </c>
      <c r="V1253" s="22">
        <v>21</v>
      </c>
      <c r="W1253" s="7">
        <v>22</v>
      </c>
      <c r="X1253" s="7">
        <v>23</v>
      </c>
      <c r="Y1253" s="7">
        <v>24</v>
      </c>
      <c r="Z1253" s="7">
        <v>25</v>
      </c>
      <c r="AA1253" s="7">
        <v>26</v>
      </c>
      <c r="AB1253" s="7">
        <v>27</v>
      </c>
      <c r="AC1253" s="22">
        <v>28</v>
      </c>
      <c r="AD1253" s="7">
        <v>29</v>
      </c>
      <c r="AE1253" s="7">
        <v>30</v>
      </c>
      <c r="AF1253" s="7">
        <v>31</v>
      </c>
    </row>
    <row r="1254" spans="1:32" x14ac:dyDescent="0.2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</row>
    <row r="1255" spans="1:32" x14ac:dyDescent="0.25">
      <c r="A1255" s="8"/>
      <c r="B1255" s="51" t="s">
        <v>118</v>
      </c>
      <c r="C1255" s="51"/>
      <c r="D1255" s="51"/>
      <c r="E1255" s="51"/>
      <c r="F1255" s="51"/>
      <c r="G1255" s="51"/>
      <c r="H1255" s="50" t="s">
        <v>6</v>
      </c>
      <c r="I1255" s="50"/>
      <c r="J1255" s="50"/>
      <c r="K1255" s="50"/>
      <c r="L1255" s="52">
        <f>SUM(B1263:AF1263)</f>
        <v>0</v>
      </c>
      <c r="M1255" s="52"/>
      <c r="N1255" s="50" t="s">
        <v>7</v>
      </c>
      <c r="O1255" s="50"/>
      <c r="P1255" s="9">
        <f>COUNTIF(B1257:AF1257, "P")+COUNTIF(B1257:AF1257, "1/2 P")</f>
        <v>0</v>
      </c>
      <c r="Q1255" s="50" t="s">
        <v>8</v>
      </c>
      <c r="R1255" s="50"/>
      <c r="S1255" s="9">
        <f>COUNTIF(B1257:AF1257, "A")</f>
        <v>28</v>
      </c>
      <c r="T1255" s="48" t="s">
        <v>9</v>
      </c>
      <c r="U1255" s="49"/>
      <c r="V1255" s="49"/>
      <c r="W1255" s="10">
        <f>COUNT(B1261:AF1261)</f>
        <v>0</v>
      </c>
      <c r="X1255" s="50" t="s">
        <v>10</v>
      </c>
      <c r="Y1255" s="50"/>
      <c r="Z1255" s="50"/>
      <c r="AA1255" s="50"/>
      <c r="AB1255" s="9">
        <f>COUNT(B1262:AF1262)</f>
        <v>0</v>
      </c>
      <c r="AC1255" s="50" t="s">
        <v>11</v>
      </c>
      <c r="AD1255" s="50"/>
      <c r="AE1255" s="50"/>
      <c r="AF1255" s="11"/>
    </row>
    <row r="1256" spans="1:32" x14ac:dyDescent="0.25">
      <c r="A1256" s="12"/>
      <c r="B1256" s="13"/>
      <c r="C1256" s="13"/>
      <c r="D1256" s="13"/>
      <c r="E1256" s="13"/>
      <c r="F1256" s="13"/>
      <c r="G1256" s="13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</row>
    <row r="1257" spans="1:32" ht="15.75" x14ac:dyDescent="0.25">
      <c r="A1257" s="14" t="s">
        <v>12</v>
      </c>
      <c r="B1257" s="18" t="s">
        <v>21</v>
      </c>
      <c r="C1257" s="18" t="s">
        <v>21</v>
      </c>
      <c r="D1257" s="18" t="s">
        <v>21</v>
      </c>
      <c r="E1257" s="18" t="s">
        <v>21</v>
      </c>
      <c r="F1257" s="18" t="s">
        <v>21</v>
      </c>
      <c r="G1257" s="18" t="s">
        <v>21</v>
      </c>
      <c r="H1257" s="23" t="s">
        <v>21</v>
      </c>
      <c r="I1257" s="18" t="s">
        <v>21</v>
      </c>
      <c r="J1257" s="18" t="s">
        <v>21</v>
      </c>
      <c r="K1257" s="18" t="s">
        <v>21</v>
      </c>
      <c r="L1257" s="18" t="s">
        <v>21</v>
      </c>
      <c r="M1257" s="18" t="s">
        <v>21</v>
      </c>
      <c r="N1257" s="18" t="s">
        <v>21</v>
      </c>
      <c r="O1257" s="23" t="s">
        <v>21</v>
      </c>
      <c r="P1257" s="18" t="s">
        <v>21</v>
      </c>
      <c r="Q1257" s="18" t="s">
        <v>21</v>
      </c>
      <c r="R1257" s="18" t="s">
        <v>21</v>
      </c>
      <c r="S1257" s="18" t="s">
        <v>21</v>
      </c>
      <c r="T1257" s="18" t="s">
        <v>21</v>
      </c>
      <c r="U1257" s="18" t="s">
        <v>21</v>
      </c>
      <c r="V1257" s="23" t="s">
        <v>21</v>
      </c>
      <c r="W1257" s="18" t="s">
        <v>21</v>
      </c>
      <c r="X1257" s="18" t="s">
        <v>21</v>
      </c>
      <c r="Y1257" s="18" t="s">
        <v>21</v>
      </c>
      <c r="Z1257" s="18" t="s">
        <v>21</v>
      </c>
      <c r="AA1257" s="18" t="s">
        <v>21</v>
      </c>
      <c r="AB1257" s="18" t="s">
        <v>21</v>
      </c>
      <c r="AC1257" s="23" t="s">
        <v>21</v>
      </c>
      <c r="AD1257" s="15"/>
      <c r="AE1257" s="15"/>
      <c r="AF1257" s="15"/>
    </row>
    <row r="1258" spans="1:32" x14ac:dyDescent="0.25">
      <c r="A1258" s="14" t="s">
        <v>13</v>
      </c>
      <c r="B1258" s="16"/>
      <c r="C1258" s="16"/>
      <c r="D1258" s="16"/>
      <c r="E1258" s="16"/>
      <c r="F1258" s="16"/>
      <c r="G1258" s="16"/>
      <c r="H1258" s="20"/>
      <c r="I1258" s="16"/>
      <c r="J1258" s="16"/>
      <c r="K1258" s="16"/>
      <c r="L1258" s="16"/>
      <c r="M1258" s="16"/>
      <c r="N1258" s="16"/>
      <c r="O1258" s="20"/>
      <c r="P1258" s="16"/>
      <c r="Q1258" s="16"/>
      <c r="R1258" s="16"/>
      <c r="S1258" s="16"/>
      <c r="T1258" s="16"/>
      <c r="U1258" s="16"/>
      <c r="V1258" s="20"/>
      <c r="W1258" s="16"/>
      <c r="X1258" s="16"/>
      <c r="Y1258" s="16"/>
      <c r="Z1258" s="16"/>
      <c r="AA1258" s="16"/>
      <c r="AB1258" s="16"/>
      <c r="AC1258" s="20"/>
      <c r="AD1258" s="16"/>
      <c r="AE1258" s="16"/>
      <c r="AF1258" s="16"/>
    </row>
    <row r="1259" spans="1:32" x14ac:dyDescent="0.25">
      <c r="A1259" s="14" t="s">
        <v>14</v>
      </c>
      <c r="B1259" s="16"/>
      <c r="C1259" s="16"/>
      <c r="D1259" s="16"/>
      <c r="E1259" s="16"/>
      <c r="F1259" s="16"/>
      <c r="G1259" s="16"/>
      <c r="H1259" s="20"/>
      <c r="I1259" s="16"/>
      <c r="J1259" s="16"/>
      <c r="K1259" s="16"/>
      <c r="L1259" s="16"/>
      <c r="M1259" s="16"/>
      <c r="N1259" s="16"/>
      <c r="O1259" s="20"/>
      <c r="P1259" s="16"/>
      <c r="Q1259" s="16"/>
      <c r="R1259" s="16"/>
      <c r="S1259" s="16"/>
      <c r="T1259" s="16"/>
      <c r="U1259" s="16"/>
      <c r="V1259" s="20"/>
      <c r="W1259" s="16"/>
      <c r="X1259" s="16"/>
      <c r="Y1259" s="16"/>
      <c r="Z1259" s="16"/>
      <c r="AA1259" s="16"/>
      <c r="AB1259" s="16"/>
      <c r="AC1259" s="20"/>
      <c r="AD1259" s="16"/>
      <c r="AE1259" s="16"/>
      <c r="AF1259" s="16"/>
    </row>
    <row r="1260" spans="1:32" x14ac:dyDescent="0.25">
      <c r="A1260" s="14" t="s">
        <v>15</v>
      </c>
      <c r="B1260" s="16"/>
      <c r="C1260" s="16"/>
      <c r="D1260" s="16"/>
      <c r="E1260" s="16"/>
      <c r="F1260" s="16"/>
      <c r="G1260" s="16"/>
      <c r="H1260" s="20"/>
      <c r="I1260" s="16"/>
      <c r="J1260" s="16"/>
      <c r="K1260" s="16"/>
      <c r="L1260" s="16"/>
      <c r="M1260" s="16"/>
      <c r="N1260" s="16"/>
      <c r="O1260" s="20"/>
      <c r="P1260" s="16"/>
      <c r="Q1260" s="16"/>
      <c r="R1260" s="16"/>
      <c r="S1260" s="16"/>
      <c r="T1260" s="16"/>
      <c r="U1260" s="16"/>
      <c r="V1260" s="20"/>
      <c r="W1260" s="16"/>
      <c r="X1260" s="16"/>
      <c r="Y1260" s="16"/>
      <c r="Z1260" s="16"/>
      <c r="AA1260" s="16"/>
      <c r="AB1260" s="16"/>
      <c r="AC1260" s="20"/>
      <c r="AD1260" s="16"/>
      <c r="AE1260" s="16"/>
      <c r="AF1260" s="16"/>
    </row>
    <row r="1261" spans="1:32" x14ac:dyDescent="0.25">
      <c r="A1261" s="14" t="s">
        <v>16</v>
      </c>
      <c r="B1261" s="16"/>
      <c r="C1261" s="16"/>
      <c r="D1261" s="16"/>
      <c r="E1261" s="16"/>
      <c r="F1261" s="16"/>
      <c r="G1261" s="16"/>
      <c r="H1261" s="20"/>
      <c r="I1261" s="16"/>
      <c r="J1261" s="16"/>
      <c r="K1261" s="16"/>
      <c r="L1261" s="16"/>
      <c r="M1261" s="16"/>
      <c r="N1261" s="16"/>
      <c r="O1261" s="20"/>
      <c r="P1261" s="16"/>
      <c r="Q1261" s="16"/>
      <c r="R1261" s="16"/>
      <c r="S1261" s="16"/>
      <c r="T1261" s="16"/>
      <c r="U1261" s="16"/>
      <c r="V1261" s="20"/>
      <c r="W1261" s="16"/>
      <c r="X1261" s="16"/>
      <c r="Y1261" s="16"/>
      <c r="Z1261" s="16"/>
      <c r="AA1261" s="16"/>
      <c r="AB1261" s="16"/>
      <c r="AC1261" s="20"/>
      <c r="AD1261" s="16"/>
      <c r="AE1261" s="16"/>
      <c r="AF1261" s="16"/>
    </row>
    <row r="1262" spans="1:32" x14ac:dyDescent="0.25">
      <c r="A1262" s="14" t="s">
        <v>17</v>
      </c>
      <c r="B1262" s="17"/>
      <c r="C1262" s="17"/>
      <c r="D1262" s="17"/>
      <c r="E1262" s="17"/>
      <c r="F1262" s="17"/>
      <c r="G1262" s="17"/>
      <c r="H1262" s="21"/>
      <c r="I1262" s="17"/>
      <c r="J1262" s="17"/>
      <c r="K1262" s="17"/>
      <c r="L1262" s="17"/>
      <c r="M1262" s="17"/>
      <c r="N1262" s="17"/>
      <c r="O1262" s="21"/>
      <c r="P1262" s="17"/>
      <c r="Q1262" s="17"/>
      <c r="R1262" s="17"/>
      <c r="S1262" s="17"/>
      <c r="T1262" s="17"/>
      <c r="U1262" s="17"/>
      <c r="V1262" s="21"/>
      <c r="W1262" s="17"/>
      <c r="X1262" s="17"/>
      <c r="Y1262" s="17"/>
      <c r="Z1262" s="17"/>
      <c r="AA1262" s="17"/>
      <c r="AB1262" s="17"/>
      <c r="AC1262" s="21"/>
      <c r="AD1262" s="17"/>
      <c r="AE1262" s="17"/>
      <c r="AF1262" s="17"/>
    </row>
    <row r="1263" spans="1:32" x14ac:dyDescent="0.25">
      <c r="A1263" s="14" t="s">
        <v>18</v>
      </c>
      <c r="B1263" s="16"/>
      <c r="C1263" s="16"/>
      <c r="D1263" s="16"/>
      <c r="E1263" s="16"/>
      <c r="F1263" s="16"/>
      <c r="G1263" s="16"/>
      <c r="H1263" s="20"/>
      <c r="I1263" s="16"/>
      <c r="J1263" s="16"/>
      <c r="K1263" s="16"/>
      <c r="L1263" s="16"/>
      <c r="M1263" s="16"/>
      <c r="N1263" s="16"/>
      <c r="O1263" s="20"/>
      <c r="P1263" s="16"/>
      <c r="Q1263" s="16"/>
      <c r="R1263" s="16"/>
      <c r="S1263" s="16"/>
      <c r="T1263" s="16"/>
      <c r="U1263" s="16"/>
      <c r="V1263" s="20"/>
      <c r="W1263" s="16"/>
      <c r="X1263" s="16"/>
      <c r="Y1263" s="16"/>
      <c r="Z1263" s="16"/>
      <c r="AA1263" s="16"/>
      <c r="AB1263" s="16"/>
      <c r="AC1263" s="20"/>
      <c r="AD1263" s="16"/>
      <c r="AE1263" s="16"/>
      <c r="AF1263" s="17"/>
    </row>
    <row r="1265" spans="1:32" x14ac:dyDescent="0.25">
      <c r="A1265" s="5" t="s">
        <v>3</v>
      </c>
      <c r="B1265" s="47"/>
      <c r="C1265" s="47"/>
      <c r="D1265" s="47"/>
      <c r="E1265" s="47"/>
      <c r="F1265" s="47"/>
      <c r="G1265" s="47"/>
      <c r="H1265" s="6"/>
      <c r="I1265" s="45" t="s">
        <v>4</v>
      </c>
      <c r="J1265" s="45"/>
      <c r="K1265" s="45"/>
      <c r="L1265" s="47"/>
      <c r="M1265" s="47"/>
      <c r="N1265" s="47"/>
      <c r="O1265" s="47"/>
      <c r="P1265" s="47"/>
      <c r="Q1265" s="47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</row>
    <row r="1266" spans="1:32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</row>
    <row r="1267" spans="1:32" x14ac:dyDescent="0.25">
      <c r="A1267" s="7" t="s">
        <v>5</v>
      </c>
      <c r="B1267" s="7">
        <v>1</v>
      </c>
      <c r="C1267" s="7">
        <v>2</v>
      </c>
      <c r="D1267" s="7">
        <v>3</v>
      </c>
      <c r="E1267" s="7">
        <v>4</v>
      </c>
      <c r="F1267" s="7">
        <v>5</v>
      </c>
      <c r="G1267" s="7">
        <v>6</v>
      </c>
      <c r="H1267" s="22">
        <v>7</v>
      </c>
      <c r="I1267" s="7">
        <v>8</v>
      </c>
      <c r="J1267" s="7">
        <v>9</v>
      </c>
      <c r="K1267" s="7">
        <v>10</v>
      </c>
      <c r="L1267" s="7">
        <v>11</v>
      </c>
      <c r="M1267" s="7">
        <v>12</v>
      </c>
      <c r="N1267" s="7">
        <v>13</v>
      </c>
      <c r="O1267" s="22">
        <v>14</v>
      </c>
      <c r="P1267" s="7">
        <v>15</v>
      </c>
      <c r="Q1267" s="7">
        <v>16</v>
      </c>
      <c r="R1267" s="7">
        <v>17</v>
      </c>
      <c r="S1267" s="7">
        <v>18</v>
      </c>
      <c r="T1267" s="7">
        <v>19</v>
      </c>
      <c r="U1267" s="7">
        <v>20</v>
      </c>
      <c r="V1267" s="22">
        <v>21</v>
      </c>
      <c r="W1267" s="7">
        <v>22</v>
      </c>
      <c r="X1267" s="7">
        <v>23</v>
      </c>
      <c r="Y1267" s="7">
        <v>24</v>
      </c>
      <c r="Z1267" s="7">
        <v>25</v>
      </c>
      <c r="AA1267" s="7">
        <v>26</v>
      </c>
      <c r="AB1267" s="7">
        <v>27</v>
      </c>
      <c r="AC1267" s="22">
        <v>28</v>
      </c>
      <c r="AD1267" s="7">
        <v>29</v>
      </c>
      <c r="AE1267" s="7">
        <v>30</v>
      </c>
      <c r="AF1267" s="7">
        <v>31</v>
      </c>
    </row>
    <row r="1268" spans="1:32" x14ac:dyDescent="0.2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</row>
    <row r="1269" spans="1:32" x14ac:dyDescent="0.25">
      <c r="A1269" s="8"/>
      <c r="B1269" s="51" t="s">
        <v>119</v>
      </c>
      <c r="C1269" s="51"/>
      <c r="D1269" s="51"/>
      <c r="E1269" s="51"/>
      <c r="F1269" s="51"/>
      <c r="G1269" s="51"/>
      <c r="H1269" s="50" t="s">
        <v>6</v>
      </c>
      <c r="I1269" s="50"/>
      <c r="J1269" s="50"/>
      <c r="K1269" s="50"/>
      <c r="L1269" s="52">
        <f>SUM(B1277:AF1277)</f>
        <v>0</v>
      </c>
      <c r="M1269" s="52"/>
      <c r="N1269" s="50" t="s">
        <v>7</v>
      </c>
      <c r="O1269" s="50"/>
      <c r="P1269" s="9">
        <f>COUNTIF(B1271:AF1271, "P")+COUNTIF(B1271:AF1271, "1/2 P")</f>
        <v>0</v>
      </c>
      <c r="Q1269" s="50" t="s">
        <v>8</v>
      </c>
      <c r="R1269" s="50"/>
      <c r="S1269" s="9">
        <f>COUNTIF(B1271:AF1271, "A")</f>
        <v>28</v>
      </c>
      <c r="T1269" s="48" t="s">
        <v>9</v>
      </c>
      <c r="U1269" s="49"/>
      <c r="V1269" s="49"/>
      <c r="W1269" s="10">
        <f>COUNT(B1275:AF1275)</f>
        <v>0</v>
      </c>
      <c r="X1269" s="50" t="s">
        <v>10</v>
      </c>
      <c r="Y1269" s="50"/>
      <c r="Z1269" s="50"/>
      <c r="AA1269" s="50"/>
      <c r="AB1269" s="9">
        <f>COUNT(B1276:AF1276)</f>
        <v>0</v>
      </c>
      <c r="AC1269" s="50" t="s">
        <v>11</v>
      </c>
      <c r="AD1269" s="50"/>
      <c r="AE1269" s="50"/>
      <c r="AF1269" s="11"/>
    </row>
    <row r="1270" spans="1:32" x14ac:dyDescent="0.25">
      <c r="A1270" s="12"/>
      <c r="B1270" s="13"/>
      <c r="C1270" s="13"/>
      <c r="D1270" s="13"/>
      <c r="E1270" s="13"/>
      <c r="F1270" s="13"/>
      <c r="G1270" s="13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</row>
    <row r="1271" spans="1:32" ht="15.75" x14ac:dyDescent="0.25">
      <c r="A1271" s="14" t="s">
        <v>12</v>
      </c>
      <c r="B1271" s="18" t="s">
        <v>21</v>
      </c>
      <c r="C1271" s="18" t="s">
        <v>21</v>
      </c>
      <c r="D1271" s="18" t="s">
        <v>21</v>
      </c>
      <c r="E1271" s="18" t="s">
        <v>21</v>
      </c>
      <c r="F1271" s="18" t="s">
        <v>21</v>
      </c>
      <c r="G1271" s="18" t="s">
        <v>21</v>
      </c>
      <c r="H1271" s="23" t="s">
        <v>21</v>
      </c>
      <c r="I1271" s="18" t="s">
        <v>21</v>
      </c>
      <c r="J1271" s="18" t="s">
        <v>21</v>
      </c>
      <c r="K1271" s="18" t="s">
        <v>21</v>
      </c>
      <c r="L1271" s="18" t="s">
        <v>21</v>
      </c>
      <c r="M1271" s="18" t="s">
        <v>21</v>
      </c>
      <c r="N1271" s="18" t="s">
        <v>21</v>
      </c>
      <c r="O1271" s="23" t="s">
        <v>21</v>
      </c>
      <c r="P1271" s="18" t="s">
        <v>21</v>
      </c>
      <c r="Q1271" s="18" t="s">
        <v>21</v>
      </c>
      <c r="R1271" s="18" t="s">
        <v>21</v>
      </c>
      <c r="S1271" s="18" t="s">
        <v>21</v>
      </c>
      <c r="T1271" s="18" t="s">
        <v>21</v>
      </c>
      <c r="U1271" s="18" t="s">
        <v>21</v>
      </c>
      <c r="V1271" s="23" t="s">
        <v>21</v>
      </c>
      <c r="W1271" s="18" t="s">
        <v>21</v>
      </c>
      <c r="X1271" s="18" t="s">
        <v>21</v>
      </c>
      <c r="Y1271" s="18" t="s">
        <v>21</v>
      </c>
      <c r="Z1271" s="18" t="s">
        <v>21</v>
      </c>
      <c r="AA1271" s="18" t="s">
        <v>21</v>
      </c>
      <c r="AB1271" s="18" t="s">
        <v>21</v>
      </c>
      <c r="AC1271" s="23" t="s">
        <v>21</v>
      </c>
      <c r="AD1271" s="15"/>
      <c r="AE1271" s="15"/>
      <c r="AF1271" s="15"/>
    </row>
    <row r="1272" spans="1:32" x14ac:dyDescent="0.25">
      <c r="A1272" s="14" t="s">
        <v>13</v>
      </c>
      <c r="B1272" s="16"/>
      <c r="C1272" s="16"/>
      <c r="D1272" s="16"/>
      <c r="E1272" s="16"/>
      <c r="F1272" s="16"/>
      <c r="G1272" s="16"/>
      <c r="H1272" s="20"/>
      <c r="I1272" s="16"/>
      <c r="J1272" s="16"/>
      <c r="K1272" s="16"/>
      <c r="L1272" s="16"/>
      <c r="M1272" s="16"/>
      <c r="N1272" s="16"/>
      <c r="O1272" s="20"/>
      <c r="P1272" s="16"/>
      <c r="Q1272" s="16"/>
      <c r="R1272" s="16"/>
      <c r="S1272" s="16"/>
      <c r="T1272" s="16"/>
      <c r="U1272" s="16"/>
      <c r="V1272" s="20"/>
      <c r="W1272" s="16"/>
      <c r="X1272" s="16"/>
      <c r="Y1272" s="16"/>
      <c r="Z1272" s="16"/>
      <c r="AA1272" s="16"/>
      <c r="AB1272" s="16"/>
      <c r="AC1272" s="20"/>
      <c r="AD1272" s="16"/>
      <c r="AE1272" s="16"/>
      <c r="AF1272" s="16"/>
    </row>
    <row r="1273" spans="1:32" x14ac:dyDescent="0.25">
      <c r="A1273" s="14" t="s">
        <v>14</v>
      </c>
      <c r="B1273" s="16"/>
      <c r="C1273" s="16"/>
      <c r="D1273" s="16"/>
      <c r="E1273" s="16"/>
      <c r="F1273" s="16"/>
      <c r="G1273" s="16"/>
      <c r="H1273" s="20"/>
      <c r="I1273" s="16"/>
      <c r="J1273" s="16"/>
      <c r="K1273" s="16"/>
      <c r="L1273" s="16"/>
      <c r="M1273" s="16"/>
      <c r="N1273" s="16"/>
      <c r="O1273" s="20"/>
      <c r="P1273" s="16"/>
      <c r="Q1273" s="16"/>
      <c r="R1273" s="16"/>
      <c r="S1273" s="16"/>
      <c r="T1273" s="16"/>
      <c r="U1273" s="16"/>
      <c r="V1273" s="20"/>
      <c r="W1273" s="16"/>
      <c r="X1273" s="16"/>
      <c r="Y1273" s="16"/>
      <c r="Z1273" s="16"/>
      <c r="AA1273" s="16"/>
      <c r="AB1273" s="16"/>
      <c r="AC1273" s="20"/>
      <c r="AD1273" s="16"/>
      <c r="AE1273" s="16"/>
      <c r="AF1273" s="16"/>
    </row>
    <row r="1274" spans="1:32" x14ac:dyDescent="0.25">
      <c r="A1274" s="14" t="s">
        <v>15</v>
      </c>
      <c r="B1274" s="16"/>
      <c r="C1274" s="16"/>
      <c r="D1274" s="16"/>
      <c r="E1274" s="16"/>
      <c r="F1274" s="16"/>
      <c r="G1274" s="16"/>
      <c r="H1274" s="20"/>
      <c r="I1274" s="16"/>
      <c r="J1274" s="16"/>
      <c r="K1274" s="16"/>
      <c r="L1274" s="16"/>
      <c r="M1274" s="16"/>
      <c r="N1274" s="16"/>
      <c r="O1274" s="20"/>
      <c r="P1274" s="16"/>
      <c r="Q1274" s="16"/>
      <c r="R1274" s="16"/>
      <c r="S1274" s="16"/>
      <c r="T1274" s="16"/>
      <c r="U1274" s="16"/>
      <c r="V1274" s="20"/>
      <c r="W1274" s="16"/>
      <c r="X1274" s="16"/>
      <c r="Y1274" s="16"/>
      <c r="Z1274" s="16"/>
      <c r="AA1274" s="16"/>
      <c r="AB1274" s="16"/>
      <c r="AC1274" s="20"/>
      <c r="AD1274" s="16"/>
      <c r="AE1274" s="16"/>
      <c r="AF1274" s="16"/>
    </row>
    <row r="1275" spans="1:32" x14ac:dyDescent="0.25">
      <c r="A1275" s="14" t="s">
        <v>16</v>
      </c>
      <c r="B1275" s="16"/>
      <c r="C1275" s="16"/>
      <c r="D1275" s="16"/>
      <c r="E1275" s="16"/>
      <c r="F1275" s="16"/>
      <c r="G1275" s="16"/>
      <c r="H1275" s="20"/>
      <c r="I1275" s="16"/>
      <c r="J1275" s="16"/>
      <c r="K1275" s="16"/>
      <c r="L1275" s="16"/>
      <c r="M1275" s="16"/>
      <c r="N1275" s="16"/>
      <c r="O1275" s="20"/>
      <c r="P1275" s="16"/>
      <c r="Q1275" s="16"/>
      <c r="R1275" s="16"/>
      <c r="S1275" s="16"/>
      <c r="T1275" s="16"/>
      <c r="U1275" s="16"/>
      <c r="V1275" s="20"/>
      <c r="W1275" s="16"/>
      <c r="X1275" s="16"/>
      <c r="Y1275" s="16"/>
      <c r="Z1275" s="16"/>
      <c r="AA1275" s="16"/>
      <c r="AB1275" s="16"/>
      <c r="AC1275" s="20"/>
      <c r="AD1275" s="16"/>
      <c r="AE1275" s="16"/>
      <c r="AF1275" s="16"/>
    </row>
    <row r="1276" spans="1:32" x14ac:dyDescent="0.25">
      <c r="A1276" s="14" t="s">
        <v>17</v>
      </c>
      <c r="B1276" s="17"/>
      <c r="C1276" s="17"/>
      <c r="D1276" s="17"/>
      <c r="E1276" s="17"/>
      <c r="F1276" s="17"/>
      <c r="G1276" s="17"/>
      <c r="H1276" s="21"/>
      <c r="I1276" s="17"/>
      <c r="J1276" s="17"/>
      <c r="K1276" s="17"/>
      <c r="L1276" s="17"/>
      <c r="M1276" s="17"/>
      <c r="N1276" s="17"/>
      <c r="O1276" s="21"/>
      <c r="P1276" s="17"/>
      <c r="Q1276" s="17"/>
      <c r="R1276" s="17"/>
      <c r="S1276" s="17"/>
      <c r="T1276" s="17"/>
      <c r="U1276" s="17"/>
      <c r="V1276" s="21"/>
      <c r="W1276" s="17"/>
      <c r="X1276" s="17"/>
      <c r="Y1276" s="17"/>
      <c r="Z1276" s="17"/>
      <c r="AA1276" s="17"/>
      <c r="AB1276" s="17"/>
      <c r="AC1276" s="21"/>
      <c r="AD1276" s="17"/>
      <c r="AE1276" s="17"/>
      <c r="AF1276" s="17"/>
    </row>
    <row r="1277" spans="1:32" x14ac:dyDescent="0.25">
      <c r="A1277" s="14" t="s">
        <v>18</v>
      </c>
      <c r="B1277" s="16"/>
      <c r="C1277" s="16"/>
      <c r="D1277" s="16"/>
      <c r="E1277" s="16"/>
      <c r="F1277" s="16"/>
      <c r="G1277" s="16"/>
      <c r="H1277" s="20"/>
      <c r="I1277" s="16"/>
      <c r="J1277" s="16"/>
      <c r="K1277" s="16"/>
      <c r="L1277" s="16"/>
      <c r="M1277" s="16"/>
      <c r="N1277" s="16"/>
      <c r="O1277" s="20"/>
      <c r="P1277" s="16"/>
      <c r="Q1277" s="16"/>
      <c r="R1277" s="16"/>
      <c r="S1277" s="16"/>
      <c r="T1277" s="16"/>
      <c r="U1277" s="16"/>
      <c r="V1277" s="20"/>
      <c r="W1277" s="16"/>
      <c r="X1277" s="16"/>
      <c r="Y1277" s="16"/>
      <c r="Z1277" s="16"/>
      <c r="AA1277" s="16"/>
      <c r="AB1277" s="16"/>
      <c r="AC1277" s="20"/>
      <c r="AD1277" s="16"/>
      <c r="AE1277" s="16"/>
      <c r="AF1277" s="17"/>
    </row>
    <row r="1279" spans="1:32" x14ac:dyDescent="0.25">
      <c r="A1279" s="5" t="s">
        <v>3</v>
      </c>
      <c r="B1279" s="47"/>
      <c r="C1279" s="47"/>
      <c r="D1279" s="47"/>
      <c r="E1279" s="47"/>
      <c r="F1279" s="47"/>
      <c r="G1279" s="47"/>
      <c r="H1279" s="6"/>
      <c r="I1279" s="45" t="s">
        <v>4</v>
      </c>
      <c r="J1279" s="45"/>
      <c r="K1279" s="45"/>
      <c r="L1279" s="47"/>
      <c r="M1279" s="47"/>
      <c r="N1279" s="47"/>
      <c r="O1279" s="47"/>
      <c r="P1279" s="47"/>
      <c r="Q1279" s="47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</row>
    <row r="1280" spans="1:32" x14ac:dyDescent="0.2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</row>
    <row r="1281" spans="1:32" x14ac:dyDescent="0.25">
      <c r="A1281" s="7" t="s">
        <v>5</v>
      </c>
      <c r="B1281" s="7">
        <v>1</v>
      </c>
      <c r="C1281" s="7">
        <v>2</v>
      </c>
      <c r="D1281" s="7">
        <v>3</v>
      </c>
      <c r="E1281" s="7">
        <v>4</v>
      </c>
      <c r="F1281" s="7">
        <v>5</v>
      </c>
      <c r="G1281" s="7">
        <v>6</v>
      </c>
      <c r="H1281" s="22">
        <v>7</v>
      </c>
      <c r="I1281" s="7">
        <v>8</v>
      </c>
      <c r="J1281" s="7">
        <v>9</v>
      </c>
      <c r="K1281" s="7">
        <v>10</v>
      </c>
      <c r="L1281" s="7">
        <v>11</v>
      </c>
      <c r="M1281" s="7">
        <v>12</v>
      </c>
      <c r="N1281" s="7">
        <v>13</v>
      </c>
      <c r="O1281" s="22">
        <v>14</v>
      </c>
      <c r="P1281" s="7">
        <v>15</v>
      </c>
      <c r="Q1281" s="7">
        <v>16</v>
      </c>
      <c r="R1281" s="7">
        <v>17</v>
      </c>
      <c r="S1281" s="7">
        <v>18</v>
      </c>
      <c r="T1281" s="7">
        <v>19</v>
      </c>
      <c r="U1281" s="7">
        <v>20</v>
      </c>
      <c r="V1281" s="22">
        <v>21</v>
      </c>
      <c r="W1281" s="7">
        <v>22</v>
      </c>
      <c r="X1281" s="7">
        <v>23</v>
      </c>
      <c r="Y1281" s="7">
        <v>24</v>
      </c>
      <c r="Z1281" s="7">
        <v>25</v>
      </c>
      <c r="AA1281" s="7">
        <v>26</v>
      </c>
      <c r="AB1281" s="7">
        <v>27</v>
      </c>
      <c r="AC1281" s="22">
        <v>28</v>
      </c>
      <c r="AD1281" s="7">
        <v>29</v>
      </c>
      <c r="AE1281" s="7">
        <v>30</v>
      </c>
      <c r="AF1281" s="7">
        <v>31</v>
      </c>
    </row>
    <row r="1282" spans="1:32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</row>
    <row r="1283" spans="1:32" x14ac:dyDescent="0.25">
      <c r="A1283" s="8"/>
      <c r="B1283" s="51" t="s">
        <v>120</v>
      </c>
      <c r="C1283" s="51"/>
      <c r="D1283" s="51"/>
      <c r="E1283" s="51"/>
      <c r="F1283" s="51"/>
      <c r="G1283" s="51"/>
      <c r="H1283" s="50" t="s">
        <v>6</v>
      </c>
      <c r="I1283" s="50"/>
      <c r="J1283" s="50"/>
      <c r="K1283" s="50"/>
      <c r="L1283" s="52">
        <f>SUM(B1291:AF1291)</f>
        <v>0</v>
      </c>
      <c r="M1283" s="52"/>
      <c r="N1283" s="50" t="s">
        <v>7</v>
      </c>
      <c r="O1283" s="50"/>
      <c r="P1283" s="9">
        <f>COUNTIF(B1285:AF1285, "P")+COUNTIF(B1285:AF1285, "1/2 P")</f>
        <v>0</v>
      </c>
      <c r="Q1283" s="50" t="s">
        <v>8</v>
      </c>
      <c r="R1283" s="50"/>
      <c r="S1283" s="9">
        <f>COUNTIF(B1285:AF1285, "A")</f>
        <v>28</v>
      </c>
      <c r="T1283" s="48" t="s">
        <v>9</v>
      </c>
      <c r="U1283" s="49"/>
      <c r="V1283" s="49"/>
      <c r="W1283" s="10">
        <f>COUNT(B1289:AF1289)</f>
        <v>0</v>
      </c>
      <c r="X1283" s="50" t="s">
        <v>10</v>
      </c>
      <c r="Y1283" s="50"/>
      <c r="Z1283" s="50"/>
      <c r="AA1283" s="50"/>
      <c r="AB1283" s="9">
        <f>COUNT(B1290:AF1290)</f>
        <v>0</v>
      </c>
      <c r="AC1283" s="50" t="s">
        <v>11</v>
      </c>
      <c r="AD1283" s="50"/>
      <c r="AE1283" s="50"/>
      <c r="AF1283" s="11"/>
    </row>
    <row r="1284" spans="1:32" x14ac:dyDescent="0.25">
      <c r="A1284" s="12"/>
      <c r="B1284" s="13"/>
      <c r="C1284" s="13"/>
      <c r="D1284" s="13"/>
      <c r="E1284" s="13"/>
      <c r="F1284" s="13"/>
      <c r="G1284" s="13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</row>
    <row r="1285" spans="1:32" ht="15.75" x14ac:dyDescent="0.25">
      <c r="A1285" s="14" t="s">
        <v>12</v>
      </c>
      <c r="B1285" s="18" t="s">
        <v>21</v>
      </c>
      <c r="C1285" s="18" t="s">
        <v>21</v>
      </c>
      <c r="D1285" s="18" t="s">
        <v>21</v>
      </c>
      <c r="E1285" s="18" t="s">
        <v>21</v>
      </c>
      <c r="F1285" s="18" t="s">
        <v>21</v>
      </c>
      <c r="G1285" s="18" t="s">
        <v>21</v>
      </c>
      <c r="H1285" s="23" t="s">
        <v>21</v>
      </c>
      <c r="I1285" s="18" t="s">
        <v>21</v>
      </c>
      <c r="J1285" s="18" t="s">
        <v>21</v>
      </c>
      <c r="K1285" s="18" t="s">
        <v>21</v>
      </c>
      <c r="L1285" s="18" t="s">
        <v>21</v>
      </c>
      <c r="M1285" s="18" t="s">
        <v>21</v>
      </c>
      <c r="N1285" s="18" t="s">
        <v>21</v>
      </c>
      <c r="O1285" s="23" t="s">
        <v>21</v>
      </c>
      <c r="P1285" s="18" t="s">
        <v>21</v>
      </c>
      <c r="Q1285" s="18" t="s">
        <v>21</v>
      </c>
      <c r="R1285" s="18" t="s">
        <v>21</v>
      </c>
      <c r="S1285" s="18" t="s">
        <v>21</v>
      </c>
      <c r="T1285" s="18" t="s">
        <v>21</v>
      </c>
      <c r="U1285" s="18" t="s">
        <v>21</v>
      </c>
      <c r="V1285" s="23" t="s">
        <v>21</v>
      </c>
      <c r="W1285" s="18" t="s">
        <v>21</v>
      </c>
      <c r="X1285" s="18" t="s">
        <v>21</v>
      </c>
      <c r="Y1285" s="18" t="s">
        <v>21</v>
      </c>
      <c r="Z1285" s="18" t="s">
        <v>21</v>
      </c>
      <c r="AA1285" s="18" t="s">
        <v>21</v>
      </c>
      <c r="AB1285" s="18" t="s">
        <v>21</v>
      </c>
      <c r="AC1285" s="23" t="s">
        <v>21</v>
      </c>
      <c r="AD1285" s="15"/>
      <c r="AE1285" s="15"/>
      <c r="AF1285" s="15"/>
    </row>
    <row r="1286" spans="1:32" x14ac:dyDescent="0.25">
      <c r="A1286" s="14" t="s">
        <v>13</v>
      </c>
      <c r="B1286" s="16"/>
      <c r="C1286" s="16"/>
      <c r="D1286" s="16"/>
      <c r="E1286" s="16"/>
      <c r="F1286" s="16"/>
      <c r="G1286" s="16"/>
      <c r="H1286" s="20"/>
      <c r="I1286" s="16"/>
      <c r="J1286" s="16"/>
      <c r="K1286" s="16"/>
      <c r="L1286" s="16"/>
      <c r="M1286" s="16"/>
      <c r="N1286" s="16"/>
      <c r="O1286" s="20"/>
      <c r="P1286" s="16"/>
      <c r="Q1286" s="16"/>
      <c r="R1286" s="16"/>
      <c r="S1286" s="16"/>
      <c r="T1286" s="16"/>
      <c r="U1286" s="16"/>
      <c r="V1286" s="20"/>
      <c r="W1286" s="16"/>
      <c r="X1286" s="16"/>
      <c r="Y1286" s="16"/>
      <c r="Z1286" s="16"/>
      <c r="AA1286" s="16"/>
      <c r="AB1286" s="16"/>
      <c r="AC1286" s="20"/>
      <c r="AD1286" s="16"/>
      <c r="AE1286" s="16"/>
      <c r="AF1286" s="16"/>
    </row>
    <row r="1287" spans="1:32" x14ac:dyDescent="0.25">
      <c r="A1287" s="14" t="s">
        <v>14</v>
      </c>
      <c r="B1287" s="16"/>
      <c r="C1287" s="16"/>
      <c r="D1287" s="16"/>
      <c r="E1287" s="16"/>
      <c r="F1287" s="16"/>
      <c r="G1287" s="16"/>
      <c r="H1287" s="20"/>
      <c r="I1287" s="16"/>
      <c r="J1287" s="16"/>
      <c r="K1287" s="16"/>
      <c r="L1287" s="16"/>
      <c r="M1287" s="16"/>
      <c r="N1287" s="16"/>
      <c r="O1287" s="20"/>
      <c r="P1287" s="16"/>
      <c r="Q1287" s="16"/>
      <c r="R1287" s="16"/>
      <c r="S1287" s="16"/>
      <c r="T1287" s="16"/>
      <c r="U1287" s="16"/>
      <c r="V1287" s="20"/>
      <c r="W1287" s="16"/>
      <c r="X1287" s="16"/>
      <c r="Y1287" s="16"/>
      <c r="Z1287" s="16"/>
      <c r="AA1287" s="16"/>
      <c r="AB1287" s="16"/>
      <c r="AC1287" s="20"/>
      <c r="AD1287" s="16"/>
      <c r="AE1287" s="16"/>
      <c r="AF1287" s="16"/>
    </row>
    <row r="1288" spans="1:32" x14ac:dyDescent="0.25">
      <c r="A1288" s="14" t="s">
        <v>15</v>
      </c>
      <c r="B1288" s="16"/>
      <c r="C1288" s="16"/>
      <c r="D1288" s="16"/>
      <c r="E1288" s="16"/>
      <c r="F1288" s="16"/>
      <c r="G1288" s="16"/>
      <c r="H1288" s="20"/>
      <c r="I1288" s="16"/>
      <c r="J1288" s="16"/>
      <c r="K1288" s="16"/>
      <c r="L1288" s="16"/>
      <c r="M1288" s="16"/>
      <c r="N1288" s="16"/>
      <c r="O1288" s="20"/>
      <c r="P1288" s="16"/>
      <c r="Q1288" s="16"/>
      <c r="R1288" s="16"/>
      <c r="S1288" s="16"/>
      <c r="T1288" s="16"/>
      <c r="U1288" s="16"/>
      <c r="V1288" s="20"/>
      <c r="W1288" s="16"/>
      <c r="X1288" s="16"/>
      <c r="Y1288" s="16"/>
      <c r="Z1288" s="16"/>
      <c r="AA1288" s="16"/>
      <c r="AB1288" s="16"/>
      <c r="AC1288" s="20"/>
      <c r="AD1288" s="16"/>
      <c r="AE1288" s="16"/>
      <c r="AF1288" s="16"/>
    </row>
    <row r="1289" spans="1:32" x14ac:dyDescent="0.25">
      <c r="A1289" s="14" t="s">
        <v>16</v>
      </c>
      <c r="B1289" s="16"/>
      <c r="C1289" s="16"/>
      <c r="D1289" s="16"/>
      <c r="E1289" s="16"/>
      <c r="F1289" s="16"/>
      <c r="G1289" s="16"/>
      <c r="H1289" s="20"/>
      <c r="I1289" s="16"/>
      <c r="J1289" s="16"/>
      <c r="K1289" s="16"/>
      <c r="L1289" s="16"/>
      <c r="M1289" s="16"/>
      <c r="N1289" s="16"/>
      <c r="O1289" s="20"/>
      <c r="P1289" s="16"/>
      <c r="Q1289" s="16"/>
      <c r="R1289" s="16"/>
      <c r="S1289" s="16"/>
      <c r="T1289" s="16"/>
      <c r="U1289" s="16"/>
      <c r="V1289" s="20"/>
      <c r="W1289" s="16"/>
      <c r="X1289" s="16"/>
      <c r="Y1289" s="16"/>
      <c r="Z1289" s="16"/>
      <c r="AA1289" s="16"/>
      <c r="AB1289" s="16"/>
      <c r="AC1289" s="20"/>
      <c r="AD1289" s="16"/>
      <c r="AE1289" s="16"/>
      <c r="AF1289" s="16"/>
    </row>
    <row r="1290" spans="1:32" x14ac:dyDescent="0.25">
      <c r="A1290" s="14" t="s">
        <v>17</v>
      </c>
      <c r="B1290" s="17"/>
      <c r="C1290" s="17"/>
      <c r="D1290" s="17"/>
      <c r="E1290" s="17"/>
      <c r="F1290" s="17"/>
      <c r="G1290" s="17"/>
      <c r="H1290" s="21"/>
      <c r="I1290" s="17"/>
      <c r="J1290" s="17"/>
      <c r="K1290" s="17"/>
      <c r="L1290" s="17"/>
      <c r="M1290" s="17"/>
      <c r="N1290" s="17"/>
      <c r="O1290" s="21"/>
      <c r="P1290" s="17"/>
      <c r="Q1290" s="17"/>
      <c r="R1290" s="17"/>
      <c r="S1290" s="17"/>
      <c r="T1290" s="17"/>
      <c r="U1290" s="17"/>
      <c r="V1290" s="21"/>
      <c r="W1290" s="17"/>
      <c r="X1290" s="17"/>
      <c r="Y1290" s="17"/>
      <c r="Z1290" s="17"/>
      <c r="AA1290" s="17"/>
      <c r="AB1290" s="17"/>
      <c r="AC1290" s="21"/>
      <c r="AD1290" s="17"/>
      <c r="AE1290" s="17"/>
      <c r="AF1290" s="17"/>
    </row>
    <row r="1291" spans="1:32" x14ac:dyDescent="0.25">
      <c r="A1291" s="14" t="s">
        <v>18</v>
      </c>
      <c r="B1291" s="16"/>
      <c r="C1291" s="16"/>
      <c r="D1291" s="16"/>
      <c r="E1291" s="16"/>
      <c r="F1291" s="16"/>
      <c r="G1291" s="16"/>
      <c r="H1291" s="20"/>
      <c r="I1291" s="16"/>
      <c r="J1291" s="16"/>
      <c r="K1291" s="16"/>
      <c r="L1291" s="16"/>
      <c r="M1291" s="16"/>
      <c r="N1291" s="16"/>
      <c r="O1291" s="20"/>
      <c r="P1291" s="16"/>
      <c r="Q1291" s="16"/>
      <c r="R1291" s="16"/>
      <c r="S1291" s="16"/>
      <c r="T1291" s="16"/>
      <c r="U1291" s="16"/>
      <c r="V1291" s="20"/>
      <c r="W1291" s="16"/>
      <c r="X1291" s="16"/>
      <c r="Y1291" s="16"/>
      <c r="Z1291" s="16"/>
      <c r="AA1291" s="16"/>
      <c r="AB1291" s="16"/>
      <c r="AC1291" s="20"/>
      <c r="AD1291" s="16"/>
      <c r="AE1291" s="16"/>
      <c r="AF1291" s="17"/>
    </row>
    <row r="1293" spans="1:32" x14ac:dyDescent="0.25">
      <c r="A1293" s="5" t="s">
        <v>3</v>
      </c>
      <c r="B1293" s="47"/>
      <c r="C1293" s="47"/>
      <c r="D1293" s="47"/>
      <c r="E1293" s="47"/>
      <c r="F1293" s="47"/>
      <c r="G1293" s="47"/>
      <c r="H1293" s="6"/>
      <c r="I1293" s="45" t="s">
        <v>4</v>
      </c>
      <c r="J1293" s="45"/>
      <c r="K1293" s="45"/>
      <c r="L1293" s="47"/>
      <c r="M1293" s="47"/>
      <c r="N1293" s="47"/>
      <c r="O1293" s="47"/>
      <c r="P1293" s="47"/>
      <c r="Q1293" s="47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</row>
    <row r="1294" spans="1:32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</row>
    <row r="1295" spans="1:32" x14ac:dyDescent="0.25">
      <c r="A1295" s="7" t="s">
        <v>5</v>
      </c>
      <c r="B1295" s="7">
        <v>1</v>
      </c>
      <c r="C1295" s="7">
        <v>2</v>
      </c>
      <c r="D1295" s="7">
        <v>3</v>
      </c>
      <c r="E1295" s="7">
        <v>4</v>
      </c>
      <c r="F1295" s="7">
        <v>5</v>
      </c>
      <c r="G1295" s="7">
        <v>6</v>
      </c>
      <c r="H1295" s="22">
        <v>7</v>
      </c>
      <c r="I1295" s="7">
        <v>8</v>
      </c>
      <c r="J1295" s="7">
        <v>9</v>
      </c>
      <c r="K1295" s="7">
        <v>10</v>
      </c>
      <c r="L1295" s="7">
        <v>11</v>
      </c>
      <c r="M1295" s="7">
        <v>12</v>
      </c>
      <c r="N1295" s="7">
        <v>13</v>
      </c>
      <c r="O1295" s="22">
        <v>14</v>
      </c>
      <c r="P1295" s="7">
        <v>15</v>
      </c>
      <c r="Q1295" s="7">
        <v>16</v>
      </c>
      <c r="R1295" s="7">
        <v>17</v>
      </c>
      <c r="S1295" s="7">
        <v>18</v>
      </c>
      <c r="T1295" s="7">
        <v>19</v>
      </c>
      <c r="U1295" s="7">
        <v>20</v>
      </c>
      <c r="V1295" s="22">
        <v>21</v>
      </c>
      <c r="W1295" s="7">
        <v>22</v>
      </c>
      <c r="X1295" s="7">
        <v>23</v>
      </c>
      <c r="Y1295" s="7">
        <v>24</v>
      </c>
      <c r="Z1295" s="7">
        <v>25</v>
      </c>
      <c r="AA1295" s="7">
        <v>26</v>
      </c>
      <c r="AB1295" s="7">
        <v>27</v>
      </c>
      <c r="AC1295" s="22">
        <v>28</v>
      </c>
      <c r="AD1295" s="7">
        <v>29</v>
      </c>
      <c r="AE1295" s="7">
        <v>30</v>
      </c>
      <c r="AF1295" s="7">
        <v>31</v>
      </c>
    </row>
    <row r="1296" spans="1:32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</row>
    <row r="1297" spans="1:32" x14ac:dyDescent="0.25">
      <c r="A1297" s="8"/>
      <c r="B1297" s="51" t="s">
        <v>121</v>
      </c>
      <c r="C1297" s="51"/>
      <c r="D1297" s="51"/>
      <c r="E1297" s="51"/>
      <c r="F1297" s="51"/>
      <c r="G1297" s="51"/>
      <c r="H1297" s="50" t="s">
        <v>6</v>
      </c>
      <c r="I1297" s="50"/>
      <c r="J1297" s="50"/>
      <c r="K1297" s="50"/>
      <c r="L1297" s="52">
        <f>SUM(B1305:AF1305)</f>
        <v>0</v>
      </c>
      <c r="M1297" s="52"/>
      <c r="N1297" s="50" t="s">
        <v>7</v>
      </c>
      <c r="O1297" s="50"/>
      <c r="P1297" s="9">
        <f>COUNTIF(B1299:AF1299, "P")+COUNTIF(B1299:AF1299, "1/2 P")</f>
        <v>0</v>
      </c>
      <c r="Q1297" s="50" t="s">
        <v>8</v>
      </c>
      <c r="R1297" s="50"/>
      <c r="S1297" s="9">
        <f>COUNTIF(B1299:AF1299, "A")</f>
        <v>28</v>
      </c>
      <c r="T1297" s="48" t="s">
        <v>9</v>
      </c>
      <c r="U1297" s="49"/>
      <c r="V1297" s="49"/>
      <c r="W1297" s="10">
        <f>COUNT(B1303:AF1303)</f>
        <v>0</v>
      </c>
      <c r="X1297" s="50" t="s">
        <v>10</v>
      </c>
      <c r="Y1297" s="50"/>
      <c r="Z1297" s="50"/>
      <c r="AA1297" s="50"/>
      <c r="AB1297" s="9">
        <f>COUNT(B1304:AF1304)</f>
        <v>0</v>
      </c>
      <c r="AC1297" s="50" t="s">
        <v>11</v>
      </c>
      <c r="AD1297" s="50"/>
      <c r="AE1297" s="50"/>
      <c r="AF1297" s="11"/>
    </row>
    <row r="1298" spans="1:32" x14ac:dyDescent="0.25">
      <c r="A1298" s="12"/>
      <c r="B1298" s="13"/>
      <c r="C1298" s="13"/>
      <c r="D1298" s="13"/>
      <c r="E1298" s="13"/>
      <c r="F1298" s="13"/>
      <c r="G1298" s="13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</row>
    <row r="1299" spans="1:32" ht="15.75" x14ac:dyDescent="0.25">
      <c r="A1299" s="14" t="s">
        <v>12</v>
      </c>
      <c r="B1299" s="18" t="s">
        <v>21</v>
      </c>
      <c r="C1299" s="18" t="s">
        <v>21</v>
      </c>
      <c r="D1299" s="18" t="s">
        <v>21</v>
      </c>
      <c r="E1299" s="18" t="s">
        <v>21</v>
      </c>
      <c r="F1299" s="18" t="s">
        <v>21</v>
      </c>
      <c r="G1299" s="18" t="s">
        <v>21</v>
      </c>
      <c r="H1299" s="23" t="s">
        <v>21</v>
      </c>
      <c r="I1299" s="18" t="s">
        <v>21</v>
      </c>
      <c r="J1299" s="18" t="s">
        <v>21</v>
      </c>
      <c r="K1299" s="18" t="s">
        <v>21</v>
      </c>
      <c r="L1299" s="18" t="s">
        <v>21</v>
      </c>
      <c r="M1299" s="18" t="s">
        <v>21</v>
      </c>
      <c r="N1299" s="18" t="s">
        <v>21</v>
      </c>
      <c r="O1299" s="23" t="s">
        <v>21</v>
      </c>
      <c r="P1299" s="18" t="s">
        <v>21</v>
      </c>
      <c r="Q1299" s="18" t="s">
        <v>21</v>
      </c>
      <c r="R1299" s="18" t="s">
        <v>21</v>
      </c>
      <c r="S1299" s="18" t="s">
        <v>21</v>
      </c>
      <c r="T1299" s="18" t="s">
        <v>21</v>
      </c>
      <c r="U1299" s="18" t="s">
        <v>21</v>
      </c>
      <c r="V1299" s="23" t="s">
        <v>21</v>
      </c>
      <c r="W1299" s="18" t="s">
        <v>21</v>
      </c>
      <c r="X1299" s="18" t="s">
        <v>21</v>
      </c>
      <c r="Y1299" s="18" t="s">
        <v>21</v>
      </c>
      <c r="Z1299" s="18" t="s">
        <v>21</v>
      </c>
      <c r="AA1299" s="18" t="s">
        <v>21</v>
      </c>
      <c r="AB1299" s="18" t="s">
        <v>21</v>
      </c>
      <c r="AC1299" s="23" t="s">
        <v>21</v>
      </c>
      <c r="AD1299" s="15"/>
      <c r="AE1299" s="15"/>
      <c r="AF1299" s="15"/>
    </row>
    <row r="1300" spans="1:32" x14ac:dyDescent="0.25">
      <c r="A1300" s="14" t="s">
        <v>13</v>
      </c>
      <c r="B1300" s="16"/>
      <c r="C1300" s="16"/>
      <c r="D1300" s="16"/>
      <c r="E1300" s="16"/>
      <c r="F1300" s="16"/>
      <c r="G1300" s="16"/>
      <c r="H1300" s="20"/>
      <c r="I1300" s="16"/>
      <c r="J1300" s="16"/>
      <c r="K1300" s="16"/>
      <c r="L1300" s="16"/>
      <c r="M1300" s="16"/>
      <c r="N1300" s="16"/>
      <c r="O1300" s="20"/>
      <c r="P1300" s="16"/>
      <c r="Q1300" s="16"/>
      <c r="R1300" s="16"/>
      <c r="S1300" s="16"/>
      <c r="T1300" s="16"/>
      <c r="U1300" s="16"/>
      <c r="V1300" s="20"/>
      <c r="W1300" s="16"/>
      <c r="X1300" s="16"/>
      <c r="Y1300" s="16"/>
      <c r="Z1300" s="16"/>
      <c r="AA1300" s="16"/>
      <c r="AB1300" s="16"/>
      <c r="AC1300" s="20"/>
      <c r="AD1300" s="16"/>
      <c r="AE1300" s="16"/>
      <c r="AF1300" s="16"/>
    </row>
    <row r="1301" spans="1:32" x14ac:dyDescent="0.25">
      <c r="A1301" s="14" t="s">
        <v>14</v>
      </c>
      <c r="B1301" s="16"/>
      <c r="C1301" s="16"/>
      <c r="D1301" s="16"/>
      <c r="E1301" s="16"/>
      <c r="F1301" s="16"/>
      <c r="G1301" s="16"/>
      <c r="H1301" s="20"/>
      <c r="I1301" s="16"/>
      <c r="J1301" s="16"/>
      <c r="K1301" s="16"/>
      <c r="L1301" s="16"/>
      <c r="M1301" s="16"/>
      <c r="N1301" s="16"/>
      <c r="O1301" s="20"/>
      <c r="P1301" s="16"/>
      <c r="Q1301" s="16"/>
      <c r="R1301" s="16"/>
      <c r="S1301" s="16"/>
      <c r="T1301" s="16"/>
      <c r="U1301" s="16"/>
      <c r="V1301" s="20"/>
      <c r="W1301" s="16"/>
      <c r="X1301" s="16"/>
      <c r="Y1301" s="16"/>
      <c r="Z1301" s="16"/>
      <c r="AA1301" s="16"/>
      <c r="AB1301" s="16"/>
      <c r="AC1301" s="20"/>
      <c r="AD1301" s="16"/>
      <c r="AE1301" s="16"/>
      <c r="AF1301" s="16"/>
    </row>
    <row r="1302" spans="1:32" x14ac:dyDescent="0.25">
      <c r="A1302" s="14" t="s">
        <v>15</v>
      </c>
      <c r="B1302" s="16"/>
      <c r="C1302" s="16"/>
      <c r="D1302" s="16"/>
      <c r="E1302" s="16"/>
      <c r="F1302" s="16"/>
      <c r="G1302" s="16"/>
      <c r="H1302" s="20"/>
      <c r="I1302" s="16"/>
      <c r="J1302" s="16"/>
      <c r="K1302" s="16"/>
      <c r="L1302" s="16"/>
      <c r="M1302" s="16"/>
      <c r="N1302" s="16"/>
      <c r="O1302" s="20"/>
      <c r="P1302" s="16"/>
      <c r="Q1302" s="16"/>
      <c r="R1302" s="16"/>
      <c r="S1302" s="16"/>
      <c r="T1302" s="16"/>
      <c r="U1302" s="16"/>
      <c r="V1302" s="20"/>
      <c r="W1302" s="16"/>
      <c r="X1302" s="16"/>
      <c r="Y1302" s="16"/>
      <c r="Z1302" s="16"/>
      <c r="AA1302" s="16"/>
      <c r="AB1302" s="16"/>
      <c r="AC1302" s="20"/>
      <c r="AD1302" s="16"/>
      <c r="AE1302" s="16"/>
      <c r="AF1302" s="16"/>
    </row>
    <row r="1303" spans="1:32" x14ac:dyDescent="0.25">
      <c r="A1303" s="14" t="s">
        <v>16</v>
      </c>
      <c r="B1303" s="16"/>
      <c r="C1303" s="16"/>
      <c r="D1303" s="16"/>
      <c r="E1303" s="16"/>
      <c r="F1303" s="16"/>
      <c r="G1303" s="16"/>
      <c r="H1303" s="20"/>
      <c r="I1303" s="16"/>
      <c r="J1303" s="16"/>
      <c r="K1303" s="16"/>
      <c r="L1303" s="16"/>
      <c r="M1303" s="16"/>
      <c r="N1303" s="16"/>
      <c r="O1303" s="20"/>
      <c r="P1303" s="16"/>
      <c r="Q1303" s="16"/>
      <c r="R1303" s="16"/>
      <c r="S1303" s="16"/>
      <c r="T1303" s="16"/>
      <c r="U1303" s="16"/>
      <c r="V1303" s="20"/>
      <c r="W1303" s="16"/>
      <c r="X1303" s="16"/>
      <c r="Y1303" s="16"/>
      <c r="Z1303" s="16"/>
      <c r="AA1303" s="16"/>
      <c r="AB1303" s="16"/>
      <c r="AC1303" s="20"/>
      <c r="AD1303" s="16"/>
      <c r="AE1303" s="16"/>
      <c r="AF1303" s="16"/>
    </row>
    <row r="1304" spans="1:32" x14ac:dyDescent="0.25">
      <c r="A1304" s="14" t="s">
        <v>17</v>
      </c>
      <c r="B1304" s="17"/>
      <c r="C1304" s="17"/>
      <c r="D1304" s="17"/>
      <c r="E1304" s="17"/>
      <c r="F1304" s="17"/>
      <c r="G1304" s="17"/>
      <c r="H1304" s="21"/>
      <c r="I1304" s="17"/>
      <c r="J1304" s="17"/>
      <c r="K1304" s="17"/>
      <c r="L1304" s="17"/>
      <c r="M1304" s="17"/>
      <c r="N1304" s="17"/>
      <c r="O1304" s="21"/>
      <c r="P1304" s="17"/>
      <c r="Q1304" s="17"/>
      <c r="R1304" s="17"/>
      <c r="S1304" s="17"/>
      <c r="T1304" s="17"/>
      <c r="U1304" s="17"/>
      <c r="V1304" s="21"/>
      <c r="W1304" s="17"/>
      <c r="X1304" s="17"/>
      <c r="Y1304" s="17"/>
      <c r="Z1304" s="17"/>
      <c r="AA1304" s="17"/>
      <c r="AB1304" s="17"/>
      <c r="AC1304" s="21"/>
      <c r="AD1304" s="17"/>
      <c r="AE1304" s="17"/>
      <c r="AF1304" s="17"/>
    </row>
    <row r="1305" spans="1:32" x14ac:dyDescent="0.25">
      <c r="A1305" s="14" t="s">
        <v>18</v>
      </c>
      <c r="B1305" s="16"/>
      <c r="C1305" s="16"/>
      <c r="D1305" s="16"/>
      <c r="E1305" s="16"/>
      <c r="F1305" s="16"/>
      <c r="G1305" s="16"/>
      <c r="H1305" s="20"/>
      <c r="I1305" s="16"/>
      <c r="J1305" s="16"/>
      <c r="K1305" s="16"/>
      <c r="L1305" s="16"/>
      <c r="M1305" s="16"/>
      <c r="N1305" s="16"/>
      <c r="O1305" s="20"/>
      <c r="P1305" s="16"/>
      <c r="Q1305" s="16"/>
      <c r="R1305" s="16"/>
      <c r="S1305" s="16"/>
      <c r="T1305" s="16"/>
      <c r="U1305" s="16"/>
      <c r="V1305" s="20"/>
      <c r="W1305" s="16"/>
      <c r="X1305" s="16"/>
      <c r="Y1305" s="16"/>
      <c r="Z1305" s="16"/>
      <c r="AA1305" s="16"/>
      <c r="AB1305" s="16"/>
      <c r="AC1305" s="20"/>
      <c r="AD1305" s="16"/>
      <c r="AE1305" s="16"/>
      <c r="AF1305" s="17"/>
    </row>
    <row r="1307" spans="1:32" x14ac:dyDescent="0.25">
      <c r="A1307" s="5" t="s">
        <v>3</v>
      </c>
      <c r="B1307" s="47"/>
      <c r="C1307" s="47"/>
      <c r="D1307" s="47"/>
      <c r="E1307" s="47"/>
      <c r="F1307" s="47"/>
      <c r="G1307" s="47"/>
      <c r="H1307" s="6"/>
      <c r="I1307" s="45" t="s">
        <v>4</v>
      </c>
      <c r="J1307" s="45"/>
      <c r="K1307" s="45"/>
      <c r="L1307" s="47"/>
      <c r="M1307" s="47"/>
      <c r="N1307" s="47"/>
      <c r="O1307" s="47"/>
      <c r="P1307" s="47"/>
      <c r="Q1307" s="47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</row>
    <row r="1308" spans="1:32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</row>
    <row r="1309" spans="1:32" x14ac:dyDescent="0.25">
      <c r="A1309" s="7" t="s">
        <v>5</v>
      </c>
      <c r="B1309" s="7">
        <v>1</v>
      </c>
      <c r="C1309" s="7">
        <v>2</v>
      </c>
      <c r="D1309" s="7">
        <v>3</v>
      </c>
      <c r="E1309" s="7">
        <v>4</v>
      </c>
      <c r="F1309" s="7">
        <v>5</v>
      </c>
      <c r="G1309" s="7">
        <v>6</v>
      </c>
      <c r="H1309" s="22">
        <v>7</v>
      </c>
      <c r="I1309" s="7">
        <v>8</v>
      </c>
      <c r="J1309" s="7">
        <v>9</v>
      </c>
      <c r="K1309" s="7">
        <v>10</v>
      </c>
      <c r="L1309" s="7">
        <v>11</v>
      </c>
      <c r="M1309" s="7">
        <v>12</v>
      </c>
      <c r="N1309" s="7">
        <v>13</v>
      </c>
      <c r="O1309" s="22">
        <v>14</v>
      </c>
      <c r="P1309" s="7">
        <v>15</v>
      </c>
      <c r="Q1309" s="7">
        <v>16</v>
      </c>
      <c r="R1309" s="7">
        <v>17</v>
      </c>
      <c r="S1309" s="7">
        <v>18</v>
      </c>
      <c r="T1309" s="7">
        <v>19</v>
      </c>
      <c r="U1309" s="7">
        <v>20</v>
      </c>
      <c r="V1309" s="22">
        <v>21</v>
      </c>
      <c r="W1309" s="7">
        <v>22</v>
      </c>
      <c r="X1309" s="7">
        <v>23</v>
      </c>
      <c r="Y1309" s="7">
        <v>24</v>
      </c>
      <c r="Z1309" s="7">
        <v>25</v>
      </c>
      <c r="AA1309" s="7">
        <v>26</v>
      </c>
      <c r="AB1309" s="7">
        <v>27</v>
      </c>
      <c r="AC1309" s="22">
        <v>28</v>
      </c>
      <c r="AD1309" s="7">
        <v>29</v>
      </c>
      <c r="AE1309" s="7">
        <v>30</v>
      </c>
      <c r="AF1309" s="7">
        <v>31</v>
      </c>
    </row>
    <row r="1310" spans="1:32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</row>
    <row r="1311" spans="1:32" x14ac:dyDescent="0.25">
      <c r="A1311" s="8"/>
      <c r="B1311" s="51" t="s">
        <v>122</v>
      </c>
      <c r="C1311" s="51"/>
      <c r="D1311" s="51"/>
      <c r="E1311" s="51"/>
      <c r="F1311" s="51"/>
      <c r="G1311" s="51"/>
      <c r="H1311" s="50" t="s">
        <v>6</v>
      </c>
      <c r="I1311" s="50"/>
      <c r="J1311" s="50"/>
      <c r="K1311" s="50"/>
      <c r="L1311" s="52">
        <f>SUM(B1319:AF1319)</f>
        <v>0</v>
      </c>
      <c r="M1311" s="52"/>
      <c r="N1311" s="50" t="s">
        <v>7</v>
      </c>
      <c r="O1311" s="50"/>
      <c r="P1311" s="9">
        <f>COUNTIF(B1313:AF1313, "P")+COUNTIF(B1313:AF1313, "1/2 P")</f>
        <v>0</v>
      </c>
      <c r="Q1311" s="50" t="s">
        <v>8</v>
      </c>
      <c r="R1311" s="50"/>
      <c r="S1311" s="9">
        <f>COUNTIF(B1313:AF1313, "A")</f>
        <v>28</v>
      </c>
      <c r="T1311" s="48" t="s">
        <v>9</v>
      </c>
      <c r="U1311" s="49"/>
      <c r="V1311" s="49"/>
      <c r="W1311" s="10">
        <f>COUNT(B1317:AF1317)</f>
        <v>0</v>
      </c>
      <c r="X1311" s="50" t="s">
        <v>10</v>
      </c>
      <c r="Y1311" s="50"/>
      <c r="Z1311" s="50"/>
      <c r="AA1311" s="50"/>
      <c r="AB1311" s="9">
        <f>COUNT(B1318:AF1318)</f>
        <v>0</v>
      </c>
      <c r="AC1311" s="50" t="s">
        <v>11</v>
      </c>
      <c r="AD1311" s="50"/>
      <c r="AE1311" s="50"/>
      <c r="AF1311" s="11"/>
    </row>
    <row r="1312" spans="1:32" x14ac:dyDescent="0.25">
      <c r="A1312" s="12"/>
      <c r="B1312" s="13"/>
      <c r="C1312" s="13"/>
      <c r="D1312" s="13"/>
      <c r="E1312" s="13"/>
      <c r="F1312" s="13"/>
      <c r="G1312" s="13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</row>
    <row r="1313" spans="1:32" ht="15.75" x14ac:dyDescent="0.25">
      <c r="A1313" s="14" t="s">
        <v>12</v>
      </c>
      <c r="B1313" s="18" t="s">
        <v>21</v>
      </c>
      <c r="C1313" s="18" t="s">
        <v>21</v>
      </c>
      <c r="D1313" s="18" t="s">
        <v>21</v>
      </c>
      <c r="E1313" s="18" t="s">
        <v>21</v>
      </c>
      <c r="F1313" s="18" t="s">
        <v>21</v>
      </c>
      <c r="G1313" s="18" t="s">
        <v>21</v>
      </c>
      <c r="H1313" s="23" t="s">
        <v>21</v>
      </c>
      <c r="I1313" s="18" t="s">
        <v>21</v>
      </c>
      <c r="J1313" s="18" t="s">
        <v>21</v>
      </c>
      <c r="K1313" s="18" t="s">
        <v>21</v>
      </c>
      <c r="L1313" s="18" t="s">
        <v>21</v>
      </c>
      <c r="M1313" s="18" t="s">
        <v>21</v>
      </c>
      <c r="N1313" s="18" t="s">
        <v>21</v>
      </c>
      <c r="O1313" s="23" t="s">
        <v>21</v>
      </c>
      <c r="P1313" s="18" t="s">
        <v>21</v>
      </c>
      <c r="Q1313" s="18" t="s">
        <v>21</v>
      </c>
      <c r="R1313" s="18" t="s">
        <v>21</v>
      </c>
      <c r="S1313" s="18" t="s">
        <v>21</v>
      </c>
      <c r="T1313" s="18" t="s">
        <v>21</v>
      </c>
      <c r="U1313" s="18" t="s">
        <v>21</v>
      </c>
      <c r="V1313" s="23" t="s">
        <v>21</v>
      </c>
      <c r="W1313" s="18" t="s">
        <v>21</v>
      </c>
      <c r="X1313" s="18" t="s">
        <v>21</v>
      </c>
      <c r="Y1313" s="18" t="s">
        <v>21</v>
      </c>
      <c r="Z1313" s="18" t="s">
        <v>21</v>
      </c>
      <c r="AA1313" s="18" t="s">
        <v>21</v>
      </c>
      <c r="AB1313" s="18" t="s">
        <v>21</v>
      </c>
      <c r="AC1313" s="23" t="s">
        <v>21</v>
      </c>
      <c r="AD1313" s="15"/>
      <c r="AE1313" s="15"/>
      <c r="AF1313" s="15"/>
    </row>
    <row r="1314" spans="1:32" x14ac:dyDescent="0.25">
      <c r="A1314" s="14" t="s">
        <v>13</v>
      </c>
      <c r="B1314" s="16"/>
      <c r="C1314" s="16"/>
      <c r="D1314" s="16"/>
      <c r="E1314" s="16"/>
      <c r="F1314" s="16"/>
      <c r="G1314" s="16"/>
      <c r="H1314" s="20"/>
      <c r="I1314" s="16"/>
      <c r="J1314" s="16"/>
      <c r="K1314" s="16"/>
      <c r="L1314" s="16"/>
      <c r="M1314" s="16"/>
      <c r="N1314" s="16"/>
      <c r="O1314" s="20"/>
      <c r="P1314" s="16"/>
      <c r="Q1314" s="16"/>
      <c r="R1314" s="16"/>
      <c r="S1314" s="16"/>
      <c r="T1314" s="16"/>
      <c r="U1314" s="16"/>
      <c r="V1314" s="20"/>
      <c r="W1314" s="16"/>
      <c r="X1314" s="16"/>
      <c r="Y1314" s="16"/>
      <c r="Z1314" s="16"/>
      <c r="AA1314" s="16"/>
      <c r="AB1314" s="16"/>
      <c r="AC1314" s="20"/>
      <c r="AD1314" s="16"/>
      <c r="AE1314" s="16"/>
      <c r="AF1314" s="16"/>
    </row>
    <row r="1315" spans="1:32" x14ac:dyDescent="0.25">
      <c r="A1315" s="14" t="s">
        <v>14</v>
      </c>
      <c r="B1315" s="16"/>
      <c r="C1315" s="16"/>
      <c r="D1315" s="16"/>
      <c r="E1315" s="16"/>
      <c r="F1315" s="16"/>
      <c r="G1315" s="16"/>
      <c r="H1315" s="20"/>
      <c r="I1315" s="16"/>
      <c r="J1315" s="16"/>
      <c r="K1315" s="16"/>
      <c r="L1315" s="16"/>
      <c r="M1315" s="16"/>
      <c r="N1315" s="16"/>
      <c r="O1315" s="20"/>
      <c r="P1315" s="16"/>
      <c r="Q1315" s="16"/>
      <c r="R1315" s="16"/>
      <c r="S1315" s="16"/>
      <c r="T1315" s="16"/>
      <c r="U1315" s="16"/>
      <c r="V1315" s="20"/>
      <c r="W1315" s="16"/>
      <c r="X1315" s="16"/>
      <c r="Y1315" s="16"/>
      <c r="Z1315" s="16"/>
      <c r="AA1315" s="16"/>
      <c r="AB1315" s="16"/>
      <c r="AC1315" s="20"/>
      <c r="AD1315" s="16"/>
      <c r="AE1315" s="16"/>
      <c r="AF1315" s="16"/>
    </row>
    <row r="1316" spans="1:32" x14ac:dyDescent="0.25">
      <c r="A1316" s="14" t="s">
        <v>15</v>
      </c>
      <c r="B1316" s="16"/>
      <c r="C1316" s="16"/>
      <c r="D1316" s="16"/>
      <c r="E1316" s="16"/>
      <c r="F1316" s="16"/>
      <c r="G1316" s="16"/>
      <c r="H1316" s="20"/>
      <c r="I1316" s="16"/>
      <c r="J1316" s="16"/>
      <c r="K1316" s="16"/>
      <c r="L1316" s="16"/>
      <c r="M1316" s="16"/>
      <c r="N1316" s="16"/>
      <c r="O1316" s="20"/>
      <c r="P1316" s="16"/>
      <c r="Q1316" s="16"/>
      <c r="R1316" s="16"/>
      <c r="S1316" s="16"/>
      <c r="T1316" s="16"/>
      <c r="U1316" s="16"/>
      <c r="V1316" s="20"/>
      <c r="W1316" s="16"/>
      <c r="X1316" s="16"/>
      <c r="Y1316" s="16"/>
      <c r="Z1316" s="16"/>
      <c r="AA1316" s="16"/>
      <c r="AB1316" s="16"/>
      <c r="AC1316" s="20"/>
      <c r="AD1316" s="16"/>
      <c r="AE1316" s="16"/>
      <c r="AF1316" s="16"/>
    </row>
    <row r="1317" spans="1:32" x14ac:dyDescent="0.25">
      <c r="A1317" s="14" t="s">
        <v>16</v>
      </c>
      <c r="B1317" s="16"/>
      <c r="C1317" s="16"/>
      <c r="D1317" s="16"/>
      <c r="E1317" s="16"/>
      <c r="F1317" s="16"/>
      <c r="G1317" s="16"/>
      <c r="H1317" s="20"/>
      <c r="I1317" s="16"/>
      <c r="J1317" s="16"/>
      <c r="K1317" s="16"/>
      <c r="L1317" s="16"/>
      <c r="M1317" s="16"/>
      <c r="N1317" s="16"/>
      <c r="O1317" s="20"/>
      <c r="P1317" s="16"/>
      <c r="Q1317" s="16"/>
      <c r="R1317" s="16"/>
      <c r="S1317" s="16"/>
      <c r="T1317" s="16"/>
      <c r="U1317" s="16"/>
      <c r="V1317" s="20"/>
      <c r="W1317" s="16"/>
      <c r="X1317" s="16"/>
      <c r="Y1317" s="16"/>
      <c r="Z1317" s="16"/>
      <c r="AA1317" s="16"/>
      <c r="AB1317" s="16"/>
      <c r="AC1317" s="20"/>
      <c r="AD1317" s="16"/>
      <c r="AE1317" s="16"/>
      <c r="AF1317" s="16"/>
    </row>
    <row r="1318" spans="1:32" x14ac:dyDescent="0.25">
      <c r="A1318" s="14" t="s">
        <v>17</v>
      </c>
      <c r="B1318" s="17"/>
      <c r="C1318" s="17"/>
      <c r="D1318" s="17"/>
      <c r="E1318" s="17"/>
      <c r="F1318" s="17"/>
      <c r="G1318" s="17"/>
      <c r="H1318" s="21"/>
      <c r="I1318" s="17"/>
      <c r="J1318" s="17"/>
      <c r="K1318" s="17"/>
      <c r="L1318" s="17"/>
      <c r="M1318" s="17"/>
      <c r="N1318" s="17"/>
      <c r="O1318" s="21"/>
      <c r="P1318" s="17"/>
      <c r="Q1318" s="17"/>
      <c r="R1318" s="17"/>
      <c r="S1318" s="17"/>
      <c r="T1318" s="17"/>
      <c r="U1318" s="17"/>
      <c r="V1318" s="21"/>
      <c r="W1318" s="17"/>
      <c r="X1318" s="17"/>
      <c r="Y1318" s="17"/>
      <c r="Z1318" s="17"/>
      <c r="AA1318" s="17"/>
      <c r="AB1318" s="17"/>
      <c r="AC1318" s="21"/>
      <c r="AD1318" s="17"/>
      <c r="AE1318" s="17"/>
      <c r="AF1318" s="17"/>
    </row>
    <row r="1319" spans="1:32" x14ac:dyDescent="0.25">
      <c r="A1319" s="14" t="s">
        <v>18</v>
      </c>
      <c r="B1319" s="16"/>
      <c r="C1319" s="16"/>
      <c r="D1319" s="16"/>
      <c r="E1319" s="16"/>
      <c r="F1319" s="16"/>
      <c r="G1319" s="16"/>
      <c r="H1319" s="20"/>
      <c r="I1319" s="16"/>
      <c r="J1319" s="16"/>
      <c r="K1319" s="16"/>
      <c r="L1319" s="16"/>
      <c r="M1319" s="16"/>
      <c r="N1319" s="16"/>
      <c r="O1319" s="20"/>
      <c r="P1319" s="16"/>
      <c r="Q1319" s="16"/>
      <c r="R1319" s="16"/>
      <c r="S1319" s="16"/>
      <c r="T1319" s="16"/>
      <c r="U1319" s="16"/>
      <c r="V1319" s="20"/>
      <c r="W1319" s="16"/>
      <c r="X1319" s="16"/>
      <c r="Y1319" s="16"/>
      <c r="Z1319" s="16"/>
      <c r="AA1319" s="16"/>
      <c r="AB1319" s="16"/>
      <c r="AC1319" s="20"/>
      <c r="AD1319" s="16"/>
      <c r="AE1319" s="16"/>
      <c r="AF1319" s="17"/>
    </row>
  </sheetData>
  <mergeCells count="1038">
    <mergeCell ref="T1311:V1311"/>
    <mergeCell ref="X1311:AA1311"/>
    <mergeCell ref="AC1311:AE1311"/>
    <mergeCell ref="X1297:AA1297"/>
    <mergeCell ref="AC1297:AE1297"/>
    <mergeCell ref="B1307:G1307"/>
    <mergeCell ref="I1307:K1307"/>
    <mergeCell ref="L1307:Q1307"/>
    <mergeCell ref="B1311:G1311"/>
    <mergeCell ref="H1311:K1311"/>
    <mergeCell ref="L1311:M1311"/>
    <mergeCell ref="N1311:O1311"/>
    <mergeCell ref="Q1311:R1311"/>
    <mergeCell ref="B1297:G1297"/>
    <mergeCell ref="H1297:K1297"/>
    <mergeCell ref="L1297:M1297"/>
    <mergeCell ref="N1297:O1297"/>
    <mergeCell ref="Q1297:R1297"/>
    <mergeCell ref="T1297:V1297"/>
    <mergeCell ref="T1283:V1283"/>
    <mergeCell ref="X1283:AA1283"/>
    <mergeCell ref="AC1283:AE1283"/>
    <mergeCell ref="B1293:G1293"/>
    <mergeCell ref="I1293:K1293"/>
    <mergeCell ref="L1293:Q1293"/>
    <mergeCell ref="X1269:AA1269"/>
    <mergeCell ref="AC1269:AE1269"/>
    <mergeCell ref="B1279:G1279"/>
    <mergeCell ref="I1279:K1279"/>
    <mergeCell ref="L1279:Q1279"/>
    <mergeCell ref="B1283:G1283"/>
    <mergeCell ref="H1283:K1283"/>
    <mergeCell ref="L1283:M1283"/>
    <mergeCell ref="N1283:O1283"/>
    <mergeCell ref="Q1283:R1283"/>
    <mergeCell ref="B1269:G1269"/>
    <mergeCell ref="H1269:K1269"/>
    <mergeCell ref="L1269:M1269"/>
    <mergeCell ref="N1269:O1269"/>
    <mergeCell ref="Q1269:R1269"/>
    <mergeCell ref="T1269:V1269"/>
    <mergeCell ref="T1255:V1255"/>
    <mergeCell ref="X1255:AA1255"/>
    <mergeCell ref="AC1255:AE1255"/>
    <mergeCell ref="B1265:G1265"/>
    <mergeCell ref="I1265:K1265"/>
    <mergeCell ref="L1265:Q1265"/>
    <mergeCell ref="X1241:AA1241"/>
    <mergeCell ref="AC1241:AE1241"/>
    <mergeCell ref="B1251:G1251"/>
    <mergeCell ref="I1251:K1251"/>
    <mergeCell ref="L1251:Q1251"/>
    <mergeCell ref="B1255:G1255"/>
    <mergeCell ref="H1255:K1255"/>
    <mergeCell ref="L1255:M1255"/>
    <mergeCell ref="N1255:O1255"/>
    <mergeCell ref="Q1255:R1255"/>
    <mergeCell ref="B1241:G1241"/>
    <mergeCell ref="H1241:K1241"/>
    <mergeCell ref="L1241:M1241"/>
    <mergeCell ref="N1241:O1241"/>
    <mergeCell ref="Q1241:R1241"/>
    <mergeCell ref="T1241:V1241"/>
    <mergeCell ref="T1227:V1227"/>
    <mergeCell ref="X1227:AA1227"/>
    <mergeCell ref="AC1227:AE1227"/>
    <mergeCell ref="B1237:G1237"/>
    <mergeCell ref="I1237:K1237"/>
    <mergeCell ref="L1237:Q1237"/>
    <mergeCell ref="X1213:AA1213"/>
    <mergeCell ref="AC1213:AE1213"/>
    <mergeCell ref="B1223:G1223"/>
    <mergeCell ref="I1223:K1223"/>
    <mergeCell ref="L1223:Q1223"/>
    <mergeCell ref="B1227:G1227"/>
    <mergeCell ref="H1227:K1227"/>
    <mergeCell ref="L1227:M1227"/>
    <mergeCell ref="N1227:O1227"/>
    <mergeCell ref="Q1227:R1227"/>
    <mergeCell ref="B1213:G1213"/>
    <mergeCell ref="H1213:K1213"/>
    <mergeCell ref="L1213:M1213"/>
    <mergeCell ref="N1213:O1213"/>
    <mergeCell ref="Q1213:R1213"/>
    <mergeCell ref="T1213:V1213"/>
    <mergeCell ref="T1199:V1199"/>
    <mergeCell ref="X1199:AA1199"/>
    <mergeCell ref="AC1199:AE1199"/>
    <mergeCell ref="B1209:G1209"/>
    <mergeCell ref="I1209:K1209"/>
    <mergeCell ref="L1209:Q1209"/>
    <mergeCell ref="X1185:AA1185"/>
    <mergeCell ref="AC1185:AE1185"/>
    <mergeCell ref="B1195:G1195"/>
    <mergeCell ref="I1195:K1195"/>
    <mergeCell ref="L1195:Q1195"/>
    <mergeCell ref="B1199:G1199"/>
    <mergeCell ref="H1199:K1199"/>
    <mergeCell ref="L1199:M1199"/>
    <mergeCell ref="N1199:O1199"/>
    <mergeCell ref="Q1199:R1199"/>
    <mergeCell ref="B1185:G1185"/>
    <mergeCell ref="H1185:K1185"/>
    <mergeCell ref="L1185:M1185"/>
    <mergeCell ref="N1185:O1185"/>
    <mergeCell ref="Q1185:R1185"/>
    <mergeCell ref="T1185:V1185"/>
    <mergeCell ref="T1171:V1171"/>
    <mergeCell ref="X1171:AA1171"/>
    <mergeCell ref="AC1171:AE1171"/>
    <mergeCell ref="B1181:G1181"/>
    <mergeCell ref="I1181:K1181"/>
    <mergeCell ref="L1181:Q1181"/>
    <mergeCell ref="X1157:AA1157"/>
    <mergeCell ref="AC1157:AE1157"/>
    <mergeCell ref="B1167:G1167"/>
    <mergeCell ref="I1167:K1167"/>
    <mergeCell ref="L1167:Q1167"/>
    <mergeCell ref="B1171:G1171"/>
    <mergeCell ref="H1171:K1171"/>
    <mergeCell ref="L1171:M1171"/>
    <mergeCell ref="N1171:O1171"/>
    <mergeCell ref="Q1171:R1171"/>
    <mergeCell ref="B1157:G1157"/>
    <mergeCell ref="H1157:K1157"/>
    <mergeCell ref="L1157:M1157"/>
    <mergeCell ref="N1157:O1157"/>
    <mergeCell ref="Q1157:R1157"/>
    <mergeCell ref="T1157:V1157"/>
    <mergeCell ref="T1143:V1143"/>
    <mergeCell ref="X1143:AA1143"/>
    <mergeCell ref="AC1143:AE1143"/>
    <mergeCell ref="B1153:G1153"/>
    <mergeCell ref="I1153:K1153"/>
    <mergeCell ref="L1153:Q1153"/>
    <mergeCell ref="X1129:AA1129"/>
    <mergeCell ref="AC1129:AE1129"/>
    <mergeCell ref="B1139:G1139"/>
    <mergeCell ref="I1139:K1139"/>
    <mergeCell ref="L1139:Q1139"/>
    <mergeCell ref="B1143:G1143"/>
    <mergeCell ref="H1143:K1143"/>
    <mergeCell ref="L1143:M1143"/>
    <mergeCell ref="N1143:O1143"/>
    <mergeCell ref="Q1143:R1143"/>
    <mergeCell ref="B1129:G1129"/>
    <mergeCell ref="H1129:K1129"/>
    <mergeCell ref="L1129:M1129"/>
    <mergeCell ref="N1129:O1129"/>
    <mergeCell ref="Q1129:R1129"/>
    <mergeCell ref="T1129:V1129"/>
    <mergeCell ref="T1115:V1115"/>
    <mergeCell ref="X1115:AA1115"/>
    <mergeCell ref="AC1115:AE1115"/>
    <mergeCell ref="B1125:G1125"/>
    <mergeCell ref="I1125:K1125"/>
    <mergeCell ref="L1125:Q1125"/>
    <mergeCell ref="X1101:AA1101"/>
    <mergeCell ref="AC1101:AE1101"/>
    <mergeCell ref="B1111:G1111"/>
    <mergeCell ref="I1111:K1111"/>
    <mergeCell ref="L1111:Q1111"/>
    <mergeCell ref="B1115:G1115"/>
    <mergeCell ref="H1115:K1115"/>
    <mergeCell ref="L1115:M1115"/>
    <mergeCell ref="N1115:O1115"/>
    <mergeCell ref="Q1115:R1115"/>
    <mergeCell ref="B1101:G1101"/>
    <mergeCell ref="H1101:K1101"/>
    <mergeCell ref="L1101:M1101"/>
    <mergeCell ref="N1101:O1101"/>
    <mergeCell ref="Q1101:R1101"/>
    <mergeCell ref="T1101:V1101"/>
    <mergeCell ref="T1087:V1087"/>
    <mergeCell ref="X1087:AA1087"/>
    <mergeCell ref="AC1087:AE1087"/>
    <mergeCell ref="B1097:G1097"/>
    <mergeCell ref="I1097:K1097"/>
    <mergeCell ref="L1097:Q1097"/>
    <mergeCell ref="X1073:AA1073"/>
    <mergeCell ref="AC1073:AE1073"/>
    <mergeCell ref="B1083:G1083"/>
    <mergeCell ref="I1083:K1083"/>
    <mergeCell ref="L1083:Q1083"/>
    <mergeCell ref="B1087:G1087"/>
    <mergeCell ref="H1087:K1087"/>
    <mergeCell ref="L1087:M1087"/>
    <mergeCell ref="N1087:O1087"/>
    <mergeCell ref="Q1087:R1087"/>
    <mergeCell ref="B1073:G1073"/>
    <mergeCell ref="H1073:K1073"/>
    <mergeCell ref="L1073:M1073"/>
    <mergeCell ref="N1073:O1073"/>
    <mergeCell ref="Q1073:R1073"/>
    <mergeCell ref="T1073:V1073"/>
    <mergeCell ref="T1059:V1059"/>
    <mergeCell ref="X1059:AA1059"/>
    <mergeCell ref="AC1059:AE1059"/>
    <mergeCell ref="B1069:G1069"/>
    <mergeCell ref="I1069:K1069"/>
    <mergeCell ref="L1069:Q1069"/>
    <mergeCell ref="X1045:AA1045"/>
    <mergeCell ref="AC1045:AE1045"/>
    <mergeCell ref="B1055:G1055"/>
    <mergeCell ref="I1055:K1055"/>
    <mergeCell ref="L1055:Q1055"/>
    <mergeCell ref="B1059:G1059"/>
    <mergeCell ref="H1059:K1059"/>
    <mergeCell ref="L1059:M1059"/>
    <mergeCell ref="N1059:O1059"/>
    <mergeCell ref="Q1059:R1059"/>
    <mergeCell ref="B1045:G1045"/>
    <mergeCell ref="H1045:K1045"/>
    <mergeCell ref="L1045:M1045"/>
    <mergeCell ref="N1045:O1045"/>
    <mergeCell ref="Q1045:R1045"/>
    <mergeCell ref="T1045:V1045"/>
    <mergeCell ref="T1031:V1031"/>
    <mergeCell ref="X1031:AA1031"/>
    <mergeCell ref="AC1031:AE1031"/>
    <mergeCell ref="B1041:G1041"/>
    <mergeCell ref="I1041:K1041"/>
    <mergeCell ref="L1041:Q1041"/>
    <mergeCell ref="X1017:AA1017"/>
    <mergeCell ref="AC1017:AE1017"/>
    <mergeCell ref="B1027:G1027"/>
    <mergeCell ref="I1027:K1027"/>
    <mergeCell ref="L1027:Q1027"/>
    <mergeCell ref="B1031:G1031"/>
    <mergeCell ref="H1031:K1031"/>
    <mergeCell ref="L1031:M1031"/>
    <mergeCell ref="N1031:O1031"/>
    <mergeCell ref="Q1031:R1031"/>
    <mergeCell ref="B1017:G1017"/>
    <mergeCell ref="H1017:K1017"/>
    <mergeCell ref="L1017:M1017"/>
    <mergeCell ref="N1017:O1017"/>
    <mergeCell ref="Q1017:R1017"/>
    <mergeCell ref="T1017:V1017"/>
    <mergeCell ref="T1003:V1003"/>
    <mergeCell ref="X1003:AA1003"/>
    <mergeCell ref="AC1003:AE1003"/>
    <mergeCell ref="B1013:G1013"/>
    <mergeCell ref="I1013:K1013"/>
    <mergeCell ref="L1013:Q1013"/>
    <mergeCell ref="X989:AA989"/>
    <mergeCell ref="AC989:AE989"/>
    <mergeCell ref="B999:G999"/>
    <mergeCell ref="I999:K999"/>
    <mergeCell ref="L999:Q999"/>
    <mergeCell ref="B1003:G1003"/>
    <mergeCell ref="H1003:K1003"/>
    <mergeCell ref="L1003:M1003"/>
    <mergeCell ref="N1003:O1003"/>
    <mergeCell ref="Q1003:R1003"/>
    <mergeCell ref="B989:G989"/>
    <mergeCell ref="H989:K989"/>
    <mergeCell ref="L989:M989"/>
    <mergeCell ref="N989:O989"/>
    <mergeCell ref="Q989:R989"/>
    <mergeCell ref="T989:V989"/>
    <mergeCell ref="T975:V975"/>
    <mergeCell ref="X975:AA975"/>
    <mergeCell ref="AC975:AE975"/>
    <mergeCell ref="B985:G985"/>
    <mergeCell ref="I985:K985"/>
    <mergeCell ref="L985:Q985"/>
    <mergeCell ref="X961:AA961"/>
    <mergeCell ref="AC961:AE961"/>
    <mergeCell ref="B971:G971"/>
    <mergeCell ref="I971:K971"/>
    <mergeCell ref="L971:Q971"/>
    <mergeCell ref="B975:G975"/>
    <mergeCell ref="H975:K975"/>
    <mergeCell ref="L975:M975"/>
    <mergeCell ref="N975:O975"/>
    <mergeCell ref="Q975:R975"/>
    <mergeCell ref="B961:G961"/>
    <mergeCell ref="H961:K961"/>
    <mergeCell ref="L961:M961"/>
    <mergeCell ref="N961:O961"/>
    <mergeCell ref="Q961:R961"/>
    <mergeCell ref="T961:V961"/>
    <mergeCell ref="T947:V947"/>
    <mergeCell ref="X947:AA947"/>
    <mergeCell ref="AC947:AE947"/>
    <mergeCell ref="B957:G957"/>
    <mergeCell ref="I957:K957"/>
    <mergeCell ref="L957:Q957"/>
    <mergeCell ref="X933:AA933"/>
    <mergeCell ref="AC933:AE933"/>
    <mergeCell ref="B943:G943"/>
    <mergeCell ref="I943:K943"/>
    <mergeCell ref="L943:Q943"/>
    <mergeCell ref="B947:G947"/>
    <mergeCell ref="H947:K947"/>
    <mergeCell ref="L947:M947"/>
    <mergeCell ref="N947:O947"/>
    <mergeCell ref="Q947:R947"/>
    <mergeCell ref="B933:G933"/>
    <mergeCell ref="H933:K933"/>
    <mergeCell ref="L933:M933"/>
    <mergeCell ref="N933:O933"/>
    <mergeCell ref="Q933:R933"/>
    <mergeCell ref="T933:V933"/>
    <mergeCell ref="T919:V919"/>
    <mergeCell ref="X919:AA919"/>
    <mergeCell ref="AC919:AE919"/>
    <mergeCell ref="B929:G929"/>
    <mergeCell ref="I929:K929"/>
    <mergeCell ref="L929:Q929"/>
    <mergeCell ref="X905:AA905"/>
    <mergeCell ref="AC905:AE905"/>
    <mergeCell ref="B915:G915"/>
    <mergeCell ref="I915:K915"/>
    <mergeCell ref="L915:Q915"/>
    <mergeCell ref="B919:G919"/>
    <mergeCell ref="H919:K919"/>
    <mergeCell ref="L919:M919"/>
    <mergeCell ref="N919:O919"/>
    <mergeCell ref="Q919:R919"/>
    <mergeCell ref="B905:G905"/>
    <mergeCell ref="H905:K905"/>
    <mergeCell ref="L905:M905"/>
    <mergeCell ref="N905:O905"/>
    <mergeCell ref="Q905:R905"/>
    <mergeCell ref="T905:V905"/>
    <mergeCell ref="T891:V891"/>
    <mergeCell ref="X891:AA891"/>
    <mergeCell ref="AC891:AE891"/>
    <mergeCell ref="B901:G901"/>
    <mergeCell ref="I901:K901"/>
    <mergeCell ref="L901:Q901"/>
    <mergeCell ref="X877:AA877"/>
    <mergeCell ref="AC877:AE877"/>
    <mergeCell ref="B887:G887"/>
    <mergeCell ref="I887:K887"/>
    <mergeCell ref="L887:Q887"/>
    <mergeCell ref="B891:G891"/>
    <mergeCell ref="H891:K891"/>
    <mergeCell ref="L891:M891"/>
    <mergeCell ref="N891:O891"/>
    <mergeCell ref="Q891:R891"/>
    <mergeCell ref="B877:G877"/>
    <mergeCell ref="H877:K877"/>
    <mergeCell ref="L877:M877"/>
    <mergeCell ref="N877:O877"/>
    <mergeCell ref="Q877:R877"/>
    <mergeCell ref="T877:V877"/>
    <mergeCell ref="T863:V863"/>
    <mergeCell ref="X863:AA863"/>
    <mergeCell ref="AC863:AE863"/>
    <mergeCell ref="B873:G873"/>
    <mergeCell ref="I873:K873"/>
    <mergeCell ref="L873:Q873"/>
    <mergeCell ref="X849:AA849"/>
    <mergeCell ref="AC849:AE849"/>
    <mergeCell ref="B859:G859"/>
    <mergeCell ref="I859:K859"/>
    <mergeCell ref="L859:Q859"/>
    <mergeCell ref="B863:G863"/>
    <mergeCell ref="H863:K863"/>
    <mergeCell ref="L863:M863"/>
    <mergeCell ref="N863:O863"/>
    <mergeCell ref="Q863:R863"/>
    <mergeCell ref="B849:G849"/>
    <mergeCell ref="H849:K849"/>
    <mergeCell ref="L849:M849"/>
    <mergeCell ref="N849:O849"/>
    <mergeCell ref="Q849:R849"/>
    <mergeCell ref="T849:V849"/>
    <mergeCell ref="T835:V835"/>
    <mergeCell ref="X835:AA835"/>
    <mergeCell ref="AC835:AE835"/>
    <mergeCell ref="B845:G845"/>
    <mergeCell ref="I845:K845"/>
    <mergeCell ref="L845:Q845"/>
    <mergeCell ref="X821:AA821"/>
    <mergeCell ref="AC821:AE821"/>
    <mergeCell ref="B831:G831"/>
    <mergeCell ref="I831:K831"/>
    <mergeCell ref="L831:Q831"/>
    <mergeCell ref="B835:G835"/>
    <mergeCell ref="H835:K835"/>
    <mergeCell ref="L835:M835"/>
    <mergeCell ref="N835:O835"/>
    <mergeCell ref="Q835:R835"/>
    <mergeCell ref="B821:G821"/>
    <mergeCell ref="H821:K821"/>
    <mergeCell ref="L821:M821"/>
    <mergeCell ref="N821:O821"/>
    <mergeCell ref="Q821:R821"/>
    <mergeCell ref="T821:V821"/>
    <mergeCell ref="T807:V807"/>
    <mergeCell ref="X807:AA807"/>
    <mergeCell ref="AC807:AE807"/>
    <mergeCell ref="B817:G817"/>
    <mergeCell ref="I817:K817"/>
    <mergeCell ref="L817:Q817"/>
    <mergeCell ref="X793:AA793"/>
    <mergeCell ref="AC793:AE793"/>
    <mergeCell ref="B803:G803"/>
    <mergeCell ref="I803:K803"/>
    <mergeCell ref="L803:Q803"/>
    <mergeCell ref="B807:G807"/>
    <mergeCell ref="H807:K807"/>
    <mergeCell ref="L807:M807"/>
    <mergeCell ref="N807:O807"/>
    <mergeCell ref="Q807:R807"/>
    <mergeCell ref="B793:G793"/>
    <mergeCell ref="H793:K793"/>
    <mergeCell ref="L793:M793"/>
    <mergeCell ref="N793:O793"/>
    <mergeCell ref="Q793:R793"/>
    <mergeCell ref="T793:V793"/>
    <mergeCell ref="T779:V779"/>
    <mergeCell ref="X779:AA779"/>
    <mergeCell ref="AC779:AE779"/>
    <mergeCell ref="B789:G789"/>
    <mergeCell ref="I789:K789"/>
    <mergeCell ref="L789:Q789"/>
    <mergeCell ref="X765:AA765"/>
    <mergeCell ref="AC765:AE765"/>
    <mergeCell ref="B775:G775"/>
    <mergeCell ref="I775:K775"/>
    <mergeCell ref="L775:Q775"/>
    <mergeCell ref="B779:G779"/>
    <mergeCell ref="H779:K779"/>
    <mergeCell ref="L779:M779"/>
    <mergeCell ref="N779:O779"/>
    <mergeCell ref="Q779:R779"/>
    <mergeCell ref="B765:G765"/>
    <mergeCell ref="H765:K765"/>
    <mergeCell ref="L765:M765"/>
    <mergeCell ref="N765:O765"/>
    <mergeCell ref="Q765:R765"/>
    <mergeCell ref="T765:V765"/>
    <mergeCell ref="T751:V751"/>
    <mergeCell ref="X751:AA751"/>
    <mergeCell ref="AC751:AE751"/>
    <mergeCell ref="B761:G761"/>
    <mergeCell ref="I761:K761"/>
    <mergeCell ref="L761:Q761"/>
    <mergeCell ref="X737:AA737"/>
    <mergeCell ref="AC737:AE737"/>
    <mergeCell ref="B747:G747"/>
    <mergeCell ref="I747:K747"/>
    <mergeCell ref="L747:Q747"/>
    <mergeCell ref="B751:G751"/>
    <mergeCell ref="H751:K751"/>
    <mergeCell ref="L751:M751"/>
    <mergeCell ref="N751:O751"/>
    <mergeCell ref="Q751:R751"/>
    <mergeCell ref="B737:G737"/>
    <mergeCell ref="H737:K737"/>
    <mergeCell ref="L737:M737"/>
    <mergeCell ref="N737:O737"/>
    <mergeCell ref="Q737:R737"/>
    <mergeCell ref="T737:V737"/>
    <mergeCell ref="T723:V723"/>
    <mergeCell ref="X723:AA723"/>
    <mergeCell ref="AC723:AE723"/>
    <mergeCell ref="B733:G733"/>
    <mergeCell ref="I733:K733"/>
    <mergeCell ref="L733:Q733"/>
    <mergeCell ref="X709:AA709"/>
    <mergeCell ref="AC709:AE709"/>
    <mergeCell ref="B719:G719"/>
    <mergeCell ref="I719:K719"/>
    <mergeCell ref="L719:Q719"/>
    <mergeCell ref="B723:G723"/>
    <mergeCell ref="H723:K723"/>
    <mergeCell ref="L723:M723"/>
    <mergeCell ref="N723:O723"/>
    <mergeCell ref="Q723:R723"/>
    <mergeCell ref="B709:G709"/>
    <mergeCell ref="H709:K709"/>
    <mergeCell ref="L709:M709"/>
    <mergeCell ref="N709:O709"/>
    <mergeCell ref="Q709:R709"/>
    <mergeCell ref="T709:V709"/>
    <mergeCell ref="T695:V695"/>
    <mergeCell ref="X695:AA695"/>
    <mergeCell ref="AC695:AE695"/>
    <mergeCell ref="B705:G705"/>
    <mergeCell ref="I705:K705"/>
    <mergeCell ref="L705:Q705"/>
    <mergeCell ref="X681:AA681"/>
    <mergeCell ref="AC681:AE681"/>
    <mergeCell ref="B691:G691"/>
    <mergeCell ref="I691:K691"/>
    <mergeCell ref="L691:Q691"/>
    <mergeCell ref="B695:G695"/>
    <mergeCell ref="H695:K695"/>
    <mergeCell ref="L695:M695"/>
    <mergeCell ref="N695:O695"/>
    <mergeCell ref="Q695:R695"/>
    <mergeCell ref="B681:G681"/>
    <mergeCell ref="H681:K681"/>
    <mergeCell ref="L681:M681"/>
    <mergeCell ref="N681:O681"/>
    <mergeCell ref="Q681:R681"/>
    <mergeCell ref="T681:V681"/>
    <mergeCell ref="T667:V667"/>
    <mergeCell ref="X667:AA667"/>
    <mergeCell ref="AC667:AE667"/>
    <mergeCell ref="B677:G677"/>
    <mergeCell ref="I677:K677"/>
    <mergeCell ref="L677:Q677"/>
    <mergeCell ref="X653:AA653"/>
    <mergeCell ref="AC653:AE653"/>
    <mergeCell ref="B663:G663"/>
    <mergeCell ref="I663:K663"/>
    <mergeCell ref="L663:Q663"/>
    <mergeCell ref="B667:G667"/>
    <mergeCell ref="H667:K667"/>
    <mergeCell ref="L667:M667"/>
    <mergeCell ref="N667:O667"/>
    <mergeCell ref="Q667:R667"/>
    <mergeCell ref="B653:G653"/>
    <mergeCell ref="H653:K653"/>
    <mergeCell ref="L653:M653"/>
    <mergeCell ref="N653:O653"/>
    <mergeCell ref="Q653:R653"/>
    <mergeCell ref="T653:V653"/>
    <mergeCell ref="T639:V639"/>
    <mergeCell ref="X639:AA639"/>
    <mergeCell ref="AC639:AE639"/>
    <mergeCell ref="B649:G649"/>
    <mergeCell ref="I649:K649"/>
    <mergeCell ref="L649:Q649"/>
    <mergeCell ref="X625:AA625"/>
    <mergeCell ref="AC625:AE625"/>
    <mergeCell ref="B635:G635"/>
    <mergeCell ref="I635:K635"/>
    <mergeCell ref="L635:Q635"/>
    <mergeCell ref="B639:G639"/>
    <mergeCell ref="H639:K639"/>
    <mergeCell ref="L639:M639"/>
    <mergeCell ref="N639:O639"/>
    <mergeCell ref="Q639:R639"/>
    <mergeCell ref="B625:G625"/>
    <mergeCell ref="H625:K625"/>
    <mergeCell ref="L625:M625"/>
    <mergeCell ref="N625:O625"/>
    <mergeCell ref="Q625:R625"/>
    <mergeCell ref="T625:V625"/>
    <mergeCell ref="T611:V611"/>
    <mergeCell ref="X611:AA611"/>
    <mergeCell ref="AC611:AE611"/>
    <mergeCell ref="B621:G621"/>
    <mergeCell ref="I621:K621"/>
    <mergeCell ref="L621:Q621"/>
    <mergeCell ref="X597:AA597"/>
    <mergeCell ref="AC597:AE597"/>
    <mergeCell ref="B607:G607"/>
    <mergeCell ref="I607:K607"/>
    <mergeCell ref="L607:Q607"/>
    <mergeCell ref="B611:G611"/>
    <mergeCell ref="H611:K611"/>
    <mergeCell ref="L611:M611"/>
    <mergeCell ref="N611:O611"/>
    <mergeCell ref="Q611:R611"/>
    <mergeCell ref="B597:G597"/>
    <mergeCell ref="H597:K597"/>
    <mergeCell ref="L597:M597"/>
    <mergeCell ref="N597:O597"/>
    <mergeCell ref="Q597:R597"/>
    <mergeCell ref="T597:V597"/>
    <mergeCell ref="T583:V583"/>
    <mergeCell ref="X583:AA583"/>
    <mergeCell ref="AC583:AE583"/>
    <mergeCell ref="B593:G593"/>
    <mergeCell ref="I593:K593"/>
    <mergeCell ref="L593:Q593"/>
    <mergeCell ref="X569:AA569"/>
    <mergeCell ref="AC569:AE569"/>
    <mergeCell ref="B579:G579"/>
    <mergeCell ref="I579:K579"/>
    <mergeCell ref="L579:Q579"/>
    <mergeCell ref="B583:G583"/>
    <mergeCell ref="H583:K583"/>
    <mergeCell ref="L583:M583"/>
    <mergeCell ref="N583:O583"/>
    <mergeCell ref="Q583:R583"/>
    <mergeCell ref="B569:G569"/>
    <mergeCell ref="H569:K569"/>
    <mergeCell ref="L569:M569"/>
    <mergeCell ref="N569:O569"/>
    <mergeCell ref="Q569:R569"/>
    <mergeCell ref="T569:V569"/>
    <mergeCell ref="T555:V555"/>
    <mergeCell ref="X555:AA555"/>
    <mergeCell ref="AC555:AE555"/>
    <mergeCell ref="B565:G565"/>
    <mergeCell ref="I565:K565"/>
    <mergeCell ref="L565:Q565"/>
    <mergeCell ref="X541:AA541"/>
    <mergeCell ref="AC541:AE541"/>
    <mergeCell ref="B551:G551"/>
    <mergeCell ref="I551:K551"/>
    <mergeCell ref="L551:Q551"/>
    <mergeCell ref="B555:G555"/>
    <mergeCell ref="H555:K555"/>
    <mergeCell ref="L555:M555"/>
    <mergeCell ref="N555:O555"/>
    <mergeCell ref="Q555:R555"/>
    <mergeCell ref="B541:G541"/>
    <mergeCell ref="H541:K541"/>
    <mergeCell ref="L541:M541"/>
    <mergeCell ref="N541:O541"/>
    <mergeCell ref="Q541:R541"/>
    <mergeCell ref="T541:V541"/>
    <mergeCell ref="T527:V527"/>
    <mergeCell ref="X527:AA527"/>
    <mergeCell ref="AC527:AE527"/>
    <mergeCell ref="B537:G537"/>
    <mergeCell ref="I537:K537"/>
    <mergeCell ref="L537:Q537"/>
    <mergeCell ref="X513:AA513"/>
    <mergeCell ref="AC513:AE513"/>
    <mergeCell ref="B523:G523"/>
    <mergeCell ref="I523:K523"/>
    <mergeCell ref="L523:Q523"/>
    <mergeCell ref="B527:G527"/>
    <mergeCell ref="H527:K527"/>
    <mergeCell ref="L527:M527"/>
    <mergeCell ref="N527:O527"/>
    <mergeCell ref="Q527:R527"/>
    <mergeCell ref="B513:G513"/>
    <mergeCell ref="H513:K513"/>
    <mergeCell ref="L513:M513"/>
    <mergeCell ref="N513:O513"/>
    <mergeCell ref="Q513:R513"/>
    <mergeCell ref="T513:V513"/>
    <mergeCell ref="T499:V499"/>
    <mergeCell ref="X499:AA499"/>
    <mergeCell ref="AC499:AE499"/>
    <mergeCell ref="B509:G509"/>
    <mergeCell ref="I509:K509"/>
    <mergeCell ref="L509:Q509"/>
    <mergeCell ref="X485:AA485"/>
    <mergeCell ref="AC485:AE485"/>
    <mergeCell ref="B495:G495"/>
    <mergeCell ref="I495:K495"/>
    <mergeCell ref="L495:Q495"/>
    <mergeCell ref="B499:G499"/>
    <mergeCell ref="H499:K499"/>
    <mergeCell ref="L499:M499"/>
    <mergeCell ref="N499:O499"/>
    <mergeCell ref="Q499:R499"/>
    <mergeCell ref="B485:G485"/>
    <mergeCell ref="H485:K485"/>
    <mergeCell ref="L485:M485"/>
    <mergeCell ref="N485:O485"/>
    <mergeCell ref="Q485:R485"/>
    <mergeCell ref="T485:V485"/>
    <mergeCell ref="T471:V471"/>
    <mergeCell ref="X471:AA471"/>
    <mergeCell ref="AC471:AE471"/>
    <mergeCell ref="B481:G481"/>
    <mergeCell ref="I481:K481"/>
    <mergeCell ref="L481:Q481"/>
    <mergeCell ref="X457:AA457"/>
    <mergeCell ref="AC457:AE457"/>
    <mergeCell ref="B467:G467"/>
    <mergeCell ref="I467:K467"/>
    <mergeCell ref="L467:Q467"/>
    <mergeCell ref="B471:G471"/>
    <mergeCell ref="H471:K471"/>
    <mergeCell ref="L471:M471"/>
    <mergeCell ref="N471:O471"/>
    <mergeCell ref="Q471:R471"/>
    <mergeCell ref="B457:G457"/>
    <mergeCell ref="H457:K457"/>
    <mergeCell ref="L457:M457"/>
    <mergeCell ref="N457:O457"/>
    <mergeCell ref="Q457:R457"/>
    <mergeCell ref="T457:V457"/>
    <mergeCell ref="T443:V443"/>
    <mergeCell ref="X443:AA443"/>
    <mergeCell ref="AC443:AE443"/>
    <mergeCell ref="B453:G453"/>
    <mergeCell ref="I453:K453"/>
    <mergeCell ref="L453:Q453"/>
    <mergeCell ref="X429:AA429"/>
    <mergeCell ref="AC429:AE429"/>
    <mergeCell ref="B439:G439"/>
    <mergeCell ref="I439:K439"/>
    <mergeCell ref="L439:Q439"/>
    <mergeCell ref="B443:G443"/>
    <mergeCell ref="H443:K443"/>
    <mergeCell ref="L443:M443"/>
    <mergeCell ref="N443:O443"/>
    <mergeCell ref="Q443:R443"/>
    <mergeCell ref="B429:G429"/>
    <mergeCell ref="H429:K429"/>
    <mergeCell ref="L429:M429"/>
    <mergeCell ref="N429:O429"/>
    <mergeCell ref="Q429:R429"/>
    <mergeCell ref="T429:V429"/>
    <mergeCell ref="T415:V415"/>
    <mergeCell ref="X415:AA415"/>
    <mergeCell ref="AC415:AE415"/>
    <mergeCell ref="B425:G425"/>
    <mergeCell ref="I425:K425"/>
    <mergeCell ref="L425:Q425"/>
    <mergeCell ref="X401:AA401"/>
    <mergeCell ref="AC401:AE401"/>
    <mergeCell ref="B411:G411"/>
    <mergeCell ref="I411:K411"/>
    <mergeCell ref="L411:Q411"/>
    <mergeCell ref="B415:G415"/>
    <mergeCell ref="H415:K415"/>
    <mergeCell ref="L415:M415"/>
    <mergeCell ref="N415:O415"/>
    <mergeCell ref="Q415:R415"/>
    <mergeCell ref="B401:G401"/>
    <mergeCell ref="H401:K401"/>
    <mergeCell ref="L401:M401"/>
    <mergeCell ref="N401:O401"/>
    <mergeCell ref="Q401:R401"/>
    <mergeCell ref="T401:V401"/>
    <mergeCell ref="T387:V387"/>
    <mergeCell ref="X387:AA387"/>
    <mergeCell ref="AC387:AE387"/>
    <mergeCell ref="B397:G397"/>
    <mergeCell ref="I397:K397"/>
    <mergeCell ref="L397:Q397"/>
    <mergeCell ref="X373:AA373"/>
    <mergeCell ref="AC373:AE373"/>
    <mergeCell ref="B383:G383"/>
    <mergeCell ref="I383:K383"/>
    <mergeCell ref="L383:Q383"/>
    <mergeCell ref="B387:G387"/>
    <mergeCell ref="H387:K387"/>
    <mergeCell ref="L387:M387"/>
    <mergeCell ref="N387:O387"/>
    <mergeCell ref="Q387:R387"/>
    <mergeCell ref="B373:G373"/>
    <mergeCell ref="H373:K373"/>
    <mergeCell ref="L373:M373"/>
    <mergeCell ref="N373:O373"/>
    <mergeCell ref="Q373:R373"/>
    <mergeCell ref="T373:V373"/>
    <mergeCell ref="T359:V359"/>
    <mergeCell ref="X359:AA359"/>
    <mergeCell ref="AC359:AE359"/>
    <mergeCell ref="B369:G369"/>
    <mergeCell ref="I369:K369"/>
    <mergeCell ref="L369:Q369"/>
    <mergeCell ref="X345:AA345"/>
    <mergeCell ref="AC345:AE345"/>
    <mergeCell ref="B355:G355"/>
    <mergeCell ref="I355:K355"/>
    <mergeCell ref="L355:Q355"/>
    <mergeCell ref="B359:G359"/>
    <mergeCell ref="H359:K359"/>
    <mergeCell ref="L359:M359"/>
    <mergeCell ref="N359:O359"/>
    <mergeCell ref="Q359:R359"/>
    <mergeCell ref="B345:G345"/>
    <mergeCell ref="H345:K345"/>
    <mergeCell ref="L345:M345"/>
    <mergeCell ref="N345:O345"/>
    <mergeCell ref="Q345:R345"/>
    <mergeCell ref="T345:V345"/>
    <mergeCell ref="T331:V331"/>
    <mergeCell ref="X331:AA331"/>
    <mergeCell ref="AC331:AE331"/>
    <mergeCell ref="B341:G341"/>
    <mergeCell ref="I341:K341"/>
    <mergeCell ref="L341:Q341"/>
    <mergeCell ref="X317:AA317"/>
    <mergeCell ref="AC317:AE317"/>
    <mergeCell ref="B327:G327"/>
    <mergeCell ref="I327:K327"/>
    <mergeCell ref="L327:Q327"/>
    <mergeCell ref="B331:G331"/>
    <mergeCell ref="H331:K331"/>
    <mergeCell ref="L331:M331"/>
    <mergeCell ref="N331:O331"/>
    <mergeCell ref="Q331:R331"/>
    <mergeCell ref="B317:G317"/>
    <mergeCell ref="H317:K317"/>
    <mergeCell ref="L317:M317"/>
    <mergeCell ref="N317:O317"/>
    <mergeCell ref="Q317:R317"/>
    <mergeCell ref="T317:V317"/>
    <mergeCell ref="T303:V303"/>
    <mergeCell ref="X303:AA303"/>
    <mergeCell ref="AC303:AE303"/>
    <mergeCell ref="B313:G313"/>
    <mergeCell ref="I313:K313"/>
    <mergeCell ref="L313:Q313"/>
    <mergeCell ref="X289:AA289"/>
    <mergeCell ref="AC289:AE289"/>
    <mergeCell ref="B299:G299"/>
    <mergeCell ref="I299:K299"/>
    <mergeCell ref="L299:Q299"/>
    <mergeCell ref="B303:G303"/>
    <mergeCell ref="H303:K303"/>
    <mergeCell ref="L303:M303"/>
    <mergeCell ref="N303:O303"/>
    <mergeCell ref="Q303:R303"/>
    <mergeCell ref="B289:G289"/>
    <mergeCell ref="H289:K289"/>
    <mergeCell ref="L289:M289"/>
    <mergeCell ref="N289:O289"/>
    <mergeCell ref="Q289:R289"/>
    <mergeCell ref="T289:V289"/>
    <mergeCell ref="T275:V275"/>
    <mergeCell ref="X275:AA275"/>
    <mergeCell ref="AC275:AE275"/>
    <mergeCell ref="B285:G285"/>
    <mergeCell ref="I285:K285"/>
    <mergeCell ref="L285:Q285"/>
    <mergeCell ref="X261:AA261"/>
    <mergeCell ref="AC261:AE261"/>
    <mergeCell ref="B271:G271"/>
    <mergeCell ref="I271:K271"/>
    <mergeCell ref="L271:Q271"/>
    <mergeCell ref="B275:G275"/>
    <mergeCell ref="H275:K275"/>
    <mergeCell ref="L275:M275"/>
    <mergeCell ref="N275:O275"/>
    <mergeCell ref="Q275:R275"/>
    <mergeCell ref="B261:G261"/>
    <mergeCell ref="H261:K261"/>
    <mergeCell ref="L261:M261"/>
    <mergeCell ref="N261:O261"/>
    <mergeCell ref="Q261:R261"/>
    <mergeCell ref="T261:V261"/>
    <mergeCell ref="T247:V247"/>
    <mergeCell ref="X247:AA247"/>
    <mergeCell ref="AC247:AE247"/>
    <mergeCell ref="B257:G257"/>
    <mergeCell ref="I257:K257"/>
    <mergeCell ref="L257:Q257"/>
    <mergeCell ref="X233:AA233"/>
    <mergeCell ref="AC233:AE233"/>
    <mergeCell ref="B243:G243"/>
    <mergeCell ref="I243:K243"/>
    <mergeCell ref="L243:Q243"/>
    <mergeCell ref="B247:G247"/>
    <mergeCell ref="H247:K247"/>
    <mergeCell ref="L247:M247"/>
    <mergeCell ref="N247:O247"/>
    <mergeCell ref="Q247:R247"/>
    <mergeCell ref="B233:G233"/>
    <mergeCell ref="H233:K233"/>
    <mergeCell ref="L233:M233"/>
    <mergeCell ref="N233:O233"/>
    <mergeCell ref="Q233:R233"/>
    <mergeCell ref="T233:V233"/>
    <mergeCell ref="T219:V219"/>
    <mergeCell ref="X219:AA219"/>
    <mergeCell ref="AC219:AE219"/>
    <mergeCell ref="B229:G229"/>
    <mergeCell ref="I229:K229"/>
    <mergeCell ref="L229:Q229"/>
    <mergeCell ref="X205:AA205"/>
    <mergeCell ref="AC205:AE205"/>
    <mergeCell ref="B215:G215"/>
    <mergeCell ref="I215:K215"/>
    <mergeCell ref="L215:Q215"/>
    <mergeCell ref="B219:G219"/>
    <mergeCell ref="H219:K219"/>
    <mergeCell ref="L219:M219"/>
    <mergeCell ref="N219:O219"/>
    <mergeCell ref="Q219:R219"/>
    <mergeCell ref="B205:G205"/>
    <mergeCell ref="H205:K205"/>
    <mergeCell ref="L205:M205"/>
    <mergeCell ref="N205:O205"/>
    <mergeCell ref="Q205:R205"/>
    <mergeCell ref="T205:V205"/>
    <mergeCell ref="T191:V191"/>
    <mergeCell ref="X191:AA191"/>
    <mergeCell ref="AC191:AE191"/>
    <mergeCell ref="B201:G201"/>
    <mergeCell ref="I201:K201"/>
    <mergeCell ref="L201:Q201"/>
    <mergeCell ref="X177:AA177"/>
    <mergeCell ref="AC177:AE177"/>
    <mergeCell ref="B187:G187"/>
    <mergeCell ref="I187:K187"/>
    <mergeCell ref="L187:Q187"/>
    <mergeCell ref="B191:G191"/>
    <mergeCell ref="H191:K191"/>
    <mergeCell ref="L191:M191"/>
    <mergeCell ref="N191:O191"/>
    <mergeCell ref="Q191:R191"/>
    <mergeCell ref="B177:G177"/>
    <mergeCell ref="H177:K177"/>
    <mergeCell ref="L177:M177"/>
    <mergeCell ref="N177:O177"/>
    <mergeCell ref="Q177:R177"/>
    <mergeCell ref="T177:V177"/>
    <mergeCell ref="T163:V163"/>
    <mergeCell ref="X163:AA163"/>
    <mergeCell ref="AC163:AE163"/>
    <mergeCell ref="B173:G173"/>
    <mergeCell ref="I173:K173"/>
    <mergeCell ref="L173:Q173"/>
    <mergeCell ref="X149:AA149"/>
    <mergeCell ref="AC149:AE149"/>
    <mergeCell ref="B159:G159"/>
    <mergeCell ref="I159:K159"/>
    <mergeCell ref="L159:Q159"/>
    <mergeCell ref="B163:G163"/>
    <mergeCell ref="H163:K163"/>
    <mergeCell ref="L163:M163"/>
    <mergeCell ref="N163:O163"/>
    <mergeCell ref="Q163:R163"/>
    <mergeCell ref="B149:G149"/>
    <mergeCell ref="H149:K149"/>
    <mergeCell ref="L149:M149"/>
    <mergeCell ref="N149:O149"/>
    <mergeCell ref="Q149:R149"/>
    <mergeCell ref="T149:V149"/>
    <mergeCell ref="T135:V135"/>
    <mergeCell ref="X135:AA135"/>
    <mergeCell ref="AC135:AE135"/>
    <mergeCell ref="B145:G145"/>
    <mergeCell ref="I145:K145"/>
    <mergeCell ref="L145:Q145"/>
    <mergeCell ref="X121:AA121"/>
    <mergeCell ref="AC121:AE121"/>
    <mergeCell ref="B131:G131"/>
    <mergeCell ref="I131:K131"/>
    <mergeCell ref="L131:Q131"/>
    <mergeCell ref="B135:G135"/>
    <mergeCell ref="H135:K135"/>
    <mergeCell ref="L135:M135"/>
    <mergeCell ref="N135:O135"/>
    <mergeCell ref="Q135:R135"/>
    <mergeCell ref="B121:G121"/>
    <mergeCell ref="H121:K121"/>
    <mergeCell ref="L121:M121"/>
    <mergeCell ref="N121:O121"/>
    <mergeCell ref="Q121:R121"/>
    <mergeCell ref="T121:V121"/>
    <mergeCell ref="T107:V107"/>
    <mergeCell ref="X107:AA107"/>
    <mergeCell ref="AC107:AE107"/>
    <mergeCell ref="B117:G117"/>
    <mergeCell ref="I117:K117"/>
    <mergeCell ref="L117:Q117"/>
    <mergeCell ref="X93:AA93"/>
    <mergeCell ref="AC93:AE93"/>
    <mergeCell ref="B103:G103"/>
    <mergeCell ref="I103:K103"/>
    <mergeCell ref="L103:Q103"/>
    <mergeCell ref="B107:G107"/>
    <mergeCell ref="H107:K107"/>
    <mergeCell ref="L107:M107"/>
    <mergeCell ref="N107:O107"/>
    <mergeCell ref="Q107:R107"/>
    <mergeCell ref="B93:G93"/>
    <mergeCell ref="H93:K93"/>
    <mergeCell ref="L93:M93"/>
    <mergeCell ref="N93:O93"/>
    <mergeCell ref="Q93:R93"/>
    <mergeCell ref="T93:V93"/>
    <mergeCell ref="T79:V79"/>
    <mergeCell ref="X79:AA79"/>
    <mergeCell ref="AC79:AE79"/>
    <mergeCell ref="B89:G89"/>
    <mergeCell ref="I89:K89"/>
    <mergeCell ref="L89:Q89"/>
    <mergeCell ref="X65:AA65"/>
    <mergeCell ref="AC65:AE65"/>
    <mergeCell ref="B75:G75"/>
    <mergeCell ref="I75:K75"/>
    <mergeCell ref="L75:Q75"/>
    <mergeCell ref="B79:G79"/>
    <mergeCell ref="H79:K79"/>
    <mergeCell ref="L79:M79"/>
    <mergeCell ref="N79:O79"/>
    <mergeCell ref="Q79:R79"/>
    <mergeCell ref="B65:G65"/>
    <mergeCell ref="H65:K65"/>
    <mergeCell ref="L65:M65"/>
    <mergeCell ref="N65:O65"/>
    <mergeCell ref="Q65:R65"/>
    <mergeCell ref="T65:V65"/>
    <mergeCell ref="T51:V51"/>
    <mergeCell ref="X51:AA51"/>
    <mergeCell ref="AC51:AE51"/>
    <mergeCell ref="B61:G61"/>
    <mergeCell ref="I61:K61"/>
    <mergeCell ref="L61:Q61"/>
    <mergeCell ref="X37:AA37"/>
    <mergeCell ref="AC37:AE37"/>
    <mergeCell ref="B47:G47"/>
    <mergeCell ref="I47:K47"/>
    <mergeCell ref="L47:Q47"/>
    <mergeCell ref="B51:G51"/>
    <mergeCell ref="H51:K51"/>
    <mergeCell ref="L51:M51"/>
    <mergeCell ref="N51:O51"/>
    <mergeCell ref="Q51:R51"/>
    <mergeCell ref="B37:G37"/>
    <mergeCell ref="H37:K37"/>
    <mergeCell ref="L37:M37"/>
    <mergeCell ref="N37:O37"/>
    <mergeCell ref="Q37:R37"/>
    <mergeCell ref="T37:V37"/>
    <mergeCell ref="A1:AF1"/>
    <mergeCell ref="J3:N3"/>
    <mergeCell ref="O3:Q3"/>
    <mergeCell ref="S3:U3"/>
    <mergeCell ref="B5:G5"/>
    <mergeCell ref="I5:K5"/>
    <mergeCell ref="L5:Q5"/>
    <mergeCell ref="T23:V23"/>
    <mergeCell ref="X23:AA23"/>
    <mergeCell ref="AC23:AE23"/>
    <mergeCell ref="B33:G33"/>
    <mergeCell ref="I33:K33"/>
    <mergeCell ref="L33:Q33"/>
    <mergeCell ref="X9:AA9"/>
    <mergeCell ref="AC9:AE9"/>
    <mergeCell ref="B19:G19"/>
    <mergeCell ref="I19:K19"/>
    <mergeCell ref="L19:Q19"/>
    <mergeCell ref="B23:G23"/>
    <mergeCell ref="H23:K23"/>
    <mergeCell ref="L23:M23"/>
    <mergeCell ref="N23:O23"/>
    <mergeCell ref="Q23:R23"/>
    <mergeCell ref="B9:G9"/>
    <mergeCell ref="H9:K9"/>
    <mergeCell ref="L9:M9"/>
    <mergeCell ref="N9:O9"/>
    <mergeCell ref="Q9:R9"/>
    <mergeCell ref="T9:V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Venugopal</dc:creator>
  <cp:lastModifiedBy>K Venugopal</cp:lastModifiedBy>
  <dcterms:created xsi:type="dcterms:W3CDTF">2021-03-01T04:12:26Z</dcterms:created>
  <dcterms:modified xsi:type="dcterms:W3CDTF">2021-03-05T04:57:58Z</dcterms:modified>
</cp:coreProperties>
</file>