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ASG\Training\Documents\course-materials-2013\Matlab\Solutions\"/>
    </mc:Choice>
  </mc:AlternateContent>
  <bookViews>
    <workbookView xWindow="0" yWindow="0" windowWidth="1680" windowHeight="2055" tabRatio="512"/>
  </bookViews>
  <sheets>
    <sheet name="results" sheetId="1" r:id="rId1"/>
    <sheet name="Sheet4" sheetId="5" r:id="rId2"/>
    <sheet name="data reorganised for anova" sheetId="3" r:id="rId3"/>
  </sheets>
  <definedNames>
    <definedName name="Weight">results!$D$33</definedName>
  </definedNames>
  <calcPr calcId="152511"/>
</workbook>
</file>

<file path=xl/calcChain.xml><?xml version="1.0" encoding="utf-8"?>
<calcChain xmlns="http://schemas.openxmlformats.org/spreadsheetml/2006/main">
  <c r="H13" i="3" l="1"/>
  <c r="I13" i="3"/>
  <c r="G13" i="3"/>
  <c r="I12" i="3"/>
  <c r="H12" i="3"/>
  <c r="G12" i="3"/>
  <c r="B38" i="1"/>
  <c r="B37" i="1"/>
  <c r="B3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<sst xmlns="http://schemas.openxmlformats.org/spreadsheetml/2006/main" count="65" uniqueCount="65">
  <si>
    <t>SEX</t>
  </si>
  <si>
    <t>CLASS</t>
  </si>
  <si>
    <t>MATHS</t>
  </si>
  <si>
    <t>ENGLISH</t>
  </si>
  <si>
    <t>HISTORY</t>
  </si>
  <si>
    <t>ADAMS</t>
  </si>
  <si>
    <t>ALI</t>
  </si>
  <si>
    <t>BAGAL</t>
  </si>
  <si>
    <t>BENJAMIN</t>
  </si>
  <si>
    <t>BLAKEMORE</t>
  </si>
  <si>
    <t>BUCHAN</t>
  </si>
  <si>
    <t>CHULANI</t>
  </si>
  <si>
    <t>CLARK</t>
  </si>
  <si>
    <t>DALE</t>
  </si>
  <si>
    <t>DE SOUZA</t>
  </si>
  <si>
    <t>DENCIK</t>
  </si>
  <si>
    <t>DOBLE</t>
  </si>
  <si>
    <t>DRURY</t>
  </si>
  <si>
    <t>EL-DANA</t>
  </si>
  <si>
    <t>FREEMAN</t>
  </si>
  <si>
    <t>FROGGATT</t>
  </si>
  <si>
    <t>GEORGARA</t>
  </si>
  <si>
    <t>JAN</t>
  </si>
  <si>
    <t>JENNER</t>
  </si>
  <si>
    <t>JUNCO</t>
  </si>
  <si>
    <t>LEFKARITIS</t>
  </si>
  <si>
    <t>LUKKA</t>
  </si>
  <si>
    <t>MILNER</t>
  </si>
  <si>
    <t>MIYAJI</t>
  </si>
  <si>
    <t>NICHOLSON</t>
  </si>
  <si>
    <t>PATEL</t>
  </si>
  <si>
    <t>PEIRIS</t>
  </si>
  <si>
    <t>RAMANI</t>
  </si>
  <si>
    <t>ROSEN</t>
  </si>
  <si>
    <t>ROWLANDS</t>
  </si>
  <si>
    <t>PUPIL'S SURNAME</t>
  </si>
  <si>
    <t>Highest Score</t>
  </si>
  <si>
    <t>Lowest Score</t>
  </si>
  <si>
    <t>Range</t>
  </si>
  <si>
    <t>Number of Pupils</t>
  </si>
  <si>
    <t>Girls</t>
  </si>
  <si>
    <t>Boys</t>
  </si>
  <si>
    <t>AVERAGE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</si>
  <si>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</si>
  <si>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</si>
  <si>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</si>
  <si>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</si>
  <si>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</si>
  <si>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</si>
  <si>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</si>
  <si>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</si>
  <si>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</si>
  <si>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</si>
  <si>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</si>
  <si>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</si>
  <si>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</si>
  <si>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</si>
  <si>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</si>
  <si>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</si>
  <si>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</si>
  <si>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</si>
  <si>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Class:</t>
  </si>
  <si>
    <t>Scores:</t>
  </si>
  <si>
    <t>variance</t>
  </si>
  <si>
    <t>variance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</si>
</sst>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" fontId="1" fillId="0" borderId="0" xfId="1" applyNumberFormat="1" applyFont="1"/>
    <xf numFmtId="3" fontId="1" fillId="0" borderId="0" xfId="1" applyNumberFormat="1" applyFont="1"/>
    <xf numFmtId="4" fontId="2" fillId="0" borderId="0" xfId="1" applyNumberFormat="1" applyFont="1"/>
    <xf numFmtId="3" fontId="2" fillId="0" borderId="0" xfId="1" applyNumberFormat="1" applyFont="1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3" fontId="0" fillId="0" borderId="0" xfId="1" applyNumberFormat="1" applyFont="1"/>
    <xf numFmtId="4" fontId="0" fillId="0" borderId="0" xfId="1" applyNumberFormat="1" applyFont="1"/>
    <xf numFmtId="2" fontId="0" fillId="0" borderId="0" xfId="1" applyNumberFormat="1" applyFont="1"/>
    <xf numFmtId="2" fontId="0" fillId="0" borderId="0" xfId="1" applyNumberFormat="1" applyFont="1" applyAlignment="1">
      <alignment horizontal="center"/>
    </xf>
    <xf numFmtId="0" fontId="0" fillId="0" borderId="0" xfId="1" applyFont="1" applyFill="1" applyBorder="1" applyAlignment="1"/>
    <xf numFmtId="0" fontId="0" fillId="0" borderId="1" xfId="1" applyFont="1" applyFill="1" applyBorder="1" applyAlignment="1"/>
    <xf numFmtId="0" fontId="4" fillId="0" borderId="2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C1" workbookViewId="0">
      <selection activeCell="K34" sqref="K34"/>
    </sheetView>
  </sheetViews>
  <sheetFormatPr defaultRowHeight="12.75" x14ac:dyDescent="0.2"/>
  <cols>
    <col min="1" max="1" width="17.7109375" bestFit="1" customWidth="1"/>
    <col min="2" max="7" width="11" customWidth="1"/>
    <col min="8" max="8" width="21.85546875" style="7" bestFit="1" customWidth="1"/>
    <col min="9" max="10" width="10.85546875" bestFit="1" customWidth="1"/>
  </cols>
  <sheetData>
    <row r="1" spans="1:9" s="5" customFormat="1" x14ac:dyDescent="0.2">
      <c r="A1" s="3" t="s">
        <v>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42</v>
      </c>
      <c r="H1" s="6"/>
    </row>
    <row r="2" spans="1:9" x14ac:dyDescent="0.2">
      <c r="A2" s="1" t="s">
        <v>5</v>
      </c>
      <c r="B2" s="2">
        <v>2</v>
      </c>
      <c r="C2" s="2">
        <v>1</v>
      </c>
      <c r="D2" s="2">
        <v>55</v>
      </c>
      <c r="E2" s="2">
        <v>63</v>
      </c>
      <c r="F2" s="2">
        <v>65</v>
      </c>
      <c r="G2" s="8">
        <f>AVERAGE(D2:F2)</f>
        <v>61</v>
      </c>
      <c r="H2" s="11"/>
      <c r="I2" s="10"/>
    </row>
    <row r="3" spans="1:9" x14ac:dyDescent="0.2">
      <c r="A3" s="1" t="s">
        <v>6</v>
      </c>
      <c r="B3" s="2">
        <v>2</v>
      </c>
      <c r="C3" s="2">
        <v>1</v>
      </c>
      <c r="D3" s="2">
        <v>52</v>
      </c>
      <c r="E3" s="2">
        <v>46</v>
      </c>
      <c r="F3" s="2">
        <v>35</v>
      </c>
      <c r="G3" s="8">
        <f t="shared" ref="G3:G31" si="0">AVERAGE(D3:F3)</f>
        <v>44.333333333333336</v>
      </c>
      <c r="H3" s="11"/>
      <c r="I3" s="10"/>
    </row>
    <row r="4" spans="1:9" x14ac:dyDescent="0.2">
      <c r="A4" s="1" t="s">
        <v>7</v>
      </c>
      <c r="B4" s="2">
        <v>1</v>
      </c>
      <c r="C4" s="2">
        <v>3</v>
      </c>
      <c r="D4" s="2">
        <v>51</v>
      </c>
      <c r="E4" s="2">
        <v>58</v>
      </c>
      <c r="F4" s="2">
        <v>55</v>
      </c>
      <c r="G4" s="8">
        <f t="shared" si="0"/>
        <v>54.666666666666664</v>
      </c>
      <c r="H4" s="11"/>
      <c r="I4" s="10"/>
    </row>
    <row r="5" spans="1:9" x14ac:dyDescent="0.2">
      <c r="A5" s="1" t="s">
        <v>8</v>
      </c>
      <c r="B5" s="2">
        <v>1</v>
      </c>
      <c r="C5" s="2">
        <v>2</v>
      </c>
      <c r="D5" s="2">
        <v>59</v>
      </c>
      <c r="E5" s="2">
        <v>70</v>
      </c>
      <c r="F5" s="2">
        <v>68</v>
      </c>
      <c r="G5" s="8">
        <f t="shared" si="0"/>
        <v>65.666666666666671</v>
      </c>
      <c r="H5" s="11"/>
      <c r="I5" s="10"/>
    </row>
    <row r="6" spans="1:9" x14ac:dyDescent="0.2">
      <c r="A6" s="1" t="s">
        <v>9</v>
      </c>
      <c r="B6" s="2">
        <v>2</v>
      </c>
      <c r="C6" s="2">
        <v>2</v>
      </c>
      <c r="D6" s="2">
        <v>56</v>
      </c>
      <c r="E6" s="2">
        <v>38</v>
      </c>
      <c r="F6" s="2">
        <v>40</v>
      </c>
      <c r="G6" s="8">
        <f t="shared" si="0"/>
        <v>44.666666666666664</v>
      </c>
      <c r="H6" s="11"/>
      <c r="I6" s="10"/>
    </row>
    <row r="7" spans="1:9" x14ac:dyDescent="0.2">
      <c r="A7" s="1" t="s">
        <v>10</v>
      </c>
      <c r="B7" s="2">
        <v>1</v>
      </c>
      <c r="C7" s="2">
        <v>3</v>
      </c>
      <c r="D7" s="2">
        <v>45</v>
      </c>
      <c r="E7" s="2">
        <v>62</v>
      </c>
      <c r="F7" s="2">
        <v>59</v>
      </c>
      <c r="G7" s="8">
        <f t="shared" si="0"/>
        <v>55.333333333333336</v>
      </c>
      <c r="H7" s="11"/>
      <c r="I7" s="10"/>
    </row>
    <row r="8" spans="1:9" x14ac:dyDescent="0.2">
      <c r="A8" s="1" t="s">
        <v>11</v>
      </c>
      <c r="B8" s="2">
        <v>1</v>
      </c>
      <c r="C8" s="2">
        <v>3</v>
      </c>
      <c r="D8" s="2">
        <v>63</v>
      </c>
      <c r="E8" s="2">
        <v>69</v>
      </c>
      <c r="F8" s="2">
        <v>69</v>
      </c>
      <c r="G8" s="8">
        <f t="shared" si="0"/>
        <v>67</v>
      </c>
      <c r="H8" s="11"/>
      <c r="I8" s="10"/>
    </row>
    <row r="9" spans="1:9" x14ac:dyDescent="0.2">
      <c r="A9" s="1" t="s">
        <v>12</v>
      </c>
      <c r="B9" s="2">
        <v>2</v>
      </c>
      <c r="C9" s="2">
        <v>1</v>
      </c>
      <c r="D9" s="2">
        <v>52</v>
      </c>
      <c r="E9" s="2">
        <v>64</v>
      </c>
      <c r="F9" s="2">
        <v>65</v>
      </c>
      <c r="G9" s="8">
        <f t="shared" si="0"/>
        <v>60.333333333333336</v>
      </c>
      <c r="H9" s="11"/>
      <c r="I9" s="10"/>
    </row>
    <row r="10" spans="1:9" x14ac:dyDescent="0.2">
      <c r="A10" s="1" t="s">
        <v>13</v>
      </c>
      <c r="B10" s="2">
        <v>1</v>
      </c>
      <c r="C10" s="2">
        <v>2</v>
      </c>
      <c r="D10" s="2">
        <v>50</v>
      </c>
      <c r="E10" s="2">
        <v>55</v>
      </c>
      <c r="F10" s="2">
        <v>52</v>
      </c>
      <c r="G10" s="8">
        <f t="shared" si="0"/>
        <v>52.333333333333336</v>
      </c>
      <c r="H10" s="11"/>
      <c r="I10" s="10"/>
    </row>
    <row r="11" spans="1:9" x14ac:dyDescent="0.2">
      <c r="A11" s="1" t="s">
        <v>14</v>
      </c>
      <c r="B11" s="2">
        <v>1</v>
      </c>
      <c r="C11" s="2">
        <v>2</v>
      </c>
      <c r="D11" s="2">
        <v>44</v>
      </c>
      <c r="E11" s="2">
        <v>60</v>
      </c>
      <c r="F11" s="2">
        <v>62</v>
      </c>
      <c r="G11" s="8">
        <f t="shared" si="0"/>
        <v>55.333333333333336</v>
      </c>
      <c r="H11" s="11"/>
      <c r="I11" s="10"/>
    </row>
    <row r="12" spans="1:9" x14ac:dyDescent="0.2">
      <c r="A12" s="1" t="s">
        <v>15</v>
      </c>
      <c r="B12" s="2">
        <v>1</v>
      </c>
      <c r="C12" s="2">
        <v>3</v>
      </c>
      <c r="D12" s="2">
        <v>57</v>
      </c>
      <c r="E12" s="2">
        <v>67</v>
      </c>
      <c r="F12" s="2">
        <v>65</v>
      </c>
      <c r="G12" s="8">
        <f t="shared" si="0"/>
        <v>63</v>
      </c>
      <c r="H12" s="11"/>
      <c r="I12" s="10"/>
    </row>
    <row r="13" spans="1:9" x14ac:dyDescent="0.2">
      <c r="A13" s="1" t="s">
        <v>16</v>
      </c>
      <c r="B13" s="2">
        <v>1</v>
      </c>
      <c r="C13" s="2">
        <v>3</v>
      </c>
      <c r="D13" s="2">
        <v>64</v>
      </c>
      <c r="E13" s="2">
        <v>56</v>
      </c>
      <c r="F13" s="2">
        <v>65</v>
      </c>
      <c r="G13" s="8">
        <f t="shared" si="0"/>
        <v>61.666666666666664</v>
      </c>
      <c r="H13" s="11"/>
      <c r="I13" s="10"/>
    </row>
    <row r="14" spans="1:9" x14ac:dyDescent="0.2">
      <c r="A14" s="1" t="s">
        <v>17</v>
      </c>
      <c r="B14" s="2">
        <v>2</v>
      </c>
      <c r="C14" s="2">
        <v>1</v>
      </c>
      <c r="D14" s="2">
        <v>50</v>
      </c>
      <c r="E14" s="2">
        <v>50</v>
      </c>
      <c r="F14" s="2">
        <v>49</v>
      </c>
      <c r="G14" s="8">
        <f t="shared" si="0"/>
        <v>49.666666666666664</v>
      </c>
      <c r="H14" s="11"/>
      <c r="I14" s="10"/>
    </row>
    <row r="15" spans="1:9" x14ac:dyDescent="0.2">
      <c r="A15" s="1" t="s">
        <v>18</v>
      </c>
      <c r="B15" s="2">
        <v>2</v>
      </c>
      <c r="C15" s="2">
        <v>2</v>
      </c>
      <c r="D15" s="2">
        <v>62</v>
      </c>
      <c r="E15" s="2">
        <v>59</v>
      </c>
      <c r="F15" s="2">
        <v>60</v>
      </c>
      <c r="G15" s="8">
        <f t="shared" si="0"/>
        <v>60.333333333333336</v>
      </c>
      <c r="H15" s="11"/>
      <c r="I15" s="10"/>
    </row>
    <row r="16" spans="1:9" x14ac:dyDescent="0.2">
      <c r="A16" s="1" t="s">
        <v>19</v>
      </c>
      <c r="B16" s="2">
        <v>1</v>
      </c>
      <c r="C16" s="2">
        <v>3</v>
      </c>
      <c r="D16" s="2">
        <v>52</v>
      </c>
      <c r="E16" s="2">
        <v>58</v>
      </c>
      <c r="F16" s="2">
        <v>62</v>
      </c>
      <c r="G16" s="8">
        <f t="shared" si="0"/>
        <v>57.333333333333336</v>
      </c>
      <c r="H16" s="11"/>
      <c r="I16" s="10"/>
    </row>
    <row r="17" spans="1:9" x14ac:dyDescent="0.2">
      <c r="A17" s="1" t="s">
        <v>20</v>
      </c>
      <c r="B17" s="2">
        <v>2</v>
      </c>
      <c r="C17" s="2">
        <v>1</v>
      </c>
      <c r="D17" s="2">
        <v>39</v>
      </c>
      <c r="E17" s="2">
        <v>57</v>
      </c>
      <c r="F17" s="2">
        <v>59</v>
      </c>
      <c r="G17" s="8">
        <f t="shared" si="0"/>
        <v>51.666666666666664</v>
      </c>
      <c r="H17" s="11"/>
      <c r="I17" s="10"/>
    </row>
    <row r="18" spans="1:9" x14ac:dyDescent="0.2">
      <c r="A18" s="1" t="s">
        <v>21</v>
      </c>
      <c r="B18" s="2">
        <v>2</v>
      </c>
      <c r="C18" s="2">
        <v>1</v>
      </c>
      <c r="D18" s="2">
        <v>56</v>
      </c>
      <c r="E18" s="2">
        <v>52</v>
      </c>
      <c r="F18" s="2">
        <v>50</v>
      </c>
      <c r="G18" s="8">
        <f t="shared" si="0"/>
        <v>52.666666666666664</v>
      </c>
      <c r="H18" s="11"/>
      <c r="I18" s="10"/>
    </row>
    <row r="19" spans="1:9" x14ac:dyDescent="0.2">
      <c r="A19" s="1" t="s">
        <v>22</v>
      </c>
      <c r="B19" s="2">
        <v>1</v>
      </c>
      <c r="C19" s="2">
        <v>3</v>
      </c>
      <c r="D19" s="2">
        <v>62</v>
      </c>
      <c r="E19" s="2">
        <v>63</v>
      </c>
      <c r="F19" s="2">
        <v>59</v>
      </c>
      <c r="G19" s="8">
        <f t="shared" si="0"/>
        <v>61.333333333333336</v>
      </c>
      <c r="H19" s="11"/>
      <c r="I19" s="10"/>
    </row>
    <row r="20" spans="1:9" x14ac:dyDescent="0.2">
      <c r="A20" s="1" t="s">
        <v>23</v>
      </c>
      <c r="B20" s="2">
        <v>2</v>
      </c>
      <c r="C20" s="2">
        <v>2</v>
      </c>
      <c r="D20" s="2">
        <v>56</v>
      </c>
      <c r="E20" s="2">
        <v>67</v>
      </c>
      <c r="F20" s="2">
        <v>65</v>
      </c>
      <c r="G20" s="8">
        <f t="shared" si="0"/>
        <v>62.666666666666664</v>
      </c>
      <c r="H20" s="11"/>
      <c r="I20" s="10"/>
    </row>
    <row r="21" spans="1:9" x14ac:dyDescent="0.2">
      <c r="A21" s="1" t="s">
        <v>24</v>
      </c>
      <c r="B21" s="2">
        <v>1</v>
      </c>
      <c r="C21" s="2">
        <v>2</v>
      </c>
      <c r="D21" s="2">
        <v>48</v>
      </c>
      <c r="E21" s="2">
        <v>57</v>
      </c>
      <c r="F21" s="2">
        <v>55</v>
      </c>
      <c r="G21" s="8">
        <f t="shared" si="0"/>
        <v>53.333333333333336</v>
      </c>
      <c r="H21" s="11"/>
      <c r="I21" s="10"/>
    </row>
    <row r="22" spans="1:9" x14ac:dyDescent="0.2">
      <c r="A22" s="1" t="s">
        <v>25</v>
      </c>
      <c r="B22" s="2">
        <v>1</v>
      </c>
      <c r="C22" s="2">
        <v>2</v>
      </c>
      <c r="D22" s="2">
        <v>53</v>
      </c>
      <c r="E22" s="2">
        <v>56</v>
      </c>
      <c r="F22" s="2">
        <v>59</v>
      </c>
      <c r="G22" s="8">
        <f t="shared" si="0"/>
        <v>56</v>
      </c>
      <c r="H22" s="11"/>
      <c r="I22" s="10"/>
    </row>
    <row r="23" spans="1:9" x14ac:dyDescent="0.2">
      <c r="A23" s="1" t="s">
        <v>26</v>
      </c>
      <c r="B23" s="2">
        <v>2</v>
      </c>
      <c r="C23" s="2">
        <v>1</v>
      </c>
      <c r="D23" s="2">
        <v>58</v>
      </c>
      <c r="E23" s="2">
        <v>59</v>
      </c>
      <c r="F23" s="2">
        <v>55</v>
      </c>
      <c r="G23" s="8">
        <f t="shared" si="0"/>
        <v>57.333333333333336</v>
      </c>
      <c r="H23" s="11"/>
      <c r="I23" s="10"/>
    </row>
    <row r="24" spans="1:9" x14ac:dyDescent="0.2">
      <c r="A24" s="1" t="s">
        <v>27</v>
      </c>
      <c r="B24" s="2">
        <v>1</v>
      </c>
      <c r="C24" s="2">
        <v>3</v>
      </c>
      <c r="D24" s="2">
        <v>53</v>
      </c>
      <c r="E24" s="2">
        <v>62</v>
      </c>
      <c r="F24" s="2">
        <v>58</v>
      </c>
      <c r="G24" s="8">
        <f t="shared" si="0"/>
        <v>57.666666666666664</v>
      </c>
      <c r="H24" s="11"/>
      <c r="I24" s="10"/>
    </row>
    <row r="25" spans="1:9" x14ac:dyDescent="0.2">
      <c r="A25" s="1" t="s">
        <v>28</v>
      </c>
      <c r="B25" s="2">
        <v>1</v>
      </c>
      <c r="C25" s="2">
        <v>3</v>
      </c>
      <c r="D25" s="2">
        <v>58</v>
      </c>
      <c r="E25" s="2">
        <v>66</v>
      </c>
      <c r="F25" s="2">
        <v>60</v>
      </c>
      <c r="G25" s="8">
        <f t="shared" si="0"/>
        <v>61.333333333333336</v>
      </c>
      <c r="H25" s="11"/>
      <c r="I25" s="10"/>
    </row>
    <row r="26" spans="1:9" x14ac:dyDescent="0.2">
      <c r="A26" s="1" t="s">
        <v>29</v>
      </c>
      <c r="B26" s="2">
        <v>2</v>
      </c>
      <c r="C26" s="2">
        <v>2</v>
      </c>
      <c r="D26" s="2">
        <v>55</v>
      </c>
      <c r="E26" s="2">
        <v>55</v>
      </c>
      <c r="F26" s="2">
        <v>58</v>
      </c>
      <c r="G26" s="8">
        <f t="shared" si="0"/>
        <v>56</v>
      </c>
      <c r="H26" s="11"/>
      <c r="I26" s="10"/>
    </row>
    <row r="27" spans="1:9" x14ac:dyDescent="0.2">
      <c r="A27" s="1" t="s">
        <v>30</v>
      </c>
      <c r="B27" s="2">
        <v>2</v>
      </c>
      <c r="C27" s="2">
        <v>1</v>
      </c>
      <c r="D27" s="2">
        <v>60</v>
      </c>
      <c r="E27" s="2">
        <v>59</v>
      </c>
      <c r="F27" s="2">
        <v>54</v>
      </c>
      <c r="G27" s="8">
        <f t="shared" si="0"/>
        <v>57.666666666666664</v>
      </c>
      <c r="H27" s="11"/>
      <c r="I27" s="10"/>
    </row>
    <row r="28" spans="1:9" x14ac:dyDescent="0.2">
      <c r="A28" s="1" t="s">
        <v>31</v>
      </c>
      <c r="B28" s="2">
        <v>1</v>
      </c>
      <c r="C28" s="2">
        <v>3</v>
      </c>
      <c r="D28" s="2">
        <v>60</v>
      </c>
      <c r="E28" s="2">
        <v>52</v>
      </c>
      <c r="F28" s="2">
        <v>55</v>
      </c>
      <c r="G28" s="8">
        <f t="shared" si="0"/>
        <v>55.666666666666664</v>
      </c>
      <c r="H28" s="11"/>
      <c r="I28" s="10"/>
    </row>
    <row r="29" spans="1:9" x14ac:dyDescent="0.2">
      <c r="A29" s="1" t="s">
        <v>32</v>
      </c>
      <c r="B29" s="2">
        <v>2</v>
      </c>
      <c r="C29" s="2">
        <v>1</v>
      </c>
      <c r="D29" s="2">
        <v>42</v>
      </c>
      <c r="E29" s="2">
        <v>43</v>
      </c>
      <c r="F29" s="2">
        <v>40</v>
      </c>
      <c r="G29" s="8">
        <f t="shared" si="0"/>
        <v>41.666666666666664</v>
      </c>
      <c r="H29" s="11"/>
      <c r="I29" s="10"/>
    </row>
    <row r="30" spans="1:9" x14ac:dyDescent="0.2">
      <c r="A30" s="1" t="s">
        <v>33</v>
      </c>
      <c r="B30" s="2">
        <v>2</v>
      </c>
      <c r="C30" s="2">
        <v>2</v>
      </c>
      <c r="D30" s="2">
        <v>54</v>
      </c>
      <c r="E30" s="2">
        <v>55</v>
      </c>
      <c r="F30" s="2">
        <v>54</v>
      </c>
      <c r="G30" s="8">
        <f t="shared" si="0"/>
        <v>54.333333333333336</v>
      </c>
      <c r="H30" s="11"/>
      <c r="I30" s="10"/>
    </row>
    <row r="31" spans="1:9" x14ac:dyDescent="0.2">
      <c r="A31" s="1" t="s">
        <v>34</v>
      </c>
      <c r="B31" s="2">
        <v>2</v>
      </c>
      <c r="C31" s="2">
        <v>1</v>
      </c>
      <c r="D31" s="2">
        <v>47</v>
      </c>
      <c r="E31" s="2">
        <v>50</v>
      </c>
      <c r="F31" s="2">
        <v>48</v>
      </c>
      <c r="G31" s="8">
        <f t="shared" si="0"/>
        <v>48.333333333333336</v>
      </c>
      <c r="H31" s="11"/>
      <c r="I31" s="10"/>
    </row>
    <row r="32" spans="1:9" x14ac:dyDescent="0.2">
      <c r="A32" s="1" t="s">
        <v>36</v>
      </c>
      <c r="D32" s="8"/>
      <c r="E32" s="8"/>
      <c r="F32" s="8"/>
      <c r="G32" s="8"/>
    </row>
    <row r="33" spans="1:7" x14ac:dyDescent="0.2">
      <c r="A33" s="1" t="s">
        <v>37</v>
      </c>
      <c r="D33" s="9"/>
      <c r="E33" s="8"/>
      <c r="F33" s="8"/>
      <c r="G33" s="8"/>
    </row>
    <row r="34" spans="1:7" x14ac:dyDescent="0.2">
      <c r="A34" s="1" t="s">
        <v>38</v>
      </c>
      <c r="D34" s="8"/>
      <c r="E34" s="8"/>
      <c r="F34" s="8"/>
      <c r="G34" s="8"/>
    </row>
    <row r="36" spans="1:7" x14ac:dyDescent="0.2">
      <c r="A36" s="1" t="s">
        <v>39</v>
      </c>
      <c r="B36">
        <f>COUNTA(A2:A31)</f>
        <v>30</v>
      </c>
    </row>
    <row r="37" spans="1:7" x14ac:dyDescent="0.2">
      <c r="A37" s="1" t="s">
        <v>40</v>
      </c>
      <c r="B37">
        <f>COUNTIF(B2:B31,2)</f>
        <v>15</v>
      </c>
    </row>
    <row r="38" spans="1:7" x14ac:dyDescent="0.2">
      <c r="A38" s="1" t="s">
        <v>41</v>
      </c>
      <c r="B38">
        <f>COUNTIF(B2:B31,1)</f>
        <v>15</v>
      </c>
    </row>
  </sheetData>
  <phoneticPr fontId="3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5" sqref="E5:E7"/>
    </sheetView>
  </sheetViews>
  <sheetFormatPr defaultRowHeight="12.75" x14ac:dyDescent="0.2"/>
  <cols>
    <col min="1" max="1" width="18.42578125" bestFit="1" customWidth="1"/>
  </cols>
  <sheetData>
    <row r="1" spans="1:7" x14ac:dyDescent="0.2">
      <c r="A1" t="s">
        <v>43</v>
      </c>
    </row>
    <row r="3" spans="1:7" ht="13.5" thickBot="1" x14ac:dyDescent="0.25">
      <c r="A3" t="s">
        <v>44</v>
      </c>
    </row>
    <row r="4" spans="1:7" x14ac:dyDescent="0.2">
      <c r="A4" s="14" t="s">
        <v>45</v>
      </c>
      <c r="B4" s="14" t="s">
        <v>46</v>
      </c>
      <c r="C4" s="14" t="s">
        <v>47</v>
      </c>
      <c r="D4" s="14" t="s">
        <v>48</v>
      </c>
      <c r="E4" s="14" t="s">
        <v>49</v>
      </c>
    </row>
    <row r="5" spans="1:7" x14ac:dyDescent="0.2">
      <c r="A5" s="12">
        <v>1</v>
      </c>
      <c r="B5" s="12">
        <v>10</v>
      </c>
      <c r="C5" s="12">
        <v>511</v>
      </c>
      <c r="D5" s="12">
        <v>51.1</v>
      </c>
      <c r="E5" s="12">
        <v>46.100000000000165</v>
      </c>
    </row>
    <row r="6" spans="1:7" x14ac:dyDescent="0.2">
      <c r="A6" s="12">
        <v>2</v>
      </c>
      <c r="B6" s="12">
        <v>10</v>
      </c>
      <c r="C6" s="12">
        <v>543</v>
      </c>
      <c r="D6" s="12">
        <v>54.3</v>
      </c>
      <c r="E6" s="12">
        <v>51.122222222222064</v>
      </c>
    </row>
    <row r="7" spans="1:7" ht="13.5" thickBot="1" x14ac:dyDescent="0.25">
      <c r="A7" s="13">
        <v>3</v>
      </c>
      <c r="B7" s="13">
        <v>10</v>
      </c>
      <c r="C7" s="13">
        <v>520</v>
      </c>
      <c r="D7" s="13">
        <v>52</v>
      </c>
      <c r="E7" s="13">
        <v>95.777777777777771</v>
      </c>
    </row>
    <row r="10" spans="1:7" ht="13.5" thickBot="1" x14ac:dyDescent="0.25">
      <c r="A10" t="s">
        <v>50</v>
      </c>
    </row>
    <row r="11" spans="1:7" x14ac:dyDescent="0.2">
      <c r="A11" s="14" t="s">
        <v>51</v>
      </c>
      <c r="B11" s="14" t="s">
        <v>52</v>
      </c>
      <c r="C11" s="14" t="s">
        <v>53</v>
      </c>
      <c r="D11" s="14" t="s">
        <v>54</v>
      </c>
      <c r="E11" s="14" t="s">
        <v>55</v>
      </c>
      <c r="F11" s="14" t="s">
        <v>56</v>
      </c>
      <c r="G11" s="14" t="s">
        <v>57</v>
      </c>
    </row>
    <row r="12" spans="1:7" x14ac:dyDescent="0.2">
      <c r="A12" s="12" t="s">
        <v>58</v>
      </c>
      <c r="B12" s="12">
        <v>54.466666666666697</v>
      </c>
      <c r="C12" s="12">
        <v>2</v>
      </c>
      <c r="D12" s="12">
        <v>27.233333333333348</v>
      </c>
      <c r="E12" s="12">
        <v>0.42331606217616607</v>
      </c>
      <c r="F12" s="12">
        <v>0.65914303906149418</v>
      </c>
      <c r="G12" s="12">
        <v>3.3541308285806135</v>
      </c>
    </row>
    <row r="13" spans="1:7" x14ac:dyDescent="0.2">
      <c r="A13" s="12" t="s">
        <v>59</v>
      </c>
      <c r="B13" s="12">
        <v>1737</v>
      </c>
      <c r="C13" s="12">
        <v>27</v>
      </c>
      <c r="D13" s="12">
        <v>64.333333333333329</v>
      </c>
      <c r="E13" s="12"/>
      <c r="F13" s="12"/>
      <c r="G13" s="12"/>
    </row>
    <row r="14" spans="1:7" x14ac:dyDescent="0.2">
      <c r="A14" s="12"/>
      <c r="B14" s="12"/>
      <c r="C14" s="12"/>
      <c r="D14" s="12"/>
      <c r="E14" s="12"/>
      <c r="F14" s="12"/>
      <c r="G14" s="12"/>
    </row>
    <row r="15" spans="1:7" ht="13.5" thickBot="1" x14ac:dyDescent="0.25">
      <c r="A15" s="13" t="s">
        <v>60</v>
      </c>
      <c r="B15" s="13">
        <v>1791.4666666666667</v>
      </c>
      <c r="C15" s="13">
        <v>29</v>
      </c>
      <c r="D15" s="13"/>
      <c r="E15" s="13"/>
      <c r="F15" s="13"/>
      <c r="G15" s="13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>
      <selection activeCell="G2" sqref="G2:I11"/>
    </sheetView>
  </sheetViews>
  <sheetFormatPr defaultRowHeight="12.75" x14ac:dyDescent="0.2"/>
  <sheetData>
    <row r="1" spans="1:35" x14ac:dyDescent="0.2">
      <c r="A1" s="2">
        <v>1</v>
      </c>
      <c r="B1" s="2">
        <v>55</v>
      </c>
      <c r="C1" s="2">
        <v>63</v>
      </c>
      <c r="D1" s="2">
        <v>65</v>
      </c>
      <c r="F1" s="2" t="s">
        <v>61</v>
      </c>
      <c r="G1" s="2">
        <v>1</v>
      </c>
      <c r="H1" s="2">
        <v>2</v>
      </c>
      <c r="I1" s="2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2">
        <v>1</v>
      </c>
      <c r="B2" s="2">
        <v>52</v>
      </c>
      <c r="C2" s="2">
        <v>46</v>
      </c>
      <c r="D2" s="2">
        <v>35</v>
      </c>
      <c r="F2" s="2" t="s">
        <v>62</v>
      </c>
      <c r="G2" s="2">
        <v>55</v>
      </c>
      <c r="H2" s="2">
        <v>63</v>
      </c>
      <c r="I2" s="2">
        <v>65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">
      <c r="A3" s="2">
        <v>1</v>
      </c>
      <c r="B3" s="2">
        <v>52</v>
      </c>
      <c r="C3" s="2">
        <v>64</v>
      </c>
      <c r="D3" s="2">
        <v>65</v>
      </c>
      <c r="F3" s="2"/>
      <c r="G3" s="2">
        <v>52</v>
      </c>
      <c r="H3" s="2">
        <v>46</v>
      </c>
      <c r="I3" s="2">
        <v>35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">
      <c r="A4" s="2">
        <v>1</v>
      </c>
      <c r="B4" s="2">
        <v>50</v>
      </c>
      <c r="C4" s="2">
        <v>50</v>
      </c>
      <c r="D4" s="2">
        <v>49</v>
      </c>
      <c r="F4" s="2"/>
      <c r="G4" s="2">
        <v>52</v>
      </c>
      <c r="H4" s="2">
        <v>64</v>
      </c>
      <c r="I4" s="2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">
      <c r="A5" s="2">
        <v>1</v>
      </c>
      <c r="B5" s="2">
        <v>39</v>
      </c>
      <c r="C5" s="2">
        <v>57</v>
      </c>
      <c r="D5" s="2">
        <v>59</v>
      </c>
      <c r="G5" s="2">
        <v>50</v>
      </c>
      <c r="H5" s="2">
        <v>50</v>
      </c>
      <c r="I5" s="2">
        <v>49</v>
      </c>
    </row>
    <row r="6" spans="1:35" x14ac:dyDescent="0.2">
      <c r="A6" s="2">
        <v>1</v>
      </c>
      <c r="B6" s="2">
        <v>56</v>
      </c>
      <c r="C6" s="2">
        <v>52</v>
      </c>
      <c r="D6" s="2">
        <v>50</v>
      </c>
      <c r="G6" s="2">
        <v>39</v>
      </c>
      <c r="H6" s="2">
        <v>57</v>
      </c>
      <c r="I6" s="2">
        <v>59</v>
      </c>
    </row>
    <row r="7" spans="1:35" x14ac:dyDescent="0.2">
      <c r="A7" s="2">
        <v>1</v>
      </c>
      <c r="B7" s="2">
        <v>58</v>
      </c>
      <c r="C7" s="2">
        <v>59</v>
      </c>
      <c r="D7" s="2">
        <v>55</v>
      </c>
      <c r="G7" s="2">
        <v>56</v>
      </c>
      <c r="H7" s="2">
        <v>52</v>
      </c>
      <c r="I7" s="2">
        <v>50</v>
      </c>
    </row>
    <row r="8" spans="1:35" x14ac:dyDescent="0.2">
      <c r="A8" s="2">
        <v>1</v>
      </c>
      <c r="B8" s="2">
        <v>60</v>
      </c>
      <c r="C8" s="2">
        <v>59</v>
      </c>
      <c r="D8" s="2">
        <v>54</v>
      </c>
      <c r="G8" s="2">
        <v>58</v>
      </c>
      <c r="H8" s="2">
        <v>59</v>
      </c>
      <c r="I8" s="2">
        <v>55</v>
      </c>
    </row>
    <row r="9" spans="1:35" x14ac:dyDescent="0.2">
      <c r="A9" s="2">
        <v>1</v>
      </c>
      <c r="B9" s="2">
        <v>42</v>
      </c>
      <c r="C9" s="2">
        <v>43</v>
      </c>
      <c r="D9" s="2">
        <v>40</v>
      </c>
      <c r="G9" s="2">
        <v>60</v>
      </c>
      <c r="H9" s="2">
        <v>59</v>
      </c>
      <c r="I9" s="2">
        <v>54</v>
      </c>
    </row>
    <row r="10" spans="1:35" x14ac:dyDescent="0.2">
      <c r="A10" s="2">
        <v>1</v>
      </c>
      <c r="B10" s="2">
        <v>47</v>
      </c>
      <c r="C10" s="2">
        <v>50</v>
      </c>
      <c r="D10" s="2">
        <v>48</v>
      </c>
      <c r="G10" s="2">
        <v>42</v>
      </c>
      <c r="H10" s="2">
        <v>43</v>
      </c>
      <c r="I10" s="2">
        <v>40</v>
      </c>
    </row>
    <row r="11" spans="1:35" x14ac:dyDescent="0.2">
      <c r="A11" s="2">
        <v>2</v>
      </c>
      <c r="B11" s="2">
        <v>59</v>
      </c>
      <c r="C11" s="2">
        <v>70</v>
      </c>
      <c r="D11" s="2">
        <v>68</v>
      </c>
      <c r="G11" s="2">
        <v>47</v>
      </c>
      <c r="H11" s="2">
        <v>50</v>
      </c>
      <c r="I11" s="2">
        <v>48</v>
      </c>
    </row>
    <row r="12" spans="1:35" x14ac:dyDescent="0.2">
      <c r="A12" s="2">
        <v>2</v>
      </c>
      <c r="B12" s="2">
        <v>56</v>
      </c>
      <c r="C12" s="2">
        <v>38</v>
      </c>
      <c r="D12" s="2">
        <v>40</v>
      </c>
      <c r="F12" t="s">
        <v>64</v>
      </c>
      <c r="G12" s="10">
        <f>VARP(G2:G11)</f>
        <v>41.49</v>
      </c>
      <c r="H12" s="10">
        <f>VARP(H2:H11)</f>
        <v>46.01</v>
      </c>
      <c r="I12" s="10">
        <f>VARP(I2:I11)</f>
        <v>86.2</v>
      </c>
    </row>
    <row r="13" spans="1:35" x14ac:dyDescent="0.2">
      <c r="A13" s="2">
        <v>2</v>
      </c>
      <c r="B13" s="2">
        <v>50</v>
      </c>
      <c r="C13" s="2">
        <v>55</v>
      </c>
      <c r="D13" s="2">
        <v>52</v>
      </c>
      <c r="F13" t="s">
        <v>63</v>
      </c>
      <c r="G13" s="10">
        <f>VAR(G2:G11)</f>
        <v>46.100000000000165</v>
      </c>
      <c r="H13" s="10">
        <f>VAR(H2:H11)</f>
        <v>51.122222222222064</v>
      </c>
      <c r="I13" s="10">
        <f>VAR(I2:I11)</f>
        <v>95.777777777777771</v>
      </c>
    </row>
    <row r="14" spans="1:35" x14ac:dyDescent="0.2">
      <c r="A14" s="2">
        <v>2</v>
      </c>
      <c r="B14" s="2">
        <v>44</v>
      </c>
      <c r="C14" s="2">
        <v>60</v>
      </c>
      <c r="D14" s="2">
        <v>62</v>
      </c>
    </row>
    <row r="15" spans="1:35" x14ac:dyDescent="0.2">
      <c r="A15" s="2">
        <v>2</v>
      </c>
      <c r="B15" s="2">
        <v>62</v>
      </c>
      <c r="C15" s="2">
        <v>59</v>
      </c>
      <c r="D15" s="2">
        <v>60</v>
      </c>
    </row>
    <row r="16" spans="1:35" x14ac:dyDescent="0.2">
      <c r="A16" s="2">
        <v>2</v>
      </c>
      <c r="B16" s="2">
        <v>56</v>
      </c>
      <c r="C16" s="2">
        <v>67</v>
      </c>
      <c r="D16" s="2">
        <v>65</v>
      </c>
    </row>
    <row r="17" spans="1:4" x14ac:dyDescent="0.2">
      <c r="A17" s="2">
        <v>2</v>
      </c>
      <c r="B17" s="2">
        <v>48</v>
      </c>
      <c r="C17" s="2">
        <v>57</v>
      </c>
      <c r="D17" s="2">
        <v>55</v>
      </c>
    </row>
    <row r="18" spans="1:4" x14ac:dyDescent="0.2">
      <c r="A18" s="2">
        <v>2</v>
      </c>
      <c r="B18" s="2">
        <v>53</v>
      </c>
      <c r="C18" s="2">
        <v>56</v>
      </c>
      <c r="D18" s="2">
        <v>59</v>
      </c>
    </row>
    <row r="19" spans="1:4" x14ac:dyDescent="0.2">
      <c r="A19" s="2">
        <v>2</v>
      </c>
      <c r="B19" s="2">
        <v>55</v>
      </c>
      <c r="C19" s="2">
        <v>55</v>
      </c>
      <c r="D19" s="2">
        <v>58</v>
      </c>
    </row>
    <row r="20" spans="1:4" x14ac:dyDescent="0.2">
      <c r="A20" s="2">
        <v>2</v>
      </c>
      <c r="B20" s="2">
        <v>54</v>
      </c>
      <c r="C20" s="2">
        <v>55</v>
      </c>
      <c r="D20" s="2">
        <v>54</v>
      </c>
    </row>
    <row r="21" spans="1:4" x14ac:dyDescent="0.2">
      <c r="A21" s="2">
        <v>3</v>
      </c>
      <c r="B21" s="2">
        <v>51</v>
      </c>
      <c r="C21" s="2">
        <v>58</v>
      </c>
      <c r="D21" s="2">
        <v>55</v>
      </c>
    </row>
    <row r="22" spans="1:4" x14ac:dyDescent="0.2">
      <c r="A22" s="2">
        <v>3</v>
      </c>
      <c r="B22" s="2">
        <v>45</v>
      </c>
      <c r="C22" s="2">
        <v>62</v>
      </c>
      <c r="D22" s="2">
        <v>59</v>
      </c>
    </row>
    <row r="23" spans="1:4" x14ac:dyDescent="0.2">
      <c r="A23" s="2">
        <v>3</v>
      </c>
      <c r="B23" s="2">
        <v>63</v>
      </c>
      <c r="C23" s="2">
        <v>69</v>
      </c>
      <c r="D23" s="2">
        <v>69</v>
      </c>
    </row>
    <row r="24" spans="1:4" x14ac:dyDescent="0.2">
      <c r="A24" s="2">
        <v>3</v>
      </c>
      <c r="B24" s="2">
        <v>57</v>
      </c>
      <c r="C24" s="2">
        <v>67</v>
      </c>
      <c r="D24" s="2">
        <v>65</v>
      </c>
    </row>
    <row r="25" spans="1:4" x14ac:dyDescent="0.2">
      <c r="A25" s="2">
        <v>3</v>
      </c>
      <c r="B25" s="2">
        <v>64</v>
      </c>
      <c r="C25" s="2">
        <v>56</v>
      </c>
      <c r="D25" s="2">
        <v>65</v>
      </c>
    </row>
    <row r="26" spans="1:4" x14ac:dyDescent="0.2">
      <c r="A26" s="2">
        <v>3</v>
      </c>
      <c r="B26" s="2">
        <v>52</v>
      </c>
      <c r="C26" s="2">
        <v>58</v>
      </c>
      <c r="D26" s="2">
        <v>62</v>
      </c>
    </row>
    <row r="27" spans="1:4" x14ac:dyDescent="0.2">
      <c r="A27" s="2">
        <v>3</v>
      </c>
      <c r="B27" s="2">
        <v>62</v>
      </c>
      <c r="C27" s="2">
        <v>63</v>
      </c>
      <c r="D27" s="2">
        <v>59</v>
      </c>
    </row>
    <row r="28" spans="1:4" x14ac:dyDescent="0.2">
      <c r="A28" s="2">
        <v>3</v>
      </c>
      <c r="B28" s="2">
        <v>53</v>
      </c>
      <c r="C28" s="2">
        <v>62</v>
      </c>
      <c r="D28" s="2">
        <v>58</v>
      </c>
    </row>
    <row r="29" spans="1:4" x14ac:dyDescent="0.2">
      <c r="A29" s="2">
        <v>3</v>
      </c>
      <c r="B29" s="2">
        <v>58</v>
      </c>
      <c r="C29" s="2">
        <v>66</v>
      </c>
      <c r="D29" s="2">
        <v>60</v>
      </c>
    </row>
    <row r="30" spans="1:4" x14ac:dyDescent="0.2">
      <c r="A30" s="2">
        <v>3</v>
      </c>
      <c r="B30" s="2">
        <v>60</v>
      </c>
      <c r="C30" s="2">
        <v>52</v>
      </c>
      <c r="D30" s="2">
        <v>55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results</vt:lpstr>
      <vt:lpstr>Sheet4</vt:lpstr>
      <vt:lpstr>data reorganised for anova</vt:lpstr>
      <vt:lpstr>Weight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Ahern</dc:creator>
  <cp:lastModifiedBy>Samantha Athern</cp:lastModifiedBy>
  <dcterms:created xsi:type="dcterms:W3CDTF">2014-07-22T13:32:23Z</dcterms:created>
  <dcterms:modified xsi:type="dcterms:W3CDTF">2014-07-22T13:32:23Z</dcterms:modified>
</cp:coreProperties>
</file>