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rint Backlog" sheetId="1" state="visible" r:id="rId2"/>
    <sheet name="Burndown Repo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<sst xmlns="http://schemas.openxmlformats.org/spreadsheetml/2006/main" count="166" uniqueCount="93">
  <si>
    <t xml:space="preserve">No Comenzado</t>
  </si>
  <si>
    <t xml:space="preserve">En Progreso</t>
  </si>
  <si>
    <t xml:space="preserve">Completado</t>
  </si>
  <si>
    <t xml:space="preserve">Horas</t>
  </si>
  <si>
    <t xml:space="preserve">Tarea</t>
  </si>
  <si>
    <t xml:space="preserve">Persona</t>
  </si>
  <si>
    <t xml:space="preserve">Horas Estimadas</t>
  </si>
  <si>
    <t xml:space="preserve">Factibilidad </t>
  </si>
  <si>
    <t xml:space="preserve">Patricio</t>
  </si>
  <si>
    <t xml:space="preserve">Reunion Junta de Vecinos</t>
  </si>
  <si>
    <t xml:space="preserve">Fernando </t>
  </si>
  <si>
    <t xml:space="preserve">Interaccion a bomberos </t>
  </si>
  <si>
    <t xml:space="preserve">Interaccion Carabineros </t>
  </si>
  <si>
    <t xml:space="preserve">Interaccion Hospital</t>
  </si>
  <si>
    <t xml:space="preserve">Desarrollo de Objetivos</t>
  </si>
  <si>
    <t xml:space="preserve">Modelo Entidad Relacion</t>
  </si>
  <si>
    <t xml:space="preserve">Diagrama Modular </t>
  </si>
  <si>
    <t xml:space="preserve">Roberto</t>
  </si>
  <si>
    <t xml:space="preserve">Diagrama de Integracion de Sistemas</t>
  </si>
  <si>
    <t xml:space="preserve">Felipe</t>
  </si>
  <si>
    <t xml:space="preserve">Diagrama de Protocolos </t>
  </si>
  <si>
    <t xml:space="preserve">desarrollo de Backlog</t>
  </si>
  <si>
    <t xml:space="preserve">canvas</t>
  </si>
  <si>
    <t xml:space="preserve">Dagrama Uml</t>
  </si>
  <si>
    <t xml:space="preserve">Modelo Aplicación </t>
  </si>
  <si>
    <t xml:space="preserve">Repositorio Git</t>
  </si>
  <si>
    <t xml:space="preserve">Pruebas Aplicación (Alertas)</t>
  </si>
  <si>
    <t xml:space="preserve">Pruebas Aplicación (Gps)</t>
  </si>
  <si>
    <t xml:space="preserve">Correccion de Modelos </t>
  </si>
  <si>
    <t xml:space="preserve">Interfaz de la aplicación </t>
  </si>
  <si>
    <t xml:space="preserve">Patricio </t>
  </si>
  <si>
    <t xml:space="preserve">Reunion Comandancia Bomberos</t>
  </si>
  <si>
    <t xml:space="preserve">Reunion Direcotio Hospital</t>
  </si>
  <si>
    <t xml:space="preserve">Reunion Sub Comisaria </t>
  </si>
  <si>
    <t xml:space="preserve">Reunion  Municipio</t>
  </si>
  <si>
    <t xml:space="preserve">Conexión Base de Dtos </t>
  </si>
  <si>
    <t xml:space="preserve">Diseño App Escritorio </t>
  </si>
  <si>
    <t xml:space="preserve">Curso Ionic</t>
  </si>
  <si>
    <t xml:space="preserve">Fernando</t>
  </si>
  <si>
    <t xml:space="preserve">Prototipo de Interaccion Vecinal</t>
  </si>
  <si>
    <t xml:space="preserve">Configuracion de entorno de trabajo</t>
  </si>
  <si>
    <t xml:space="preserve">Backlog</t>
  </si>
  <si>
    <t xml:space="preserve">Version Beta App Escritorio</t>
  </si>
  <si>
    <t xml:space="preserve">Estadisticas de Alertas </t>
  </si>
  <si>
    <t xml:space="preserve">Prueba de alertas</t>
  </si>
  <si>
    <t xml:space="preserve">Actualizacion Backlog</t>
  </si>
  <si>
    <t xml:space="preserve">Mantencion Git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</si>
  <si>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</si>
  <si>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</si>
  <si>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</si>
  <si>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</si>
  <si>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 xml:space="preserve">Compra Cuenta Play Store</t>
  </si>
  <si>
    <t xml:space="preserve">Fernado</t>
  </si>
  <si>
    <t xml:space="preserve">Cuenta Google</t>
  </si>
  <si>
    <t xml:space="preserve">Migracion Base Datos </t>
  </si>
  <si>
    <t xml:space="preserve">Pruebas Play Store V1</t>
  </si>
  <si>
    <t xml:space="preserve">Detalle de alerta</t>
  </si>
  <si>
    <t xml:space="preserve">Paleta de Colores</t>
  </si>
  <si>
    <t xml:space="preserve">Detalle de JJVV</t>
  </si>
  <si>
    <t xml:space="preserve">Definicion Rutas web</t>
  </si>
  <si>
    <t xml:space="preserve">Detalle JJVV</t>
  </si>
  <si>
    <t xml:space="preserve">Cliente web en tiempo real</t>
  </si>
  <si>
    <t xml:space="preserve">cambio de scroll a mapa interactivo</t>
  </si>
  <si>
    <t xml:space="preserve">solucion de errores</t>
  </si>
  <si>
    <t xml:space="preserve">cambio de diseño final</t>
  </si>
  <si>
    <t xml:space="preserve">busqueda y agregado web</t>
  </si>
  <si>
    <t xml:space="preserve">Notificaciones</t>
  </si>
  <si>
    <t xml:space="preserve">nuevo diseño</t>
  </si>
  <si>
    <t xml:space="preserve">reordenamiento de codigo</t>
  </si>
  <si>
    <t xml:space="preserve">clasificacion de alertas web</t>
  </si>
  <si>
    <t xml:space="preserve">debug/publicacion app</t>
  </si>
  <si>
    <t xml:space="preserve">diseño/debug web</t>
  </si>
  <si>
    <t xml:space="preserve">compra y configuracion de dominio</t>
  </si>
  <si>
    <t xml:space="preserve">Apliccion de Mejoras </t>
  </si>
  <si>
    <t xml:space="preserve">todos</t>
  </si>
  <si>
    <t xml:space="preserve">Entrega Final</t>
  </si>
  <si>
    <t xml:space="preserve">Total de Horas acumuladas con tareas no comenzadas</t>
  </si>
  <si>
    <t xml:space="preserve">Total de Horas de trabajo en progreso</t>
  </si>
  <si>
    <t xml:space="preserve">Total de horas consumidas en tareas completadas</t>
  </si>
  <si>
    <t xml:space="preserve">Semana 1</t>
  </si>
  <si>
    <t xml:space="preserve">Semana 2 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</si>
  <si>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</si>
  <si>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</si>
  <si>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</si>
  <si>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</si>
  <si>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</si>
  <si>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</si>
  <si>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</si>
  <si>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</si>
  <si>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</si>
  <si>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</si>
  <si>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Backlog Total</t>
  </si>
  <si>
    <t xml:space="preserve">Horas Faltantes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</si>
</sst>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"/>
    <numFmt numFmtId="166" formatCode="0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9"/>
      <name val="Trebuchet MS"/>
      <family val="0"/>
      <charset val="1"/>
    </font>
    <font>
      <sz val="10"/>
      <name val="Trebuchet MS"/>
      <family val="0"/>
      <charset val="1"/>
    </font>
    <font>
      <sz val="10"/>
      <name val="Arial"/>
      <family val="0"/>
      <charset val="1"/>
    </font>
    <font>
      <sz val="14"/>
      <color rgb="FF000000"/>
      <name val="Calibri"/>
      <family val="0"/>
    </font>
    <font>
      <b val="true"/>
      <i val="true"/>
      <sz val="14"/>
      <color rgb="FF000000"/>
      <name val="Calibri"/>
      <family val="0"/>
    </font>
    <font>
      <b val="true"/>
      <sz val="14"/>
      <color rgb="FFFFFFFF"/>
      <name val="Calibri"/>
      <family val="0"/>
    </font>
    <font>
      <b val="true"/>
      <i val="true"/>
      <sz val="14"/>
      <color rgb="FFFFFFFF"/>
      <name val="Calibri"/>
      <family val="0"/>
    </font>
    <font>
      <b val="true"/>
      <sz val="12"/>
      <color rgb="FF000000"/>
      <name val="Calibri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2"/>
      <color rgb="FF000000"/>
      <name val="Calibri"/>
      <family val="2"/>
    </font>
    <font>
      <b val="true"/>
      <sz val="1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DC391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1C232"/>
      <rgbColor rgb="FFFF9900"/>
      <rgbColor rgb="FFFF6600"/>
      <rgbColor rgb="FF666699"/>
      <rgbColor rgb="FF8B8B8B"/>
      <rgbColor rgb="FF003366"/>
      <rgbColor rgb="FF6AA84F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Cumpliemieto Semanal</a:t>
            </a:r>
          </a:p>
        </c:rich>
      </c:tx>
      <c:layout>
        <c:manualLayout>
          <c:xMode val="edge"/>
          <c:yMode val="edge"/>
          <c:x val="0.343605020266641"/>
          <c:y val="0.03635616719728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779459881819"/>
          <c:y val="0.146040875012838"/>
          <c:w val="0.868974947502075"/>
          <c:h val="0.52469959946595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e0666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Report'!$B$1:$L$1</c:f>
              <c:strCache>
                <c:ptCount val="11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</c:strCache>
            </c:strRef>
          </c:cat>
          <c:val>
            <c:numRef>
              <c:f>'Burndown Report'!$B$2:$K$2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1c232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Report'!$B$1:$L$1</c:f>
              <c:strCache>
                <c:ptCount val="11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</c:strCache>
            </c:strRef>
          </c:cat>
          <c:val>
            <c:numRef>
              <c:f>'Burndown Report'!$B$3:$K$3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6aa84f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Report'!$B$1:$L$1</c:f>
              <c:strCache>
                <c:ptCount val="11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</c:strCache>
            </c:strRef>
          </c:cat>
          <c:val>
            <c:numRef>
              <c:f>'Burndown Report'!$B$4:$L$4</c:f>
              <c:numCache>
                <c:formatCode>General</c:formatCode>
                <c:ptCount val="11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</c:numCache>
            </c:numRef>
          </c:val>
        </c:ser>
        <c:gapWidth val="150"/>
        <c:overlap val="100"/>
        <c:axId val="91316984"/>
        <c:axId val="3148169"/>
      </c:barChart>
      <c:catAx>
        <c:axId val="91316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Día</a:t>
                </a:r>
              </a:p>
            </c:rich>
          </c:tx>
          <c:overlay val="0"/>
        </c:title>
        <c:numFmt formatCode="D/MMM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48169"/>
        <c:crosses val="autoZero"/>
        <c:auto val="1"/>
        <c:lblAlgn val="ctr"/>
        <c:lblOffset val="100"/>
      </c:catAx>
      <c:valAx>
        <c:axId val="3148169"/>
        <c:scaling>
          <c:orientation val="minMax"/>
        </c:scaling>
        <c:delete val="0"/>
        <c:axPos val="l"/>
        <c:majorGridlines>
          <c:spPr>
            <a:ln w="648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1698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Tahoma"/>
              </a:defRPr>
            </a:pPr>
            <a:r>
              <a:rPr b="1" sz="1800" spc="-1" strike="noStrike">
                <a:solidFill>
                  <a:srgbClr val="000000"/>
                </a:solidFill>
                <a:latin typeface="Tahoma"/>
              </a:rPr>
              <a:t>Diagrama de Logros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spPr>
            <a:solidFill>
              <a:srgbClr val="3366cc"/>
            </a:solidFill>
            <a:ln w="5076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'Burndown Report'!$B$6:$L$6</c:f>
              <c:numCache>
                <c:formatCode>General</c:formatCode>
                <c:ptCount val="11"/>
                <c:pt idx="0">
                  <c:v>240</c:v>
                </c:pt>
                <c:pt idx="1">
                  <c:v>223</c:v>
                </c:pt>
                <c:pt idx="2">
                  <c:v>217</c:v>
                </c:pt>
                <c:pt idx="3">
                  <c:v>204</c:v>
                </c:pt>
                <c:pt idx="4">
                  <c:v>174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86</c:v>
                </c:pt>
                <c:pt idx="9">
                  <c:v>71</c:v>
                </c:pt>
                <c:pt idx="10">
                  <c:v>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'Burndown Report'!$B$7:$L$7</c:f>
              <c:numCache>
                <c:formatCode>General</c:formatCode>
                <c:ptCount val="11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72248"/>
        <c:axId val="69779648"/>
      </c:lineChart>
      <c:catAx>
        <c:axId val="9172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79648"/>
        <c:crosses val="autoZero"/>
        <c:auto val="1"/>
        <c:lblAlgn val="ctr"/>
        <c:lblOffset val="100"/>
      </c:catAx>
      <c:valAx>
        <c:axId val="69779648"/>
        <c:scaling>
          <c:orientation val="minMax"/>
          <c:max val="250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224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514440</xdr:colOff>
      <xdr:row>4</xdr:row>
      <xdr:rowOff>104760</xdr:rowOff>
    </xdr:from>
    <xdr:to>
      <xdr:col>11</xdr:col>
      <xdr:colOff>695160</xdr:colOff>
      <xdr:row>6</xdr:row>
      <xdr:rowOff>142560</xdr:rowOff>
    </xdr:to>
    <xdr:sp>
      <xdr:nvSpPr>
        <xdr:cNvPr id="0" name="CustomShape 1"/>
        <xdr:cNvSpPr/>
      </xdr:nvSpPr>
      <xdr:spPr>
        <a:xfrm>
          <a:off x="11391840" y="79992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1era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523800</xdr:colOff>
      <xdr:row>12</xdr:row>
      <xdr:rowOff>152640</xdr:rowOff>
    </xdr:from>
    <xdr:to>
      <xdr:col>11</xdr:col>
      <xdr:colOff>740520</xdr:colOff>
      <xdr:row>15</xdr:row>
      <xdr:rowOff>28080</xdr:rowOff>
    </xdr:to>
    <xdr:sp>
      <xdr:nvSpPr>
        <xdr:cNvPr id="1" name="CustomShape 1"/>
        <xdr:cNvSpPr/>
      </xdr:nvSpPr>
      <xdr:spPr>
        <a:xfrm>
          <a:off x="11401200" y="2143080"/>
          <a:ext cx="129888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2da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485640</xdr:colOff>
      <xdr:row>19</xdr:row>
      <xdr:rowOff>152280</xdr:rowOff>
    </xdr:from>
    <xdr:to>
      <xdr:col>11</xdr:col>
      <xdr:colOff>666360</xdr:colOff>
      <xdr:row>22</xdr:row>
      <xdr:rowOff>28440</xdr:rowOff>
    </xdr:to>
    <xdr:sp>
      <xdr:nvSpPr>
        <xdr:cNvPr id="2" name="CustomShape 1"/>
        <xdr:cNvSpPr/>
      </xdr:nvSpPr>
      <xdr:spPr>
        <a:xfrm>
          <a:off x="11363040" y="327636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3era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476280</xdr:colOff>
      <xdr:row>28</xdr:row>
      <xdr:rowOff>19080</xdr:rowOff>
    </xdr:from>
    <xdr:to>
      <xdr:col>11</xdr:col>
      <xdr:colOff>657000</xdr:colOff>
      <xdr:row>30</xdr:row>
      <xdr:rowOff>56880</xdr:rowOff>
    </xdr:to>
    <xdr:sp>
      <xdr:nvSpPr>
        <xdr:cNvPr id="3" name="CustomShape 1"/>
        <xdr:cNvSpPr/>
      </xdr:nvSpPr>
      <xdr:spPr>
        <a:xfrm>
          <a:off x="11353680" y="460044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4ta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542880</xdr:colOff>
      <xdr:row>35</xdr:row>
      <xdr:rowOff>57240</xdr:rowOff>
    </xdr:from>
    <xdr:to>
      <xdr:col>12</xdr:col>
      <xdr:colOff>19080</xdr:colOff>
      <xdr:row>37</xdr:row>
      <xdr:rowOff>95400</xdr:rowOff>
    </xdr:to>
    <xdr:sp>
      <xdr:nvSpPr>
        <xdr:cNvPr id="4" name="CustomShape 1"/>
        <xdr:cNvSpPr/>
      </xdr:nvSpPr>
      <xdr:spPr>
        <a:xfrm>
          <a:off x="11420280" y="57722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5ta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209880</xdr:colOff>
      <xdr:row>4</xdr:row>
      <xdr:rowOff>95400</xdr:rowOff>
    </xdr:from>
    <xdr:to>
      <xdr:col>13</xdr:col>
      <xdr:colOff>352080</xdr:colOff>
      <xdr:row>31</xdr:row>
      <xdr:rowOff>66960</xdr:rowOff>
    </xdr:to>
    <xdr:sp>
      <xdr:nvSpPr>
        <xdr:cNvPr id="5" name="CustomShape 1"/>
        <xdr:cNvSpPr/>
      </xdr:nvSpPr>
      <xdr:spPr>
        <a:xfrm>
          <a:off x="12910320" y="790560"/>
          <a:ext cx="788760" cy="434340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457200</xdr:colOff>
      <xdr:row>17</xdr:row>
      <xdr:rowOff>47880</xdr:rowOff>
    </xdr:from>
    <xdr:to>
      <xdr:col>14</xdr:col>
      <xdr:colOff>828720</xdr:colOff>
      <xdr:row>18</xdr:row>
      <xdr:rowOff>152280</xdr:rowOff>
    </xdr:to>
    <xdr:sp>
      <xdr:nvSpPr>
        <xdr:cNvPr id="6" name="CustomShape 1"/>
        <xdr:cNvSpPr/>
      </xdr:nvSpPr>
      <xdr:spPr>
        <a:xfrm>
          <a:off x="13804200" y="284796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es-CL" sz="1400" spc="-1" strike="noStrike">
              <a:solidFill>
                <a:srgbClr val="000000"/>
              </a:solidFill>
              <a:latin typeface="Calibri"/>
            </a:rPr>
            <a:t>Sprint 1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1047960</xdr:colOff>
      <xdr:row>16</xdr:row>
      <xdr:rowOff>76680</xdr:rowOff>
    </xdr:from>
    <xdr:to>
      <xdr:col>17</xdr:col>
      <xdr:colOff>399960</xdr:colOff>
      <xdr:row>19</xdr:row>
      <xdr:rowOff>123480</xdr:rowOff>
    </xdr:to>
    <xdr:sp>
      <xdr:nvSpPr>
        <xdr:cNvPr id="7" name="CustomShape 1"/>
        <xdr:cNvSpPr/>
      </xdr:nvSpPr>
      <xdr:spPr>
        <a:xfrm>
          <a:off x="15041160" y="2714760"/>
          <a:ext cx="2115000" cy="532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s-CL" sz="1400" spc="-1" strike="noStrike">
              <a:solidFill>
                <a:srgbClr val="ffffff"/>
              </a:solidFill>
              <a:latin typeface="Calibri"/>
            </a:rPr>
            <a:t>O</a:t>
          </a:r>
          <a:r>
            <a:rPr b="1" i="1" lang="es-CL" sz="1400" spc="-1" strike="noStrike">
              <a:solidFill>
                <a:srgbClr val="ffffff"/>
              </a:solidFill>
              <a:latin typeface="Calibri"/>
            </a:rPr>
            <a:t>bjetivo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47520</xdr:colOff>
      <xdr:row>14</xdr:row>
      <xdr:rowOff>123840</xdr:rowOff>
    </xdr:from>
    <xdr:to>
      <xdr:col>22</xdr:col>
      <xdr:colOff>628560</xdr:colOff>
      <xdr:row>21</xdr:row>
      <xdr:rowOff>152280</xdr:rowOff>
    </xdr:to>
    <xdr:sp>
      <xdr:nvSpPr>
        <xdr:cNvPr id="8" name="CustomShape 1"/>
        <xdr:cNvSpPr/>
      </xdr:nvSpPr>
      <xdr:spPr>
        <a:xfrm>
          <a:off x="17450280" y="2438280"/>
          <a:ext cx="3343680" cy="1161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1.- Investigar las herramientas de desarrollo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2.- Modelar Nuestra Aplicacion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3.- Generar Prototipos de Funcionalidades 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4.- Vinculacion con la comunidad donde aplicaremos nuestro Proyecto.</a:t>
          </a:r>
          <a:endParaRPr b="0" lang="es-CL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238320</xdr:colOff>
      <xdr:row>34</xdr:row>
      <xdr:rowOff>9360</xdr:rowOff>
    </xdr:from>
    <xdr:to>
      <xdr:col>13</xdr:col>
      <xdr:colOff>380520</xdr:colOff>
      <xdr:row>55</xdr:row>
      <xdr:rowOff>152280</xdr:rowOff>
    </xdr:to>
    <xdr:sp>
      <xdr:nvSpPr>
        <xdr:cNvPr id="9" name="CustomShape 1"/>
        <xdr:cNvSpPr/>
      </xdr:nvSpPr>
      <xdr:spPr>
        <a:xfrm>
          <a:off x="12938760" y="5562360"/>
          <a:ext cx="788760" cy="354312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485640</xdr:colOff>
      <xdr:row>46</xdr:row>
      <xdr:rowOff>124200</xdr:rowOff>
    </xdr:from>
    <xdr:to>
      <xdr:col>14</xdr:col>
      <xdr:colOff>857160</xdr:colOff>
      <xdr:row>52</xdr:row>
      <xdr:rowOff>66240</xdr:rowOff>
    </xdr:to>
    <xdr:sp>
      <xdr:nvSpPr>
        <xdr:cNvPr id="10" name="CustomShape 1"/>
        <xdr:cNvSpPr/>
      </xdr:nvSpPr>
      <xdr:spPr>
        <a:xfrm>
          <a:off x="13832640" y="7620120"/>
          <a:ext cx="1017720" cy="913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es-CL" sz="1400" spc="-1" strike="noStrike">
              <a:solidFill>
                <a:srgbClr val="000000"/>
              </a:solidFill>
              <a:latin typeface="Calibri"/>
            </a:rPr>
            <a:t>Sprint 2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1076760</xdr:colOff>
      <xdr:row>45</xdr:row>
      <xdr:rowOff>152640</xdr:rowOff>
    </xdr:from>
    <xdr:to>
      <xdr:col>17</xdr:col>
      <xdr:colOff>428760</xdr:colOff>
      <xdr:row>53</xdr:row>
      <xdr:rowOff>37800</xdr:rowOff>
    </xdr:to>
    <xdr:sp>
      <xdr:nvSpPr>
        <xdr:cNvPr id="11" name="CustomShape 1"/>
        <xdr:cNvSpPr/>
      </xdr:nvSpPr>
      <xdr:spPr>
        <a:xfrm>
          <a:off x="15069960" y="7486560"/>
          <a:ext cx="2115000" cy="1180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s-CL" sz="1400" spc="-1" strike="noStrike">
              <a:solidFill>
                <a:srgbClr val="ffffff"/>
              </a:solidFill>
              <a:latin typeface="Calibri"/>
            </a:rPr>
            <a:t>O</a:t>
          </a:r>
          <a:r>
            <a:rPr b="1" i="1" lang="es-CL" sz="1400" spc="-1" strike="noStrike">
              <a:solidFill>
                <a:srgbClr val="ffffff"/>
              </a:solidFill>
              <a:latin typeface="Calibri"/>
            </a:rPr>
            <a:t>bjetivo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76320</xdr:colOff>
      <xdr:row>44</xdr:row>
      <xdr:rowOff>38160</xdr:rowOff>
    </xdr:from>
    <xdr:to>
      <xdr:col>22</xdr:col>
      <xdr:colOff>657360</xdr:colOff>
      <xdr:row>55</xdr:row>
      <xdr:rowOff>66600</xdr:rowOff>
    </xdr:to>
    <xdr:sp>
      <xdr:nvSpPr>
        <xdr:cNvPr id="12" name="CustomShape 1"/>
        <xdr:cNvSpPr/>
      </xdr:nvSpPr>
      <xdr:spPr>
        <a:xfrm>
          <a:off x="17479080" y="7210440"/>
          <a:ext cx="3343680" cy="1809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1.- Desarrollar las Funcionalidades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2.- Compra de Dominio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3.-Pruebas en Tiempo Real </a:t>
          </a:r>
          <a:endParaRPr b="0" lang="es-CL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590400</xdr:colOff>
      <xdr:row>39</xdr:row>
      <xdr:rowOff>95400</xdr:rowOff>
    </xdr:from>
    <xdr:to>
      <xdr:col>12</xdr:col>
      <xdr:colOff>66600</xdr:colOff>
      <xdr:row>41</xdr:row>
      <xdr:rowOff>133560</xdr:rowOff>
    </xdr:to>
    <xdr:sp>
      <xdr:nvSpPr>
        <xdr:cNvPr id="13" name="CustomShape 1"/>
        <xdr:cNvSpPr/>
      </xdr:nvSpPr>
      <xdr:spPr>
        <a:xfrm>
          <a:off x="11467800" y="64580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6ta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581040</xdr:colOff>
      <xdr:row>45</xdr:row>
      <xdr:rowOff>38520</xdr:rowOff>
    </xdr:from>
    <xdr:to>
      <xdr:col>12</xdr:col>
      <xdr:colOff>57240</xdr:colOff>
      <xdr:row>51</xdr:row>
      <xdr:rowOff>76320</xdr:rowOff>
    </xdr:to>
    <xdr:sp>
      <xdr:nvSpPr>
        <xdr:cNvPr id="14" name="CustomShape 1"/>
        <xdr:cNvSpPr/>
      </xdr:nvSpPr>
      <xdr:spPr>
        <a:xfrm>
          <a:off x="11458440" y="7372440"/>
          <a:ext cx="1299240" cy="100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7a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53</xdr:row>
      <xdr:rowOff>57240</xdr:rowOff>
    </xdr:from>
    <xdr:to>
      <xdr:col>12</xdr:col>
      <xdr:colOff>76320</xdr:colOff>
      <xdr:row>55</xdr:row>
      <xdr:rowOff>95400</xdr:rowOff>
    </xdr:to>
    <xdr:sp>
      <xdr:nvSpPr>
        <xdr:cNvPr id="15" name="CustomShape 1"/>
        <xdr:cNvSpPr/>
      </xdr:nvSpPr>
      <xdr:spPr>
        <a:xfrm>
          <a:off x="11477520" y="86868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8va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57</xdr:row>
      <xdr:rowOff>38160</xdr:rowOff>
    </xdr:from>
    <xdr:to>
      <xdr:col>12</xdr:col>
      <xdr:colOff>76320</xdr:colOff>
      <xdr:row>59</xdr:row>
      <xdr:rowOff>75960</xdr:rowOff>
    </xdr:to>
    <xdr:sp>
      <xdr:nvSpPr>
        <xdr:cNvPr id="16" name="CustomShape 1"/>
        <xdr:cNvSpPr/>
      </xdr:nvSpPr>
      <xdr:spPr>
        <a:xfrm>
          <a:off x="11477520" y="931536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9a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133560</xdr:colOff>
      <xdr:row>57</xdr:row>
      <xdr:rowOff>47520</xdr:rowOff>
    </xdr:from>
    <xdr:to>
      <xdr:col>13</xdr:col>
      <xdr:colOff>275760</xdr:colOff>
      <xdr:row>69</xdr:row>
      <xdr:rowOff>85680</xdr:rowOff>
    </xdr:to>
    <xdr:sp>
      <xdr:nvSpPr>
        <xdr:cNvPr id="17" name="CustomShape 1"/>
        <xdr:cNvSpPr/>
      </xdr:nvSpPr>
      <xdr:spPr>
        <a:xfrm>
          <a:off x="12834000" y="9324720"/>
          <a:ext cx="788760" cy="245736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380880</xdr:colOff>
      <xdr:row>67</xdr:row>
      <xdr:rowOff>47520</xdr:rowOff>
    </xdr:from>
    <xdr:to>
      <xdr:col>14</xdr:col>
      <xdr:colOff>752400</xdr:colOff>
      <xdr:row>67</xdr:row>
      <xdr:rowOff>313920</xdr:rowOff>
    </xdr:to>
    <xdr:sp>
      <xdr:nvSpPr>
        <xdr:cNvPr id="18" name="CustomShape 1"/>
        <xdr:cNvSpPr/>
      </xdr:nvSpPr>
      <xdr:spPr>
        <a:xfrm>
          <a:off x="13727880" y="1094400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i="1" lang="es-CL" sz="1400" spc="-1" strike="noStrike">
              <a:solidFill>
                <a:srgbClr val="000000"/>
              </a:solidFill>
              <a:latin typeface="Calibri"/>
            </a:rPr>
            <a:t>Sprint 3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972000</xdr:colOff>
      <xdr:row>63</xdr:row>
      <xdr:rowOff>76320</xdr:rowOff>
    </xdr:from>
    <xdr:to>
      <xdr:col>17</xdr:col>
      <xdr:colOff>324000</xdr:colOff>
      <xdr:row>68</xdr:row>
      <xdr:rowOff>47880</xdr:rowOff>
    </xdr:to>
    <xdr:sp>
      <xdr:nvSpPr>
        <xdr:cNvPr id="19" name="CustomShape 1"/>
        <xdr:cNvSpPr/>
      </xdr:nvSpPr>
      <xdr:spPr>
        <a:xfrm>
          <a:off x="14965200" y="10325160"/>
          <a:ext cx="2115000" cy="101916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es-CL" sz="1400" spc="-1" strike="noStrike">
              <a:solidFill>
                <a:srgbClr val="ffffff"/>
              </a:solidFill>
              <a:latin typeface="Calibri"/>
            </a:rPr>
            <a:t>O</a:t>
          </a:r>
          <a:r>
            <a:rPr b="1" i="1" lang="es-CL" sz="1400" spc="-1" strike="noStrike">
              <a:solidFill>
                <a:srgbClr val="ffffff"/>
              </a:solidFill>
              <a:latin typeface="Calibri"/>
            </a:rPr>
            <a:t>bjetivo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581400</xdr:colOff>
      <xdr:row>61</xdr:row>
      <xdr:rowOff>124200</xdr:rowOff>
    </xdr:from>
    <xdr:to>
      <xdr:col>22</xdr:col>
      <xdr:colOff>552600</xdr:colOff>
      <xdr:row>68</xdr:row>
      <xdr:rowOff>399960</xdr:rowOff>
    </xdr:to>
    <xdr:sp>
      <xdr:nvSpPr>
        <xdr:cNvPr id="20" name="CustomShape 1"/>
        <xdr:cNvSpPr/>
      </xdr:nvSpPr>
      <xdr:spPr>
        <a:xfrm>
          <a:off x="17337600" y="10049040"/>
          <a:ext cx="3380400" cy="1647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1.- Presentacion APP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2.- Pruebas</a:t>
          </a:r>
          <a:endParaRPr b="0" lang="es-CL" sz="1200" spc="-1" strike="noStrike">
            <a:latin typeface="Times New Roman"/>
          </a:endParaRPr>
        </a:p>
        <a:p>
          <a:r>
            <a:rPr b="1" lang="es-CL" sz="1200" spc="-1" strike="noStrike">
              <a:solidFill>
                <a:srgbClr val="000000"/>
              </a:solidFill>
              <a:latin typeface="Calibri"/>
            </a:rPr>
            <a:t>3.-Entrega deAPP</a:t>
          </a:r>
          <a:endParaRPr b="0" lang="es-CL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571680</xdr:colOff>
      <xdr:row>60</xdr:row>
      <xdr:rowOff>105120</xdr:rowOff>
    </xdr:from>
    <xdr:to>
      <xdr:col>12</xdr:col>
      <xdr:colOff>47880</xdr:colOff>
      <xdr:row>62</xdr:row>
      <xdr:rowOff>142560</xdr:rowOff>
    </xdr:to>
    <xdr:sp>
      <xdr:nvSpPr>
        <xdr:cNvPr id="21" name="CustomShape 1"/>
        <xdr:cNvSpPr/>
      </xdr:nvSpPr>
      <xdr:spPr>
        <a:xfrm>
          <a:off x="11449080" y="9867960"/>
          <a:ext cx="129924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10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561960</xdr:colOff>
      <xdr:row>68</xdr:row>
      <xdr:rowOff>47880</xdr:rowOff>
    </xdr:from>
    <xdr:to>
      <xdr:col>12</xdr:col>
      <xdr:colOff>38160</xdr:colOff>
      <xdr:row>69</xdr:row>
      <xdr:rowOff>9360</xdr:rowOff>
    </xdr:to>
    <xdr:sp>
      <xdr:nvSpPr>
        <xdr:cNvPr id="22" name="CustomShape 1"/>
        <xdr:cNvSpPr/>
      </xdr:nvSpPr>
      <xdr:spPr>
        <a:xfrm>
          <a:off x="11439360" y="11344320"/>
          <a:ext cx="129924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12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581040</xdr:colOff>
      <xdr:row>67</xdr:row>
      <xdr:rowOff>38160</xdr:rowOff>
    </xdr:from>
    <xdr:to>
      <xdr:col>12</xdr:col>
      <xdr:colOff>57240</xdr:colOff>
      <xdr:row>67</xdr:row>
      <xdr:rowOff>399960</xdr:rowOff>
    </xdr:to>
    <xdr:sp>
      <xdr:nvSpPr>
        <xdr:cNvPr id="23" name="CustomShape 1"/>
        <xdr:cNvSpPr/>
      </xdr:nvSpPr>
      <xdr:spPr>
        <a:xfrm>
          <a:off x="11458440" y="109346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s-CL" sz="1400" spc="-1" strike="noStrike">
              <a:solidFill>
                <a:srgbClr val="000000"/>
              </a:solidFill>
              <a:latin typeface="Calibri"/>
            </a:rPr>
            <a:t>11 Semana </a:t>
          </a:r>
          <a:endParaRPr b="0" lang="es-CL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581040</xdr:colOff>
      <xdr:row>10</xdr:row>
      <xdr:rowOff>0</xdr:rowOff>
    </xdr:from>
    <xdr:to>
      <xdr:col>17</xdr:col>
      <xdr:colOff>485280</xdr:colOff>
      <xdr:row>31</xdr:row>
      <xdr:rowOff>104400</xdr:rowOff>
    </xdr:to>
    <xdr:graphicFrame>
      <xdr:nvGraphicFramePr>
        <xdr:cNvPr id="24" name="Chart 1"/>
        <xdr:cNvGraphicFramePr/>
      </xdr:nvGraphicFramePr>
      <xdr:xfrm>
        <a:off x="8200800" y="1618920"/>
        <a:ext cx="7371360" cy="35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533520</xdr:colOff>
      <xdr:row>9</xdr:row>
      <xdr:rowOff>114480</xdr:rowOff>
    </xdr:from>
    <xdr:to>
      <xdr:col>9</xdr:col>
      <xdr:colOff>361800</xdr:colOff>
      <xdr:row>31</xdr:row>
      <xdr:rowOff>85680</xdr:rowOff>
    </xdr:to>
    <xdr:graphicFrame>
      <xdr:nvGraphicFramePr>
        <xdr:cNvPr id="25" name="Chart 2"/>
        <xdr:cNvGraphicFramePr/>
      </xdr:nvGraphicFramePr>
      <xdr:xfrm>
        <a:off x="533520" y="1571760"/>
        <a:ext cx="74480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I65" activeCellId="0" sqref="I65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5"/>
    <col collapsed="false" customWidth="true" hidden="false" outlineLevel="0" max="3" min="3" style="0" width="10.66"/>
    <col collapsed="false" customWidth="true" hidden="false" outlineLevel="0" max="4" min="4" style="0" width="6.01"/>
    <col collapsed="false" customWidth="true" hidden="false" outlineLevel="0" max="5" min="5" style="0" width="26.33"/>
    <col collapsed="false" customWidth="true" hidden="false" outlineLevel="0" max="6" min="6" style="0" width="10.66"/>
    <col collapsed="false" customWidth="true" hidden="false" outlineLevel="0" max="7" min="7" style="0" width="6.01"/>
    <col collapsed="false" customWidth="true" hidden="false" outlineLevel="0" max="8" min="8" style="0" width="15.49"/>
    <col collapsed="false" customWidth="true" hidden="false" outlineLevel="0" max="9" min="9" style="0" width="36"/>
    <col collapsed="false" customWidth="true" hidden="false" outlineLevel="0" max="10" min="10" style="0" width="14.5"/>
    <col collapsed="false" customWidth="true" hidden="false" outlineLevel="0" max="11" min="11" style="0" width="15.34"/>
    <col collapsed="false" customWidth="true" hidden="false" outlineLevel="0" max="12" min="12" style="0" width="10.5"/>
    <col collapsed="false" customWidth="true" hidden="false" outlineLevel="0" max="14" min="13" style="0" width="9.16"/>
    <col collapsed="false" customWidth="true" hidden="false" outlineLevel="0" max="15" min="15" style="0" width="20.83"/>
    <col collapsed="false" customWidth="true" hidden="false" outlineLevel="0" max="19" min="16" style="0" width="9.16"/>
    <col collapsed="false" customWidth="true" hidden="false" outlineLevel="0" max="26" min="20" style="0" width="10"/>
    <col collapsed="false" customWidth="true" hidden="false" outlineLevel="0" max="1025" min="27" style="0" width="14.5"/>
  </cols>
  <sheetData>
    <row r="1" customFormat="false" ht="16.5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3" t="s">
        <v>2</v>
      </c>
      <c r="H1" s="3"/>
      <c r="I1" s="3"/>
      <c r="J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s">
        <v>3</v>
      </c>
      <c r="B2" s="6" t="s">
        <v>4</v>
      </c>
      <c r="C2" s="7" t="s">
        <v>5</v>
      </c>
      <c r="D2" s="5" t="s">
        <v>3</v>
      </c>
      <c r="E2" s="6" t="s">
        <v>4</v>
      </c>
      <c r="F2" s="7" t="s">
        <v>5</v>
      </c>
      <c r="G2" s="8" t="s">
        <v>3</v>
      </c>
      <c r="H2" s="9" t="s">
        <v>6</v>
      </c>
      <c r="I2" s="10" t="s">
        <v>4</v>
      </c>
      <c r="J2" s="11" t="s">
        <v>5</v>
      </c>
      <c r="L2" s="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v>0</v>
      </c>
      <c r="B3" s="14"/>
      <c r="C3" s="15"/>
      <c r="D3" s="13" t="n">
        <v>0</v>
      </c>
      <c r="E3" s="16"/>
      <c r="F3" s="15"/>
      <c r="G3" s="13" t="n">
        <v>2</v>
      </c>
      <c r="H3" s="14" t="n">
        <v>2</v>
      </c>
      <c r="I3" s="16" t="s">
        <v>7</v>
      </c>
      <c r="J3" s="15" t="s">
        <v>8</v>
      </c>
      <c r="K3" s="17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v>0</v>
      </c>
      <c r="B4" s="14"/>
      <c r="C4" s="15"/>
      <c r="D4" s="13" t="n">
        <v>0</v>
      </c>
      <c r="E4" s="16"/>
      <c r="F4" s="15"/>
      <c r="G4" s="13" t="n">
        <v>2</v>
      </c>
      <c r="H4" s="14" t="n">
        <v>2</v>
      </c>
      <c r="I4" s="16" t="s">
        <v>9</v>
      </c>
      <c r="J4" s="15" t="s">
        <v>10</v>
      </c>
      <c r="K4" s="4"/>
      <c r="L4" s="1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v>0</v>
      </c>
      <c r="B5" s="14"/>
      <c r="C5" s="15"/>
      <c r="D5" s="13" t="n">
        <v>0</v>
      </c>
      <c r="E5" s="16"/>
      <c r="F5" s="15"/>
      <c r="G5" s="13" t="n">
        <v>2</v>
      </c>
      <c r="H5" s="14" t="n">
        <v>1.5</v>
      </c>
      <c r="I5" s="16" t="s">
        <v>11</v>
      </c>
      <c r="J5" s="15" t="s">
        <v>10</v>
      </c>
      <c r="K5" s="4"/>
      <c r="L5" s="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v>0</v>
      </c>
      <c r="B6" s="14"/>
      <c r="C6" s="15"/>
      <c r="D6" s="13" t="n">
        <v>0</v>
      </c>
      <c r="E6" s="16"/>
      <c r="F6" s="15"/>
      <c r="G6" s="13" t="n">
        <v>2</v>
      </c>
      <c r="H6" s="14" t="n">
        <v>1.5</v>
      </c>
      <c r="I6" s="18" t="s">
        <v>12</v>
      </c>
      <c r="J6" s="15" t="s">
        <v>10</v>
      </c>
      <c r="K6" s="4"/>
      <c r="L6" s="1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v>0</v>
      </c>
      <c r="B7" s="14"/>
      <c r="C7" s="15"/>
      <c r="D7" s="13" t="n">
        <v>0</v>
      </c>
      <c r="E7" s="16"/>
      <c r="F7" s="15"/>
      <c r="G7" s="13" t="n">
        <v>2</v>
      </c>
      <c r="H7" s="14" t="n">
        <v>1.5</v>
      </c>
      <c r="I7" s="16" t="s">
        <v>13</v>
      </c>
      <c r="J7" s="15" t="s">
        <v>10</v>
      </c>
      <c r="K7" s="4"/>
      <c r="L7" s="1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v>0</v>
      </c>
      <c r="B8" s="14"/>
      <c r="C8" s="15"/>
      <c r="D8" s="13" t="n">
        <v>0</v>
      </c>
      <c r="E8" s="16"/>
      <c r="F8" s="15"/>
      <c r="G8" s="13" t="n">
        <v>3</v>
      </c>
      <c r="H8" s="14" t="n">
        <v>2</v>
      </c>
      <c r="I8" s="16" t="s">
        <v>14</v>
      </c>
      <c r="J8" s="19" t="s">
        <v>8</v>
      </c>
      <c r="K8" s="4"/>
      <c r="L8" s="12"/>
      <c r="M8" s="4"/>
      <c r="N8" s="4"/>
      <c r="O8" s="2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v>0</v>
      </c>
      <c r="B9" s="14"/>
      <c r="C9" s="15"/>
      <c r="D9" s="13" t="n">
        <v>0</v>
      </c>
      <c r="E9" s="16"/>
      <c r="F9" s="15"/>
      <c r="G9" s="13" t="n">
        <v>1</v>
      </c>
      <c r="H9" s="14" t="n">
        <v>2</v>
      </c>
      <c r="I9" s="16" t="s">
        <v>15</v>
      </c>
      <c r="J9" s="15" t="s">
        <v>8</v>
      </c>
      <c r="K9" s="4"/>
      <c r="L9" s="12"/>
      <c r="M9" s="4"/>
      <c r="N9" s="4"/>
      <c r="O9" s="2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v>0</v>
      </c>
      <c r="B10" s="14"/>
      <c r="C10" s="15"/>
      <c r="D10" s="13" t="n">
        <v>0</v>
      </c>
      <c r="E10" s="16"/>
      <c r="F10" s="15"/>
      <c r="G10" s="13" t="n">
        <v>2</v>
      </c>
      <c r="H10" s="14" t="n">
        <v>2</v>
      </c>
      <c r="I10" s="16" t="s">
        <v>16</v>
      </c>
      <c r="J10" s="15" t="s">
        <v>17</v>
      </c>
      <c r="K10" s="4"/>
      <c r="L10" s="12"/>
      <c r="M10" s="4"/>
      <c r="N10" s="4"/>
      <c r="O10" s="2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1" t="n">
        <v>0</v>
      </c>
      <c r="B11" s="22"/>
      <c r="C11" s="23"/>
      <c r="D11" s="21" t="n">
        <v>0</v>
      </c>
      <c r="E11" s="24"/>
      <c r="F11" s="23"/>
      <c r="G11" s="21" t="n">
        <v>1</v>
      </c>
      <c r="H11" s="22" t="n">
        <v>2</v>
      </c>
      <c r="I11" s="24" t="s">
        <v>18</v>
      </c>
      <c r="J11" s="23" t="s">
        <v>19</v>
      </c>
      <c r="K11" s="25"/>
      <c r="L11" s="12"/>
      <c r="M11" s="4"/>
      <c r="N11" s="4"/>
      <c r="O11" s="2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v>0</v>
      </c>
      <c r="B12" s="14"/>
      <c r="C12" s="15"/>
      <c r="D12" s="13" t="n">
        <v>0</v>
      </c>
      <c r="E12" s="18"/>
      <c r="F12" s="15"/>
      <c r="G12" s="13" t="n">
        <v>1</v>
      </c>
      <c r="H12" s="14" t="n">
        <v>2</v>
      </c>
      <c r="I12" s="16" t="s">
        <v>20</v>
      </c>
      <c r="J12" s="15" t="s">
        <v>19</v>
      </c>
      <c r="K12" s="4"/>
      <c r="L12" s="12"/>
      <c r="M12" s="4"/>
      <c r="N12" s="4"/>
      <c r="O12" s="2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v>0</v>
      </c>
      <c r="B13" s="14"/>
      <c r="C13" s="15"/>
      <c r="D13" s="13" t="n">
        <v>0</v>
      </c>
      <c r="E13" s="16"/>
      <c r="F13" s="15"/>
      <c r="G13" s="13" t="n">
        <v>1</v>
      </c>
      <c r="H13" s="14" t="n">
        <v>3</v>
      </c>
      <c r="I13" s="16" t="s">
        <v>21</v>
      </c>
      <c r="J13" s="15" t="s">
        <v>10</v>
      </c>
      <c r="K13" s="4"/>
      <c r="L13" s="12"/>
      <c r="M13" s="4"/>
      <c r="N13" s="4"/>
      <c r="O13" s="2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v>0</v>
      </c>
      <c r="B14" s="14"/>
      <c r="C14" s="15"/>
      <c r="D14" s="13" t="n">
        <v>0</v>
      </c>
      <c r="E14" s="16"/>
      <c r="F14" s="15"/>
      <c r="G14" s="13" t="n">
        <v>1</v>
      </c>
      <c r="H14" s="14" t="n">
        <v>2</v>
      </c>
      <c r="I14" s="16" t="s">
        <v>22</v>
      </c>
      <c r="J14" s="15" t="s">
        <v>8</v>
      </c>
      <c r="K14" s="4"/>
      <c r="L14" s="12"/>
      <c r="M14" s="4"/>
      <c r="N14" s="4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7" t="n">
        <v>0</v>
      </c>
      <c r="B15" s="14"/>
      <c r="C15" s="28"/>
      <c r="D15" s="13" t="n">
        <v>0</v>
      </c>
      <c r="E15" s="16"/>
      <c r="F15" s="15"/>
      <c r="G15" s="13" t="n">
        <v>1</v>
      </c>
      <c r="H15" s="14" t="n">
        <v>2</v>
      </c>
      <c r="I15" s="16" t="s">
        <v>23</v>
      </c>
      <c r="J15" s="15" t="s">
        <v>19</v>
      </c>
      <c r="K15" s="4"/>
      <c r="L15" s="12"/>
      <c r="M15" s="4"/>
      <c r="N15" s="4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v>0</v>
      </c>
      <c r="B16" s="14"/>
      <c r="C16" s="28"/>
      <c r="D16" s="13" t="n">
        <v>0</v>
      </c>
      <c r="E16" s="16"/>
      <c r="F16" s="15"/>
      <c r="G16" s="13" t="n">
        <v>1</v>
      </c>
      <c r="H16" s="14" t="n">
        <v>2</v>
      </c>
      <c r="I16" s="16" t="s">
        <v>24</v>
      </c>
      <c r="J16" s="15" t="s">
        <v>19</v>
      </c>
      <c r="K16" s="4"/>
      <c r="L16" s="1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1" t="n">
        <v>0</v>
      </c>
      <c r="B17" s="22"/>
      <c r="C17" s="29"/>
      <c r="D17" s="21" t="n">
        <v>0</v>
      </c>
      <c r="E17" s="24"/>
      <c r="F17" s="23"/>
      <c r="G17" s="21" t="n">
        <v>1</v>
      </c>
      <c r="H17" s="22" t="n">
        <v>0</v>
      </c>
      <c r="I17" s="24" t="s">
        <v>25</v>
      </c>
      <c r="J17" s="23" t="s">
        <v>17</v>
      </c>
      <c r="K17" s="25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3" t="n">
        <v>0</v>
      </c>
      <c r="B18" s="14"/>
      <c r="C18" s="28"/>
      <c r="D18" s="13" t="n">
        <v>0</v>
      </c>
      <c r="E18" s="16"/>
      <c r="F18" s="15"/>
      <c r="G18" s="13" t="n">
        <v>1</v>
      </c>
      <c r="H18" s="14" t="n">
        <v>3</v>
      </c>
      <c r="I18" s="16" t="s">
        <v>26</v>
      </c>
      <c r="J18" s="15" t="s">
        <v>8</v>
      </c>
      <c r="K18" s="4"/>
      <c r="L18" s="1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3" t="n">
        <v>0</v>
      </c>
      <c r="B19" s="14"/>
      <c r="C19" s="28"/>
      <c r="D19" s="13" t="n">
        <v>0</v>
      </c>
      <c r="E19" s="16"/>
      <c r="F19" s="15"/>
      <c r="G19" s="13" t="n">
        <v>2</v>
      </c>
      <c r="H19" s="14" t="n">
        <v>3</v>
      </c>
      <c r="I19" s="16" t="s">
        <v>27</v>
      </c>
      <c r="J19" s="15" t="s">
        <v>8</v>
      </c>
      <c r="K19" s="4"/>
      <c r="L19" s="1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v>0</v>
      </c>
      <c r="B20" s="14"/>
      <c r="C20" s="28"/>
      <c r="D20" s="13" t="n">
        <v>0</v>
      </c>
      <c r="E20" s="16"/>
      <c r="F20" s="15"/>
      <c r="G20" s="13" t="n">
        <v>2</v>
      </c>
      <c r="H20" s="14" t="n">
        <v>2</v>
      </c>
      <c r="I20" s="16" t="s">
        <v>28</v>
      </c>
      <c r="J20" s="15" t="s">
        <v>19</v>
      </c>
      <c r="K20" s="4"/>
      <c r="L20" s="1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7" t="n">
        <v>0</v>
      </c>
      <c r="B21" s="14"/>
      <c r="C21" s="28"/>
      <c r="D21" s="13" t="n">
        <v>0</v>
      </c>
      <c r="E21" s="16"/>
      <c r="F21" s="15"/>
      <c r="G21" s="30" t="n">
        <v>1</v>
      </c>
      <c r="H21" s="14" t="n">
        <v>5</v>
      </c>
      <c r="I21" s="16" t="s">
        <v>29</v>
      </c>
      <c r="J21" s="15" t="s">
        <v>30</v>
      </c>
      <c r="K21" s="4"/>
      <c r="L21" s="1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v>0</v>
      </c>
      <c r="B22" s="14"/>
      <c r="C22" s="28"/>
      <c r="D22" s="13" t="n">
        <v>0</v>
      </c>
      <c r="E22" s="16"/>
      <c r="F22" s="15"/>
      <c r="G22" s="30" t="n">
        <v>2</v>
      </c>
      <c r="H22" s="14" t="n">
        <v>2</v>
      </c>
      <c r="I22" s="31" t="s">
        <v>31</v>
      </c>
      <c r="J22" s="15" t="s">
        <v>10</v>
      </c>
      <c r="K22" s="4"/>
      <c r="L22" s="1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0</v>
      </c>
      <c r="B23" s="14"/>
      <c r="C23" s="28"/>
      <c r="D23" s="13" t="n">
        <v>0</v>
      </c>
      <c r="E23" s="16"/>
      <c r="F23" s="15"/>
      <c r="G23" s="30" t="n">
        <v>1</v>
      </c>
      <c r="H23" s="14" t="n">
        <v>2</v>
      </c>
      <c r="I23" s="16" t="s">
        <v>32</v>
      </c>
      <c r="J23" s="15" t="s">
        <v>10</v>
      </c>
      <c r="K23" s="4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3" t="n">
        <v>0</v>
      </c>
      <c r="B24" s="14"/>
      <c r="C24" s="28"/>
      <c r="D24" s="13" t="n">
        <v>0</v>
      </c>
      <c r="E24" s="16"/>
      <c r="F24" s="15"/>
      <c r="G24" s="30" t="n">
        <v>2</v>
      </c>
      <c r="H24" s="14" t="n">
        <v>2</v>
      </c>
      <c r="I24" s="16" t="s">
        <v>33</v>
      </c>
      <c r="J24" s="15" t="s">
        <v>10</v>
      </c>
      <c r="K24" s="4"/>
      <c r="L24" s="1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1" t="n">
        <v>0</v>
      </c>
      <c r="B25" s="22"/>
      <c r="C25" s="29"/>
      <c r="D25" s="21" t="n">
        <v>0</v>
      </c>
      <c r="E25" s="24"/>
      <c r="F25" s="23"/>
      <c r="G25" s="32" t="n">
        <v>2</v>
      </c>
      <c r="H25" s="22" t="n">
        <v>2</v>
      </c>
      <c r="I25" s="24" t="s">
        <v>34</v>
      </c>
      <c r="J25" s="23" t="s">
        <v>10</v>
      </c>
      <c r="K25" s="25"/>
      <c r="L25" s="1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5" hidden="false" customHeight="true" outlineLevel="0" collapsed="false">
      <c r="A26" s="13" t="n">
        <v>0</v>
      </c>
      <c r="B26" s="33"/>
      <c r="C26" s="34"/>
      <c r="D26" s="35" t="n">
        <v>0</v>
      </c>
      <c r="E26" s="33"/>
      <c r="F26" s="36"/>
      <c r="G26" s="37" t="n">
        <v>6</v>
      </c>
      <c r="H26" s="38" t="n">
        <v>5</v>
      </c>
      <c r="I26" s="39" t="s">
        <v>35</v>
      </c>
      <c r="J26" s="40" t="s">
        <v>8</v>
      </c>
      <c r="K26" s="41"/>
      <c r="L26" s="4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7" t="n">
        <v>0</v>
      </c>
      <c r="B27" s="14"/>
      <c r="C27" s="28"/>
      <c r="D27" s="43" t="n">
        <v>0</v>
      </c>
      <c r="E27" s="14"/>
      <c r="F27" s="44"/>
      <c r="G27" s="30" t="n">
        <v>5</v>
      </c>
      <c r="H27" s="45" t="n">
        <v>5</v>
      </c>
      <c r="I27" s="16" t="s">
        <v>36</v>
      </c>
      <c r="J27" s="15" t="s">
        <v>19</v>
      </c>
      <c r="K27" s="46"/>
      <c r="L27" s="4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" hidden="false" customHeight="false" outlineLevel="0" collapsed="false">
      <c r="A28" s="13" t="n">
        <v>0</v>
      </c>
      <c r="B28" s="14"/>
      <c r="C28" s="47"/>
      <c r="D28" s="43" t="n">
        <v>0</v>
      </c>
      <c r="E28" s="14"/>
      <c r="F28" s="44"/>
      <c r="G28" s="30" t="n">
        <v>4</v>
      </c>
      <c r="H28" s="45" t="n">
        <v>5</v>
      </c>
      <c r="I28" s="48" t="s">
        <v>37</v>
      </c>
      <c r="J28" s="49" t="s">
        <v>38</v>
      </c>
      <c r="K28" s="46"/>
      <c r="L28" s="4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v>0</v>
      </c>
      <c r="B29" s="14"/>
      <c r="C29" s="28"/>
      <c r="D29" s="43" t="n">
        <v>0</v>
      </c>
      <c r="E29" s="14"/>
      <c r="F29" s="44"/>
      <c r="G29" s="50" t="n">
        <v>6</v>
      </c>
      <c r="H29" s="45" t="n">
        <v>5</v>
      </c>
      <c r="I29" s="16" t="s">
        <v>39</v>
      </c>
      <c r="J29" s="15" t="s">
        <v>17</v>
      </c>
      <c r="K29" s="46"/>
      <c r="L29" s="4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v>0</v>
      </c>
      <c r="B30" s="14"/>
      <c r="C30" s="28"/>
      <c r="D30" s="13" t="n">
        <v>0</v>
      </c>
      <c r="E30" s="16"/>
      <c r="F30" s="15"/>
      <c r="G30" s="50" t="n">
        <v>5</v>
      </c>
      <c r="H30" s="45" t="n">
        <v>0</v>
      </c>
      <c r="I30" s="31" t="s">
        <v>40</v>
      </c>
      <c r="J30" s="28" t="s">
        <v>38</v>
      </c>
      <c r="K30" s="46"/>
      <c r="L30" s="1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3" t="n">
        <v>0</v>
      </c>
      <c r="B31" s="14"/>
      <c r="C31" s="28"/>
      <c r="D31" s="13" t="n">
        <v>0</v>
      </c>
      <c r="E31" s="16"/>
      <c r="F31" s="15"/>
      <c r="G31" s="30" t="n">
        <v>2</v>
      </c>
      <c r="H31" s="51" t="n">
        <v>0</v>
      </c>
      <c r="I31" s="31" t="s">
        <v>25</v>
      </c>
      <c r="J31" s="15" t="s">
        <v>17</v>
      </c>
      <c r="K31" s="46"/>
      <c r="L31" s="1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1" t="n">
        <v>0</v>
      </c>
      <c r="B32" s="22"/>
      <c r="C32" s="29"/>
      <c r="D32" s="21" t="n">
        <v>0</v>
      </c>
      <c r="E32" s="24"/>
      <c r="F32" s="23"/>
      <c r="G32" s="52" t="n">
        <v>2</v>
      </c>
      <c r="H32" s="53" t="n">
        <v>0</v>
      </c>
      <c r="I32" s="54" t="s">
        <v>41</v>
      </c>
      <c r="J32" s="29" t="s">
        <v>38</v>
      </c>
      <c r="K32" s="25"/>
      <c r="L32" s="1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55" t="n">
        <v>0</v>
      </c>
      <c r="B33" s="33"/>
      <c r="C33" s="34"/>
      <c r="D33" s="56" t="n">
        <v>0</v>
      </c>
      <c r="E33" s="39"/>
      <c r="F33" s="40"/>
      <c r="G33" s="57" t="n">
        <v>5</v>
      </c>
      <c r="H33" s="58" t="n">
        <v>5</v>
      </c>
      <c r="I33" s="39" t="s">
        <v>42</v>
      </c>
      <c r="J33" s="40" t="s">
        <v>19</v>
      </c>
      <c r="K33" s="41"/>
      <c r="L33" s="1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3" t="n">
        <v>0</v>
      </c>
      <c r="B34" s="14"/>
      <c r="C34" s="28"/>
      <c r="D34" s="13" t="n">
        <v>0</v>
      </c>
      <c r="E34" s="16"/>
      <c r="F34" s="15"/>
      <c r="G34" s="50" t="n">
        <v>5</v>
      </c>
      <c r="H34" s="59" t="n">
        <v>4</v>
      </c>
      <c r="I34" s="16" t="s">
        <v>43</v>
      </c>
      <c r="J34" s="15" t="s">
        <v>17</v>
      </c>
      <c r="K34" s="46"/>
      <c r="L34" s="1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v>0</v>
      </c>
      <c r="B35" s="14"/>
      <c r="C35" s="28"/>
      <c r="D35" s="13" t="n">
        <v>0</v>
      </c>
      <c r="E35" s="16"/>
      <c r="F35" s="15"/>
      <c r="G35" s="30" t="n">
        <v>5</v>
      </c>
      <c r="H35" s="59" t="n">
        <v>5</v>
      </c>
      <c r="I35" s="16" t="s">
        <v>44</v>
      </c>
      <c r="J35" s="15" t="s">
        <v>8</v>
      </c>
      <c r="K35" s="46"/>
      <c r="L35" s="1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v>0</v>
      </c>
      <c r="B36" s="14"/>
      <c r="C36" s="47"/>
      <c r="D36" s="13" t="n">
        <v>0</v>
      </c>
      <c r="E36" s="48"/>
      <c r="F36" s="49"/>
      <c r="G36" s="60" t="n">
        <v>3</v>
      </c>
      <c r="H36" s="59" t="n">
        <v>1</v>
      </c>
      <c r="I36" s="48" t="s">
        <v>45</v>
      </c>
      <c r="J36" s="49" t="s">
        <v>38</v>
      </c>
      <c r="K36" s="46"/>
      <c r="L36" s="1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13" t="n">
        <v>0</v>
      </c>
      <c r="B37" s="14"/>
      <c r="C37" s="28"/>
      <c r="D37" s="13" t="n">
        <v>0</v>
      </c>
      <c r="E37" s="16"/>
      <c r="F37" s="15"/>
      <c r="G37" s="50" t="n">
        <v>3</v>
      </c>
      <c r="H37" s="59" t="n">
        <v>1</v>
      </c>
      <c r="I37" s="16" t="s">
        <v>46</v>
      </c>
      <c r="J37" s="15" t="s">
        <v>17</v>
      </c>
      <c r="K37" s="46"/>
      <c r="L37" s="1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1" t="n">
        <v>0</v>
      </c>
      <c r="B38" s="22"/>
      <c r="C38" s="29"/>
      <c r="D38" s="61" t="n">
        <v>0</v>
      </c>
      <c r="E38" s="24"/>
      <c r="F38" s="23"/>
      <c r="G38" s="62" t="n">
        <v>3</v>
      </c>
      <c r="H38" s="63" t="n">
        <v>3</v>
      </c>
      <c r="I38" s="24" t="s">
        <v>37</v>
      </c>
      <c r="J38" s="23" t="s">
        <v>38</v>
      </c>
      <c r="K38" s="25"/>
      <c r="L38" s="1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55" t="n">
        <v>0</v>
      </c>
      <c r="B39" s="33"/>
      <c r="C39" s="36"/>
      <c r="D39" s="55" t="n">
        <v>0</v>
      </c>
      <c r="G39" s="35" t="n">
        <v>5</v>
      </c>
      <c r="H39" s="35" t="n">
        <v>5</v>
      </c>
      <c r="I39" s="64" t="s">
        <v>47</v>
      </c>
      <c r="J39" s="65" t="s">
        <v>17</v>
      </c>
      <c r="K39" s="66"/>
      <c r="L39" s="1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3" t="n">
        <v>0</v>
      </c>
      <c r="B40" s="14"/>
      <c r="C40" s="44"/>
      <c r="D40" s="27" t="n">
        <v>0</v>
      </c>
      <c r="G40" s="43" t="n">
        <v>3</v>
      </c>
      <c r="H40" s="43" t="n">
        <v>3</v>
      </c>
      <c r="I40" s="67" t="s">
        <v>48</v>
      </c>
      <c r="J40" s="44" t="s">
        <v>38</v>
      </c>
      <c r="K40" s="46"/>
      <c r="L40" s="1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3" t="n">
        <v>0</v>
      </c>
      <c r="B41" s="14"/>
      <c r="C41" s="44"/>
      <c r="D41" s="27" t="n">
        <v>0</v>
      </c>
      <c r="G41" s="43" t="n">
        <v>5</v>
      </c>
      <c r="H41" s="43" t="n">
        <v>5</v>
      </c>
      <c r="I41" s="67" t="s">
        <v>49</v>
      </c>
      <c r="J41" s="44" t="s">
        <v>8</v>
      </c>
      <c r="K41" s="46"/>
      <c r="L41" s="1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3" t="n">
        <v>0</v>
      </c>
      <c r="B42" s="14"/>
      <c r="C42" s="44"/>
      <c r="D42" s="68" t="n">
        <v>0</v>
      </c>
      <c r="G42" s="43" t="n">
        <v>2</v>
      </c>
      <c r="H42" s="43" t="n">
        <v>2</v>
      </c>
      <c r="I42" s="67" t="s">
        <v>45</v>
      </c>
      <c r="J42" s="44" t="s">
        <v>38</v>
      </c>
      <c r="K42" s="4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61" t="n">
        <v>0</v>
      </c>
      <c r="B43" s="22"/>
      <c r="C43" s="69"/>
      <c r="D43" s="61" t="n">
        <v>0</v>
      </c>
      <c r="G43" s="70" t="n">
        <v>5</v>
      </c>
      <c r="H43" s="70" t="n">
        <v>5</v>
      </c>
      <c r="I43" s="71" t="s">
        <v>50</v>
      </c>
      <c r="J43" s="69" t="s">
        <v>19</v>
      </c>
      <c r="K43" s="2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D44" s="55"/>
      <c r="E44" s="33"/>
      <c r="F44" s="36"/>
      <c r="G44" s="55" t="n">
        <v>0</v>
      </c>
      <c r="H44" s="55" t="n">
        <v>3</v>
      </c>
      <c r="I44" s="33" t="s">
        <v>51</v>
      </c>
      <c r="J44" s="36" t="s">
        <v>52</v>
      </c>
      <c r="K44" s="4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D45" s="27"/>
      <c r="E45" s="31"/>
      <c r="F45" s="28"/>
      <c r="G45" s="27" t="n">
        <v>0</v>
      </c>
      <c r="H45" s="27" t="n">
        <v>2</v>
      </c>
      <c r="I45" s="31" t="s">
        <v>53</v>
      </c>
      <c r="J45" s="28" t="s">
        <v>52</v>
      </c>
      <c r="K45" s="4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D46" s="27"/>
      <c r="E46" s="31"/>
      <c r="F46" s="28"/>
      <c r="G46" s="27" t="n">
        <v>0</v>
      </c>
      <c r="H46" s="27" t="n">
        <v>5</v>
      </c>
      <c r="I46" s="31" t="s">
        <v>54</v>
      </c>
      <c r="J46" s="28" t="s">
        <v>8</v>
      </c>
      <c r="K46" s="4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D47" s="27"/>
      <c r="E47" s="31"/>
      <c r="F47" s="28"/>
      <c r="G47" s="27" t="n">
        <v>0</v>
      </c>
      <c r="H47" s="27" t="n">
        <v>5</v>
      </c>
      <c r="I47" s="31" t="s">
        <v>55</v>
      </c>
      <c r="J47" s="28" t="s">
        <v>17</v>
      </c>
      <c r="K47" s="4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="72" customFormat="true" ht="12.75" hidden="false" customHeight="true" outlineLevel="0" collapsed="false">
      <c r="G48" s="27" t="n">
        <v>5</v>
      </c>
      <c r="H48" s="27" t="n">
        <v>0</v>
      </c>
      <c r="I48" s="31" t="s">
        <v>56</v>
      </c>
      <c r="J48" s="28" t="s">
        <v>8</v>
      </c>
      <c r="K48" s="4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="72" customFormat="true" ht="12.75" hidden="false" customHeight="true" outlineLevel="0" collapsed="false">
      <c r="G49" s="27" t="n">
        <v>5</v>
      </c>
      <c r="H49" s="27" t="n">
        <v>0</v>
      </c>
      <c r="I49" s="31" t="s">
        <v>57</v>
      </c>
      <c r="J49" s="28" t="s">
        <v>8</v>
      </c>
      <c r="K49" s="4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="72" customFormat="true" ht="12.75" hidden="false" customHeight="true" outlineLevel="0" collapsed="false">
      <c r="G50" s="27" t="n">
        <v>5</v>
      </c>
      <c r="H50" s="27" t="n">
        <v>5</v>
      </c>
      <c r="I50" s="31" t="s">
        <v>58</v>
      </c>
      <c r="J50" s="28" t="s">
        <v>38</v>
      </c>
      <c r="K50" s="4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="72" customFormat="true" ht="12.75" hidden="false" customHeight="true" outlineLevel="0" collapsed="false">
      <c r="G51" s="27" t="n">
        <v>5</v>
      </c>
      <c r="H51" s="27" t="n">
        <v>0</v>
      </c>
      <c r="I51" s="31" t="s">
        <v>59</v>
      </c>
      <c r="J51" s="28" t="s">
        <v>19</v>
      </c>
      <c r="K51" s="4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D52" s="61"/>
      <c r="E52" s="54"/>
      <c r="F52" s="29"/>
      <c r="G52" s="61" t="n">
        <v>0</v>
      </c>
      <c r="H52" s="61" t="n">
        <v>5</v>
      </c>
      <c r="I52" s="54" t="s">
        <v>50</v>
      </c>
      <c r="J52" s="29" t="s">
        <v>19</v>
      </c>
      <c r="K52" s="2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0" t="n">
        <v>5</v>
      </c>
      <c r="B53" s="0" t="s">
        <v>60</v>
      </c>
      <c r="C53" s="0" t="s">
        <v>38</v>
      </c>
      <c r="D53" s="27"/>
      <c r="E53" s="31"/>
      <c r="F53" s="28"/>
      <c r="G53" s="27" t="n">
        <v>0</v>
      </c>
      <c r="H53" s="46"/>
      <c r="I53" s="46"/>
      <c r="J53" s="44"/>
      <c r="K53" s="4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D54" s="27"/>
      <c r="E54" s="31"/>
      <c r="F54" s="28"/>
      <c r="G54" s="27" t="n">
        <v>5</v>
      </c>
      <c r="H54" s="73" t="n">
        <v>5</v>
      </c>
      <c r="I54" s="74" t="s">
        <v>61</v>
      </c>
      <c r="J54" s="44" t="s">
        <v>19</v>
      </c>
      <c r="K54" s="4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D55" s="27"/>
      <c r="E55" s="31"/>
      <c r="F55" s="28"/>
      <c r="G55" s="27" t="n">
        <v>7</v>
      </c>
      <c r="H55" s="46" t="n">
        <v>5</v>
      </c>
      <c r="I55" s="74" t="s">
        <v>62</v>
      </c>
      <c r="J55" s="44" t="s">
        <v>17</v>
      </c>
      <c r="K55" s="4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G56" s="61" t="n">
        <v>5</v>
      </c>
      <c r="H56" s="61" t="n">
        <v>5</v>
      </c>
      <c r="I56" s="54" t="s">
        <v>60</v>
      </c>
      <c r="J56" s="29" t="s">
        <v>8</v>
      </c>
      <c r="K56" s="2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55"/>
      <c r="B57" s="75"/>
      <c r="C57" s="34"/>
      <c r="D57" s="55" t="n">
        <v>0</v>
      </c>
      <c r="E57" s="76"/>
      <c r="F57" s="77"/>
      <c r="G57" s="55" t="n">
        <v>5</v>
      </c>
      <c r="H57" s="41" t="n">
        <v>5</v>
      </c>
      <c r="I57" s="41" t="s">
        <v>63</v>
      </c>
      <c r="J57" s="36" t="s">
        <v>8</v>
      </c>
      <c r="K57" s="4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7"/>
      <c r="B58" s="31"/>
      <c r="C58" s="28"/>
      <c r="D58" s="27" t="n">
        <v>0</v>
      </c>
      <c r="E58" s="46"/>
      <c r="F58" s="76"/>
      <c r="G58" s="27" t="n">
        <v>5</v>
      </c>
      <c r="H58" s="46" t="n">
        <v>5</v>
      </c>
      <c r="I58" s="46" t="s">
        <v>64</v>
      </c>
      <c r="J58" s="44" t="s">
        <v>17</v>
      </c>
      <c r="K58" s="4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7"/>
      <c r="B59" s="31"/>
      <c r="C59" s="28"/>
      <c r="D59" s="27" t="n">
        <v>0</v>
      </c>
      <c r="E59" s="46"/>
      <c r="G59" s="27" t="n">
        <v>5</v>
      </c>
      <c r="H59" s="78" t="n">
        <v>5</v>
      </c>
      <c r="I59" s="78" t="s">
        <v>65</v>
      </c>
      <c r="J59" s="44" t="s">
        <v>19</v>
      </c>
      <c r="K59" s="4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61"/>
      <c r="B60" s="54"/>
      <c r="C60" s="29"/>
      <c r="D60" s="61" t="n">
        <v>0</v>
      </c>
      <c r="E60" s="25"/>
      <c r="F60" s="79"/>
      <c r="G60" s="61" t="n">
        <v>0</v>
      </c>
      <c r="H60" s="25"/>
      <c r="I60" s="25"/>
      <c r="J60" s="69"/>
      <c r="K60" s="2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55"/>
      <c r="B61" s="80"/>
      <c r="C61" s="36"/>
      <c r="D61" s="55" t="n">
        <v>0</v>
      </c>
      <c r="E61" s="33"/>
      <c r="F61" s="36"/>
      <c r="G61" s="55" t="n">
        <v>7</v>
      </c>
      <c r="H61" s="33" t="n">
        <v>5</v>
      </c>
      <c r="I61" s="33" t="s">
        <v>66</v>
      </c>
      <c r="J61" s="36" t="s">
        <v>8</v>
      </c>
      <c r="K61" s="4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7"/>
      <c r="B62" s="31"/>
      <c r="C62" s="28"/>
      <c r="D62" s="27" t="n">
        <v>0</v>
      </c>
      <c r="E62" s="46"/>
      <c r="F62" s="76"/>
      <c r="G62" s="27" t="n">
        <v>3</v>
      </c>
      <c r="H62" s="45" t="n">
        <v>3</v>
      </c>
      <c r="I62" s="45" t="s">
        <v>67</v>
      </c>
      <c r="J62" s="44" t="s">
        <v>17</v>
      </c>
      <c r="K62" s="4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7"/>
      <c r="B63" s="31"/>
      <c r="C63" s="28"/>
      <c r="D63" s="27" t="n">
        <v>0</v>
      </c>
      <c r="E63" s="46"/>
      <c r="F63" s="76"/>
      <c r="G63" s="27" t="n">
        <v>2</v>
      </c>
      <c r="H63" s="45" t="n">
        <v>2</v>
      </c>
      <c r="I63" s="45" t="s">
        <v>68</v>
      </c>
      <c r="J63" s="44" t="s">
        <v>17</v>
      </c>
      <c r="K63" s="4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61"/>
      <c r="B64" s="54"/>
      <c r="C64" s="29"/>
      <c r="D64" s="61" t="n">
        <v>0</v>
      </c>
      <c r="E64" s="25"/>
      <c r="F64" s="79"/>
      <c r="G64" s="61" t="n">
        <v>5</v>
      </c>
      <c r="H64" s="25" t="n">
        <v>5</v>
      </c>
      <c r="I64" s="25" t="s">
        <v>69</v>
      </c>
      <c r="J64" s="69" t="s">
        <v>19</v>
      </c>
      <c r="K64" s="2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55"/>
      <c r="B65" s="80"/>
      <c r="C65" s="36"/>
      <c r="D65" s="55" t="n">
        <v>0</v>
      </c>
      <c r="E65" s="33"/>
      <c r="F65" s="36"/>
      <c r="G65" s="55" t="n">
        <v>7</v>
      </c>
      <c r="H65" s="33" t="n">
        <v>5</v>
      </c>
      <c r="I65" s="33" t="s">
        <v>70</v>
      </c>
      <c r="J65" s="36" t="s">
        <v>8</v>
      </c>
    </row>
    <row r="66" customFormat="false" ht="12.75" hidden="false" customHeight="true" outlineLevel="0" collapsed="false">
      <c r="A66" s="27"/>
      <c r="B66" s="31"/>
      <c r="C66" s="28"/>
      <c r="D66" s="27" t="n">
        <v>0</v>
      </c>
      <c r="E66" s="46"/>
      <c r="F66" s="76"/>
      <c r="G66" s="27" t="n">
        <v>5</v>
      </c>
      <c r="H66" s="45" t="n">
        <v>5</v>
      </c>
      <c r="I66" s="45" t="s">
        <v>71</v>
      </c>
      <c r="J66" s="44" t="s">
        <v>19</v>
      </c>
      <c r="K66" s="2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7"/>
      <c r="B67" s="31"/>
      <c r="C67" s="28"/>
      <c r="D67" s="27" t="n">
        <v>0</v>
      </c>
      <c r="E67" s="46"/>
      <c r="F67" s="76"/>
      <c r="G67" s="27" t="n">
        <v>5</v>
      </c>
      <c r="H67" s="45" t="n">
        <v>5</v>
      </c>
      <c r="I67" s="45" t="s">
        <v>72</v>
      </c>
      <c r="J67" s="44" t="s">
        <v>17</v>
      </c>
      <c r="K67" s="2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31.5" hidden="false" customHeight="true" outlineLevel="0" collapsed="false">
      <c r="A68" s="81" t="n">
        <v>20</v>
      </c>
      <c r="B68" s="82" t="s">
        <v>73</v>
      </c>
      <c r="C68" s="83" t="s">
        <v>74</v>
      </c>
      <c r="D68" s="81" t="n">
        <v>0</v>
      </c>
      <c r="E68" s="84"/>
      <c r="F68" s="85"/>
      <c r="G68" s="81" t="n">
        <v>0</v>
      </c>
      <c r="H68" s="84"/>
      <c r="I68" s="84"/>
      <c r="J68" s="86"/>
      <c r="K68" s="8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31.5" hidden="false" customHeight="true" outlineLevel="0" collapsed="false">
      <c r="A69" s="81" t="n">
        <v>20</v>
      </c>
      <c r="B69" s="82" t="s">
        <v>75</v>
      </c>
      <c r="C69" s="83" t="s">
        <v>74</v>
      </c>
      <c r="D69" s="81" t="n">
        <v>0</v>
      </c>
      <c r="E69" s="84"/>
      <c r="F69" s="85"/>
      <c r="G69" s="81" t="n">
        <v>0</v>
      </c>
      <c r="H69" s="84"/>
      <c r="I69" s="84"/>
      <c r="J69" s="86"/>
      <c r="K69" s="8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87" t="n">
        <f aca="false">SUM(A3:A69)</f>
        <v>45</v>
      </c>
      <c r="B70" s="88" t="s">
        <v>76</v>
      </c>
      <c r="C70" s="29"/>
      <c r="D70" s="89" t="n">
        <f aca="false">SUM(D3:D69)</f>
        <v>0</v>
      </c>
      <c r="E70" s="88" t="s">
        <v>77</v>
      </c>
      <c r="F70" s="79"/>
      <c r="G70" s="90" t="n">
        <f aca="false">SUM(G3:G69)</f>
        <v>196</v>
      </c>
      <c r="H70" s="88" t="s">
        <v>78</v>
      </c>
      <c r="I70" s="25"/>
      <c r="J70" s="7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91"/>
      <c r="B71" s="92"/>
      <c r="C71" s="92"/>
      <c r="D71" s="91"/>
      <c r="E71" s="4"/>
      <c r="F71" s="4"/>
      <c r="G71" s="91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91"/>
      <c r="B72" s="92"/>
      <c r="C72" s="92"/>
      <c r="D72" s="91"/>
      <c r="E72" s="4"/>
      <c r="F72" s="4"/>
      <c r="G72" s="91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91"/>
      <c r="B73" s="92"/>
      <c r="C73" s="92"/>
      <c r="D73" s="91"/>
      <c r="E73" s="4"/>
      <c r="F73" s="4"/>
      <c r="G73" s="91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93"/>
      <c r="B74" s="74"/>
      <c r="C74" s="74"/>
      <c r="D74" s="93"/>
      <c r="E74" s="78"/>
      <c r="F74" s="78"/>
      <c r="G74" s="93"/>
      <c r="H74" s="78"/>
      <c r="I74" s="78"/>
      <c r="J74" s="45"/>
      <c r="K74" s="7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93"/>
      <c r="B75" s="74" t="n">
        <f aca="false">SUM(A70+D70+G70)</f>
        <v>241</v>
      </c>
      <c r="C75" s="74"/>
      <c r="D75" s="93"/>
      <c r="E75" s="78"/>
      <c r="F75" s="78"/>
      <c r="G75" s="93"/>
      <c r="H75" s="78"/>
      <c r="I75" s="78"/>
      <c r="J75" s="45"/>
      <c r="K75" s="7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mergeCells count="3">
    <mergeCell ref="A1:C1"/>
    <mergeCell ref="D1:F1"/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5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0" width="11.66"/>
    <col collapsed="false" customWidth="false" hidden="false" outlineLevel="0" max="3" min="3" style="0" width="11.5"/>
    <col collapsed="false" customWidth="true" hidden="false" outlineLevel="0" max="4" min="4" style="0" width="11.99"/>
    <col collapsed="false" customWidth="true" hidden="false" outlineLevel="0" max="5" min="5" style="0" width="10.84"/>
    <col collapsed="false" customWidth="true" hidden="false" outlineLevel="0" max="6" min="6" style="0" width="12.66"/>
    <col collapsed="false" customWidth="true" hidden="false" outlineLevel="0" max="7" min="7" style="0" width="12.5"/>
    <col collapsed="false" customWidth="true" hidden="false" outlineLevel="0" max="9" min="8" style="0" width="10.84"/>
    <col collapsed="false" customWidth="true" hidden="false" outlineLevel="0" max="10" min="10" style="0" width="11.84"/>
    <col collapsed="false" customWidth="true" hidden="false" outlineLevel="0" max="11" min="11" style="0" width="10.99"/>
    <col collapsed="false" customWidth="true" hidden="false" outlineLevel="0" max="12" min="12" style="0" width="13.01"/>
    <col collapsed="false" customWidth="true" hidden="false" outlineLevel="0" max="13" min="13" style="0" width="15"/>
    <col collapsed="false" customWidth="true" hidden="false" outlineLevel="0" max="14" min="14" style="0" width="9.16"/>
    <col collapsed="false" customWidth="true" hidden="false" outlineLevel="0" max="15" min="15" style="0" width="16.67"/>
    <col collapsed="false" customWidth="true" hidden="false" outlineLevel="0" max="16" min="16" style="0" width="9.16"/>
    <col collapsed="false" customWidth="true" hidden="false" outlineLevel="0" max="17" min="17" style="0" width="19.99"/>
    <col collapsed="false" customWidth="true" hidden="false" outlineLevel="0" max="21" min="18" style="0" width="9.16"/>
    <col collapsed="false" customWidth="true" hidden="false" outlineLevel="0" max="26" min="22" style="0" width="10"/>
    <col collapsed="false" customWidth="true" hidden="false" outlineLevel="0" max="1025" min="27" style="0" width="14.5"/>
  </cols>
  <sheetData>
    <row r="1" customFormat="false" ht="12.75" hidden="false" customHeight="true" outlineLevel="0" collapsed="false">
      <c r="A1" s="94"/>
      <c r="B1" s="94" t="s">
        <v>79</v>
      </c>
      <c r="C1" s="94" t="s">
        <v>80</v>
      </c>
      <c r="D1" s="94" t="s">
        <v>81</v>
      </c>
      <c r="E1" s="94" t="s">
        <v>82</v>
      </c>
      <c r="F1" s="94" t="s">
        <v>83</v>
      </c>
      <c r="G1" s="94" t="s">
        <v>84</v>
      </c>
      <c r="H1" s="94" t="s">
        <v>85</v>
      </c>
      <c r="I1" s="94" t="s">
        <v>86</v>
      </c>
      <c r="J1" s="94" t="s">
        <v>87</v>
      </c>
      <c r="K1" s="94" t="s">
        <v>88</v>
      </c>
      <c r="L1" s="94" t="s">
        <v>89</v>
      </c>
      <c r="M1" s="94" t="s">
        <v>90</v>
      </c>
      <c r="N1" s="94"/>
      <c r="O1" s="95"/>
      <c r="P1" s="95"/>
      <c r="Q1" s="96"/>
      <c r="R1" s="9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97" t="s">
        <v>0</v>
      </c>
      <c r="B2" s="98" t="n">
        <f aca="false">SUM('Sprint Backlog'!A$3:A$6)</f>
        <v>0</v>
      </c>
      <c r="C2" s="98" t="n">
        <f aca="false">SUM('Sprint Backlog'!A$7:A$10)</f>
        <v>0</v>
      </c>
      <c r="D2" s="98" t="n">
        <f aca="false">SUM('Sprint Backlog'!A$11:A$14)</f>
        <v>0</v>
      </c>
      <c r="E2" s="98" t="n">
        <f aca="false">SUM('Sprint Backlog'!A$15:A$18)</f>
        <v>0</v>
      </c>
      <c r="F2" s="98" t="n">
        <v>0</v>
      </c>
      <c r="G2" s="98" t="n">
        <v>0</v>
      </c>
      <c r="H2" s="98" t="n">
        <v>0</v>
      </c>
      <c r="I2" s="98" t="n">
        <v>0</v>
      </c>
      <c r="J2" s="98" t="n">
        <v>0</v>
      </c>
      <c r="K2" s="98" t="n">
        <v>0</v>
      </c>
      <c r="L2" s="98" t="n">
        <v>0</v>
      </c>
      <c r="M2" s="98" t="n">
        <v>0</v>
      </c>
      <c r="N2" s="99"/>
      <c r="P2" s="98"/>
      <c r="Q2" s="100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97" t="s">
        <v>1</v>
      </c>
      <c r="B3" s="98" t="n">
        <f aca="false">SUM('Sprint Backlog'!D$3:D$6)</f>
        <v>0</v>
      </c>
      <c r="C3" s="98" t="n">
        <f aca="false">SUM('Sprint Backlog'!D$7:D$10)</f>
        <v>0</v>
      </c>
      <c r="D3" s="98" t="n">
        <f aca="false">SUM('Sprint Backlog'!D$11:D$14)</f>
        <v>0</v>
      </c>
      <c r="E3" s="98" t="n">
        <f aca="false">SUM('Sprint Backlog'!D26:D32)</f>
        <v>0</v>
      </c>
      <c r="F3" s="98" t="n">
        <f aca="false">SUM('Sprint Backlog'!D33:D38)</f>
        <v>0</v>
      </c>
      <c r="G3" s="98" t="n">
        <f aca="false">SUM('Sprint Backlog'!E33:E38)</f>
        <v>0</v>
      </c>
      <c r="H3" s="98" t="n">
        <f aca="false">SUM('Sprint Backlog'!F33:F38)</f>
        <v>0</v>
      </c>
      <c r="I3" s="98" t="n">
        <v>0</v>
      </c>
      <c r="J3" s="98" t="n">
        <v>0</v>
      </c>
      <c r="K3" s="98" t="n">
        <f aca="false">SUM('Sprint Backlog'!I33:I38)</f>
        <v>0</v>
      </c>
      <c r="L3" s="98" t="n">
        <f aca="false">SUM('Sprint Backlog'!J33:J38)</f>
        <v>0</v>
      </c>
      <c r="M3" s="98" t="n">
        <f aca="false">SUM('Sprint Backlog'!K33:K38)</f>
        <v>0</v>
      </c>
      <c r="N3" s="99"/>
      <c r="P3" s="98"/>
      <c r="Q3" s="99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97" t="s">
        <v>2</v>
      </c>
      <c r="B4" s="98" t="n">
        <f aca="false">SUM('Sprint Backlog'!G3:G11)</f>
        <v>17</v>
      </c>
      <c r="C4" s="98" t="n">
        <f aca="false">SUM('Sprint Backlog'!G12:G17)</f>
        <v>6</v>
      </c>
      <c r="D4" s="98" t="n">
        <f aca="false">SUM('Sprint Backlog'!G18:G25)</f>
        <v>13</v>
      </c>
      <c r="E4" s="98" t="n">
        <f aca="false">SUM('Sprint Backlog'!G26:G32)</f>
        <v>30</v>
      </c>
      <c r="F4" s="98" t="n">
        <f aca="false">SUM('Sprint Backlog'!G33:G38)</f>
        <v>24</v>
      </c>
      <c r="G4" s="98" t="n">
        <f aca="false">SUM('Sprint Backlog'!G39:G43)</f>
        <v>20</v>
      </c>
      <c r="H4" s="98" t="n">
        <f aca="false">SUM('Sprint Backlog'!G44:G52)</f>
        <v>20</v>
      </c>
      <c r="I4" s="98" t="n">
        <v>24</v>
      </c>
      <c r="J4" s="98" t="n">
        <v>15</v>
      </c>
      <c r="K4" s="98" t="n">
        <v>17</v>
      </c>
      <c r="L4" s="98" t="n">
        <v>15</v>
      </c>
      <c r="M4" s="98" t="n">
        <v>0</v>
      </c>
      <c r="N4" s="99"/>
      <c r="P4" s="98"/>
      <c r="Q4" s="99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97" t="s">
        <v>91</v>
      </c>
      <c r="B5" s="98" t="n">
        <f aca="false">SUM(B2:B4)</f>
        <v>17</v>
      </c>
      <c r="C5" s="98" t="n">
        <f aca="false">SUM(C2:C4)</f>
        <v>6</v>
      </c>
      <c r="D5" s="98" t="n">
        <f aca="false">SUM('Sprint Backlog'!G18:G25)</f>
        <v>13</v>
      </c>
      <c r="E5" s="98" t="n">
        <f aca="false">SUM('Sprint Backlog'!G26:G32)</f>
        <v>30</v>
      </c>
      <c r="F5" s="98" t="n">
        <f aca="false">SUM(F2:F4)</f>
        <v>24</v>
      </c>
      <c r="G5" s="98" t="n">
        <v>20</v>
      </c>
      <c r="H5" s="98" t="n">
        <f aca="false">SUM(H2:H4)</f>
        <v>20</v>
      </c>
      <c r="I5" s="98" t="n">
        <v>24</v>
      </c>
      <c r="J5" s="98" t="n">
        <v>15</v>
      </c>
      <c r="K5" s="98" t="n">
        <v>17</v>
      </c>
      <c r="L5" s="98" t="n">
        <v>15</v>
      </c>
      <c r="M5" s="98" t="n">
        <v>0</v>
      </c>
      <c r="N5" s="99"/>
      <c r="P5" s="98"/>
      <c r="Q5" s="99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96" t="s">
        <v>92</v>
      </c>
      <c r="B6" s="99" t="n">
        <v>240</v>
      </c>
      <c r="C6" s="99" t="n">
        <f aca="false">B6-B4</f>
        <v>223</v>
      </c>
      <c r="D6" s="99" t="n">
        <f aca="false">C6-C4</f>
        <v>217</v>
      </c>
      <c r="E6" s="99" t="n">
        <f aca="false">D6-D4</f>
        <v>204</v>
      </c>
      <c r="F6" s="99" t="n">
        <f aca="false">E6-E4</f>
        <v>174</v>
      </c>
      <c r="G6" s="99" t="n">
        <f aca="false">F6-F4</f>
        <v>150</v>
      </c>
      <c r="H6" s="99" t="n">
        <f aca="false">G6-G4</f>
        <v>130</v>
      </c>
      <c r="I6" s="99" t="n">
        <f aca="false">H6-H4</f>
        <v>110</v>
      </c>
      <c r="J6" s="99" t="n">
        <f aca="false">I6-I4</f>
        <v>86</v>
      </c>
      <c r="K6" s="99" t="n">
        <f aca="false">J6-J4</f>
        <v>71</v>
      </c>
      <c r="L6" s="99" t="n">
        <f aca="false">K6-K4</f>
        <v>54</v>
      </c>
      <c r="M6" s="99" t="n">
        <f aca="false">L6-L4</f>
        <v>39</v>
      </c>
      <c r="N6" s="7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96" t="s">
        <v>6</v>
      </c>
      <c r="B7" s="72" t="n">
        <v>240</v>
      </c>
      <c r="C7" s="72" t="n">
        <v>220</v>
      </c>
      <c r="D7" s="72" t="n">
        <v>200</v>
      </c>
      <c r="E7" s="72" t="n">
        <v>180</v>
      </c>
      <c r="F7" s="99" t="n">
        <v>160</v>
      </c>
      <c r="G7" s="72" t="n">
        <v>140</v>
      </c>
      <c r="H7" s="72" t="n">
        <v>120</v>
      </c>
      <c r="I7" s="72" t="n">
        <v>100</v>
      </c>
      <c r="J7" s="72" t="n">
        <v>80</v>
      </c>
      <c r="K7" s="72" t="n">
        <v>60</v>
      </c>
      <c r="L7" s="72" t="n">
        <v>40</v>
      </c>
      <c r="M7" s="72" t="n">
        <v>20</v>
      </c>
      <c r="N7" s="7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LibreOffice/5.4.3.2$MacOSX_X86_64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2017-09-20T01:10:05Z</dcterms:created>
  <dc:creator>Ito</dc:creator>
  <dc:description/>
  <dc:language>es-CL</dc:language>
  <cp:lastModifiedBy/>
  <dcterms:modified xsi:type="dcterms:W3CDTF">2017-11-15T11:34:18Z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