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ry Peiffer\Desktop\ENGR11\"/>
    </mc:Choice>
  </mc:AlternateContent>
  <bookViews>
    <workbookView xWindow="0" yWindow="0" windowWidth="23040" windowHeight="8184" activeTab="3" xr2:uid="{D202DEB3-B8C2-4257-B6FB-5B19C7D23901}"/>
  </bookViews>
  <sheets>
    <sheet name="1" sheetId="1" r:id="rId1"/>
    <sheet name="2" sheetId="2" r:id="rId2"/>
    <sheet name="3" sheetId="3" r:id="rId3"/>
    <sheet name="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4" l="1"/>
  <c r="G4" i="3"/>
  <c r="G3" i="3"/>
  <c r="G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H24" i="2"/>
  <c r="G24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<sst xmlns="http://schemas.openxmlformats.org/spreadsheetml/2006/main" count="26" uniqueCount="13">
  <si>
    <t>A</t>
  </si>
  <si>
    <t>B</t>
  </si>
  <si>
    <t>C</t>
  </si>
  <si>
    <t>D</t>
  </si>
  <si>
    <t>E</t>
  </si>
  <si>
    <t>ln(D)</t>
  </si>
  <si>
    <t>Mean</t>
  </si>
  <si>
    <t>median</t>
  </si>
  <si>
    <t>standard deviation</t>
  </si>
  <si>
    <t>Assumed trendline: B = 0.4378A - 3.7665</t>
  </si>
  <si>
    <t>Initial Guess</t>
  </si>
  <si>
    <t>Goal Seek Guess</t>
  </si>
  <si>
    <t>Goal Seek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</si>
</sst>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vs 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45034995625547"/>
                  <c:y val="5.47579469233012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'1'!$F$2:$F$21</c:f>
              <c:numCache>
                <c:formatCode>General</c:formatCode>
                <c:ptCount val="20"/>
                <c:pt idx="0">
                  <c:v>8.34</c:v>
                </c:pt>
                <c:pt idx="1">
                  <c:v>8.16</c:v>
                </c:pt>
                <c:pt idx="2">
                  <c:v>7.99</c:v>
                </c:pt>
                <c:pt idx="3">
                  <c:v>7.52</c:v>
                </c:pt>
                <c:pt idx="4">
                  <c:v>7.71</c:v>
                </c:pt>
                <c:pt idx="5">
                  <c:v>7.55</c:v>
                </c:pt>
                <c:pt idx="6">
                  <c:v>7.01</c:v>
                </c:pt>
                <c:pt idx="7">
                  <c:v>6.23</c:v>
                </c:pt>
                <c:pt idx="8">
                  <c:v>5.42</c:v>
                </c:pt>
                <c:pt idx="9">
                  <c:v>5.47</c:v>
                </c:pt>
                <c:pt idx="10">
                  <c:v>4.99</c:v>
                </c:pt>
                <c:pt idx="11">
                  <c:v>5.03</c:v>
                </c:pt>
                <c:pt idx="12">
                  <c:v>4.22</c:v>
                </c:pt>
                <c:pt idx="13">
                  <c:v>4.33</c:v>
                </c:pt>
                <c:pt idx="14">
                  <c:v>4.6100000000000003</c:v>
                </c:pt>
                <c:pt idx="15">
                  <c:v>3.85</c:v>
                </c:pt>
                <c:pt idx="16">
                  <c:v>4.01</c:v>
                </c:pt>
                <c:pt idx="17">
                  <c:v>3.01</c:v>
                </c:pt>
                <c:pt idx="18">
                  <c:v>2.2200000000000002</c:v>
                </c:pt>
                <c:pt idx="19">
                  <c:v>3.11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9-4B5A-84B3-62A0D1FC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06272"/>
        <c:axId val="477207912"/>
      </c:scatterChart>
      <c:valAx>
        <c:axId val="47720627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07912"/>
        <c:crosses val="autoZero"/>
        <c:crossBetween val="midCat"/>
      </c:valAx>
      <c:valAx>
        <c:axId val="47720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0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vs D (vertical axis log scale)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'2'!$H$1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'2'!$H$2:$H$21</c:f>
              <c:numCache>
                <c:formatCode>General</c:formatCode>
                <c:ptCount val="20"/>
                <c:pt idx="0">
                  <c:v>3.7182818284590451</c:v>
                </c:pt>
                <c:pt idx="1">
                  <c:v>8.3890560989306504</c:v>
                </c:pt>
                <c:pt idx="2">
                  <c:v>21.085536923187668</c:v>
                </c:pt>
                <c:pt idx="3">
                  <c:v>55.598150033144236</c:v>
                </c:pt>
                <c:pt idx="4">
                  <c:v>149.4131591025766</c:v>
                </c:pt>
                <c:pt idx="5">
                  <c:v>404.42879349273511</c:v>
                </c:pt>
                <c:pt idx="6">
                  <c:v>1097.6331584284585</c:v>
                </c:pt>
                <c:pt idx="7">
                  <c:v>2981.9579870417283</c:v>
                </c:pt>
                <c:pt idx="8">
                  <c:v>8104.0839275753842</c:v>
                </c:pt>
                <c:pt idx="9">
                  <c:v>22027.465794806718</c:v>
                </c:pt>
                <c:pt idx="10">
                  <c:v>59875.141715197817</c:v>
                </c:pt>
                <c:pt idx="11">
                  <c:v>162755.79141900392</c:v>
                </c:pt>
                <c:pt idx="12">
                  <c:v>442414.39200892049</c:v>
                </c:pt>
                <c:pt idx="13">
                  <c:v>1202605.2841647768</c:v>
                </c:pt>
                <c:pt idx="14">
                  <c:v>3269018.3724721107</c:v>
                </c:pt>
                <c:pt idx="15">
                  <c:v>8886111.5205078721</c:v>
                </c:pt>
                <c:pt idx="16">
                  <c:v>24154953.753575299</c:v>
                </c:pt>
                <c:pt idx="17">
                  <c:v>65659970.13733051</c:v>
                </c:pt>
                <c:pt idx="18">
                  <c:v>178482301.96318725</c:v>
                </c:pt>
                <c:pt idx="19">
                  <c:v>485165196.40979028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B-4878-9BE5-AE77FA0C2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72080"/>
        <c:axId val="476588584"/>
      </c:scatterChart>
      <c:valAx>
        <c:axId val="47297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88584"/>
        <c:crosses val="autoZero"/>
        <c:crossBetween val="midCat"/>
      </c:valAx>
      <c:valAx>
        <c:axId val="476588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7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vs ln(D)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'2'!$H$23</c:f>
              <c:strCache>
                <c:ptCount val="1"/>
                <c:pt idx="0">
                  <c:v>ln(D)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'2'!$G$24:$G$43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'2'!$H$24:$H$43</c:f>
              <c:numCache>
                <c:formatCode>General</c:formatCode>
                <c:ptCount val="20"/>
                <c:pt idx="0">
                  <c:v>1.3132616875182228</c:v>
                </c:pt>
                <c:pt idx="1">
                  <c:v>2.1269280110429727</c:v>
                </c:pt>
                <c:pt idx="2">
                  <c:v>3.0485873515737421</c:v>
                </c:pt>
                <c:pt idx="3">
                  <c:v>4.0181499279178094</c:v>
                </c:pt>
                <c:pt idx="4">
                  <c:v>5.0067153484891183</c:v>
                </c:pt>
                <c:pt idx="5">
                  <c:v>6.0024756851377301</c:v>
                </c:pt>
                <c:pt idx="6">
                  <c:v>7.0009114664537737</c:v>
                </c:pt>
                <c:pt idx="7">
                  <c:v>8.000335406372896</c:v>
                </c:pt>
                <c:pt idx="8">
                  <c:v>9.0001234021897236</c:v>
                </c:pt>
                <c:pt idx="9">
                  <c:v>10.000045398899218</c:v>
                </c:pt>
                <c:pt idx="10">
                  <c:v>11.000016701561318</c:v>
                </c:pt>
                <c:pt idx="11">
                  <c:v>12.000006144193478</c:v>
                </c:pt>
                <c:pt idx="12">
                  <c:v>13.000002260326852</c:v>
                </c:pt>
                <c:pt idx="13">
                  <c:v>14.000000831528373</c:v>
                </c:pt>
                <c:pt idx="14">
                  <c:v>15.000000305902274</c:v>
                </c:pt>
                <c:pt idx="15">
                  <c:v>16.000000112535169</c:v>
                </c:pt>
                <c:pt idx="16">
                  <c:v>17.000000041399375</c:v>
                </c:pt>
                <c:pt idx="17">
                  <c:v>18.000000015229979</c:v>
                </c:pt>
                <c:pt idx="18">
                  <c:v>19.000000005602796</c:v>
                </c:pt>
                <c:pt idx="19">
                  <c:v>20.000000002061153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E-4A94-A23B-C9B39DD5F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186680"/>
        <c:axId val="477195208"/>
      </c:scatterChart>
      <c:valAx>
        <c:axId val="47718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95208"/>
        <c:crosses val="autoZero"/>
        <c:crossBetween val="midCat"/>
      </c:valAx>
      <c:valAx>
        <c:axId val="47719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8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vs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'4'!$B$2:$B$21</c:f>
              <c:numCache>
                <c:formatCode>General</c:formatCode>
                <c:ptCount val="20"/>
                <c:pt idx="0">
                  <c:v>-2.5499999999999998</c:v>
                </c:pt>
                <c:pt idx="1">
                  <c:v>-2.35</c:v>
                </c:pt>
                <c:pt idx="2">
                  <c:v>-2.11</c:v>
                </c:pt>
                <c:pt idx="3">
                  <c:v>-1.74</c:v>
                </c:pt>
                <c:pt idx="4">
                  <c:v>-1.62</c:v>
                </c:pt>
                <c:pt idx="5">
                  <c:v>-1.57</c:v>
                </c:pt>
                <c:pt idx="6">
                  <c:v>-1.1399999999999999</c:v>
                </c:pt>
                <c:pt idx="7">
                  <c:v>-0.24</c:v>
                </c:pt>
                <c:pt idx="8">
                  <c:v>0.31</c:v>
                </c:pt>
                <c:pt idx="9">
                  <c:v>0.57999999999999996</c:v>
                </c:pt>
                <c:pt idx="10">
                  <c:v>0.69</c:v>
                </c:pt>
                <c:pt idx="11">
                  <c:v>0.75</c:v>
                </c:pt>
                <c:pt idx="12">
                  <c:v>1.29</c:v>
                </c:pt>
                <c:pt idx="13">
                  <c:v>1.53</c:v>
                </c:pt>
                <c:pt idx="14">
                  <c:v>1.33</c:v>
                </c:pt>
                <c:pt idx="15">
                  <c:v>2.02</c:v>
                </c:pt>
                <c:pt idx="16">
                  <c:v>1.88</c:v>
                </c:pt>
                <c:pt idx="17">
                  <c:v>2.5499999999999998</c:v>
                </c:pt>
                <c:pt idx="18">
                  <c:v>3.01</c:v>
                </c:pt>
                <c:pt idx="19">
                  <c:v>2.5499999999999998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C-4544-AECB-DC78F315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37896"/>
        <c:axId val="536235928"/>
      </c:scatterChart>
      <c:valAx>
        <c:axId val="53623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35928"/>
        <c:crosses val="autoZero"/>
        <c:crossBetween val="midCat"/>
      </c:valAx>
      <c:valAx>
        <c:axId val="5362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3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2</xdr:row>
      <xdr:rowOff>80010</xdr:rowOff>
    </xdr:from>
    <xdr:to>
      <xdr:col>15</xdr:col>
      <xdr:colOff>60960</xdr:colOff>
      <xdr:row>17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304FC-3DA6-42C9-A2C2-91D8F5D12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</xdr:row>
      <xdr:rowOff>11430</xdr:rowOff>
    </xdr:from>
    <xdr:to>
      <xdr:col>16</xdr:col>
      <xdr:colOff>457200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CD432-AF6E-4D70-B3F4-2008094D5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22</xdr:row>
      <xdr:rowOff>95250</xdr:rowOff>
    </xdr:from>
    <xdr:to>
      <xdr:col>16</xdr:col>
      <xdr:colOff>365760</xdr:colOff>
      <xdr:row>37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3D3B8-10F9-4D57-B1C4-7333D5D10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3</xdr:row>
      <xdr:rowOff>102870</xdr:rowOff>
    </xdr:from>
    <xdr:to>
      <xdr:col>10</xdr:col>
      <xdr:colOff>586740</xdr:colOff>
      <xdr:row>18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0B139-F607-4810-94D6-1DDFE6DBE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6093-6209-4624-9AFF-127B124D5CE1}">
  <dimension ref="A1:F21"/>
  <sheetViews>
    <sheetView workbookViewId="0">
      <selection sqref="A1:C2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E1" t="s">
        <v>0</v>
      </c>
      <c r="F1" t="s">
        <v>2</v>
      </c>
    </row>
    <row r="2" spans="1:6" x14ac:dyDescent="0.3">
      <c r="A2">
        <v>1</v>
      </c>
      <c r="B2">
        <v>-2.5499999999999998</v>
      </c>
      <c r="C2">
        <v>8.34</v>
      </c>
      <c r="E2">
        <v>1</v>
      </c>
      <c r="F2">
        <v>8.34</v>
      </c>
    </row>
    <row r="3" spans="1:6" x14ac:dyDescent="0.3">
      <c r="A3">
        <v>2</v>
      </c>
      <c r="B3">
        <v>-2.35</v>
      </c>
      <c r="C3">
        <v>8.16</v>
      </c>
      <c r="E3">
        <v>2</v>
      </c>
      <c r="F3">
        <v>8.16</v>
      </c>
    </row>
    <row r="4" spans="1:6" x14ac:dyDescent="0.3">
      <c r="A4">
        <v>3</v>
      </c>
      <c r="B4">
        <v>-2.11</v>
      </c>
      <c r="C4">
        <v>7.99</v>
      </c>
      <c r="E4">
        <v>3</v>
      </c>
      <c r="F4">
        <v>7.99</v>
      </c>
    </row>
    <row r="5" spans="1:6" x14ac:dyDescent="0.3">
      <c r="A5">
        <v>4</v>
      </c>
      <c r="B5">
        <v>-1.74</v>
      </c>
      <c r="C5">
        <v>7.52</v>
      </c>
      <c r="E5">
        <v>4</v>
      </c>
      <c r="F5">
        <v>7.52</v>
      </c>
    </row>
    <row r="6" spans="1:6" x14ac:dyDescent="0.3">
      <c r="A6">
        <v>5</v>
      </c>
      <c r="B6">
        <v>-1.62</v>
      </c>
      <c r="C6">
        <v>7.71</v>
      </c>
      <c r="E6">
        <v>5</v>
      </c>
      <c r="F6">
        <v>7.71</v>
      </c>
    </row>
    <row r="7" spans="1:6" x14ac:dyDescent="0.3">
      <c r="A7">
        <v>6</v>
      </c>
      <c r="B7">
        <v>-1.57</v>
      </c>
      <c r="C7">
        <v>7.55</v>
      </c>
      <c r="E7">
        <v>6</v>
      </c>
      <c r="F7">
        <v>7.55</v>
      </c>
    </row>
    <row r="8" spans="1:6" x14ac:dyDescent="0.3">
      <c r="A8">
        <v>7</v>
      </c>
      <c r="B8">
        <v>-1.1399999999999999</v>
      </c>
      <c r="C8">
        <v>7.01</v>
      </c>
      <c r="E8">
        <v>7</v>
      </c>
      <c r="F8">
        <v>7.01</v>
      </c>
    </row>
    <row r="9" spans="1:6" x14ac:dyDescent="0.3">
      <c r="A9">
        <v>8</v>
      </c>
      <c r="B9">
        <v>-0.24</v>
      </c>
      <c r="C9">
        <v>6.23</v>
      </c>
      <c r="E9">
        <v>8</v>
      </c>
      <c r="F9">
        <v>6.23</v>
      </c>
    </row>
    <row r="10" spans="1:6" x14ac:dyDescent="0.3">
      <c r="A10">
        <v>9</v>
      </c>
      <c r="B10">
        <v>0.31</v>
      </c>
      <c r="C10">
        <v>5.42</v>
      </c>
      <c r="E10">
        <v>9</v>
      </c>
      <c r="F10">
        <v>5.42</v>
      </c>
    </row>
    <row r="11" spans="1:6" x14ac:dyDescent="0.3">
      <c r="A11">
        <v>10</v>
      </c>
      <c r="B11">
        <v>0.57999999999999996</v>
      </c>
      <c r="C11">
        <v>5.47</v>
      </c>
      <c r="E11">
        <v>10</v>
      </c>
      <c r="F11">
        <v>5.47</v>
      </c>
    </row>
    <row r="12" spans="1:6" x14ac:dyDescent="0.3">
      <c r="A12">
        <v>11</v>
      </c>
      <c r="B12">
        <v>0.69</v>
      </c>
      <c r="C12">
        <v>4.99</v>
      </c>
      <c r="E12">
        <v>11</v>
      </c>
      <c r="F12">
        <v>4.99</v>
      </c>
    </row>
    <row r="13" spans="1:6" x14ac:dyDescent="0.3">
      <c r="A13">
        <v>12</v>
      </c>
      <c r="B13">
        <v>0.75</v>
      </c>
      <c r="C13">
        <v>5.03</v>
      </c>
      <c r="E13">
        <v>12</v>
      </c>
      <c r="F13">
        <v>5.03</v>
      </c>
    </row>
    <row r="14" spans="1:6" x14ac:dyDescent="0.3">
      <c r="A14">
        <v>13</v>
      </c>
      <c r="B14">
        <v>1.29</v>
      </c>
      <c r="C14">
        <v>4.22</v>
      </c>
      <c r="E14">
        <v>13</v>
      </c>
      <c r="F14">
        <v>4.22</v>
      </c>
    </row>
    <row r="15" spans="1:6" x14ac:dyDescent="0.3">
      <c r="A15">
        <v>14</v>
      </c>
      <c r="B15">
        <v>1.53</v>
      </c>
      <c r="C15">
        <v>4.33</v>
      </c>
      <c r="E15">
        <v>14</v>
      </c>
      <c r="F15">
        <v>4.33</v>
      </c>
    </row>
    <row r="16" spans="1:6" x14ac:dyDescent="0.3">
      <c r="A16">
        <v>15</v>
      </c>
      <c r="B16">
        <v>1.33</v>
      </c>
      <c r="C16">
        <v>4.6100000000000003</v>
      </c>
      <c r="E16">
        <v>15</v>
      </c>
      <c r="F16">
        <v>4.6100000000000003</v>
      </c>
    </row>
    <row r="17" spans="1:6" x14ac:dyDescent="0.3">
      <c r="A17">
        <v>16</v>
      </c>
      <c r="B17">
        <v>2.02</v>
      </c>
      <c r="C17">
        <v>3.85</v>
      </c>
      <c r="E17">
        <v>16</v>
      </c>
      <c r="F17">
        <v>3.85</v>
      </c>
    </row>
    <row r="18" spans="1:6" x14ac:dyDescent="0.3">
      <c r="A18">
        <v>17</v>
      </c>
      <c r="B18">
        <v>1.88</v>
      </c>
      <c r="C18">
        <v>4.01</v>
      </c>
      <c r="E18">
        <v>17</v>
      </c>
      <c r="F18">
        <v>4.01</v>
      </c>
    </row>
    <row r="19" spans="1:6" x14ac:dyDescent="0.3">
      <c r="A19">
        <v>18</v>
      </c>
      <c r="B19">
        <v>2.5499999999999998</v>
      </c>
      <c r="C19">
        <v>3.01</v>
      </c>
      <c r="E19">
        <v>18</v>
      </c>
      <c r="F19">
        <v>3.01</v>
      </c>
    </row>
    <row r="20" spans="1:6" x14ac:dyDescent="0.3">
      <c r="A20">
        <v>19</v>
      </c>
      <c r="B20">
        <v>3.01</v>
      </c>
      <c r="C20">
        <v>2.2200000000000002</v>
      </c>
      <c r="E20">
        <v>19</v>
      </c>
      <c r="F20">
        <v>2.2200000000000002</v>
      </c>
    </row>
    <row r="21" spans="1:6" x14ac:dyDescent="0.3">
      <c r="A21">
        <v>20</v>
      </c>
      <c r="B21">
        <v>2.5499999999999998</v>
      </c>
      <c r="C21">
        <v>3.11</v>
      </c>
      <c r="E21">
        <v>20</v>
      </c>
      <c r="F21">
        <v>3.11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7080A-3B21-4279-8901-1B39ACAF2396}">
  <dimension ref="A1:H43"/>
  <sheetViews>
    <sheetView workbookViewId="0">
      <selection sqref="A1:C2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3</v>
      </c>
    </row>
    <row r="2" spans="1:8" x14ac:dyDescent="0.3">
      <c r="A2">
        <v>1</v>
      </c>
      <c r="B2">
        <v>-2.5499999999999998</v>
      </c>
      <c r="C2">
        <v>8.34</v>
      </c>
      <c r="D2">
        <f>EXP(B2)+EXP(C2)</f>
        <v>4188.1678231315773</v>
      </c>
      <c r="G2">
        <v>1</v>
      </c>
      <c r="H2">
        <f>EXP(F2)+EXP(G2)</f>
        <v>3.7182818284590451</v>
      </c>
    </row>
    <row r="3" spans="1:8" x14ac:dyDescent="0.3">
      <c r="A3">
        <v>2</v>
      </c>
      <c r="B3">
        <v>-2.35</v>
      </c>
      <c r="C3">
        <v>8.16</v>
      </c>
      <c r="D3">
        <f t="shared" ref="D3:D21" si="0">EXP(B3)+EXP(C3)</f>
        <v>3498.281972925548</v>
      </c>
      <c r="G3">
        <v>2</v>
      </c>
      <c r="H3">
        <f t="shared" ref="H3:H21" si="1">EXP(F3)+EXP(G3)</f>
        <v>8.3890560989306504</v>
      </c>
    </row>
    <row r="4" spans="1:8" x14ac:dyDescent="0.3">
      <c r="A4">
        <v>3</v>
      </c>
      <c r="B4">
        <v>-2.11</v>
      </c>
      <c r="C4">
        <v>7.99</v>
      </c>
      <c r="D4">
        <f t="shared" si="0"/>
        <v>2951.4181974503517</v>
      </c>
      <c r="G4">
        <v>3</v>
      </c>
      <c r="H4">
        <f t="shared" si="1"/>
        <v>21.085536923187668</v>
      </c>
    </row>
    <row r="5" spans="1:8" x14ac:dyDescent="0.3">
      <c r="A5">
        <v>4</v>
      </c>
      <c r="B5">
        <v>-1.74</v>
      </c>
      <c r="C5">
        <v>7.52</v>
      </c>
      <c r="D5">
        <f t="shared" si="0"/>
        <v>1844.7428144539028</v>
      </c>
      <c r="G5">
        <v>4</v>
      </c>
      <c r="H5">
        <f t="shared" si="1"/>
        <v>55.598150033144236</v>
      </c>
    </row>
    <row r="6" spans="1:8" x14ac:dyDescent="0.3">
      <c r="A6">
        <v>5</v>
      </c>
      <c r="B6">
        <v>-1.62</v>
      </c>
      <c r="C6">
        <v>7.71</v>
      </c>
      <c r="D6">
        <f t="shared" si="0"/>
        <v>2230.7401568847454</v>
      </c>
      <c r="G6">
        <v>5</v>
      </c>
      <c r="H6">
        <f t="shared" si="1"/>
        <v>149.4131591025766</v>
      </c>
    </row>
    <row r="7" spans="1:8" x14ac:dyDescent="0.3">
      <c r="A7">
        <v>6</v>
      </c>
      <c r="B7">
        <v>-1.57</v>
      </c>
      <c r="C7">
        <v>7.55</v>
      </c>
      <c r="D7">
        <f t="shared" si="0"/>
        <v>1900.9507765219359</v>
      </c>
      <c r="G7">
        <v>6</v>
      </c>
      <c r="H7">
        <f t="shared" si="1"/>
        <v>404.42879349273511</v>
      </c>
    </row>
    <row r="8" spans="1:8" x14ac:dyDescent="0.3">
      <c r="A8">
        <v>7</v>
      </c>
      <c r="B8">
        <v>-1.1399999999999999</v>
      </c>
      <c r="C8">
        <v>7.01</v>
      </c>
      <c r="D8">
        <f t="shared" si="0"/>
        <v>1107.9743239225197</v>
      </c>
      <c r="G8">
        <v>7</v>
      </c>
      <c r="H8">
        <f t="shared" si="1"/>
        <v>1097.6331584284585</v>
      </c>
    </row>
    <row r="9" spans="1:8" x14ac:dyDescent="0.3">
      <c r="A9">
        <v>8</v>
      </c>
      <c r="B9">
        <v>-0.24</v>
      </c>
      <c r="C9">
        <v>6.23</v>
      </c>
      <c r="D9">
        <f t="shared" si="0"/>
        <v>508.54211135686046</v>
      </c>
      <c r="G9">
        <v>8</v>
      </c>
      <c r="H9">
        <f t="shared" si="1"/>
        <v>2981.9579870417283</v>
      </c>
    </row>
    <row r="10" spans="1:8" x14ac:dyDescent="0.3">
      <c r="A10">
        <v>9</v>
      </c>
      <c r="B10">
        <v>0.31</v>
      </c>
      <c r="C10">
        <v>5.42</v>
      </c>
      <c r="D10">
        <f t="shared" si="0"/>
        <v>227.24254761616547</v>
      </c>
      <c r="G10">
        <v>9</v>
      </c>
      <c r="H10">
        <f t="shared" si="1"/>
        <v>8104.0839275753842</v>
      </c>
    </row>
    <row r="11" spans="1:8" x14ac:dyDescent="0.3">
      <c r="A11">
        <v>10</v>
      </c>
      <c r="B11">
        <v>0.57999999999999996</v>
      </c>
      <c r="C11">
        <v>5.47</v>
      </c>
      <c r="D11">
        <f t="shared" si="0"/>
        <v>239.24623119191679</v>
      </c>
      <c r="G11">
        <v>10</v>
      </c>
      <c r="H11">
        <f t="shared" si="1"/>
        <v>22027.465794806718</v>
      </c>
    </row>
    <row r="12" spans="1:8" x14ac:dyDescent="0.3">
      <c r="A12">
        <v>11</v>
      </c>
      <c r="B12">
        <v>0.69</v>
      </c>
      <c r="C12">
        <v>4.99</v>
      </c>
      <c r="D12">
        <f t="shared" si="0"/>
        <v>148.9301390289379</v>
      </c>
      <c r="G12">
        <v>11</v>
      </c>
      <c r="H12">
        <f t="shared" si="1"/>
        <v>59875.141715197817</v>
      </c>
    </row>
    <row r="13" spans="1:8" x14ac:dyDescent="0.3">
      <c r="A13">
        <v>12</v>
      </c>
      <c r="B13">
        <v>0.75</v>
      </c>
      <c r="C13">
        <v>5.03</v>
      </c>
      <c r="D13">
        <f t="shared" si="0"/>
        <v>155.05001271222744</v>
      </c>
      <c r="G13">
        <v>12</v>
      </c>
      <c r="H13">
        <f t="shared" si="1"/>
        <v>162755.79141900392</v>
      </c>
    </row>
    <row r="14" spans="1:8" x14ac:dyDescent="0.3">
      <c r="A14">
        <v>13</v>
      </c>
      <c r="B14">
        <v>1.29</v>
      </c>
      <c r="C14">
        <v>4.22</v>
      </c>
      <c r="D14">
        <f t="shared" si="0"/>
        <v>71.666270845172477</v>
      </c>
      <c r="G14">
        <v>13</v>
      </c>
      <c r="H14">
        <f t="shared" si="1"/>
        <v>442414.39200892049</v>
      </c>
    </row>
    <row r="15" spans="1:8" x14ac:dyDescent="0.3">
      <c r="A15">
        <v>14</v>
      </c>
      <c r="B15">
        <v>1.53</v>
      </c>
      <c r="C15">
        <v>4.33</v>
      </c>
      <c r="D15">
        <f t="shared" si="0"/>
        <v>80.562463391487114</v>
      </c>
      <c r="G15">
        <v>14</v>
      </c>
      <c r="H15">
        <f t="shared" si="1"/>
        <v>1202605.2841647768</v>
      </c>
    </row>
    <row r="16" spans="1:8" x14ac:dyDescent="0.3">
      <c r="A16">
        <v>15</v>
      </c>
      <c r="B16">
        <v>1.33</v>
      </c>
      <c r="C16">
        <v>4.6100000000000003</v>
      </c>
      <c r="D16">
        <f t="shared" si="0"/>
        <v>104.26519302395818</v>
      </c>
      <c r="G16">
        <v>15</v>
      </c>
      <c r="H16">
        <f t="shared" si="1"/>
        <v>3269018.3724721107</v>
      </c>
    </row>
    <row r="17" spans="1:8" x14ac:dyDescent="0.3">
      <c r="A17">
        <v>16</v>
      </c>
      <c r="B17">
        <v>2.02</v>
      </c>
      <c r="C17">
        <v>3.85</v>
      </c>
      <c r="D17">
        <f t="shared" si="0"/>
        <v>54.531388165241211</v>
      </c>
      <c r="G17">
        <v>16</v>
      </c>
      <c r="H17">
        <f t="shared" si="1"/>
        <v>8886111.5205078721</v>
      </c>
    </row>
    <row r="18" spans="1:8" x14ac:dyDescent="0.3">
      <c r="A18">
        <v>17</v>
      </c>
      <c r="B18">
        <v>1.88</v>
      </c>
      <c r="C18">
        <v>4.01</v>
      </c>
      <c r="D18">
        <f t="shared" si="0"/>
        <v>61.700375425654947</v>
      </c>
      <c r="G18">
        <v>17</v>
      </c>
      <c r="H18">
        <f t="shared" si="1"/>
        <v>24154953.753575299</v>
      </c>
    </row>
    <row r="19" spans="1:8" x14ac:dyDescent="0.3">
      <c r="A19">
        <v>18</v>
      </c>
      <c r="B19">
        <v>2.5499999999999998</v>
      </c>
      <c r="C19">
        <v>3.01</v>
      </c>
      <c r="D19">
        <f t="shared" si="0"/>
        <v>33.094503707903954</v>
      </c>
      <c r="G19">
        <v>18</v>
      </c>
      <c r="H19">
        <f t="shared" si="1"/>
        <v>65659970.13733051</v>
      </c>
    </row>
    <row r="20" spans="1:8" x14ac:dyDescent="0.3">
      <c r="A20">
        <v>19</v>
      </c>
      <c r="B20">
        <v>3.01</v>
      </c>
      <c r="C20">
        <v>2.2200000000000002</v>
      </c>
      <c r="D20">
        <f t="shared" si="0"/>
        <v>29.494730791123178</v>
      </c>
      <c r="G20">
        <v>19</v>
      </c>
      <c r="H20">
        <f t="shared" si="1"/>
        <v>178482301.96318725</v>
      </c>
    </row>
    <row r="21" spans="1:8" x14ac:dyDescent="0.3">
      <c r="A21">
        <v>20</v>
      </c>
      <c r="B21">
        <v>2.5499999999999998</v>
      </c>
      <c r="C21">
        <v>3.11</v>
      </c>
      <c r="D21">
        <f t="shared" si="0"/>
        <v>35.228148183409374</v>
      </c>
      <c r="G21">
        <v>20</v>
      </c>
      <c r="H21">
        <f t="shared" si="1"/>
        <v>485165196.40979028</v>
      </c>
    </row>
    <row r="23" spans="1:8" x14ac:dyDescent="0.3">
      <c r="G23" t="s">
        <v>0</v>
      </c>
      <c r="H23" t="s">
        <v>5</v>
      </c>
    </row>
    <row r="24" spans="1:8" x14ac:dyDescent="0.3">
      <c r="G24">
        <f>G2</f>
        <v>1</v>
      </c>
      <c r="H24">
        <f>LN(H2)</f>
        <v>1.3132616875182228</v>
      </c>
    </row>
    <row r="25" spans="1:8" x14ac:dyDescent="0.3">
      <c r="G25">
        <f t="shared" ref="G25:G49" si="2">G3</f>
        <v>2</v>
      </c>
      <c r="H25">
        <f t="shared" ref="H25:H43" si="3">LN(H3)</f>
        <v>2.1269280110429727</v>
      </c>
    </row>
    <row r="26" spans="1:8" x14ac:dyDescent="0.3">
      <c r="G26">
        <f t="shared" si="2"/>
        <v>3</v>
      </c>
      <c r="H26">
        <f t="shared" si="3"/>
        <v>3.0485873515737421</v>
      </c>
    </row>
    <row r="27" spans="1:8" x14ac:dyDescent="0.3">
      <c r="G27">
        <f t="shared" si="2"/>
        <v>4</v>
      </c>
      <c r="H27">
        <f t="shared" si="3"/>
        <v>4.0181499279178094</v>
      </c>
    </row>
    <row r="28" spans="1:8" x14ac:dyDescent="0.3">
      <c r="G28">
        <f t="shared" si="2"/>
        <v>5</v>
      </c>
      <c r="H28">
        <f t="shared" si="3"/>
        <v>5.0067153484891183</v>
      </c>
    </row>
    <row r="29" spans="1:8" x14ac:dyDescent="0.3">
      <c r="G29">
        <f t="shared" si="2"/>
        <v>6</v>
      </c>
      <c r="H29">
        <f t="shared" si="3"/>
        <v>6.0024756851377301</v>
      </c>
    </row>
    <row r="30" spans="1:8" x14ac:dyDescent="0.3">
      <c r="G30">
        <f t="shared" si="2"/>
        <v>7</v>
      </c>
      <c r="H30">
        <f t="shared" si="3"/>
        <v>7.0009114664537737</v>
      </c>
    </row>
    <row r="31" spans="1:8" x14ac:dyDescent="0.3">
      <c r="G31">
        <f t="shared" si="2"/>
        <v>8</v>
      </c>
      <c r="H31">
        <f t="shared" si="3"/>
        <v>8.000335406372896</v>
      </c>
    </row>
    <row r="32" spans="1:8" x14ac:dyDescent="0.3">
      <c r="G32">
        <f t="shared" si="2"/>
        <v>9</v>
      </c>
      <c r="H32">
        <f t="shared" si="3"/>
        <v>9.0001234021897236</v>
      </c>
    </row>
    <row r="33" spans="7:8" x14ac:dyDescent="0.3">
      <c r="G33">
        <f t="shared" si="2"/>
        <v>10</v>
      </c>
      <c r="H33">
        <f t="shared" si="3"/>
        <v>10.000045398899218</v>
      </c>
    </row>
    <row r="34" spans="7:8" x14ac:dyDescent="0.3">
      <c r="G34">
        <f t="shared" si="2"/>
        <v>11</v>
      </c>
      <c r="H34">
        <f t="shared" si="3"/>
        <v>11.000016701561318</v>
      </c>
    </row>
    <row r="35" spans="7:8" x14ac:dyDescent="0.3">
      <c r="G35">
        <f t="shared" si="2"/>
        <v>12</v>
      </c>
      <c r="H35">
        <f t="shared" si="3"/>
        <v>12.000006144193478</v>
      </c>
    </row>
    <row r="36" spans="7:8" x14ac:dyDescent="0.3">
      <c r="G36">
        <f t="shared" si="2"/>
        <v>13</v>
      </c>
      <c r="H36">
        <f t="shared" si="3"/>
        <v>13.000002260326852</v>
      </c>
    </row>
    <row r="37" spans="7:8" x14ac:dyDescent="0.3">
      <c r="G37">
        <f t="shared" si="2"/>
        <v>14</v>
      </c>
      <c r="H37">
        <f t="shared" si="3"/>
        <v>14.000000831528373</v>
      </c>
    </row>
    <row r="38" spans="7:8" x14ac:dyDescent="0.3">
      <c r="G38">
        <f t="shared" si="2"/>
        <v>15</v>
      </c>
      <c r="H38">
        <f t="shared" si="3"/>
        <v>15.000000305902274</v>
      </c>
    </row>
    <row r="39" spans="7:8" x14ac:dyDescent="0.3">
      <c r="G39">
        <f t="shared" si="2"/>
        <v>16</v>
      </c>
      <c r="H39">
        <f t="shared" si="3"/>
        <v>16.000000112535169</v>
      </c>
    </row>
    <row r="40" spans="7:8" x14ac:dyDescent="0.3">
      <c r="G40">
        <f t="shared" si="2"/>
        <v>17</v>
      </c>
      <c r="H40">
        <f t="shared" si="3"/>
        <v>17.000000041399375</v>
      </c>
    </row>
    <row r="41" spans="7:8" x14ac:dyDescent="0.3">
      <c r="G41">
        <f t="shared" si="2"/>
        <v>18</v>
      </c>
      <c r="H41">
        <f t="shared" si="3"/>
        <v>18.000000015229979</v>
      </c>
    </row>
    <row r="42" spans="7:8" x14ac:dyDescent="0.3">
      <c r="G42">
        <f t="shared" si="2"/>
        <v>19</v>
      </c>
      <c r="H42">
        <f t="shared" si="3"/>
        <v>19.000000005602796</v>
      </c>
    </row>
    <row r="43" spans="7:8" x14ac:dyDescent="0.3">
      <c r="G43">
        <f t="shared" si="2"/>
        <v>20</v>
      </c>
      <c r="H43">
        <f t="shared" si="3"/>
        <v>20.000000002061153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983E-9DFA-481A-9384-F975BB8B7473}">
  <dimension ref="A1:G21"/>
  <sheetViews>
    <sheetView workbookViewId="0">
      <selection sqref="A1:B2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</row>
    <row r="2" spans="1:7" x14ac:dyDescent="0.3">
      <c r="A2">
        <v>1</v>
      </c>
      <c r="B2">
        <v>-2.5499999999999998</v>
      </c>
      <c r="C2">
        <v>8.34</v>
      </c>
      <c r="D2">
        <f>B2+C2</f>
        <v>5.79</v>
      </c>
      <c r="F2" s="1" t="s">
        <v>6</v>
      </c>
      <c r="G2">
        <f>AVERAGE(D2:D21)</f>
        <v>5.7975000000000012</v>
      </c>
    </row>
    <row r="3" spans="1:7" x14ac:dyDescent="0.3">
      <c r="A3">
        <v>2</v>
      </c>
      <c r="B3">
        <v>-2.35</v>
      </c>
      <c r="C3">
        <v>8.16</v>
      </c>
      <c r="D3">
        <f t="shared" ref="D3:D21" si="0">B3+C3</f>
        <v>5.8100000000000005</v>
      </c>
      <c r="F3" s="1" t="s">
        <v>7</v>
      </c>
      <c r="G3">
        <f>MEDIAN(D2:D21)</f>
        <v>5.8350000000000009</v>
      </c>
    </row>
    <row r="4" spans="1:7" x14ac:dyDescent="0.3">
      <c r="A4">
        <v>3</v>
      </c>
      <c r="B4">
        <v>-2.11</v>
      </c>
      <c r="C4">
        <v>7.99</v>
      </c>
      <c r="D4">
        <f t="shared" si="0"/>
        <v>5.8800000000000008</v>
      </c>
      <c r="F4" s="1" t="s">
        <v>8</v>
      </c>
      <c r="G4">
        <f>STDEV(D2:D21)</f>
        <v>0.20117745505163503</v>
      </c>
    </row>
    <row r="5" spans="1:7" x14ac:dyDescent="0.3">
      <c r="A5">
        <v>4</v>
      </c>
      <c r="B5">
        <v>-1.74</v>
      </c>
      <c r="C5">
        <v>7.52</v>
      </c>
      <c r="D5">
        <f t="shared" si="0"/>
        <v>5.7799999999999994</v>
      </c>
    </row>
    <row r="6" spans="1:7" x14ac:dyDescent="0.3">
      <c r="A6">
        <v>5</v>
      </c>
      <c r="B6">
        <v>-1.62</v>
      </c>
      <c r="C6">
        <v>7.71</v>
      </c>
      <c r="D6">
        <f t="shared" si="0"/>
        <v>6.09</v>
      </c>
    </row>
    <row r="7" spans="1:7" x14ac:dyDescent="0.3">
      <c r="A7">
        <v>6</v>
      </c>
      <c r="B7">
        <v>-1.57</v>
      </c>
      <c r="C7">
        <v>7.55</v>
      </c>
      <c r="D7">
        <f t="shared" si="0"/>
        <v>5.9799999999999995</v>
      </c>
    </row>
    <row r="8" spans="1:7" x14ac:dyDescent="0.3">
      <c r="A8">
        <v>7</v>
      </c>
      <c r="B8">
        <v>-1.1399999999999999</v>
      </c>
      <c r="C8">
        <v>7.01</v>
      </c>
      <c r="D8">
        <f t="shared" si="0"/>
        <v>5.87</v>
      </c>
    </row>
    <row r="9" spans="1:7" x14ac:dyDescent="0.3">
      <c r="A9">
        <v>8</v>
      </c>
      <c r="B9">
        <v>-0.24</v>
      </c>
      <c r="C9">
        <v>6.23</v>
      </c>
      <c r="D9">
        <f t="shared" si="0"/>
        <v>5.99</v>
      </c>
    </row>
    <row r="10" spans="1:7" x14ac:dyDescent="0.3">
      <c r="A10">
        <v>9</v>
      </c>
      <c r="B10">
        <v>0.31</v>
      </c>
      <c r="C10">
        <v>5.42</v>
      </c>
      <c r="D10">
        <f t="shared" si="0"/>
        <v>5.7299999999999995</v>
      </c>
    </row>
    <row r="11" spans="1:7" x14ac:dyDescent="0.3">
      <c r="A11">
        <v>10</v>
      </c>
      <c r="B11">
        <v>0.57999999999999996</v>
      </c>
      <c r="C11">
        <v>5.47</v>
      </c>
      <c r="D11">
        <f t="shared" si="0"/>
        <v>6.05</v>
      </c>
    </row>
    <row r="12" spans="1:7" x14ac:dyDescent="0.3">
      <c r="A12">
        <v>11</v>
      </c>
      <c r="B12">
        <v>0.69</v>
      </c>
      <c r="C12">
        <v>4.99</v>
      </c>
      <c r="D12">
        <f t="shared" si="0"/>
        <v>5.68</v>
      </c>
    </row>
    <row r="13" spans="1:7" x14ac:dyDescent="0.3">
      <c r="A13">
        <v>12</v>
      </c>
      <c r="B13">
        <v>0.75</v>
      </c>
      <c r="C13">
        <v>5.03</v>
      </c>
      <c r="D13">
        <f t="shared" si="0"/>
        <v>5.78</v>
      </c>
    </row>
    <row r="14" spans="1:7" x14ac:dyDescent="0.3">
      <c r="A14">
        <v>13</v>
      </c>
      <c r="B14">
        <v>1.29</v>
      </c>
      <c r="C14">
        <v>4.22</v>
      </c>
      <c r="D14">
        <f t="shared" si="0"/>
        <v>5.51</v>
      </c>
    </row>
    <row r="15" spans="1:7" x14ac:dyDescent="0.3">
      <c r="A15">
        <v>14</v>
      </c>
      <c r="B15">
        <v>1.53</v>
      </c>
      <c r="C15">
        <v>4.33</v>
      </c>
      <c r="D15">
        <f t="shared" si="0"/>
        <v>5.86</v>
      </c>
    </row>
    <row r="16" spans="1:7" x14ac:dyDescent="0.3">
      <c r="A16">
        <v>15</v>
      </c>
      <c r="B16">
        <v>1.33</v>
      </c>
      <c r="C16">
        <v>4.6100000000000003</v>
      </c>
      <c r="D16">
        <f t="shared" si="0"/>
        <v>5.94</v>
      </c>
    </row>
    <row r="17" spans="1:4" x14ac:dyDescent="0.3">
      <c r="A17">
        <v>16</v>
      </c>
      <c r="B17">
        <v>2.02</v>
      </c>
      <c r="C17">
        <v>3.85</v>
      </c>
      <c r="D17">
        <f t="shared" si="0"/>
        <v>5.87</v>
      </c>
    </row>
    <row r="18" spans="1:4" x14ac:dyDescent="0.3">
      <c r="A18">
        <v>17</v>
      </c>
      <c r="B18">
        <v>1.88</v>
      </c>
      <c r="C18">
        <v>4.01</v>
      </c>
      <c r="D18">
        <f t="shared" si="0"/>
        <v>5.89</v>
      </c>
    </row>
    <row r="19" spans="1:4" x14ac:dyDescent="0.3">
      <c r="A19">
        <v>18</v>
      </c>
      <c r="B19">
        <v>2.5499999999999998</v>
      </c>
      <c r="C19">
        <v>3.01</v>
      </c>
      <c r="D19">
        <f t="shared" si="0"/>
        <v>5.56</v>
      </c>
    </row>
    <row r="20" spans="1:4" x14ac:dyDescent="0.3">
      <c r="A20">
        <v>19</v>
      </c>
      <c r="B20">
        <v>3.01</v>
      </c>
      <c r="C20">
        <v>2.2200000000000002</v>
      </c>
      <c r="D20">
        <f t="shared" si="0"/>
        <v>5.23</v>
      </c>
    </row>
    <row r="21" spans="1:4" x14ac:dyDescent="0.3">
      <c r="A21">
        <v>20</v>
      </c>
      <c r="B21">
        <v>2.5499999999999998</v>
      </c>
      <c r="C21">
        <v>3.11</v>
      </c>
      <c r="D21">
        <f t="shared" si="0"/>
        <v>5.66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7858C-206D-404A-9633-991ECAEAB743}">
  <dimension ref="A1:O21"/>
  <sheetViews>
    <sheetView tabSelected="1" workbookViewId="0">
      <selection activeCell="E25" sqref="E25"/>
    </sheetView>
  </sheetViews>
  <sheetFormatPr defaultRowHeight="14.4" x14ac:dyDescent="0.3"/>
  <sheetData>
    <row r="1" spans="1:15" x14ac:dyDescent="0.3">
      <c r="A1" t="s">
        <v>0</v>
      </c>
      <c r="B1" t="s">
        <v>1</v>
      </c>
    </row>
    <row r="2" spans="1:15" x14ac:dyDescent="0.3">
      <c r="A2">
        <v>1</v>
      </c>
      <c r="B2">
        <v>-2.5499999999999998</v>
      </c>
    </row>
    <row r="3" spans="1:15" x14ac:dyDescent="0.3">
      <c r="A3">
        <v>2</v>
      </c>
      <c r="B3">
        <v>-2.35</v>
      </c>
    </row>
    <row r="4" spans="1:15" x14ac:dyDescent="0.3">
      <c r="A4">
        <v>3</v>
      </c>
      <c r="B4">
        <v>-2.11</v>
      </c>
      <c r="N4" t="s">
        <v>9</v>
      </c>
    </row>
    <row r="5" spans="1:15" x14ac:dyDescent="0.3">
      <c r="A5">
        <v>4</v>
      </c>
      <c r="B5">
        <v>-1.74</v>
      </c>
    </row>
    <row r="6" spans="1:15" x14ac:dyDescent="0.3">
      <c r="A6">
        <v>5</v>
      </c>
      <c r="B6">
        <v>-1.62</v>
      </c>
      <c r="N6" s="2" t="s">
        <v>10</v>
      </c>
      <c r="O6">
        <v>8</v>
      </c>
    </row>
    <row r="7" spans="1:15" x14ac:dyDescent="0.3">
      <c r="A7">
        <v>6</v>
      </c>
      <c r="B7">
        <v>-1.57</v>
      </c>
      <c r="N7" s="2" t="s">
        <v>11</v>
      </c>
      <c r="O7">
        <v>8.6032434901781656</v>
      </c>
    </row>
    <row r="8" spans="1:15" x14ac:dyDescent="0.3">
      <c r="A8">
        <v>7</v>
      </c>
      <c r="B8">
        <v>-1.1399999999999999</v>
      </c>
      <c r="N8" s="2" t="s">
        <v>12</v>
      </c>
      <c r="O8">
        <f>0.4378*O7-3.7665</f>
        <v>0</v>
      </c>
    </row>
    <row r="9" spans="1:15" x14ac:dyDescent="0.3">
      <c r="A9">
        <v>8</v>
      </c>
      <c r="B9">
        <v>-0.24</v>
      </c>
    </row>
    <row r="10" spans="1:15" x14ac:dyDescent="0.3">
      <c r="A10">
        <v>9</v>
      </c>
      <c r="B10">
        <v>0.31</v>
      </c>
    </row>
    <row r="11" spans="1:15" x14ac:dyDescent="0.3">
      <c r="A11">
        <v>10</v>
      </c>
      <c r="B11">
        <v>0.57999999999999996</v>
      </c>
    </row>
    <row r="12" spans="1:15" x14ac:dyDescent="0.3">
      <c r="A12">
        <v>11</v>
      </c>
      <c r="B12">
        <v>0.69</v>
      </c>
    </row>
    <row r="13" spans="1:15" x14ac:dyDescent="0.3">
      <c r="A13">
        <v>12</v>
      </c>
      <c r="B13">
        <v>0.75</v>
      </c>
    </row>
    <row r="14" spans="1:15" x14ac:dyDescent="0.3">
      <c r="A14">
        <v>13</v>
      </c>
      <c r="B14">
        <v>1.29</v>
      </c>
    </row>
    <row r="15" spans="1:15" x14ac:dyDescent="0.3">
      <c r="A15">
        <v>14</v>
      </c>
      <c r="B15">
        <v>1.53</v>
      </c>
    </row>
    <row r="16" spans="1:15" x14ac:dyDescent="0.3">
      <c r="A16">
        <v>15</v>
      </c>
      <c r="B16">
        <v>1.33</v>
      </c>
    </row>
    <row r="17" spans="1:2" x14ac:dyDescent="0.3">
      <c r="A17">
        <v>16</v>
      </c>
      <c r="B17">
        <v>2.02</v>
      </c>
    </row>
    <row r="18" spans="1:2" x14ac:dyDescent="0.3">
      <c r="A18">
        <v>17</v>
      </c>
      <c r="B18">
        <v>1.88</v>
      </c>
    </row>
    <row r="19" spans="1:2" x14ac:dyDescent="0.3">
      <c r="A19">
        <v>18</v>
      </c>
      <c r="B19">
        <v>2.5499999999999998</v>
      </c>
    </row>
    <row r="20" spans="1:2" x14ac:dyDescent="0.3">
      <c r="A20">
        <v>19</v>
      </c>
      <c r="B20">
        <v>3.01</v>
      </c>
    </row>
    <row r="21" spans="1:2" x14ac:dyDescent="0.3">
      <c r="A21">
        <v>20</v>
      </c>
      <c r="B21">
        <v>2.5499999999999998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Peiffer</dc:creator>
  <cp:lastModifiedBy>Avery Peiffer</cp:lastModifiedBy>
  <dcterms:created xsi:type="dcterms:W3CDTF">2017-10-14T16:07:37Z</dcterms:created>
  <dcterms:modified xsi:type="dcterms:W3CDTF">2017-10-14T16:48:08Z</dcterms:modified>
</cp:coreProperties>
</file>