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very Peiffer\Desktop\ENGR11\"/>
    </mc:Choice>
  </mc:AlternateContent>
  <bookViews>
    <workbookView xWindow="0" yWindow="0" windowWidth="23040" windowHeight="8184" tabRatio="625" activeTab="7" xr2:uid="{00000000-000D-0000-FFFF-FFFF00000000}"/>
  </bookViews>
  <sheets>
    <sheet name="linear 1" sheetId="1" r:id="rId1"/>
    <sheet name="linear 2" sheetId="11" r:id="rId2"/>
    <sheet name="quadratic" sheetId="3" r:id="rId3"/>
    <sheet name="exponential" sheetId="5" r:id="rId4"/>
    <sheet name="exponential (2)" sheetId="12" r:id="rId5"/>
    <sheet name="power" sheetId="8" r:id="rId6"/>
    <sheet name="power (2)" sheetId="13" r:id="rId7"/>
    <sheet name="filter" sheetId="10" r:id="rId8"/>
  </sheets>
  <definedNames>
    <definedName name="_xlnm._FilterDatabase" localSheetId="7" hidden="1">filter!$A$1:$B$10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13" l="1"/>
  <c r="B24" i="13"/>
  <c r="B23" i="13"/>
  <c r="B22" i="13"/>
  <c r="B21" i="13"/>
  <c r="B20" i="13"/>
  <c r="A25" i="13"/>
  <c r="A24" i="13"/>
  <c r="A23" i="13"/>
  <c r="A22" i="13"/>
  <c r="A21" i="13"/>
  <c r="A20" i="13"/>
  <c r="A19" i="13"/>
  <c r="B19" i="13"/>
  <c r="B8" i="13"/>
  <c r="B7" i="13"/>
  <c r="B6" i="13"/>
  <c r="B5" i="13"/>
  <c r="B4" i="13"/>
  <c r="B3" i="13"/>
  <c r="B2" i="13"/>
  <c r="B25" i="12"/>
  <c r="B24" i="12"/>
  <c r="B23" i="12"/>
  <c r="B22" i="12"/>
  <c r="B21" i="12"/>
  <c r="B20" i="12"/>
  <c r="B19" i="12"/>
  <c r="B8" i="12"/>
  <c r="B7" i="12"/>
  <c r="B6" i="12"/>
  <c r="B5" i="12"/>
  <c r="B4" i="12"/>
  <c r="B3" i="12"/>
  <c r="B2" i="12"/>
  <c r="D33" i="11"/>
  <c r="D32" i="11"/>
  <c r="D31" i="11"/>
  <c r="D30" i="11"/>
  <c r="D29" i="11"/>
  <c r="D28" i="11"/>
  <c r="D27" i="11"/>
  <c r="D26" i="11"/>
  <c r="D25" i="11"/>
  <c r="D24" i="11"/>
  <c r="D23" i="11"/>
  <c r="C33" i="11"/>
  <c r="C32" i="11"/>
  <c r="C31" i="11"/>
  <c r="C30" i="11"/>
  <c r="C29" i="11"/>
  <c r="C28" i="11"/>
  <c r="C27" i="11"/>
  <c r="C26" i="11"/>
  <c r="C25" i="11"/>
  <c r="C24" i="11"/>
  <c r="C23" i="11"/>
  <c r="B33" i="11"/>
  <c r="B32" i="11"/>
  <c r="B31" i="11"/>
  <c r="B30" i="11"/>
  <c r="B29" i="11"/>
  <c r="B28" i="11"/>
  <c r="B27" i="11"/>
  <c r="B26" i="11"/>
  <c r="B25" i="11"/>
  <c r="B24" i="11"/>
  <c r="B23" i="11"/>
  <c r="O10" i="11" a="1"/>
  <c r="O10" i="11"/>
  <c r="P10" i="11"/>
  <c r="O11" i="11"/>
  <c r="P11" i="11"/>
  <c r="B3" i="8"/>
  <c r="B4" i="8"/>
  <c r="B5" i="8"/>
  <c r="B6" i="8"/>
  <c r="B7" i="8"/>
  <c r="B8" i="8"/>
  <c r="B2" i="8"/>
  <c r="B3" i="5"/>
  <c r="B4" i="5"/>
  <c r="B5" i="5"/>
  <c r="B6" i="5"/>
  <c r="B7" i="5"/>
  <c r="B8" i="5"/>
  <c r="B2" i="5"/>
  <c r="B3" i="3"/>
  <c r="B4" i="3"/>
  <c r="B5" i="3"/>
  <c r="B6" i="3"/>
  <c r="B7" i="3"/>
  <c r="B8" i="3"/>
  <c r="B2" i="3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<sst xmlns="http://schemas.openxmlformats.org/spreadsheetml/2006/main" count="23" uniqueCount="7">
  <si>
    <t>x</t>
  </si>
  <si>
    <t>y</t>
  </si>
  <si>
    <t>yPredicted</t>
  </si>
  <si>
    <t>absErr</t>
  </si>
  <si>
    <t>relErr</t>
  </si>
  <si>
    <t>ln(y)</t>
  </si>
  <si>
    <t>ln(x)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</si>
</sst>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Futura"/>
    </font>
    <font>
      <sz val="14"/>
      <color theme="1"/>
      <name val="Futura"/>
    </font>
    <font>
      <sz val="14"/>
      <color rgb="FF008000"/>
      <name val="Futura"/>
    </font>
    <font>
      <b/>
      <sz val="14"/>
      <color theme="1"/>
      <name val="Futura"/>
    </font>
    <font>
      <sz val="14"/>
      <color theme="1"/>
      <name val="Futura"/>
    </font>
    <font>
      <sz val="14"/>
      <color rgb="FF008000"/>
      <name val="Futura"/>
    </font>
    <font>
      <i/>
      <sz val="14"/>
      <color theme="1"/>
      <name val="Futur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164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10" fontId="7" fillId="0" borderId="0" xfId="0" applyNumberFormat="1" applyFont="1"/>
    <xf numFmtId="0" fontId="3" fillId="0" borderId="0" xfId="0" applyFont="1"/>
    <xf numFmtId="0" fontId="9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'linear 1'!$B$1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328105861767279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1'!$A$2:$A$8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'linear 1'!$B$2:$B$8</c:f>
              <c:numCache>
                <c:formatCode>General</c:formatCode>
                <c:ptCount val="7"/>
                <c:pt idx="0">
                  <c:v>7</c:v>
                </c:pt>
                <c:pt idx="1">
                  <c:v>11</c:v>
                </c:pt>
                <c:pt idx="2">
                  <c:v>15</c:v>
                </c:pt>
                <c:pt idx="3">
                  <c:v>19</c:v>
                </c:pt>
                <c:pt idx="4">
                  <c:v>23</c:v>
                </c:pt>
                <c:pt idx="5">
                  <c:v>27</c:v>
                </c:pt>
                <c:pt idx="6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53-4022-86D6-E5BD2EDDF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36296"/>
        <c:axId val="430036624"/>
      </c:scatterChart>
      <c:valAx>
        <c:axId val="430036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36624"/>
        <c:crosses val="autoZero"/>
        <c:crossBetween val="midCat"/>
      </c:valAx>
      <c:valAx>
        <c:axId val="43003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36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2'!$B$1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2'!$A$2:$A$12</c:f>
              <c:numCache>
                <c:formatCode>0.000</c:formatCode>
                <c:ptCount val="11"/>
                <c:pt idx="0">
                  <c:v>2.54</c:v>
                </c:pt>
                <c:pt idx="1">
                  <c:v>3.1749999999999998</c:v>
                </c:pt>
                <c:pt idx="2">
                  <c:v>3.81</c:v>
                </c:pt>
                <c:pt idx="3">
                  <c:v>5.08</c:v>
                </c:pt>
                <c:pt idx="4">
                  <c:v>6.35</c:v>
                </c:pt>
                <c:pt idx="5">
                  <c:v>7.62</c:v>
                </c:pt>
                <c:pt idx="6">
                  <c:v>8.89</c:v>
                </c:pt>
                <c:pt idx="7">
                  <c:v>10.16</c:v>
                </c:pt>
                <c:pt idx="8">
                  <c:v>12.7</c:v>
                </c:pt>
                <c:pt idx="9">
                  <c:v>15.24</c:v>
                </c:pt>
                <c:pt idx="10">
                  <c:v>20.32</c:v>
                </c:pt>
              </c:numCache>
            </c:numRef>
          </c:xVal>
          <c:yVal>
            <c:numRef>
              <c:f>'linear 2'!$B$2:$B$12</c:f>
              <c:numCache>
                <c:formatCode>0.000</c:formatCode>
                <c:ptCount val="11"/>
                <c:pt idx="0">
                  <c:v>2.5</c:v>
                </c:pt>
                <c:pt idx="1">
                  <c:v>3.38</c:v>
                </c:pt>
                <c:pt idx="2">
                  <c:v>4.05</c:v>
                </c:pt>
                <c:pt idx="3">
                  <c:v>5.43</c:v>
                </c:pt>
                <c:pt idx="4">
                  <c:v>8.6199999999999992</c:v>
                </c:pt>
                <c:pt idx="5">
                  <c:v>11.28</c:v>
                </c:pt>
                <c:pt idx="6">
                  <c:v>13.56</c:v>
                </c:pt>
                <c:pt idx="7">
                  <c:v>16.059999999999999</c:v>
                </c:pt>
                <c:pt idx="8">
                  <c:v>21.75</c:v>
                </c:pt>
                <c:pt idx="9">
                  <c:v>28.23</c:v>
                </c:pt>
                <c:pt idx="10">
                  <c:v>42.48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81-45B3-9289-28B7B2F3A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169248"/>
        <c:axId val="517164984"/>
      </c:scatterChart>
      <c:valAx>
        <c:axId val="51716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164984"/>
        <c:crosses val="autoZero"/>
        <c:crossBetween val="midCat"/>
      </c:valAx>
      <c:valAx>
        <c:axId val="51716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16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quadratic!$B$1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019755030621172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quadratic!$A$2:$A$8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quadratic!$B$2:$B$8</c:f>
              <c:numCache>
                <c:formatCode>General</c:formatCode>
                <c:ptCount val="7"/>
                <c:pt idx="0">
                  <c:v>8</c:v>
                </c:pt>
                <c:pt idx="1">
                  <c:v>17</c:v>
                </c:pt>
                <c:pt idx="2">
                  <c:v>32</c:v>
                </c:pt>
                <c:pt idx="3">
                  <c:v>53</c:v>
                </c:pt>
                <c:pt idx="4">
                  <c:v>80</c:v>
                </c:pt>
                <c:pt idx="5">
                  <c:v>113</c:v>
                </c:pt>
                <c:pt idx="6">
                  <c:v>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1A-4589-95F1-4C92E14B5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95240"/>
        <c:axId val="477896552"/>
      </c:scatterChart>
      <c:valAx>
        <c:axId val="477895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96552"/>
        <c:crosses val="autoZero"/>
        <c:crossBetween val="midCat"/>
      </c:valAx>
      <c:valAx>
        <c:axId val="47789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95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exponential!$B$1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exponential!$A$2:$A$8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exponential!$B$2:$B$8</c:f>
              <c:numCache>
                <c:formatCode>General</c:formatCode>
                <c:ptCount val="7"/>
                <c:pt idx="0">
                  <c:v>1.0873127313836182</c:v>
                </c:pt>
                <c:pt idx="1">
                  <c:v>2.9556224395722603</c:v>
                </c:pt>
                <c:pt idx="2">
                  <c:v>8.0342147692750672</c:v>
                </c:pt>
                <c:pt idx="3">
                  <c:v>21.839260013257697</c:v>
                </c:pt>
                <c:pt idx="4">
                  <c:v>59.365263641030644</c:v>
                </c:pt>
                <c:pt idx="5">
                  <c:v>161.37151739709407</c:v>
                </c:pt>
                <c:pt idx="6">
                  <c:v>438.65326337138345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5-4411-B171-D170AF322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132176"/>
        <c:axId val="486138736"/>
      </c:scatterChart>
      <c:valAx>
        <c:axId val="48613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38736"/>
        <c:crosses val="autoZero"/>
        <c:crossBetween val="midCat"/>
      </c:valAx>
      <c:valAx>
        <c:axId val="48613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3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'exponential (2)'!$B$1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'exponential (2)'!$A$2:$A$8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'exponential (2)'!$B$2:$B$8</c:f>
              <c:numCache>
                <c:formatCode>General</c:formatCode>
                <c:ptCount val="7"/>
                <c:pt idx="0">
                  <c:v>1.0873127313836182</c:v>
                </c:pt>
                <c:pt idx="1">
                  <c:v>2.9556224395722603</c:v>
                </c:pt>
                <c:pt idx="2">
                  <c:v>8.0342147692750672</c:v>
                </c:pt>
                <c:pt idx="3">
                  <c:v>21.839260013257697</c:v>
                </c:pt>
                <c:pt idx="4">
                  <c:v>59.365263641030644</c:v>
                </c:pt>
                <c:pt idx="5">
                  <c:v>161.37151739709407</c:v>
                </c:pt>
                <c:pt idx="6">
                  <c:v>438.65326337138345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D3-4A99-9F5F-69D26A404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132176"/>
        <c:axId val="486138736"/>
      </c:scatterChart>
      <c:valAx>
        <c:axId val="48613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38736"/>
        <c:crosses val="autoZero"/>
        <c:crossBetween val="midCat"/>
      </c:valAx>
      <c:valAx>
        <c:axId val="4861387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3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'exponential (2)'!$B$18</c:f>
              <c:strCache>
                <c:ptCount val="1"/>
                <c:pt idx="0">
                  <c:v>ln(y)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'exponential (2)'!$A$19:$A$25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'exponential (2)'!$B$19:$B$25</c:f>
              <c:numCache>
                <c:formatCode>General</c:formatCode>
                <c:ptCount val="7"/>
                <c:pt idx="0">
                  <c:v>8.3709268125845004E-2</c:v>
                </c:pt>
                <c:pt idx="1">
                  <c:v>1.0837092681258451</c:v>
                </c:pt>
                <c:pt idx="2">
                  <c:v>2.0837092681258449</c:v>
                </c:pt>
                <c:pt idx="3">
                  <c:v>3.0837092681258449</c:v>
                </c:pt>
                <c:pt idx="4">
                  <c:v>4.0837092681258449</c:v>
                </c:pt>
                <c:pt idx="5">
                  <c:v>5.0837092681258449</c:v>
                </c:pt>
                <c:pt idx="6">
                  <c:v>6.0837092681258449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12-4288-B355-C902E14FB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887056"/>
        <c:axId val="486134144"/>
      </c:scatterChart>
      <c:valAx>
        <c:axId val="48188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34144"/>
        <c:crosses val="autoZero"/>
        <c:crossBetween val="midCat"/>
      </c:valAx>
      <c:valAx>
        <c:axId val="48613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8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power!$B$1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power!$A$2:$A$8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power!$B$2:$B$8</c:f>
              <c:numCache>
                <c:formatCode>General</c:formatCode>
                <c:ptCount val="7"/>
                <c:pt idx="0">
                  <c:v>2</c:v>
                </c:pt>
                <c:pt idx="1">
                  <c:v>9.189586839976279</c:v>
                </c:pt>
                <c:pt idx="2">
                  <c:v>22.423156913079318</c:v>
                </c:pt>
                <c:pt idx="3">
                  <c:v>42.224253144732614</c:v>
                </c:pt>
                <c:pt idx="4">
                  <c:v>68.986483073060754</c:v>
                </c:pt>
                <c:pt idx="5">
                  <c:v>103.02977383957841</c:v>
                </c:pt>
                <c:pt idx="6">
                  <c:v>144.62576983626619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7F-4653-843D-2CB0FF281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898920"/>
        <c:axId val="488914664"/>
      </c:scatterChart>
      <c:valAx>
        <c:axId val="488898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14664"/>
        <c:crosses val="autoZero"/>
        <c:crossBetween val="midCat"/>
      </c:valAx>
      <c:valAx>
        <c:axId val="48891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898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'power (2)'!$B$1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'power (2)'!$A$2:$A$8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'power (2)'!$B$2:$B$8</c:f>
              <c:numCache>
                <c:formatCode>General</c:formatCode>
                <c:ptCount val="7"/>
                <c:pt idx="0">
                  <c:v>2</c:v>
                </c:pt>
                <c:pt idx="1">
                  <c:v>9.189586839976279</c:v>
                </c:pt>
                <c:pt idx="2">
                  <c:v>22.423156913079318</c:v>
                </c:pt>
                <c:pt idx="3">
                  <c:v>42.224253144732614</c:v>
                </c:pt>
                <c:pt idx="4">
                  <c:v>68.986483073060754</c:v>
                </c:pt>
                <c:pt idx="5">
                  <c:v>103.02977383957841</c:v>
                </c:pt>
                <c:pt idx="6">
                  <c:v>144.62576983626619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05-4A07-BFB4-223CDAF6D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898920"/>
        <c:axId val="488914664"/>
      </c:scatterChart>
      <c:valAx>
        <c:axId val="4888989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14664"/>
        <c:crosses val="autoZero"/>
        <c:crossBetween val="midCat"/>
      </c:valAx>
      <c:valAx>
        <c:axId val="4889146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898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'power (2)'!$B$18</c:f>
              <c:strCache>
                <c:ptCount val="1"/>
                <c:pt idx="0">
                  <c:v>ln(y)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495275590551182"/>
                  <c:y val="-2.88327500729075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'power (2)'!$A$19:$A$25</c:f>
              <c:numCache>
                <c:formatCode>General</c:formatCode>
                <c:ptCount val="7"/>
                <c:pt idx="0">
                  <c:v>0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1.3862943611198906</c:v>
                </c:pt>
                <c:pt idx="4">
                  <c:v>1.6094379124341003</c:v>
                </c:pt>
                <c:pt idx="5">
                  <c:v>1.791759469228055</c:v>
                </c:pt>
                <c:pt idx="6">
                  <c:v>1.9459101490553132</c:v>
                </c:pt>
              </c:numCache>
            </c:numRef>
          </c:xVal>
          <c:yVal>
            <c:numRef>
              <c:f>'power (2)'!$B$19:$B$25</c:f>
              <c:numCache>
                <c:formatCode>General</c:formatCode>
                <c:ptCount val="7"/>
                <c:pt idx="0">
                  <c:v>0.69314718055994529</c:v>
                </c:pt>
                <c:pt idx="1">
                  <c:v>2.2180709777918248</c:v>
                </c:pt>
                <c:pt idx="2">
                  <c:v>3.1100942156297871</c:v>
                </c:pt>
                <c:pt idx="3">
                  <c:v>3.7429947750237047</c:v>
                </c:pt>
                <c:pt idx="4">
                  <c:v>4.2339105879149663</c:v>
                </c:pt>
                <c:pt idx="5">
                  <c:v>4.635018012861666</c:v>
                </c:pt>
                <c:pt idx="6">
                  <c:v>4.9741495084816352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CC-42C4-85BE-6F9A60400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01872"/>
        <c:axId val="488898920"/>
      </c:scatterChart>
      <c:valAx>
        <c:axId val="48890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898920"/>
        <c:crosses val="autoZero"/>
        <c:crossBetween val="midCat"/>
      </c:valAx>
      <c:valAx>
        <c:axId val="48889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90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filter!$B$1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filter!$A$2:$A$10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xVal>
          <c:yVal>
            <c:numRef>
              <c:f>filter!$B$2:$B$10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20</c:v>
                </c:pt>
                <c:pt idx="4">
                  <c:v>60</c:v>
                </c:pt>
                <c:pt idx="5">
                  <c:v>150</c:v>
                </c:pt>
                <c:pt idx="6">
                  <c:v>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0D-4884-80FB-47FFD2A94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567976"/>
        <c:axId val="482568304"/>
      </c:scatterChart>
      <c:valAx>
        <c:axId val="48256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68304"/>
        <c:crosses val="autoZero"/>
        <c:crossBetween val="midCat"/>
      </c:valAx>
      <c:valAx>
        <c:axId val="4825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67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773430</xdr:colOff>
      <xdr:row>4</xdr:row>
      <xdr:rowOff>133350</xdr:rowOff>
    </xdr:from>
    <xdr:to>
      <xdr:col>11</xdr:col>
      <xdr:colOff>407670</xdr:colOff>
      <xdr:row>17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D6F668-CAD8-4990-AFD5-E38B3FA63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4</xdr:row>
      <xdr:rowOff>133350</xdr:rowOff>
    </xdr:from>
    <xdr:to>
      <xdr:col>9</xdr:col>
      <xdr:colOff>453390</xdr:colOff>
      <xdr:row>17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610933-3266-44FD-8425-BB21450FF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</xdr:colOff>
      <xdr:row>2</xdr:row>
      <xdr:rowOff>194310</xdr:rowOff>
    </xdr:from>
    <xdr:to>
      <xdr:col>10</xdr:col>
      <xdr:colOff>499110</xdr:colOff>
      <xdr:row>15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EFBCB9-A1A2-4C5C-89ED-94EA80730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140970</xdr:colOff>
      <xdr:row>4</xdr:row>
      <xdr:rowOff>133350</xdr:rowOff>
    </xdr:from>
    <xdr:to>
      <xdr:col>9</xdr:col>
      <xdr:colOff>598170</xdr:colOff>
      <xdr:row>17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6454C9-11FF-4B51-BBEF-B2D58C15B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140970</xdr:colOff>
      <xdr:row>4</xdr:row>
      <xdr:rowOff>133350</xdr:rowOff>
    </xdr:from>
    <xdr:to>
      <xdr:col>9</xdr:col>
      <xdr:colOff>598170</xdr:colOff>
      <xdr:row>17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CE2A22-9395-41BB-A1DB-213405E5E2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262890</xdr:colOff>
      <xdr:row>18</xdr:row>
      <xdr:rowOff>49530</xdr:rowOff>
    </xdr:from>
    <xdr:to>
      <xdr:col>9</xdr:col>
      <xdr:colOff>720090</xdr:colOff>
      <xdr:row>30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C050F7-A2A5-4C33-82E3-CEA0D07E7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346710</xdr:colOff>
      <xdr:row>3</xdr:row>
      <xdr:rowOff>64770</xdr:rowOff>
    </xdr:from>
    <xdr:to>
      <xdr:col>8</xdr:col>
      <xdr:colOff>803910</xdr:colOff>
      <xdr:row>15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BE6324-D8A8-4D04-8250-E23FE4ABB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346710</xdr:colOff>
      <xdr:row>3</xdr:row>
      <xdr:rowOff>64770</xdr:rowOff>
    </xdr:from>
    <xdr:to>
      <xdr:col>8</xdr:col>
      <xdr:colOff>803910</xdr:colOff>
      <xdr:row>15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379B94-6496-46FD-8190-F326629C5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</xdr:colOff>
      <xdr:row>17</xdr:row>
      <xdr:rowOff>19050</xdr:rowOff>
    </xdr:from>
    <xdr:to>
      <xdr:col>9</xdr:col>
      <xdr:colOff>461010</xdr:colOff>
      <xdr:row>29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5F98D4-4724-402B-B13C-D8C986FB54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</xdr:colOff>
      <xdr:row>3</xdr:row>
      <xdr:rowOff>156210</xdr:rowOff>
    </xdr:from>
    <xdr:to>
      <xdr:col>9</xdr:col>
      <xdr:colOff>499110</xdr:colOff>
      <xdr:row>16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D4BF69-7831-4B55-A197-BDD5AC701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8"/>
    </sheetView>
  </sheetViews>
  <sheetFormatPr defaultColWidth="10.796875" defaultRowHeight="17.399999999999999"/>
  <cols>
    <col min="1" max="16384" width="10.796875" style="2"/>
  </cols>
  <sheetData>
    <row r="1" spans="1:2">
      <c r="A1" s="1" t="s">
        <v>0</v>
      </c>
      <c r="B1" s="1" t="s">
        <v>1</v>
      </c>
    </row>
    <row r="2" spans="1:2">
      <c r="A2" s="3">
        <v>1</v>
      </c>
      <c r="B2" s="3">
        <f>4*A2+3</f>
        <v>7</v>
      </c>
    </row>
    <row r="3" spans="1:2">
      <c r="A3" s="3">
        <v>2</v>
      </c>
      <c r="B3" s="3">
        <f t="shared" ref="B3:B8" si="0">4*A3+3</f>
        <v>11</v>
      </c>
    </row>
    <row r="4" spans="1:2">
      <c r="A4" s="3">
        <v>3</v>
      </c>
      <c r="B4" s="3">
        <f t="shared" si="0"/>
        <v>15</v>
      </c>
    </row>
    <row r="5" spans="1:2">
      <c r="A5" s="3">
        <v>4</v>
      </c>
      <c r="B5" s="3">
        <f t="shared" si="0"/>
        <v>19</v>
      </c>
    </row>
    <row r="6" spans="1:2">
      <c r="A6" s="3">
        <v>5</v>
      </c>
      <c r="B6" s="3">
        <f t="shared" si="0"/>
        <v>23</v>
      </c>
    </row>
    <row r="7" spans="1:2">
      <c r="A7" s="3">
        <v>6</v>
      </c>
      <c r="B7" s="3">
        <f t="shared" si="0"/>
        <v>27</v>
      </c>
    </row>
    <row r="8" spans="1:2">
      <c r="A8" s="3">
        <v>7</v>
      </c>
      <c r="B8" s="3">
        <f t="shared" si="0"/>
        <v>31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topLeftCell="A14" workbookViewId="0">
      <selection activeCell="F29" sqref="F29"/>
    </sheetView>
  </sheetViews>
  <sheetFormatPr defaultColWidth="10.796875" defaultRowHeight="17.399999999999999"/>
  <cols>
    <col min="1" max="1" width="10.796875" style="6"/>
    <col min="2" max="2" width="12.69921875" style="6" bestFit="1" customWidth="1"/>
    <col min="3" max="16384" width="10.796875" style="6"/>
  </cols>
  <sheetData>
    <row r="1" spans="1:17">
      <c r="A1" s="5" t="s">
        <v>0</v>
      </c>
      <c r="B1" s="5" t="s">
        <v>1</v>
      </c>
    </row>
    <row r="2" spans="1:17">
      <c r="A2" s="7">
        <v>2.54</v>
      </c>
      <c r="B2" s="7">
        <v>2.5</v>
      </c>
    </row>
    <row r="3" spans="1:17">
      <c r="A3" s="7">
        <v>3.1749999999999998</v>
      </c>
      <c r="B3" s="7">
        <v>3.38</v>
      </c>
    </row>
    <row r="4" spans="1:17">
      <c r="A4" s="7">
        <v>3.81</v>
      </c>
      <c r="B4" s="7">
        <v>4.05</v>
      </c>
    </row>
    <row r="5" spans="1:17">
      <c r="A5" s="7">
        <v>5.08</v>
      </c>
      <c r="B5" s="7">
        <v>5.43</v>
      </c>
      <c r="L5" s="6">
        <v>1</v>
      </c>
      <c r="M5" s="6">
        <v>2</v>
      </c>
      <c r="N5" s="6">
        <v>3</v>
      </c>
      <c r="P5" s="6">
        <v>1</v>
      </c>
      <c r="Q5" s="6">
        <v>4</v>
      </c>
    </row>
    <row r="6" spans="1:17">
      <c r="A6" s="7">
        <v>6.35</v>
      </c>
      <c r="B6" s="7">
        <v>8.6199999999999992</v>
      </c>
      <c r="L6" s="6">
        <v>4</v>
      </c>
      <c r="M6" s="6">
        <v>5</v>
      </c>
      <c r="N6" s="6">
        <v>6</v>
      </c>
      <c r="P6" s="6">
        <v>2</v>
      </c>
      <c r="Q6" s="6">
        <v>5</v>
      </c>
    </row>
    <row r="7" spans="1:17">
      <c r="A7" s="7">
        <v>7.62</v>
      </c>
      <c r="B7" s="7">
        <v>11.28</v>
      </c>
      <c r="P7" s="6">
        <v>3</v>
      </c>
      <c r="Q7" s="6">
        <v>6</v>
      </c>
    </row>
    <row r="8" spans="1:17">
      <c r="A8" s="7">
        <v>8.89</v>
      </c>
      <c r="B8" s="7">
        <v>13.56</v>
      </c>
    </row>
    <row r="9" spans="1:17">
      <c r="A9" s="7">
        <v>10.16</v>
      </c>
      <c r="B9" s="7">
        <v>16.059999999999999</v>
      </c>
    </row>
    <row r="10" spans="1:17">
      <c r="A10" s="7">
        <v>12.7</v>
      </c>
      <c r="B10" s="7">
        <v>21.75</v>
      </c>
      <c r="O10" s="6">
        <f t="array" ref="O10:P11">MMULT(L5:N6, P5:Q7)</f>
        <v>14</v>
      </c>
      <c r="P10" s="6">
        <v>32</v>
      </c>
    </row>
    <row r="11" spans="1:17">
      <c r="A11" s="7">
        <v>15.24</v>
      </c>
      <c r="B11" s="7">
        <v>28.23</v>
      </c>
      <c r="O11" s="6">
        <v>32</v>
      </c>
      <c r="P11" s="6">
        <v>77</v>
      </c>
    </row>
    <row r="12" spans="1:17">
      <c r="A12" s="7">
        <v>20.32</v>
      </c>
      <c r="B12" s="7">
        <v>42.48</v>
      </c>
    </row>
    <row r="22" spans="2:4">
      <c r="B22" s="8" t="s">
        <v>2</v>
      </c>
      <c r="C22" s="8" t="s">
        <v>3</v>
      </c>
      <c r="D22" s="8" t="s">
        <v>4</v>
      </c>
    </row>
    <row r="23" spans="2:4">
      <c r="B23" s="6">
        <f>2.2154*A2-5.0075</f>
        <v>0.61961599999999972</v>
      </c>
      <c r="C23" s="6">
        <f>ABS(B2-B23)</f>
        <v>1.8803840000000003</v>
      </c>
      <c r="D23" s="9">
        <f>ABS(C23/B2)</f>
        <v>0.75215360000000009</v>
      </c>
    </row>
    <row r="24" spans="2:4">
      <c r="B24" s="6">
        <f t="shared" ref="B24:B33" si="0">2.2154*A3-5.0075</f>
        <v>2.0263949999999991</v>
      </c>
      <c r="C24" s="6">
        <f t="shared" ref="C24:C33" si="1">ABS(B3-B24)</f>
        <v>1.3536050000000008</v>
      </c>
      <c r="D24" s="9">
        <f t="shared" ref="D24:D33" si="2">ABS(C24/B3)</f>
        <v>0.40047485207100619</v>
      </c>
    </row>
    <row r="25" spans="2:4">
      <c r="B25" s="6">
        <f t="shared" si="0"/>
        <v>3.4331739999999993</v>
      </c>
      <c r="C25" s="6">
        <f t="shared" si="1"/>
        <v>0.61682600000000054</v>
      </c>
      <c r="D25" s="9">
        <f t="shared" si="2"/>
        <v>0.15230271604938286</v>
      </c>
    </row>
    <row r="26" spans="2:4">
      <c r="B26" s="6">
        <f t="shared" si="0"/>
        <v>6.2467319999999997</v>
      </c>
      <c r="C26" s="6">
        <f t="shared" si="1"/>
        <v>0.81673200000000001</v>
      </c>
      <c r="D26" s="9">
        <f t="shared" si="2"/>
        <v>0.15041104972375691</v>
      </c>
    </row>
    <row r="27" spans="2:4">
      <c r="B27" s="6">
        <f t="shared" si="0"/>
        <v>9.0602899999999984</v>
      </c>
      <c r="C27" s="6">
        <f t="shared" si="1"/>
        <v>0.44028999999999918</v>
      </c>
      <c r="D27" s="9">
        <f t="shared" si="2"/>
        <v>5.1077726218097357E-2</v>
      </c>
    </row>
    <row r="28" spans="2:4">
      <c r="B28" s="6">
        <f t="shared" si="0"/>
        <v>11.873847999999999</v>
      </c>
      <c r="C28" s="6">
        <f t="shared" si="1"/>
        <v>0.59384799999999949</v>
      </c>
      <c r="D28" s="9">
        <f t="shared" si="2"/>
        <v>5.2646099290780096E-2</v>
      </c>
    </row>
    <row r="29" spans="2:4">
      <c r="B29" s="6">
        <f t="shared" si="0"/>
        <v>14.687405999999999</v>
      </c>
      <c r="C29" s="6">
        <f t="shared" si="1"/>
        <v>1.1274059999999988</v>
      </c>
      <c r="D29" s="9">
        <f t="shared" si="2"/>
        <v>8.3142035398229994E-2</v>
      </c>
    </row>
    <row r="30" spans="2:4">
      <c r="B30" s="6">
        <f t="shared" si="0"/>
        <v>17.500964</v>
      </c>
      <c r="C30" s="6">
        <f t="shared" si="1"/>
        <v>1.440964000000001</v>
      </c>
      <c r="D30" s="9">
        <f t="shared" si="2"/>
        <v>8.9723785803237935E-2</v>
      </c>
    </row>
    <row r="31" spans="2:4">
      <c r="B31" s="6">
        <f t="shared" si="0"/>
        <v>23.128079999999997</v>
      </c>
      <c r="C31" s="6">
        <f t="shared" si="1"/>
        <v>1.3780799999999971</v>
      </c>
      <c r="D31" s="9">
        <f t="shared" si="2"/>
        <v>6.3359999999999861E-2</v>
      </c>
    </row>
    <row r="32" spans="2:4">
      <c r="B32" s="6">
        <f t="shared" si="0"/>
        <v>28.755195999999998</v>
      </c>
      <c r="C32" s="6">
        <f t="shared" si="1"/>
        <v>0.52519599999999755</v>
      </c>
      <c r="D32" s="9">
        <f t="shared" si="2"/>
        <v>1.8604179950407283E-2</v>
      </c>
    </row>
    <row r="33" spans="2:4">
      <c r="B33" s="6">
        <f t="shared" si="0"/>
        <v>40.009428</v>
      </c>
      <c r="C33" s="6">
        <f t="shared" si="1"/>
        <v>2.4705719999999971</v>
      </c>
      <c r="D33" s="9">
        <f t="shared" si="2"/>
        <v>5.8158474576271123E-2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D22" sqref="D22"/>
    </sheetView>
  </sheetViews>
  <sheetFormatPr defaultColWidth="10.796875" defaultRowHeight="17.399999999999999"/>
  <cols>
    <col min="1" max="16384" width="10.796875" style="2"/>
  </cols>
  <sheetData>
    <row r="1" spans="1:2">
      <c r="A1" s="1" t="s">
        <v>0</v>
      </c>
      <c r="B1" s="1" t="s">
        <v>1</v>
      </c>
    </row>
    <row r="2" spans="1:2">
      <c r="A2" s="3">
        <v>1</v>
      </c>
      <c r="B2" s="3">
        <f>3*A2^2+5</f>
        <v>8</v>
      </c>
    </row>
    <row r="3" spans="1:2">
      <c r="A3" s="3">
        <v>2</v>
      </c>
      <c r="B3" s="3">
        <f t="shared" ref="B3:B8" si="0">3*A3^2+5</f>
        <v>17</v>
      </c>
    </row>
    <row r="4" spans="1:2">
      <c r="A4" s="3">
        <v>3</v>
      </c>
      <c r="B4" s="3">
        <f t="shared" si="0"/>
        <v>32</v>
      </c>
    </row>
    <row r="5" spans="1:2">
      <c r="A5" s="3">
        <v>4</v>
      </c>
      <c r="B5" s="3">
        <f t="shared" si="0"/>
        <v>53</v>
      </c>
    </row>
    <row r="6" spans="1:2">
      <c r="A6" s="3">
        <v>5</v>
      </c>
      <c r="B6" s="3">
        <f t="shared" si="0"/>
        <v>80</v>
      </c>
    </row>
    <row r="7" spans="1:2">
      <c r="A7" s="3">
        <v>6</v>
      </c>
      <c r="B7" s="3">
        <f t="shared" si="0"/>
        <v>113</v>
      </c>
    </row>
    <row r="8" spans="1:2">
      <c r="A8" s="3">
        <v>7</v>
      </c>
      <c r="B8" s="3">
        <f t="shared" si="0"/>
        <v>152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defaultColWidth="10.796875" defaultRowHeight="17.399999999999999"/>
  <cols>
    <col min="1" max="16384" width="10.796875" style="2"/>
  </cols>
  <sheetData>
    <row r="1" spans="1:2">
      <c r="A1" s="1" t="s">
        <v>0</v>
      </c>
      <c r="B1" s="1" t="s">
        <v>1</v>
      </c>
    </row>
    <row r="2" spans="1:2">
      <c r="A2" s="3">
        <v>1</v>
      </c>
      <c r="B2" s="3">
        <f>0.4*EXP(A2)</f>
        <v>1.0873127313836182</v>
      </c>
    </row>
    <row r="3" spans="1:2">
      <c r="A3" s="3">
        <v>2</v>
      </c>
      <c r="B3" s="3">
        <f t="shared" ref="B3:B8" si="0">0.4*EXP(A3)</f>
        <v>2.9556224395722603</v>
      </c>
    </row>
    <row r="4" spans="1:2">
      <c r="A4" s="3">
        <v>3</v>
      </c>
      <c r="B4" s="3">
        <f t="shared" si="0"/>
        <v>8.0342147692750672</v>
      </c>
    </row>
    <row r="5" spans="1:2">
      <c r="A5" s="3">
        <v>4</v>
      </c>
      <c r="B5" s="3">
        <f t="shared" si="0"/>
        <v>21.839260013257697</v>
      </c>
    </row>
    <row r="6" spans="1:2">
      <c r="A6" s="3">
        <v>5</v>
      </c>
      <c r="B6" s="3">
        <f t="shared" si="0"/>
        <v>59.365263641030644</v>
      </c>
    </row>
    <row r="7" spans="1:2">
      <c r="A7" s="3">
        <v>6</v>
      </c>
      <c r="B7" s="3">
        <f t="shared" si="0"/>
        <v>161.37151739709407</v>
      </c>
    </row>
    <row r="8" spans="1:2">
      <c r="A8" s="3">
        <v>7</v>
      </c>
      <c r="B8" s="3">
        <f t="shared" si="0"/>
        <v>438.65326337138345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A8FD-AA75-4FD4-B656-C3880C9B960A}">
  <dimension ref="A1:B1048576"/>
  <sheetViews>
    <sheetView topLeftCell="A10" workbookViewId="0">
      <selection activeCell="L30" sqref="L30"/>
    </sheetView>
  </sheetViews>
  <sheetFormatPr defaultColWidth="10.796875" defaultRowHeight="17.399999999999999"/>
  <cols>
    <col min="1" max="16384" width="10.796875" style="2"/>
  </cols>
  <sheetData>
    <row r="1" spans="1:2">
      <c r="A1" s="1" t="s">
        <v>0</v>
      </c>
      <c r="B1" s="1" t="s">
        <v>1</v>
      </c>
    </row>
    <row r="2" spans="1:2">
      <c r="A2" s="3">
        <v>1</v>
      </c>
      <c r="B2" s="3">
        <f>0.4*EXP(A2)</f>
        <v>1.0873127313836182</v>
      </c>
    </row>
    <row r="3" spans="1:2">
      <c r="A3" s="3">
        <v>2</v>
      </c>
      <c r="B3" s="3">
        <f t="shared" ref="B3:B8" si="0">0.4*EXP(A3)</f>
        <v>2.9556224395722603</v>
      </c>
    </row>
    <row r="4" spans="1:2">
      <c r="A4" s="3">
        <v>3</v>
      </c>
      <c r="B4" s="3">
        <f t="shared" si="0"/>
        <v>8.0342147692750672</v>
      </c>
    </row>
    <row r="5" spans="1:2">
      <c r="A5" s="3">
        <v>4</v>
      </c>
      <c r="B5" s="3">
        <f t="shared" si="0"/>
        <v>21.839260013257697</v>
      </c>
    </row>
    <row r="6" spans="1:2">
      <c r="A6" s="3">
        <v>5</v>
      </c>
      <c r="B6" s="3">
        <f t="shared" si="0"/>
        <v>59.365263641030644</v>
      </c>
    </row>
    <row r="7" spans="1:2">
      <c r="A7" s="3">
        <v>6</v>
      </c>
      <c r="B7" s="3">
        <f t="shared" si="0"/>
        <v>161.37151739709407</v>
      </c>
    </row>
    <row r="8" spans="1:2">
      <c r="A8" s="3">
        <v>7</v>
      </c>
      <c r="B8" s="3">
        <f t="shared" si="0"/>
        <v>438.65326337138345</v>
      </c>
    </row>
    <row r="18" spans="1:2">
      <c r="A18" s="1" t="s">
        <v>0</v>
      </c>
      <c r="B18" s="10" t="s">
        <v>5</v>
      </c>
    </row>
    <row r="19" spans="1:2">
      <c r="A19" s="3">
        <v>1</v>
      </c>
      <c r="B19" s="2">
        <f>LN(B2)</f>
        <v>8.3709268125845004E-2</v>
      </c>
    </row>
    <row r="20" spans="1:2">
      <c r="A20" s="3">
        <v>2</v>
      </c>
      <c r="B20" s="2">
        <f t="shared" ref="B20:B25" si="1">LN(B3)</f>
        <v>1.0837092681258451</v>
      </c>
    </row>
    <row r="21" spans="1:2">
      <c r="A21" s="3">
        <v>3</v>
      </c>
      <c r="B21" s="2">
        <f t="shared" si="1"/>
        <v>2.0837092681258449</v>
      </c>
    </row>
    <row r="22" spans="1:2">
      <c r="A22" s="3">
        <v>4</v>
      </c>
      <c r="B22" s="2">
        <f t="shared" si="1"/>
        <v>3.0837092681258449</v>
      </c>
    </row>
    <row r="23" spans="1:2">
      <c r="A23" s="3">
        <v>5</v>
      </c>
      <c r="B23" s="2">
        <f t="shared" si="1"/>
        <v>4.0837092681258449</v>
      </c>
    </row>
    <row r="24" spans="1:2">
      <c r="A24" s="3">
        <v>6</v>
      </c>
      <c r="B24" s="2">
        <f t="shared" si="1"/>
        <v>5.0837092681258449</v>
      </c>
    </row>
    <row r="25" spans="1:2">
      <c r="A25" s="3">
        <v>7</v>
      </c>
      <c r="B25" s="2">
        <f t="shared" si="1"/>
        <v>6.0837092681258449</v>
      </c>
    </row>
    <row r="1048576" spans="1:1" ht="18">
      <c r="A1048576" s="11"/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sqref="A1:B8"/>
    </sheetView>
  </sheetViews>
  <sheetFormatPr defaultColWidth="10.796875" defaultRowHeight="17.399999999999999"/>
  <cols>
    <col min="1" max="16384" width="10.796875" style="2"/>
  </cols>
  <sheetData>
    <row r="1" spans="1:2">
      <c r="A1" s="1" t="s">
        <v>0</v>
      </c>
      <c r="B1" s="1" t="s">
        <v>1</v>
      </c>
    </row>
    <row r="2" spans="1:2">
      <c r="A2" s="3">
        <v>1</v>
      </c>
      <c r="B2" s="3">
        <f>2*A2^2.2</f>
        <v>2</v>
      </c>
    </row>
    <row r="3" spans="1:2">
      <c r="A3" s="3">
        <v>2</v>
      </c>
      <c r="B3" s="3">
        <f t="shared" ref="B3:B8" si="0">2*A3^2.2</f>
        <v>9.189586839976279</v>
      </c>
    </row>
    <row r="4" spans="1:2">
      <c r="A4" s="3">
        <v>3</v>
      </c>
      <c r="B4" s="3">
        <f t="shared" si="0"/>
        <v>22.423156913079318</v>
      </c>
    </row>
    <row r="5" spans="1:2">
      <c r="A5" s="3">
        <v>4</v>
      </c>
      <c r="B5" s="3">
        <f t="shared" si="0"/>
        <v>42.224253144732614</v>
      </c>
    </row>
    <row r="6" spans="1:2">
      <c r="A6" s="3">
        <v>5</v>
      </c>
      <c r="B6" s="3">
        <f t="shared" si="0"/>
        <v>68.986483073060754</v>
      </c>
    </row>
    <row r="7" spans="1:2">
      <c r="A7" s="3">
        <v>6</v>
      </c>
      <c r="B7" s="3">
        <f t="shared" si="0"/>
        <v>103.02977383957841</v>
      </c>
    </row>
    <row r="8" spans="1:2">
      <c r="A8" s="3">
        <v>7</v>
      </c>
      <c r="B8" s="3">
        <f t="shared" si="0"/>
        <v>144.62576983626619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D002-B404-4C97-8CBB-A0CC90736B23}">
  <dimension ref="A1:B25"/>
  <sheetViews>
    <sheetView topLeftCell="A7" workbookViewId="0">
      <selection activeCell="K22" sqref="K22"/>
    </sheetView>
  </sheetViews>
  <sheetFormatPr defaultColWidth="10.796875" defaultRowHeight="17.399999999999999"/>
  <cols>
    <col min="1" max="16384" width="10.796875" style="2"/>
  </cols>
  <sheetData>
    <row r="1" spans="1:2">
      <c r="A1" s="1" t="s">
        <v>0</v>
      </c>
      <c r="B1" s="1" t="s">
        <v>1</v>
      </c>
    </row>
    <row r="2" spans="1:2">
      <c r="A2" s="3">
        <v>1</v>
      </c>
      <c r="B2" s="3">
        <f>2*A2^2.2</f>
        <v>2</v>
      </c>
    </row>
    <row r="3" spans="1:2">
      <c r="A3" s="3">
        <v>2</v>
      </c>
      <c r="B3" s="3">
        <f t="shared" ref="B3:B8" si="0">2*A3^2.2</f>
        <v>9.189586839976279</v>
      </c>
    </row>
    <row r="4" spans="1:2">
      <c r="A4" s="3">
        <v>3</v>
      </c>
      <c r="B4" s="3">
        <f t="shared" si="0"/>
        <v>22.423156913079318</v>
      </c>
    </row>
    <row r="5" spans="1:2">
      <c r="A5" s="3">
        <v>4</v>
      </c>
      <c r="B5" s="3">
        <f t="shared" si="0"/>
        <v>42.224253144732614</v>
      </c>
    </row>
    <row r="6" spans="1:2">
      <c r="A6" s="3">
        <v>5</v>
      </c>
      <c r="B6" s="3">
        <f t="shared" si="0"/>
        <v>68.986483073060754</v>
      </c>
    </row>
    <row r="7" spans="1:2">
      <c r="A7" s="3">
        <v>6</v>
      </c>
      <c r="B7" s="3">
        <f t="shared" si="0"/>
        <v>103.02977383957841</v>
      </c>
    </row>
    <row r="8" spans="1:2">
      <c r="A8" s="3">
        <v>7</v>
      </c>
      <c r="B8" s="3">
        <f t="shared" si="0"/>
        <v>144.62576983626619</v>
      </c>
    </row>
    <row r="18" spans="1:2">
      <c r="A18" s="10" t="s">
        <v>6</v>
      </c>
      <c r="B18" s="10" t="s">
        <v>5</v>
      </c>
    </row>
    <row r="19" spans="1:2">
      <c r="A19" s="3">
        <f>LN(A2)</f>
        <v>0</v>
      </c>
      <c r="B19" s="2">
        <f>LN(B2)</f>
        <v>0.69314718055994529</v>
      </c>
    </row>
    <row r="20" spans="1:2">
      <c r="A20" s="3">
        <f t="shared" ref="A20:B25" si="1">LN(A3)</f>
        <v>0.69314718055994529</v>
      </c>
      <c r="B20" s="2">
        <f t="shared" si="1"/>
        <v>2.2180709777918248</v>
      </c>
    </row>
    <row r="21" spans="1:2">
      <c r="A21" s="3">
        <f t="shared" si="1"/>
        <v>1.0986122886681098</v>
      </c>
      <c r="B21" s="2">
        <f t="shared" si="1"/>
        <v>3.1100942156297871</v>
      </c>
    </row>
    <row r="22" spans="1:2">
      <c r="A22" s="3">
        <f t="shared" si="1"/>
        <v>1.3862943611198906</v>
      </c>
      <c r="B22" s="2">
        <f t="shared" si="1"/>
        <v>3.7429947750237047</v>
      </c>
    </row>
    <row r="23" spans="1:2">
      <c r="A23" s="3">
        <f t="shared" si="1"/>
        <v>1.6094379124341003</v>
      </c>
      <c r="B23" s="2">
        <f t="shared" si="1"/>
        <v>4.2339105879149663</v>
      </c>
    </row>
    <row r="24" spans="1:2">
      <c r="A24" s="3">
        <f t="shared" si="1"/>
        <v>1.791759469228055</v>
      </c>
      <c r="B24" s="2">
        <f t="shared" si="1"/>
        <v>4.635018012861666</v>
      </c>
    </row>
    <row r="25" spans="1:2">
      <c r="A25" s="3">
        <f t="shared" si="1"/>
        <v>1.9459101490553132</v>
      </c>
      <c r="B25" s="2">
        <f t="shared" si="1"/>
        <v>4.9741495084816352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B10"/>
  <sheetViews>
    <sheetView tabSelected="1" workbookViewId="0">
      <selection activeCell="J18" sqref="J18"/>
    </sheetView>
  </sheetViews>
  <sheetFormatPr defaultColWidth="10.796875" defaultRowHeight="17.399999999999999"/>
  <cols>
    <col min="1" max="16384" width="10.796875" style="2"/>
  </cols>
  <sheetData>
    <row r="1" spans="1:2">
      <c r="A1" s="1" t="s">
        <v>0</v>
      </c>
      <c r="B1" s="1" t="s">
        <v>1</v>
      </c>
    </row>
    <row r="2" spans="1:2" hidden="1">
      <c r="A2" s="4">
        <v>0</v>
      </c>
      <c r="B2" s="4">
        <v>-0.5</v>
      </c>
    </row>
    <row r="3" spans="1:2" hidden="1">
      <c r="A3" s="4">
        <v>1</v>
      </c>
      <c r="B3" s="4">
        <v>0</v>
      </c>
    </row>
    <row r="4" spans="1:2">
      <c r="A4" s="3">
        <v>2</v>
      </c>
      <c r="B4" s="3">
        <v>1</v>
      </c>
    </row>
    <row r="5" spans="1:2">
      <c r="A5" s="3">
        <v>3</v>
      </c>
      <c r="B5" s="3">
        <v>3</v>
      </c>
    </row>
    <row r="6" spans="1:2">
      <c r="A6" s="3">
        <v>4</v>
      </c>
      <c r="B6" s="3">
        <v>8</v>
      </c>
    </row>
    <row r="7" spans="1:2">
      <c r="A7" s="3">
        <v>5</v>
      </c>
      <c r="B7" s="3">
        <v>20</v>
      </c>
    </row>
    <row r="8" spans="1:2">
      <c r="A8" s="3">
        <v>6</v>
      </c>
      <c r="B8" s="3">
        <v>60</v>
      </c>
    </row>
    <row r="9" spans="1:2">
      <c r="A9" s="3">
        <v>7</v>
      </c>
      <c r="B9" s="3">
        <v>150</v>
      </c>
    </row>
    <row r="10" spans="1:2">
      <c r="A10" s="3">
        <v>8</v>
      </c>
      <c r="B10" s="3">
        <v>425</v>
      </c>
    </row>
  </sheetData>
  <autoFilter ref="A1:B10" xr:uid="{C5D29478-2666-4DA1-B3BD-18E48E9B6FD1}">
    <filterColumn colId="1">
      <filters>
        <filter val="1"/>
        <filter val="150"/>
        <filter val="20"/>
        <filter val="3"/>
        <filter val="425"/>
        <filter val="60"/>
        <filter val="8"/>
      </filters>
    </filterColumn>
  </autoFilter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linear 1</vt:lpstr>
      <vt:lpstr>linear 2</vt:lpstr>
      <vt:lpstr>quadratic</vt:lpstr>
      <vt:lpstr>exponential</vt:lpstr>
      <vt:lpstr>exponential (2)</vt:lpstr>
      <vt:lpstr>power</vt:lpstr>
      <vt:lpstr>power (2)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Mahboobin</dc:creator>
  <cp:lastModifiedBy>Avery Peiffer</cp:lastModifiedBy>
  <dcterms:created xsi:type="dcterms:W3CDTF">2014-09-16T00:56:53Z</dcterms:created>
  <dcterms:modified xsi:type="dcterms:W3CDTF">2017-09-27T15:01:07Z</dcterms:modified>
</cp:coreProperties>
</file>