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NSAIOS_ESPECIAIS\Desktop\Software Ensaio Dinâmicos\edp\COD_EDP\calibration\"/>
    </mc:Choice>
  </mc:AlternateContent>
  <xr:revisionPtr revIDLastSave="0" documentId="13_ncr:1_{895776B7-D1AD-4E5C-AEA0-CC16E04A5210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Motor" sheetId="3" r:id="rId1"/>
    <sheet name="Camara" sheetId="5" r:id="rId2"/>
    <sheet name="Camara(1)" sheetId="4" r:id="rId3"/>
    <sheet name="2019113442" sheetId="2" r:id="rId4"/>
    <sheet name="2019113443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4" l="1"/>
  <c r="M19" i="4"/>
  <c r="A1" i="2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B1" i="2" l="1"/>
  <c r="C1" i="2"/>
  <c r="D1" i="2"/>
  <c r="E1" i="2"/>
  <c r="F1" i="2"/>
  <c r="G1" i="2"/>
  <c r="H1" i="2"/>
  <c r="I1" i="2"/>
  <c r="J1" i="2"/>
  <c r="B1" i="1"/>
  <c r="C1" i="1"/>
  <c r="D1" i="1"/>
  <c r="E1" i="1"/>
  <c r="F1" i="1"/>
  <c r="G1" i="1"/>
  <c r="H1" i="1"/>
  <c r="I1" i="1"/>
  <c r="J1" i="1"/>
  <c r="A1" i="1"/>
</calcChain>
</file>

<file path=xl/sharedStrings.xml><?xml version="1.0" encoding="utf-8"?>
<sst xmlns="http://schemas.openxmlformats.org/spreadsheetml/2006/main" count="26" uniqueCount="15">
  <si>
    <t xml:space="preserve">Contagem </t>
  </si>
  <si>
    <t>12bit adc</t>
  </si>
  <si>
    <t>bar</t>
  </si>
  <si>
    <t>Relógio</t>
  </si>
  <si>
    <t>Multímetro (sensor)</t>
  </si>
  <si>
    <t>mbar</t>
  </si>
  <si>
    <t>DAC</t>
  </si>
  <si>
    <t>AD2</t>
  </si>
  <si>
    <t>MULT</t>
  </si>
  <si>
    <t>No programa vc escreve a pressão em mBar e manda para o DAC</t>
  </si>
  <si>
    <t>p</t>
  </si>
  <si>
    <t>adc</t>
  </si>
  <si>
    <t>dac</t>
  </si>
  <si>
    <t>mBar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</si>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</sst>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017716535433069E-2"/>
                  <c:y val="-4.255650335374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Motor!$A$3:$A$21</c:f>
              <c:numCache>
                <c:formatCode>General</c:formatCode>
                <c:ptCount val="19"/>
                <c:pt idx="0">
                  <c:v>57</c:v>
                </c:pt>
                <c:pt idx="1">
                  <c:v>81</c:v>
                </c:pt>
                <c:pt idx="2">
                  <c:v>201</c:v>
                </c:pt>
                <c:pt idx="3">
                  <c:v>277</c:v>
                </c:pt>
                <c:pt idx="4">
                  <c:v>343</c:v>
                </c:pt>
                <c:pt idx="5">
                  <c:v>437</c:v>
                </c:pt>
                <c:pt idx="6">
                  <c:v>557</c:v>
                </c:pt>
                <c:pt idx="7">
                  <c:v>710</c:v>
                </c:pt>
                <c:pt idx="8">
                  <c:v>876</c:v>
                </c:pt>
                <c:pt idx="9">
                  <c:v>996</c:v>
                </c:pt>
                <c:pt idx="10">
                  <c:v>1146</c:v>
                </c:pt>
                <c:pt idx="11">
                  <c:v>1295</c:v>
                </c:pt>
                <c:pt idx="12">
                  <c:v>1519</c:v>
                </c:pt>
                <c:pt idx="13">
                  <c:v>1738</c:v>
                </c:pt>
                <c:pt idx="14">
                  <c:v>1970</c:v>
                </c:pt>
                <c:pt idx="15">
                  <c:v>2255</c:v>
                </c:pt>
                <c:pt idx="16">
                  <c:v>2557</c:v>
                </c:pt>
                <c:pt idx="17">
                  <c:v>2706</c:v>
                </c:pt>
                <c:pt idx="18">
                  <c:v>2846</c:v>
                </c:pt>
              </c:numCache>
            </c:numRef>
          </c:xVal>
          <c:yVal>
            <c:numRef>
              <c:f>Motor!$D$3:$D$21</c:f>
              <c:numCache>
                <c:formatCode>General</c:formatCode>
                <c:ptCount val="19"/>
                <c:pt idx="0">
                  <c:v>135</c:v>
                </c:pt>
                <c:pt idx="1">
                  <c:v>185</c:v>
                </c:pt>
                <c:pt idx="2">
                  <c:v>429</c:v>
                </c:pt>
                <c:pt idx="3">
                  <c:v>584</c:v>
                </c:pt>
                <c:pt idx="4">
                  <c:v>719</c:v>
                </c:pt>
                <c:pt idx="5">
                  <c:v>914</c:v>
                </c:pt>
                <c:pt idx="6">
                  <c:v>1161</c:v>
                </c:pt>
                <c:pt idx="7">
                  <c:v>1478</c:v>
                </c:pt>
                <c:pt idx="8">
                  <c:v>1817</c:v>
                </c:pt>
                <c:pt idx="9">
                  <c:v>2060</c:v>
                </c:pt>
                <c:pt idx="10">
                  <c:v>2370</c:v>
                </c:pt>
                <c:pt idx="11">
                  <c:v>2680</c:v>
                </c:pt>
                <c:pt idx="12">
                  <c:v>3150</c:v>
                </c:pt>
                <c:pt idx="13">
                  <c:v>3610</c:v>
                </c:pt>
                <c:pt idx="14">
                  <c:v>4080</c:v>
                </c:pt>
                <c:pt idx="15">
                  <c:v>4670</c:v>
                </c:pt>
                <c:pt idx="16">
                  <c:v>5300</c:v>
                </c:pt>
                <c:pt idx="17">
                  <c:v>5610</c:v>
                </c:pt>
                <c:pt idx="18">
                  <c:v>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D-4298-AED3-BB51692C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6272"/>
        <c:axId val="506640224"/>
      </c:scatterChart>
      <c:valAx>
        <c:axId val="5078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640224"/>
        <c:crosses val="autoZero"/>
        <c:crossBetween val="midCat"/>
      </c:valAx>
      <c:valAx>
        <c:axId val="506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67169728783906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Camara!$A$2:$A$13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</c:numCache>
            </c:numRef>
          </c:xVal>
          <c:yVal>
            <c:numRef>
              <c:f>Camara!$B$2:$B$13</c:f>
              <c:numCache>
                <c:formatCode>General</c:formatCode>
                <c:ptCount val="12"/>
                <c:pt idx="0">
                  <c:v>258</c:v>
                </c:pt>
                <c:pt idx="1">
                  <c:v>530</c:v>
                </c:pt>
                <c:pt idx="2">
                  <c:v>802</c:v>
                </c:pt>
                <c:pt idx="3">
                  <c:v>1075</c:v>
                </c:pt>
                <c:pt idx="4">
                  <c:v>1347</c:v>
                </c:pt>
                <c:pt idx="5">
                  <c:v>1619</c:v>
                </c:pt>
                <c:pt idx="6">
                  <c:v>1891</c:v>
                </c:pt>
                <c:pt idx="7">
                  <c:v>2163</c:v>
                </c:pt>
                <c:pt idx="8">
                  <c:v>2436</c:v>
                </c:pt>
                <c:pt idx="9">
                  <c:v>2708</c:v>
                </c:pt>
                <c:pt idx="10">
                  <c:v>2980</c:v>
                </c:pt>
                <c:pt idx="11">
                  <c:v>3252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2-4662-A33D-2B4C004D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69264"/>
        <c:axId val="501869592"/>
      </c:scatterChart>
      <c:valAx>
        <c:axId val="5018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69592"/>
        <c:crosses val="autoZero"/>
        <c:crossBetween val="midCat"/>
      </c:valAx>
      <c:valAx>
        <c:axId val="5018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673228346456694E-2"/>
                  <c:y val="-2.2213837853601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Camara!$C$2:$C$13</c:f>
              <c:numCache>
                <c:formatCode>General</c:formatCode>
                <c:ptCount val="12"/>
                <c:pt idx="0">
                  <c:v>60</c:v>
                </c:pt>
                <c:pt idx="1">
                  <c:v>185</c:v>
                </c:pt>
                <c:pt idx="2">
                  <c:v>275</c:v>
                </c:pt>
                <c:pt idx="3">
                  <c:v>405</c:v>
                </c:pt>
                <c:pt idx="4">
                  <c:v>492</c:v>
                </c:pt>
                <c:pt idx="5">
                  <c:v>585</c:v>
                </c:pt>
                <c:pt idx="6">
                  <c:v>682</c:v>
                </c:pt>
                <c:pt idx="7">
                  <c:v>784</c:v>
                </c:pt>
                <c:pt idx="8">
                  <c:v>885</c:v>
                </c:pt>
                <c:pt idx="9">
                  <c:v>983</c:v>
                </c:pt>
                <c:pt idx="10">
                  <c:v>1085</c:v>
                </c:pt>
                <c:pt idx="11">
                  <c:v>1183</c:v>
                </c:pt>
              </c:numCache>
            </c:numRef>
          </c:xVal>
          <c:yVal>
            <c:numRef>
              <c:f>Camara!$D$2:$D$13</c:f>
              <c:numCache>
                <c:formatCode>General</c:formatCode>
                <c:ptCount val="12"/>
                <c:pt idx="0">
                  <c:v>196</c:v>
                </c:pt>
                <c:pt idx="1">
                  <c:v>401</c:v>
                </c:pt>
                <c:pt idx="2">
                  <c:v>599</c:v>
                </c:pt>
                <c:pt idx="3">
                  <c:v>824</c:v>
                </c:pt>
                <c:pt idx="4">
                  <c:v>1010</c:v>
                </c:pt>
                <c:pt idx="5">
                  <c:v>1213</c:v>
                </c:pt>
                <c:pt idx="6">
                  <c:v>1407</c:v>
                </c:pt>
                <c:pt idx="7">
                  <c:v>1610</c:v>
                </c:pt>
                <c:pt idx="8">
                  <c:v>1817</c:v>
                </c:pt>
                <c:pt idx="9">
                  <c:v>2020</c:v>
                </c:pt>
                <c:pt idx="10">
                  <c:v>2230</c:v>
                </c:pt>
                <c:pt idx="11">
                  <c:v>2430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0-4EDE-B500-F4AA8BF4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3488"/>
        <c:axId val="496583816"/>
      </c:scatterChart>
      <c:valAx>
        <c:axId val="4965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83816"/>
        <c:crosses val="autoZero"/>
        <c:crossBetween val="midCat"/>
      </c:valAx>
      <c:valAx>
        <c:axId val="4965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ADC x Pressão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051181102362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'Camara(1)'!$B$3:$B$18</c:f>
              <c:numCache>
                <c:formatCode>General</c:formatCode>
                <c:ptCount val="16"/>
                <c:pt idx="0">
                  <c:v>19</c:v>
                </c:pt>
                <c:pt idx="1">
                  <c:v>59</c:v>
                </c:pt>
                <c:pt idx="2">
                  <c:v>138</c:v>
                </c:pt>
                <c:pt idx="3">
                  <c:v>235</c:v>
                </c:pt>
                <c:pt idx="4">
                  <c:v>283</c:v>
                </c:pt>
                <c:pt idx="5">
                  <c:v>357</c:v>
                </c:pt>
                <c:pt idx="6">
                  <c:v>432</c:v>
                </c:pt>
                <c:pt idx="7">
                  <c:v>504</c:v>
                </c:pt>
                <c:pt idx="8">
                  <c:v>577</c:v>
                </c:pt>
                <c:pt idx="9">
                  <c:v>651</c:v>
                </c:pt>
                <c:pt idx="10">
                  <c:v>708</c:v>
                </c:pt>
                <c:pt idx="11">
                  <c:v>797</c:v>
                </c:pt>
                <c:pt idx="12">
                  <c:v>867</c:v>
                </c:pt>
                <c:pt idx="13">
                  <c:v>918</c:v>
                </c:pt>
                <c:pt idx="14">
                  <c:v>1016</c:v>
                </c:pt>
                <c:pt idx="15">
                  <c:v>1086</c:v>
                </c:pt>
              </c:numCache>
            </c:numRef>
          </c:xVal>
          <c:yVal>
            <c:numRef>
              <c:f>'Camara(1)'!$C$3:$C$18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AAE-BE9C-D801DD4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10528"/>
        <c:axId val="515010856"/>
      </c:scatterChart>
      <c:valAx>
        <c:axId val="5150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10856"/>
        <c:crosses val="autoZero"/>
        <c:crossBetween val="midCat"/>
      </c:valAx>
      <c:valAx>
        <c:axId val="5150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DAC x Pressão Output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465879265091857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'Camara(1)'!$A$3:$A$18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xVal>
          <c:yVal>
            <c:numRef>
              <c:f>'Camara(1)'!$C$3:$C$18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0-41E1-8FC4-8E6F11ED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88768"/>
        <c:axId val="506486472"/>
      </c:scatterChart>
      <c:valAx>
        <c:axId val="5064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486472"/>
        <c:crosses val="autoZero"/>
        <c:crossBetween val="midCat"/>
      </c:valAx>
      <c:valAx>
        <c:axId val="5064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4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 Output</a:t>
            </a:r>
            <a:r>
              <a:rPr lang="pt-BR" baseline="0"/>
              <a:t> x DAC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1837270341208E-2"/>
                  <c:y val="5.15820939049285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'Camara(1)'!$A$23:$A$38</c:f>
              <c:numCache>
                <c:formatCode>General</c:formatCode>
                <c:ptCount val="16"/>
                <c:pt idx="0">
                  <c:v>49</c:v>
                </c:pt>
                <c:pt idx="1">
                  <c:v>130</c:v>
                </c:pt>
                <c:pt idx="2">
                  <c:v>292</c:v>
                </c:pt>
                <c:pt idx="3">
                  <c:v>483</c:v>
                </c:pt>
                <c:pt idx="4">
                  <c:v>583</c:v>
                </c:pt>
                <c:pt idx="5">
                  <c:v>739</c:v>
                </c:pt>
                <c:pt idx="6">
                  <c:v>888</c:v>
                </c:pt>
                <c:pt idx="7">
                  <c:v>1037</c:v>
                </c:pt>
                <c:pt idx="8">
                  <c:v>1182</c:v>
                </c:pt>
                <c:pt idx="9">
                  <c:v>1336</c:v>
                </c:pt>
                <c:pt idx="10">
                  <c:v>1454</c:v>
                </c:pt>
                <c:pt idx="11">
                  <c:v>1635</c:v>
                </c:pt>
                <c:pt idx="12">
                  <c:v>1781</c:v>
                </c:pt>
                <c:pt idx="13">
                  <c:v>1891</c:v>
                </c:pt>
                <c:pt idx="14">
                  <c:v>2085</c:v>
                </c:pt>
                <c:pt idx="15">
                  <c:v>2230</c:v>
                </c:pt>
              </c:numCache>
            </c:numRef>
          </c:xVal>
          <c:yVal>
            <c:numRef>
              <c:f>'Camara(1)'!$B$23:$B$38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9-4E6A-A10A-39DFD8E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79808"/>
        <c:axId val="522880136"/>
      </c:scatterChart>
      <c:valAx>
        <c:axId val="522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80136"/>
        <c:crosses val="autoZero"/>
        <c:crossBetween val="midCat"/>
      </c:valAx>
      <c:valAx>
        <c:axId val="5228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8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65135608048995"/>
                  <c:y val="-0.251198235637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'2019113442'!$A$1:$J$1</c:f>
              <c:numCache>
                <c:formatCode>General</c:formatCode>
                <c:ptCount val="10"/>
                <c:pt idx="0">
                  <c:v>55882</c:v>
                </c:pt>
                <c:pt idx="1">
                  <c:v>53309</c:v>
                </c:pt>
                <c:pt idx="2">
                  <c:v>50836</c:v>
                </c:pt>
                <c:pt idx="3">
                  <c:v>48271</c:v>
                </c:pt>
                <c:pt idx="4">
                  <c:v>45581</c:v>
                </c:pt>
                <c:pt idx="5">
                  <c:v>43113</c:v>
                </c:pt>
                <c:pt idx="6">
                  <c:v>40300</c:v>
                </c:pt>
                <c:pt idx="7">
                  <c:v>37580</c:v>
                </c:pt>
                <c:pt idx="8">
                  <c:v>35169</c:v>
                </c:pt>
                <c:pt idx="9">
                  <c:v>32295</c:v>
                </c:pt>
              </c:numCache>
            </c:numRef>
          </c:xVal>
          <c:yVal>
            <c:numRef>
              <c:f>'2019113442'!$A$2:$J$2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6-465C-A5E9-78D6A7A3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74976"/>
        <c:axId val="419148256"/>
      </c:scatterChart>
      <c:valAx>
        <c:axId val="4160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148256"/>
        <c:crosses val="autoZero"/>
        <c:crossBetween val="midCat"/>
      </c:valAx>
      <c:valAx>
        <c:axId val="4191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56671041119859"/>
                  <c:y val="-0.1100521289005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'2019113443'!$A$1:$J$1</c:f>
              <c:numCache>
                <c:formatCode>0</c:formatCode>
                <c:ptCount val="10"/>
                <c:pt idx="0">
                  <c:v>55440</c:v>
                </c:pt>
                <c:pt idx="1">
                  <c:v>52851</c:v>
                </c:pt>
                <c:pt idx="2">
                  <c:v>50217</c:v>
                </c:pt>
                <c:pt idx="3">
                  <c:v>47701</c:v>
                </c:pt>
                <c:pt idx="4">
                  <c:v>45112</c:v>
                </c:pt>
                <c:pt idx="5">
                  <c:v>42501</c:v>
                </c:pt>
                <c:pt idx="6">
                  <c:v>39904</c:v>
                </c:pt>
                <c:pt idx="7">
                  <c:v>37286</c:v>
                </c:pt>
                <c:pt idx="8">
                  <c:v>34641</c:v>
                </c:pt>
                <c:pt idx="9">
                  <c:v>32101</c:v>
                </c:pt>
              </c:numCache>
            </c:numRef>
          </c:xVal>
          <c:yVal>
            <c:numRef>
              <c:f>'2019113443'!$A$2:$J$2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1-4371-A26D-D486C615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18840"/>
        <c:axId val="495321464"/>
      </c:scatterChart>
      <c:valAx>
        <c:axId val="4953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21464"/>
        <c:crosses val="autoZero"/>
        <c:crossBetween val="midCat"/>
      </c:valAx>
      <c:valAx>
        <c:axId val="4953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1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2</xdr:row>
      <xdr:rowOff>4762</xdr:rowOff>
    </xdr:from>
    <xdr:to>
      <xdr:col>12</xdr:col>
      <xdr:colOff>300037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ED063-A88F-437C-9EAC-E06141BC8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185737</xdr:rowOff>
    </xdr:from>
    <xdr:to>
      <xdr:col>12</xdr:col>
      <xdr:colOff>361950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47A96-4FE3-4394-9E54-7DEA9E93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17</xdr:row>
      <xdr:rowOff>119062</xdr:rowOff>
    </xdr:from>
    <xdr:to>
      <xdr:col>12</xdr:col>
      <xdr:colOff>100012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2B74-FD87-478E-BA8D-F97D28E8A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11</xdr:col>
      <xdr:colOff>304800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3A4F3-B825-4C38-886F-6B0E066D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0</xdr:row>
      <xdr:rowOff>176212</xdr:rowOff>
    </xdr:from>
    <xdr:to>
      <xdr:col>19</xdr:col>
      <xdr:colOff>171450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7AED6-EF4D-4506-832B-DD3FA58C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566737</xdr:colOff>
      <xdr:row>21</xdr:row>
      <xdr:rowOff>61912</xdr:rowOff>
    </xdr:from>
    <xdr:to>
      <xdr:col>10</xdr:col>
      <xdr:colOff>261937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B42BF-39A2-442B-82DC-ED969030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119062</xdr:rowOff>
    </xdr:from>
    <xdr:to>
      <xdr:col>8</xdr:col>
      <xdr:colOff>319087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D72C4-2B54-4335-AA85-ADC6400E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42862</xdr:rowOff>
    </xdr:from>
    <xdr:to>
      <xdr:col>8</xdr:col>
      <xdr:colOff>247650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F2483-6E09-49A5-967B-68AF111F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7C43-3601-41C6-8077-59C52C1211F8}">
  <dimension ref="A1:D21"/>
  <sheetViews>
    <sheetView workbookViewId="0">
      <selection activeCell="I24" sqref="I24"/>
    </sheetView>
  </sheetViews>
  <sheetFormatPr defaultRowHeight="15" x14ac:dyDescent="0.25"/>
  <cols>
    <col min="1" max="2" width="9.140625" style="1"/>
    <col min="3" max="3" width="19" style="1" bestFit="1" customWidth="1"/>
    <col min="4" max="16384" width="9.140625" style="1"/>
  </cols>
  <sheetData>
    <row r="1" spans="1:4" x14ac:dyDescent="0.25">
      <c r="A1" s="1" t="s">
        <v>0</v>
      </c>
      <c r="B1" s="1" t="s">
        <v>3</v>
      </c>
      <c r="C1" s="1" t="s">
        <v>4</v>
      </c>
    </row>
    <row r="2" spans="1:4" x14ac:dyDescent="0.25">
      <c r="A2" s="1" t="s">
        <v>1</v>
      </c>
      <c r="B2" s="1" t="s">
        <v>2</v>
      </c>
      <c r="C2" s="1" t="s">
        <v>2</v>
      </c>
      <c r="D2" s="1" t="s">
        <v>5</v>
      </c>
    </row>
    <row r="3" spans="1:4" x14ac:dyDescent="0.25">
      <c r="A3" s="1">
        <v>57</v>
      </c>
      <c r="B3" s="1">
        <v>0</v>
      </c>
      <c r="C3" s="1">
        <v>0.13500000000000001</v>
      </c>
      <c r="D3" s="1">
        <f>1000*C3</f>
        <v>135</v>
      </c>
    </row>
    <row r="4" spans="1:4" x14ac:dyDescent="0.25">
      <c r="A4" s="1">
        <v>81</v>
      </c>
      <c r="B4" s="1">
        <v>0</v>
      </c>
      <c r="C4" s="1">
        <v>0.185</v>
      </c>
      <c r="D4" s="1">
        <f t="shared" ref="D4:D21" si="0">1000*C4</f>
        <v>185</v>
      </c>
    </row>
    <row r="5" spans="1:4" x14ac:dyDescent="0.25">
      <c r="A5" s="1">
        <v>201</v>
      </c>
      <c r="B5" s="1">
        <v>0.25</v>
      </c>
      <c r="C5" s="1">
        <v>0.42899999999999999</v>
      </c>
      <c r="D5" s="1">
        <f t="shared" si="0"/>
        <v>429</v>
      </c>
    </row>
    <row r="6" spans="1:4" x14ac:dyDescent="0.25">
      <c r="A6" s="1">
        <v>277</v>
      </c>
      <c r="B6" s="1">
        <v>0.45</v>
      </c>
      <c r="C6" s="1">
        <v>0.58399999999999996</v>
      </c>
      <c r="D6" s="1">
        <f t="shared" si="0"/>
        <v>584</v>
      </c>
    </row>
    <row r="7" spans="1:4" x14ac:dyDescent="0.25">
      <c r="A7" s="1">
        <v>343</v>
      </c>
      <c r="B7" s="1">
        <v>0.55000000000000004</v>
      </c>
      <c r="C7" s="1">
        <v>0.71899999999999997</v>
      </c>
      <c r="D7" s="1">
        <f t="shared" si="0"/>
        <v>719</v>
      </c>
    </row>
    <row r="8" spans="1:4" x14ac:dyDescent="0.25">
      <c r="A8" s="1">
        <v>437</v>
      </c>
      <c r="B8" s="1">
        <v>0.75</v>
      </c>
      <c r="C8" s="1">
        <v>0.91400000000000003</v>
      </c>
      <c r="D8" s="1">
        <f t="shared" si="0"/>
        <v>914</v>
      </c>
    </row>
    <row r="9" spans="1:4" x14ac:dyDescent="0.25">
      <c r="A9" s="1">
        <v>557</v>
      </c>
      <c r="B9" s="1">
        <v>1</v>
      </c>
      <c r="C9" s="1">
        <v>1.161</v>
      </c>
      <c r="D9" s="1">
        <f t="shared" si="0"/>
        <v>1161</v>
      </c>
    </row>
    <row r="10" spans="1:4" x14ac:dyDescent="0.25">
      <c r="A10" s="1">
        <v>710</v>
      </c>
      <c r="B10" s="1">
        <v>1.35</v>
      </c>
      <c r="C10" s="1">
        <v>1.478</v>
      </c>
      <c r="D10" s="1">
        <f t="shared" si="0"/>
        <v>1478</v>
      </c>
    </row>
    <row r="11" spans="1:4" x14ac:dyDescent="0.25">
      <c r="A11" s="1">
        <v>876</v>
      </c>
      <c r="B11" s="1">
        <v>1.65</v>
      </c>
      <c r="C11" s="1">
        <v>1.8169999999999999</v>
      </c>
      <c r="D11" s="1">
        <f t="shared" si="0"/>
        <v>1817</v>
      </c>
    </row>
    <row r="12" spans="1:4" x14ac:dyDescent="0.25">
      <c r="A12" s="1">
        <v>996</v>
      </c>
      <c r="B12" s="1">
        <v>1.9</v>
      </c>
      <c r="C12" s="1">
        <v>2.06</v>
      </c>
      <c r="D12" s="1">
        <f t="shared" si="0"/>
        <v>2060</v>
      </c>
    </row>
    <row r="13" spans="1:4" x14ac:dyDescent="0.25">
      <c r="A13" s="1">
        <v>1146</v>
      </c>
      <c r="B13" s="1">
        <v>2.2000000000000002</v>
      </c>
      <c r="C13" s="1">
        <v>2.37</v>
      </c>
      <c r="D13" s="1">
        <f t="shared" si="0"/>
        <v>2370</v>
      </c>
    </row>
    <row r="14" spans="1:4" x14ac:dyDescent="0.25">
      <c r="A14" s="1">
        <v>1295</v>
      </c>
      <c r="B14" s="1">
        <v>2.5</v>
      </c>
      <c r="C14" s="1">
        <v>2.68</v>
      </c>
      <c r="D14" s="1">
        <f t="shared" si="0"/>
        <v>2680</v>
      </c>
    </row>
    <row r="15" spans="1:4" x14ac:dyDescent="0.25">
      <c r="A15" s="1">
        <v>1519</v>
      </c>
      <c r="B15" s="1">
        <v>3</v>
      </c>
      <c r="C15" s="1">
        <v>3.15</v>
      </c>
      <c r="D15" s="1">
        <f t="shared" si="0"/>
        <v>3150</v>
      </c>
    </row>
    <row r="16" spans="1:4" x14ac:dyDescent="0.25">
      <c r="A16" s="1">
        <v>1738</v>
      </c>
      <c r="B16" s="1">
        <v>3.4</v>
      </c>
      <c r="C16" s="1">
        <v>3.61</v>
      </c>
      <c r="D16" s="1">
        <f t="shared" si="0"/>
        <v>3610</v>
      </c>
    </row>
    <row r="17" spans="1:4" x14ac:dyDescent="0.25">
      <c r="A17" s="1">
        <v>1970</v>
      </c>
      <c r="B17" s="1">
        <v>3.85</v>
      </c>
      <c r="C17" s="1">
        <v>4.08</v>
      </c>
      <c r="D17" s="1">
        <f t="shared" si="0"/>
        <v>4080</v>
      </c>
    </row>
    <row r="18" spans="1:4" x14ac:dyDescent="0.25">
      <c r="A18" s="1">
        <v>2255</v>
      </c>
      <c r="B18" s="1">
        <v>4.4000000000000004</v>
      </c>
      <c r="C18" s="1">
        <v>4.67</v>
      </c>
      <c r="D18" s="1">
        <f t="shared" si="0"/>
        <v>4670</v>
      </c>
    </row>
    <row r="19" spans="1:4" x14ac:dyDescent="0.25">
      <c r="A19" s="1">
        <v>2557</v>
      </c>
      <c r="B19" s="1">
        <v>5.05</v>
      </c>
      <c r="C19" s="1">
        <v>5.3</v>
      </c>
      <c r="D19" s="1">
        <f t="shared" si="0"/>
        <v>5300</v>
      </c>
    </row>
    <row r="20" spans="1:4" x14ac:dyDescent="0.25">
      <c r="A20" s="1">
        <v>2706</v>
      </c>
      <c r="B20" s="1">
        <v>5.35</v>
      </c>
      <c r="C20" s="1">
        <v>5.61</v>
      </c>
      <c r="D20" s="1">
        <f t="shared" si="0"/>
        <v>5610</v>
      </c>
    </row>
    <row r="21" spans="1:4" x14ac:dyDescent="0.25">
      <c r="A21" s="1">
        <v>2846</v>
      </c>
      <c r="B21" s="1">
        <v>5.65</v>
      </c>
      <c r="C21" s="1">
        <v>5.9</v>
      </c>
      <c r="D21" s="1">
        <f t="shared" si="0"/>
        <v>5900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0357-89AF-4B50-A813-D18FD21B270B}">
  <dimension ref="A1:D13"/>
  <sheetViews>
    <sheetView tabSelected="1" workbookViewId="0">
      <selection activeCell="D32" sqref="D32"/>
    </sheetView>
  </sheetViews>
  <sheetFormatPr defaultRowHeight="15" x14ac:dyDescent="0.25"/>
  <cols>
    <col min="1" max="16384" width="9.140625" style="5"/>
  </cols>
  <sheetData>
    <row r="1" spans="1:4" x14ac:dyDescent="0.25">
      <c r="A1" s="5" t="s">
        <v>13</v>
      </c>
      <c r="B1" s="5" t="s">
        <v>6</v>
      </c>
      <c r="C1" s="5" t="s">
        <v>14</v>
      </c>
      <c r="D1" s="5" t="s">
        <v>8</v>
      </c>
    </row>
    <row r="2" spans="1:4" x14ac:dyDescent="0.25">
      <c r="A2" s="5">
        <v>200</v>
      </c>
      <c r="B2" s="5">
        <v>258</v>
      </c>
      <c r="C2" s="5">
        <v>60</v>
      </c>
      <c r="D2" s="5">
        <v>196</v>
      </c>
    </row>
    <row r="3" spans="1:4" x14ac:dyDescent="0.25">
      <c r="A3" s="5">
        <v>400</v>
      </c>
      <c r="B3" s="5">
        <v>530</v>
      </c>
      <c r="C3" s="5">
        <v>185</v>
      </c>
      <c r="D3" s="5">
        <v>401</v>
      </c>
    </row>
    <row r="4" spans="1:4" x14ac:dyDescent="0.25">
      <c r="A4" s="5">
        <v>600</v>
      </c>
      <c r="B4" s="5">
        <v>802</v>
      </c>
      <c r="C4" s="5">
        <v>275</v>
      </c>
      <c r="D4" s="5">
        <v>599</v>
      </c>
    </row>
    <row r="5" spans="1:4" x14ac:dyDescent="0.25">
      <c r="A5" s="5">
        <v>800</v>
      </c>
      <c r="B5" s="5">
        <v>1075</v>
      </c>
      <c r="C5" s="5">
        <v>405</v>
      </c>
      <c r="D5" s="5">
        <v>824</v>
      </c>
    </row>
    <row r="6" spans="1:4" x14ac:dyDescent="0.25">
      <c r="A6" s="5">
        <v>1000</v>
      </c>
      <c r="B6" s="5">
        <v>1347</v>
      </c>
      <c r="C6" s="5">
        <v>492</v>
      </c>
      <c r="D6" s="5">
        <v>1010</v>
      </c>
    </row>
    <row r="7" spans="1:4" x14ac:dyDescent="0.25">
      <c r="A7" s="5">
        <v>1200</v>
      </c>
      <c r="B7" s="5">
        <v>1619</v>
      </c>
      <c r="C7" s="5">
        <v>585</v>
      </c>
      <c r="D7" s="5">
        <v>1213</v>
      </c>
    </row>
    <row r="8" spans="1:4" x14ac:dyDescent="0.25">
      <c r="A8" s="5">
        <v>1400</v>
      </c>
      <c r="B8" s="5">
        <v>1891</v>
      </c>
      <c r="C8" s="5">
        <v>682</v>
      </c>
      <c r="D8" s="5">
        <v>1407</v>
      </c>
    </row>
    <row r="9" spans="1:4" x14ac:dyDescent="0.25">
      <c r="A9" s="5">
        <v>1600</v>
      </c>
      <c r="B9" s="5">
        <v>2163</v>
      </c>
      <c r="C9" s="5">
        <v>784</v>
      </c>
      <c r="D9" s="5">
        <v>1610</v>
      </c>
    </row>
    <row r="10" spans="1:4" x14ac:dyDescent="0.25">
      <c r="A10" s="5">
        <v>1800</v>
      </c>
      <c r="B10" s="5">
        <v>2436</v>
      </c>
      <c r="C10" s="5">
        <v>885</v>
      </c>
      <c r="D10" s="5">
        <v>1817</v>
      </c>
    </row>
    <row r="11" spans="1:4" x14ac:dyDescent="0.25">
      <c r="A11" s="5">
        <v>2000</v>
      </c>
      <c r="B11" s="5">
        <v>2708</v>
      </c>
      <c r="C11" s="5">
        <v>983</v>
      </c>
      <c r="D11" s="5">
        <v>2020</v>
      </c>
    </row>
    <row r="12" spans="1:4" x14ac:dyDescent="0.25">
      <c r="A12" s="5">
        <v>2200</v>
      </c>
      <c r="B12" s="5">
        <v>2980</v>
      </c>
      <c r="C12" s="5">
        <v>1085</v>
      </c>
      <c r="D12" s="5">
        <v>2230</v>
      </c>
    </row>
    <row r="13" spans="1:4" x14ac:dyDescent="0.25">
      <c r="A13" s="5">
        <v>2400</v>
      </c>
      <c r="B13" s="5">
        <v>3252</v>
      </c>
      <c r="C13" s="5">
        <v>1183</v>
      </c>
      <c r="D13" s="5">
        <v>2430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BDE5-9842-498B-870E-18AE0B729996}">
  <dimension ref="A1:N38"/>
  <sheetViews>
    <sheetView workbookViewId="0">
      <selection activeCell="C25" sqref="C25"/>
    </sheetView>
  </sheetViews>
  <sheetFormatPr defaultRowHeight="15" x14ac:dyDescent="0.25"/>
  <cols>
    <col min="1" max="1" width="10.42578125" style="1" bestFit="1" customWidth="1"/>
    <col min="2" max="16384" width="9.140625" style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s="1" t="s">
        <v>1</v>
      </c>
      <c r="B2" s="1" t="s">
        <v>1</v>
      </c>
      <c r="C2" s="1" t="s">
        <v>5</v>
      </c>
    </row>
    <row r="3" spans="1:3" x14ac:dyDescent="0.25">
      <c r="A3" s="1">
        <v>0</v>
      </c>
      <c r="B3" s="1">
        <v>19</v>
      </c>
      <c r="C3" s="1">
        <v>49</v>
      </c>
    </row>
    <row r="4" spans="1:3" x14ac:dyDescent="0.25">
      <c r="A4" s="1">
        <v>200</v>
      </c>
      <c r="B4" s="1">
        <v>59</v>
      </c>
      <c r="C4" s="1">
        <v>130</v>
      </c>
    </row>
    <row r="5" spans="1:3" x14ac:dyDescent="0.25">
      <c r="A5" s="1">
        <v>400</v>
      </c>
      <c r="B5" s="1">
        <v>138</v>
      </c>
      <c r="C5" s="1">
        <v>292</v>
      </c>
    </row>
    <row r="6" spans="1:3" x14ac:dyDescent="0.25">
      <c r="A6" s="1">
        <v>600</v>
      </c>
      <c r="B6" s="1">
        <v>235</v>
      </c>
      <c r="C6" s="1">
        <v>483</v>
      </c>
    </row>
    <row r="7" spans="1:3" x14ac:dyDescent="0.25">
      <c r="A7" s="1">
        <v>800</v>
      </c>
      <c r="B7" s="1">
        <v>283</v>
      </c>
      <c r="C7" s="1">
        <v>583</v>
      </c>
    </row>
    <row r="8" spans="1:3" x14ac:dyDescent="0.25">
      <c r="A8" s="1">
        <v>1000</v>
      </c>
      <c r="B8" s="1">
        <v>357</v>
      </c>
      <c r="C8" s="1">
        <v>739</v>
      </c>
    </row>
    <row r="9" spans="1:3" x14ac:dyDescent="0.25">
      <c r="A9" s="1">
        <v>1200</v>
      </c>
      <c r="B9" s="1">
        <v>432</v>
      </c>
      <c r="C9" s="1">
        <v>888</v>
      </c>
    </row>
    <row r="10" spans="1:3" x14ac:dyDescent="0.25">
      <c r="A10" s="1">
        <v>1400</v>
      </c>
      <c r="B10" s="1">
        <v>504</v>
      </c>
      <c r="C10" s="1">
        <v>1037</v>
      </c>
    </row>
    <row r="11" spans="1:3" x14ac:dyDescent="0.25">
      <c r="A11" s="1">
        <v>1600</v>
      </c>
      <c r="B11" s="1">
        <v>577</v>
      </c>
      <c r="C11" s="1">
        <v>1182</v>
      </c>
    </row>
    <row r="12" spans="1:3" x14ac:dyDescent="0.25">
      <c r="A12" s="1">
        <v>1800</v>
      </c>
      <c r="B12" s="1">
        <v>651</v>
      </c>
      <c r="C12" s="1">
        <v>1336</v>
      </c>
    </row>
    <row r="13" spans="1:3" x14ac:dyDescent="0.25">
      <c r="A13" s="1">
        <v>2000</v>
      </c>
      <c r="B13" s="1">
        <v>708</v>
      </c>
      <c r="C13" s="1">
        <v>1454</v>
      </c>
    </row>
    <row r="14" spans="1:3" x14ac:dyDescent="0.25">
      <c r="A14" s="1">
        <v>2200</v>
      </c>
      <c r="B14" s="1">
        <v>797</v>
      </c>
      <c r="C14" s="1">
        <v>1635</v>
      </c>
    </row>
    <row r="15" spans="1:3" x14ac:dyDescent="0.25">
      <c r="A15" s="1">
        <v>2400</v>
      </c>
      <c r="B15" s="1">
        <v>867</v>
      </c>
      <c r="C15" s="1">
        <v>1781</v>
      </c>
    </row>
    <row r="16" spans="1:3" x14ac:dyDescent="0.25">
      <c r="A16" s="1">
        <v>2600</v>
      </c>
      <c r="B16" s="1">
        <v>918</v>
      </c>
      <c r="C16" s="1">
        <v>1891</v>
      </c>
    </row>
    <row r="17" spans="1:14" x14ac:dyDescent="0.25">
      <c r="A17" s="1">
        <v>2800</v>
      </c>
      <c r="B17" s="1">
        <v>1016</v>
      </c>
      <c r="C17" s="1">
        <v>2085</v>
      </c>
      <c r="L17" s="1" t="s">
        <v>11</v>
      </c>
      <c r="M17" s="1">
        <v>72</v>
      </c>
    </row>
    <row r="18" spans="1:14" x14ac:dyDescent="0.25">
      <c r="A18" s="1">
        <v>3000</v>
      </c>
      <c r="B18" s="1">
        <v>1086</v>
      </c>
      <c r="C18" s="1">
        <v>2230</v>
      </c>
      <c r="M18" s="1">
        <v>2.0457000000000001</v>
      </c>
      <c r="N18" s="1">
        <v>6.6138000000000003</v>
      </c>
    </row>
    <row r="19" spans="1:14" x14ac:dyDescent="0.25">
      <c r="L19" s="1" t="s">
        <v>10</v>
      </c>
      <c r="M19" s="1">
        <f>M18*M17+N18</f>
        <v>153.9042</v>
      </c>
    </row>
    <row r="20" spans="1:14" x14ac:dyDescent="0.25">
      <c r="A20" s="6" t="s">
        <v>9</v>
      </c>
      <c r="B20" s="6"/>
      <c r="C20" s="6"/>
      <c r="D20" s="6"/>
      <c r="E20" s="6"/>
      <c r="F20" s="6"/>
      <c r="G20" s="6"/>
      <c r="H20" s="6"/>
      <c r="I20" s="6"/>
      <c r="J20" s="6"/>
    </row>
    <row r="21" spans="1:14" x14ac:dyDescent="0.25">
      <c r="A21" s="1" t="s">
        <v>8</v>
      </c>
      <c r="B21" s="1" t="s">
        <v>6</v>
      </c>
      <c r="L21" s="1" t="s">
        <v>5</v>
      </c>
      <c r="M21" s="1">
        <v>200</v>
      </c>
    </row>
    <row r="22" spans="1:14" x14ac:dyDescent="0.25">
      <c r="A22" s="1" t="s">
        <v>5</v>
      </c>
      <c r="B22" s="1" t="s">
        <v>1</v>
      </c>
      <c r="M22" s="1">
        <v>1.3612</v>
      </c>
      <c r="N22" s="1">
        <v>-13.944000000000001</v>
      </c>
    </row>
    <row r="23" spans="1:14" x14ac:dyDescent="0.25">
      <c r="A23" s="1">
        <v>49</v>
      </c>
      <c r="B23" s="1">
        <v>0</v>
      </c>
      <c r="L23" s="1" t="s">
        <v>12</v>
      </c>
      <c r="M23" s="2">
        <f>M22*M21+N22</f>
        <v>258.29599999999999</v>
      </c>
    </row>
    <row r="24" spans="1:14" x14ac:dyDescent="0.25">
      <c r="A24" s="1">
        <v>130</v>
      </c>
      <c r="B24" s="1">
        <v>200</v>
      </c>
    </row>
    <row r="25" spans="1:14" x14ac:dyDescent="0.25">
      <c r="A25" s="1">
        <v>292</v>
      </c>
      <c r="B25" s="1">
        <v>400</v>
      </c>
    </row>
    <row r="26" spans="1:14" x14ac:dyDescent="0.25">
      <c r="A26" s="1">
        <v>483</v>
      </c>
      <c r="B26" s="1">
        <v>600</v>
      </c>
    </row>
    <row r="27" spans="1:14" x14ac:dyDescent="0.25">
      <c r="A27" s="1">
        <v>583</v>
      </c>
      <c r="B27" s="1">
        <v>800</v>
      </c>
    </row>
    <row r="28" spans="1:14" x14ac:dyDescent="0.25">
      <c r="A28" s="1">
        <v>739</v>
      </c>
      <c r="B28" s="1">
        <v>1000</v>
      </c>
    </row>
    <row r="29" spans="1:14" x14ac:dyDescent="0.25">
      <c r="A29" s="1">
        <v>888</v>
      </c>
      <c r="B29" s="1">
        <v>1200</v>
      </c>
    </row>
    <row r="30" spans="1:14" x14ac:dyDescent="0.25">
      <c r="A30" s="1">
        <v>1037</v>
      </c>
      <c r="B30" s="1">
        <v>1400</v>
      </c>
    </row>
    <row r="31" spans="1:14" x14ac:dyDescent="0.25">
      <c r="A31" s="1">
        <v>1182</v>
      </c>
      <c r="B31" s="1">
        <v>1600</v>
      </c>
    </row>
    <row r="32" spans="1:14" x14ac:dyDescent="0.25">
      <c r="A32" s="1">
        <v>1336</v>
      </c>
      <c r="B32" s="1">
        <v>1800</v>
      </c>
    </row>
    <row r="33" spans="1:2" x14ac:dyDescent="0.25">
      <c r="A33" s="1">
        <v>1454</v>
      </c>
      <c r="B33" s="1">
        <v>2000</v>
      </c>
    </row>
    <row r="34" spans="1:2" x14ac:dyDescent="0.25">
      <c r="A34" s="1">
        <v>1635</v>
      </c>
      <c r="B34" s="1">
        <v>2200</v>
      </c>
    </row>
    <row r="35" spans="1:2" x14ac:dyDescent="0.25">
      <c r="A35" s="1">
        <v>1781</v>
      </c>
      <c r="B35" s="1">
        <v>2400</v>
      </c>
    </row>
    <row r="36" spans="1:2" x14ac:dyDescent="0.25">
      <c r="A36" s="1">
        <v>1891</v>
      </c>
      <c r="B36" s="1">
        <v>2600</v>
      </c>
    </row>
    <row r="37" spans="1:2" x14ac:dyDescent="0.25">
      <c r="A37" s="1">
        <v>2085</v>
      </c>
      <c r="B37" s="1">
        <v>2800</v>
      </c>
    </row>
    <row r="38" spans="1:2" x14ac:dyDescent="0.25">
      <c r="A38" s="1">
        <v>2230</v>
      </c>
      <c r="B38" s="1">
        <v>3000</v>
      </c>
    </row>
  </sheetData>
  <mergeCells count="1">
    <mergeCell ref="A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AB63-4000-4737-981F-090F9409C35E}">
  <dimension ref="A1:J12"/>
  <sheetViews>
    <sheetView workbookViewId="0">
      <selection activeCell="K17" sqref="K17"/>
    </sheetView>
  </sheetViews>
  <sheetFormatPr defaultRowHeight="15" x14ac:dyDescent="0.25"/>
  <cols>
    <col min="1" max="16384" width="9.140625" style="1"/>
  </cols>
  <sheetData>
    <row r="1" spans="1:10" x14ac:dyDescent="0.25">
      <c r="A1" s="3">
        <f>INT(AVERAGE(A3:A12))</f>
        <v>55882</v>
      </c>
      <c r="B1" s="3">
        <f t="shared" ref="B1:J1" si="0">INT(AVERAGE(B3:B12))</f>
        <v>53309</v>
      </c>
      <c r="C1" s="3">
        <f t="shared" si="0"/>
        <v>50836</v>
      </c>
      <c r="D1" s="3">
        <f t="shared" si="0"/>
        <v>48271</v>
      </c>
      <c r="E1" s="3">
        <f t="shared" si="0"/>
        <v>45581</v>
      </c>
      <c r="F1" s="3">
        <f t="shared" si="0"/>
        <v>43113</v>
      </c>
      <c r="G1" s="3">
        <f t="shared" si="0"/>
        <v>40300</v>
      </c>
      <c r="H1" s="3">
        <f t="shared" si="0"/>
        <v>37580</v>
      </c>
      <c r="I1" s="3">
        <f t="shared" si="0"/>
        <v>35169</v>
      </c>
      <c r="J1" s="3">
        <f t="shared" si="0"/>
        <v>32295</v>
      </c>
    </row>
    <row r="2" spans="1:10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0" x14ac:dyDescent="0.25">
      <c r="A3" s="1">
        <v>55881</v>
      </c>
      <c r="B3" s="1">
        <v>53306</v>
      </c>
      <c r="C3" s="1">
        <v>50840</v>
      </c>
      <c r="D3" s="1">
        <v>48269</v>
      </c>
      <c r="E3" s="1">
        <v>45582</v>
      </c>
      <c r="F3" s="1">
        <v>43110</v>
      </c>
      <c r="G3" s="1">
        <v>40297</v>
      </c>
      <c r="H3" s="1">
        <v>37575</v>
      </c>
      <c r="I3" s="1">
        <v>35172</v>
      </c>
      <c r="J3" s="1">
        <v>32299</v>
      </c>
    </row>
    <row r="4" spans="1:10" x14ac:dyDescent="0.25">
      <c r="A4" s="1">
        <v>55884</v>
      </c>
      <c r="B4" s="1">
        <v>53309</v>
      </c>
      <c r="C4" s="1">
        <v>50837</v>
      </c>
      <c r="D4" s="1">
        <v>48277</v>
      </c>
      <c r="E4" s="1">
        <v>45577</v>
      </c>
      <c r="F4" s="1">
        <v>43118</v>
      </c>
      <c r="G4" s="1">
        <v>40297</v>
      </c>
      <c r="H4" s="1">
        <v>37582</v>
      </c>
      <c r="I4" s="1">
        <v>35172</v>
      </c>
      <c r="J4" s="1">
        <v>32292</v>
      </c>
    </row>
    <row r="5" spans="1:10" x14ac:dyDescent="0.25">
      <c r="A5" s="1">
        <v>55887</v>
      </c>
      <c r="B5" s="1">
        <v>53306</v>
      </c>
      <c r="C5" s="1">
        <v>50837</v>
      </c>
      <c r="D5" s="1">
        <v>48260</v>
      </c>
      <c r="E5" s="1">
        <v>45581</v>
      </c>
      <c r="F5" s="1">
        <v>43110</v>
      </c>
      <c r="G5" s="1">
        <v>40296</v>
      </c>
      <c r="H5" s="1">
        <v>37580</v>
      </c>
      <c r="I5" s="1">
        <v>35166</v>
      </c>
      <c r="J5" s="1">
        <v>32294</v>
      </c>
    </row>
    <row r="6" spans="1:10" x14ac:dyDescent="0.25">
      <c r="A6" s="1">
        <v>55879</v>
      </c>
      <c r="B6" s="1">
        <v>53314</v>
      </c>
      <c r="C6" s="1">
        <v>50839</v>
      </c>
      <c r="D6" s="1">
        <v>48274</v>
      </c>
      <c r="E6" s="1">
        <v>45578</v>
      </c>
      <c r="F6" s="1">
        <v>43115</v>
      </c>
      <c r="G6" s="1">
        <v>40302</v>
      </c>
      <c r="H6" s="1">
        <v>37583</v>
      </c>
      <c r="I6" s="1">
        <v>35172</v>
      </c>
      <c r="J6" s="1">
        <v>32291</v>
      </c>
    </row>
    <row r="7" spans="1:10" x14ac:dyDescent="0.25">
      <c r="A7" s="1">
        <v>55885</v>
      </c>
      <c r="B7" s="1">
        <v>53314</v>
      </c>
      <c r="C7" s="1">
        <v>50835</v>
      </c>
      <c r="D7" s="1">
        <v>48272</v>
      </c>
      <c r="E7" s="1">
        <v>45579</v>
      </c>
      <c r="F7" s="1">
        <v>43114</v>
      </c>
      <c r="G7" s="1">
        <v>40297</v>
      </c>
      <c r="H7" s="1">
        <v>37581</v>
      </c>
      <c r="I7" s="1">
        <v>35171</v>
      </c>
      <c r="J7" s="1">
        <v>32304</v>
      </c>
    </row>
    <row r="8" spans="1:10" x14ac:dyDescent="0.25">
      <c r="A8" s="1">
        <v>55885</v>
      </c>
      <c r="B8" s="1">
        <v>53308</v>
      </c>
      <c r="C8" s="1">
        <v>50835</v>
      </c>
      <c r="D8" s="1">
        <v>48269</v>
      </c>
      <c r="E8" s="1">
        <v>45585</v>
      </c>
      <c r="F8" s="1">
        <v>43112</v>
      </c>
      <c r="G8" s="1">
        <v>40303</v>
      </c>
      <c r="H8" s="1">
        <v>37574</v>
      </c>
      <c r="I8" s="1">
        <v>35164</v>
      </c>
      <c r="J8" s="1">
        <v>32302</v>
      </c>
    </row>
    <row r="9" spans="1:10" x14ac:dyDescent="0.25">
      <c r="A9" s="1">
        <v>55879</v>
      </c>
      <c r="B9" s="1">
        <v>53315</v>
      </c>
      <c r="C9" s="1">
        <v>50836</v>
      </c>
      <c r="D9" s="1">
        <v>48270</v>
      </c>
      <c r="E9" s="1">
        <v>45578</v>
      </c>
      <c r="F9" s="1">
        <v>43109</v>
      </c>
      <c r="G9" s="1">
        <v>40301</v>
      </c>
      <c r="H9" s="1">
        <v>37581</v>
      </c>
      <c r="I9" s="1">
        <v>35169</v>
      </c>
      <c r="J9" s="1">
        <v>32288</v>
      </c>
    </row>
    <row r="10" spans="1:10" x14ac:dyDescent="0.25">
      <c r="A10" s="1">
        <v>55882</v>
      </c>
      <c r="B10" s="1">
        <v>53310</v>
      </c>
      <c r="C10" s="1">
        <v>50837</v>
      </c>
      <c r="D10" s="1">
        <v>48280</v>
      </c>
      <c r="E10" s="1">
        <v>45586</v>
      </c>
      <c r="F10" s="1">
        <v>43119</v>
      </c>
      <c r="G10" s="1">
        <v>40306</v>
      </c>
      <c r="H10" s="1">
        <v>37580</v>
      </c>
      <c r="I10" s="1">
        <v>35174</v>
      </c>
      <c r="J10" s="1">
        <v>32294</v>
      </c>
    </row>
    <row r="11" spans="1:10" x14ac:dyDescent="0.25">
      <c r="A11" s="1">
        <v>55877</v>
      </c>
      <c r="B11" s="1">
        <v>53306</v>
      </c>
      <c r="C11" s="1">
        <v>50833</v>
      </c>
      <c r="D11" s="1">
        <v>48271</v>
      </c>
      <c r="E11" s="1">
        <v>45588</v>
      </c>
      <c r="F11" s="1">
        <v>43116</v>
      </c>
      <c r="G11" s="1">
        <v>40298</v>
      </c>
      <c r="H11" s="1">
        <v>37583</v>
      </c>
      <c r="I11" s="1">
        <v>35170</v>
      </c>
      <c r="J11" s="1">
        <v>32293</v>
      </c>
    </row>
    <row r="12" spans="1:10" x14ac:dyDescent="0.25">
      <c r="A12" s="1">
        <v>55886</v>
      </c>
      <c r="B12" s="1">
        <v>53308</v>
      </c>
      <c r="C12" s="1">
        <v>50838</v>
      </c>
      <c r="D12" s="1">
        <v>48268</v>
      </c>
      <c r="E12" s="1">
        <v>45580</v>
      </c>
      <c r="F12" s="1">
        <v>43109</v>
      </c>
      <c r="G12" s="1">
        <v>40303</v>
      </c>
      <c r="H12" s="1">
        <v>37584</v>
      </c>
      <c r="I12" s="1">
        <v>35166</v>
      </c>
      <c r="J12" s="1">
        <v>32298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9" sqref="K19"/>
    </sheetView>
  </sheetViews>
  <sheetFormatPr defaultRowHeight="15" x14ac:dyDescent="0.25"/>
  <cols>
    <col min="1" max="16384" width="9.140625" style="1"/>
  </cols>
  <sheetData>
    <row r="1" spans="1:13" x14ac:dyDescent="0.25">
      <c r="A1" s="4">
        <f>INT(AVERAGE(A3:A12))</f>
        <v>55440</v>
      </c>
      <c r="B1" s="4">
        <f t="shared" ref="B1:J1" si="0">INT(AVERAGE(B3:B12))</f>
        <v>52851</v>
      </c>
      <c r="C1" s="4">
        <f t="shared" si="0"/>
        <v>50217</v>
      </c>
      <c r="D1" s="4">
        <f t="shared" si="0"/>
        <v>47701</v>
      </c>
      <c r="E1" s="4">
        <f t="shared" si="0"/>
        <v>45112</v>
      </c>
      <c r="F1" s="4">
        <f t="shared" si="0"/>
        <v>42501</v>
      </c>
      <c r="G1" s="4">
        <f t="shared" si="0"/>
        <v>39904</v>
      </c>
      <c r="H1" s="4">
        <f t="shared" si="0"/>
        <v>37286</v>
      </c>
      <c r="I1" s="4">
        <f t="shared" si="0"/>
        <v>34641</v>
      </c>
      <c r="J1" s="4">
        <f t="shared" si="0"/>
        <v>32101</v>
      </c>
    </row>
    <row r="2" spans="1:13" x14ac:dyDescent="0.25">
      <c r="A2" s="3">
        <v>4</v>
      </c>
      <c r="B2" s="3">
        <v>5</v>
      </c>
      <c r="C2" s="3">
        <v>6</v>
      </c>
      <c r="D2" s="3">
        <v>7</v>
      </c>
      <c r="E2" s="3">
        <v>8</v>
      </c>
      <c r="F2" s="3">
        <v>9</v>
      </c>
      <c r="G2" s="3">
        <v>10</v>
      </c>
      <c r="H2" s="3">
        <v>11</v>
      </c>
      <c r="I2" s="3">
        <v>12</v>
      </c>
      <c r="J2" s="3">
        <v>13</v>
      </c>
    </row>
    <row r="3" spans="1:13" x14ac:dyDescent="0.25">
      <c r="A3" s="1">
        <v>55444</v>
      </c>
      <c r="B3" s="1">
        <v>52846</v>
      </c>
      <c r="C3" s="1">
        <v>50218</v>
      </c>
      <c r="D3" s="1">
        <v>47714</v>
      </c>
      <c r="E3" s="1">
        <v>45107</v>
      </c>
      <c r="F3" s="1">
        <v>42494</v>
      </c>
      <c r="G3" s="1">
        <v>39908</v>
      </c>
      <c r="H3" s="1">
        <v>37279</v>
      </c>
      <c r="I3" s="1">
        <v>34642</v>
      </c>
      <c r="J3" s="1">
        <v>32095</v>
      </c>
    </row>
    <row r="4" spans="1:13" x14ac:dyDescent="0.25">
      <c r="A4" s="1">
        <v>55443</v>
      </c>
      <c r="B4" s="1">
        <v>52851</v>
      </c>
      <c r="C4" s="1">
        <v>50220</v>
      </c>
      <c r="D4" s="1">
        <v>47700</v>
      </c>
      <c r="E4" s="1">
        <v>45109</v>
      </c>
      <c r="F4" s="1">
        <v>42501</v>
      </c>
      <c r="G4" s="1">
        <v>39903</v>
      </c>
      <c r="H4" s="1">
        <v>37280</v>
      </c>
      <c r="I4" s="1">
        <v>34642</v>
      </c>
      <c r="J4" s="1">
        <v>32102</v>
      </c>
    </row>
    <row r="5" spans="1:13" x14ac:dyDescent="0.25">
      <c r="A5" s="1">
        <v>55436</v>
      </c>
      <c r="B5" s="1">
        <v>52858</v>
      </c>
      <c r="C5" s="1">
        <v>50216</v>
      </c>
      <c r="D5" s="1">
        <v>47697</v>
      </c>
      <c r="E5" s="1">
        <v>45117</v>
      </c>
      <c r="F5" s="1">
        <v>42500</v>
      </c>
      <c r="G5" s="1">
        <v>39900</v>
      </c>
      <c r="H5" s="1">
        <v>37289</v>
      </c>
      <c r="I5" s="1">
        <v>34646</v>
      </c>
      <c r="J5" s="1">
        <v>32106</v>
      </c>
    </row>
    <row r="6" spans="1:13" x14ac:dyDescent="0.25">
      <c r="A6" s="1">
        <v>55445</v>
      </c>
      <c r="B6" s="1">
        <v>52852</v>
      </c>
      <c r="C6" s="1">
        <v>50221</v>
      </c>
      <c r="D6" s="1">
        <v>47704</v>
      </c>
      <c r="E6" s="1">
        <v>45115</v>
      </c>
      <c r="F6" s="1">
        <v>42500</v>
      </c>
      <c r="G6" s="1">
        <v>39906</v>
      </c>
      <c r="H6" s="1">
        <v>37289</v>
      </c>
      <c r="I6" s="1">
        <v>34637</v>
      </c>
      <c r="J6" s="1">
        <v>32098</v>
      </c>
    </row>
    <row r="7" spans="1:13" x14ac:dyDescent="0.25">
      <c r="A7" s="1">
        <v>55432</v>
      </c>
      <c r="B7" s="1">
        <v>52846</v>
      </c>
      <c r="C7" s="1">
        <v>50214</v>
      </c>
      <c r="D7" s="1">
        <v>47702</v>
      </c>
      <c r="E7" s="1">
        <v>45106</v>
      </c>
      <c r="F7" s="1">
        <v>42503</v>
      </c>
      <c r="G7" s="1">
        <v>39895</v>
      </c>
      <c r="H7" s="1">
        <v>37291</v>
      </c>
      <c r="I7" s="1">
        <v>34642</v>
      </c>
      <c r="J7" s="1">
        <v>32100</v>
      </c>
    </row>
    <row r="8" spans="1:13" x14ac:dyDescent="0.25">
      <c r="A8" s="1">
        <v>55444</v>
      </c>
      <c r="B8" s="1">
        <v>52854</v>
      </c>
      <c r="C8" s="1">
        <v>50216</v>
      </c>
      <c r="D8" s="1">
        <v>47702</v>
      </c>
      <c r="E8" s="1">
        <v>45109</v>
      </c>
      <c r="F8" s="1">
        <v>42503</v>
      </c>
      <c r="G8" s="1">
        <v>39901</v>
      </c>
      <c r="H8" s="1">
        <v>37287</v>
      </c>
      <c r="I8" s="1">
        <v>34637</v>
      </c>
      <c r="J8" s="1">
        <v>32099</v>
      </c>
    </row>
    <row r="9" spans="1:13" x14ac:dyDescent="0.25">
      <c r="A9" s="1">
        <v>55440</v>
      </c>
      <c r="B9" s="1">
        <v>52859</v>
      </c>
      <c r="C9" s="1">
        <v>50216</v>
      </c>
      <c r="D9" s="1">
        <v>47697</v>
      </c>
      <c r="E9" s="1">
        <v>45118</v>
      </c>
      <c r="F9" s="1">
        <v>42505</v>
      </c>
      <c r="G9" s="1">
        <v>39906</v>
      </c>
      <c r="H9" s="1">
        <v>37284</v>
      </c>
      <c r="I9" s="1">
        <v>34641</v>
      </c>
      <c r="J9" s="1">
        <v>32096</v>
      </c>
    </row>
    <row r="10" spans="1:13" x14ac:dyDescent="0.25">
      <c r="A10" s="1">
        <v>55444</v>
      </c>
      <c r="B10" s="1">
        <v>52848</v>
      </c>
      <c r="C10" s="1">
        <v>50219</v>
      </c>
      <c r="D10" s="1">
        <v>47701</v>
      </c>
      <c r="E10" s="1">
        <v>45116</v>
      </c>
      <c r="F10" s="1">
        <v>42499</v>
      </c>
      <c r="G10" s="1">
        <v>39914</v>
      </c>
      <c r="H10" s="1">
        <v>37284</v>
      </c>
      <c r="I10" s="1">
        <v>34637</v>
      </c>
      <c r="J10" s="1">
        <v>32112</v>
      </c>
    </row>
    <row r="11" spans="1:13" x14ac:dyDescent="0.25">
      <c r="A11" s="1">
        <v>55432</v>
      </c>
      <c r="B11" s="1">
        <v>52851</v>
      </c>
      <c r="C11" s="1">
        <v>50217</v>
      </c>
      <c r="D11" s="1">
        <v>47696</v>
      </c>
      <c r="E11" s="1">
        <v>45114</v>
      </c>
      <c r="F11" s="1">
        <v>42502</v>
      </c>
      <c r="G11" s="1">
        <v>39905</v>
      </c>
      <c r="H11" s="1">
        <v>37288</v>
      </c>
      <c r="I11" s="1">
        <v>34646</v>
      </c>
      <c r="J11" s="1">
        <v>32092</v>
      </c>
    </row>
    <row r="12" spans="1:13" x14ac:dyDescent="0.25">
      <c r="A12" s="1">
        <v>55446</v>
      </c>
      <c r="B12" s="1">
        <v>52849</v>
      </c>
      <c r="C12" s="1">
        <v>50221</v>
      </c>
      <c r="D12" s="1">
        <v>47697</v>
      </c>
      <c r="E12" s="1">
        <v>45111</v>
      </c>
      <c r="F12" s="1">
        <v>42504</v>
      </c>
      <c r="G12" s="1">
        <v>39906</v>
      </c>
      <c r="H12" s="1">
        <v>37291</v>
      </c>
      <c r="I12" s="1">
        <v>34642</v>
      </c>
      <c r="J12" s="1">
        <v>32110</v>
      </c>
    </row>
    <row r="13" spans="1:13" x14ac:dyDescent="0.25">
      <c r="K13" s="2"/>
      <c r="L13" s="2"/>
      <c r="M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</vt:lpstr>
      <vt:lpstr>Camara</vt:lpstr>
      <vt:lpstr>Camara(1)</vt:lpstr>
      <vt:lpstr>2019113442</vt:lpstr>
      <vt:lpstr>2019113443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ENSAIOS_ESPECIAIS</dc:creator>
  <cp:lastModifiedBy>ENSAIOS_ESPECIAIS</cp:lastModifiedBy>
  <dcterms:created xsi:type="dcterms:W3CDTF">2015-06-05T18:17:20Z</dcterms:created>
  <dcterms:modified xsi:type="dcterms:W3CDTF">2022-03-08T19:05:05Z</dcterms:modified>
</cp:coreProperties>
</file>