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autoCompressPictures="0"/>
  <mc:AlternateContent xmlns:mc="http://schemas.openxmlformats.org/markup-compatibility/2006">
    <mc:Choice Requires="x15">
      <x15ac:absPath xmlns:x15ac="http://schemas.microsoft.com/office/spreadsheetml/2010/11/ac" url="C:\Users\Yves\Dropbox\_WHO publishing\04-26 IAR Guidance and tools\cleared\"/>
    </mc:Choice>
  </mc:AlternateContent>
  <xr:revisionPtr revIDLastSave="0" documentId="13_ncr:1_{81BA6732-6197-4D80-A102-F9187C0831BE}" xr6:coauthVersionLast="46" xr6:coauthVersionMax="46" xr10:uidLastSave="{00000000-0000-0000-0000-000000000000}"/>
  <bookViews>
    <workbookView xWindow="-96" yWindow="-96" windowWidth="23232" windowHeight="12696" xr2:uid="{00000000-000D-0000-FFFF-FFFF00000000}"/>
  </bookViews>
  <sheets>
    <sheet name="Q1, Q2 and Q3 ENG" sheetId="1" r:id="rId1"/>
    <sheet name="Q4 and Q5 ENG" sheetId="2" r:id="rId2"/>
  </sheets>
  <definedNames>
    <definedName name="_Hlk41411087" localSheetId="1">'Q4 and Q5 ENG'!$A$38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59" i="1" l="1"/>
  <c r="B83" i="1"/>
  <c r="B58" i="1"/>
  <c r="B82" i="1"/>
  <c r="G58" i="1"/>
  <c r="G59" i="1"/>
  <c r="F58" i="1"/>
  <c r="F59" i="1"/>
  <c r="E58" i="1"/>
  <c r="E59" i="1"/>
  <c r="D58" i="1"/>
  <c r="D59" i="1"/>
  <c r="C58" i="1"/>
  <c r="C59" i="1"/>
  <c r="B49" i="1"/>
  <c r="B73" i="1"/>
  <c r="B50" i="1"/>
  <c r="B74" i="1"/>
  <c r="C49" i="1"/>
  <c r="D49" i="1"/>
  <c r="E49" i="1"/>
  <c r="F49" i="1"/>
  <c r="G49" i="1"/>
  <c r="H49" i="1"/>
  <c r="B48" i="1"/>
  <c r="B72" i="1"/>
  <c r="B47" i="1"/>
  <c r="B71" i="1"/>
  <c r="B46" i="1"/>
  <c r="B70" i="1"/>
  <c r="AQ35" i="1"/>
  <c r="AQ33" i="1"/>
  <c r="AQ32" i="1"/>
  <c r="AQ31" i="1"/>
  <c r="AQ29" i="1"/>
  <c r="AQ28" i="1"/>
  <c r="AQ27" i="1"/>
  <c r="AQ26" i="1"/>
  <c r="AQ25" i="1"/>
  <c r="AQ24" i="1"/>
  <c r="AQ21" i="1"/>
  <c r="AQ19" i="1"/>
  <c r="AQ18" i="1"/>
  <c r="AQ17" i="1"/>
  <c r="AQ16" i="1"/>
  <c r="AQ15" i="1"/>
  <c r="AQ22" i="1"/>
  <c r="C56" i="1"/>
  <c r="D56" i="1"/>
  <c r="E56" i="1"/>
  <c r="F56" i="1"/>
  <c r="G56" i="1"/>
  <c r="H56" i="1"/>
  <c r="G80" i="1"/>
  <c r="C57" i="1"/>
  <c r="D57" i="1"/>
  <c r="E57" i="1"/>
  <c r="F57" i="1"/>
  <c r="G57" i="1"/>
  <c r="H57" i="1"/>
  <c r="C46" i="1"/>
  <c r="D46" i="1"/>
  <c r="E46" i="1"/>
  <c r="F46" i="1"/>
  <c r="G46" i="1"/>
  <c r="H46" i="1"/>
  <c r="D70" i="1"/>
  <c r="E70" i="1"/>
  <c r="C47" i="1"/>
  <c r="D47" i="1"/>
  <c r="E47" i="1"/>
  <c r="F47" i="1"/>
  <c r="G47" i="1"/>
  <c r="H47" i="1"/>
  <c r="G71" i="1"/>
  <c r="C48" i="1"/>
  <c r="D48" i="1"/>
  <c r="E48" i="1"/>
  <c r="F48" i="1"/>
  <c r="G48" i="1"/>
  <c r="H48" i="1"/>
  <c r="G72" i="1"/>
  <c r="C50" i="1"/>
  <c r="D50" i="1"/>
  <c r="E50" i="1"/>
  <c r="F50" i="1"/>
  <c r="G50" i="1"/>
  <c r="H50" i="1"/>
  <c r="C51" i="1"/>
  <c r="D51" i="1"/>
  <c r="E51" i="1"/>
  <c r="F51" i="1"/>
  <c r="G51" i="1"/>
  <c r="C52" i="1"/>
  <c r="D52" i="1"/>
  <c r="E52" i="1"/>
  <c r="F52" i="1"/>
  <c r="G52" i="1"/>
  <c r="H52" i="1"/>
  <c r="G76" i="1"/>
  <c r="C53" i="1"/>
  <c r="D53" i="1"/>
  <c r="E53" i="1"/>
  <c r="F53" i="1"/>
  <c r="G53" i="1"/>
  <c r="AQ23" i="1"/>
  <c r="B56" i="1"/>
  <c r="B80" i="1"/>
  <c r="B57" i="1"/>
  <c r="B81" i="1"/>
  <c r="B51" i="1"/>
  <c r="B75" i="1"/>
  <c r="B52" i="1"/>
  <c r="B76" i="1"/>
  <c r="B53" i="1"/>
  <c r="B77" i="1"/>
  <c r="B40" i="1"/>
  <c r="B64" i="1"/>
  <c r="B41" i="1"/>
  <c r="B65" i="1"/>
  <c r="B42" i="1"/>
  <c r="B66" i="1"/>
  <c r="C39" i="1"/>
  <c r="D39" i="1"/>
  <c r="E39" i="1"/>
  <c r="F39" i="1"/>
  <c r="G39" i="1"/>
  <c r="C40" i="1"/>
  <c r="D40" i="1"/>
  <c r="E40" i="1"/>
  <c r="F40" i="1"/>
  <c r="G40" i="1"/>
  <c r="H40" i="1"/>
  <c r="C41" i="1"/>
  <c r="D41" i="1"/>
  <c r="E41" i="1"/>
  <c r="F41" i="1"/>
  <c r="G41" i="1"/>
  <c r="C42" i="1"/>
  <c r="D42" i="1"/>
  <c r="E42" i="1"/>
  <c r="F42" i="1"/>
  <c r="G42" i="1"/>
  <c r="C43" i="1"/>
  <c r="D43" i="1"/>
  <c r="E43" i="1"/>
  <c r="F43" i="1"/>
  <c r="G43" i="1"/>
  <c r="H43" i="1"/>
  <c r="B55" i="1"/>
  <c r="B79" i="1"/>
  <c r="B45" i="1"/>
  <c r="B69" i="1"/>
  <c r="B43" i="1"/>
  <c r="B67" i="1"/>
  <c r="B39" i="1"/>
  <c r="B63" i="1"/>
  <c r="D55" i="1"/>
  <c r="E55" i="1"/>
  <c r="F55" i="1"/>
  <c r="G55" i="1"/>
  <c r="C55" i="1"/>
  <c r="H55" i="1"/>
  <c r="D45" i="1"/>
  <c r="E45" i="1"/>
  <c r="F45" i="1"/>
  <c r="C45" i="1"/>
  <c r="G45" i="1"/>
  <c r="C70" i="1"/>
  <c r="G79" i="1"/>
  <c r="C79" i="1"/>
  <c r="D79" i="1"/>
  <c r="F79" i="1"/>
  <c r="C64" i="1"/>
  <c r="G64" i="1"/>
  <c r="F64" i="1"/>
  <c r="D64" i="1"/>
  <c r="F73" i="1"/>
  <c r="F76" i="1"/>
  <c r="D76" i="1"/>
  <c r="E76" i="1"/>
  <c r="E71" i="1"/>
  <c r="D71" i="1"/>
  <c r="C71" i="1"/>
  <c r="D81" i="1"/>
  <c r="C81" i="1"/>
  <c r="G81" i="1"/>
  <c r="E81" i="1"/>
  <c r="D80" i="1"/>
  <c r="F80" i="1"/>
  <c r="E80" i="1"/>
  <c r="C73" i="1"/>
  <c r="G74" i="1"/>
  <c r="D74" i="1"/>
  <c r="E73" i="1"/>
  <c r="E74" i="1"/>
  <c r="G73" i="1"/>
  <c r="C74" i="1"/>
  <c r="D73" i="1"/>
  <c r="H59" i="1"/>
  <c r="C83" i="1"/>
  <c r="D67" i="1"/>
  <c r="C67" i="1"/>
  <c r="F67" i="1"/>
  <c r="G67" i="1"/>
  <c r="D72" i="1"/>
  <c r="F72" i="1"/>
  <c r="E72" i="1"/>
  <c r="C72" i="1"/>
  <c r="E79" i="1"/>
  <c r="F71" i="1"/>
  <c r="H39" i="1"/>
  <c r="D83" i="1"/>
  <c r="H42" i="1"/>
  <c r="C80" i="1"/>
  <c r="G70" i="1"/>
  <c r="F74" i="1"/>
  <c r="F81" i="1"/>
  <c r="H51" i="1"/>
  <c r="D75" i="1"/>
  <c r="H53" i="1"/>
  <c r="H41" i="1"/>
  <c r="H58" i="1"/>
  <c r="E82" i="1"/>
  <c r="F70" i="1"/>
  <c r="C76" i="1"/>
  <c r="E67" i="1"/>
  <c r="H45" i="1"/>
  <c r="G69" i="1"/>
  <c r="E64" i="1"/>
  <c r="D82" i="1"/>
  <c r="G65" i="1"/>
  <c r="E65" i="1"/>
  <c r="F65" i="1"/>
  <c r="C65" i="1"/>
  <c r="D65" i="1"/>
  <c r="G83" i="1"/>
  <c r="G77" i="1"/>
  <c r="E77" i="1"/>
  <c r="D77" i="1"/>
  <c r="C77" i="1"/>
  <c r="G63" i="1"/>
  <c r="F63" i="1"/>
  <c r="D63" i="1"/>
  <c r="E63" i="1"/>
  <c r="C63" i="1"/>
  <c r="C82" i="1"/>
  <c r="F83" i="1"/>
  <c r="F77" i="1"/>
  <c r="E83" i="1"/>
  <c r="F69" i="1"/>
  <c r="E69" i="1"/>
  <c r="D69" i="1"/>
  <c r="G66" i="1"/>
  <c r="E66" i="1"/>
  <c r="C66" i="1"/>
  <c r="D66" i="1"/>
  <c r="G82" i="1"/>
  <c r="G75" i="1"/>
  <c r="C75" i="1"/>
  <c r="E75" i="1"/>
  <c r="F75" i="1"/>
  <c r="F82" i="1"/>
  <c r="F66" i="1"/>
  <c r="C69" i="1"/>
</calcChain>
</file>

<file path=xl/sharedStrings.xml><?xml version="1.0" encoding="utf-8"?>
<sst xmlns="http://schemas.openxmlformats.org/spreadsheetml/2006/main" count="40" uniqueCount="32">
  <si>
    <t>Q1</t>
  </si>
  <si>
    <t>Q2</t>
  </si>
  <si>
    <t>Average</t>
  </si>
  <si>
    <t>Q3</t>
  </si>
  <si>
    <t xml:space="preserve">Section 1: Participants Score </t>
  </si>
  <si>
    <t>Total</t>
  </si>
  <si>
    <t>Question 5 - Other comments on the results of the IAR</t>
  </si>
  <si>
    <t xml:space="preserve">v. The IAR allowed participants to propose actions for improving the response to the ongoing COVID-19 pandemic </t>
  </si>
  <si>
    <t>i. Presentations on the methodology and process of the IAR  were clear and useful</t>
  </si>
  <si>
    <t>iii. Session 1 (What went well? What went less well? Why?) was efficient</t>
  </si>
  <si>
    <t>iv. Session 2 (What can we do to improve for next time?) was efficient</t>
  </si>
  <si>
    <t xml:space="preserve">vi. Was the number of participants adequate? </t>
  </si>
  <si>
    <t xml:space="preserve">viii. Would you use this IAR methodology for other public health emergencies in your country? </t>
  </si>
  <si>
    <t>ix. Overall, what is your assessment of the effectiveness of the IAR methodology to achieve the objectives and results?</t>
  </si>
  <si>
    <t>iv. Empower individuals to better appreciate the challenges of emergency response</t>
  </si>
  <si>
    <t>v. Session 3 (The Way forward) was efficient</t>
  </si>
  <si>
    <t>ii. Address gaps in coordination and collaboration</t>
  </si>
  <si>
    <t>iii. Identify, replicate, and sustain productive practices</t>
  </si>
  <si>
    <t>v. Highlight best practices or new capacities developed in-country during the COVID-19 outbreak response</t>
  </si>
  <si>
    <t>i. The IAR allowed participants to identify challenges and gaps encountered during the COVID-19 outbreak response</t>
  </si>
  <si>
    <t>ii. The IAR allowed participants to share experiences and best practice encountered during the course of the COVID-19 outbreak response</t>
  </si>
  <si>
    <t>iii. The IAR contributed to strengthening interdisciplinary collaboration and coordination among the health sector stakeholders involved in the COVID-19 outbreak response</t>
  </si>
  <si>
    <t>iv. The IAR contributed to strengthening multisectoral collaboration and coordination between health and non-health sectors involved in the COVID-19 outbreak response</t>
  </si>
  <si>
    <t>ii. Introductory session on the Country COVID-19 Response Plan and the actual timeline of the response was helpful and efficient</t>
  </si>
  <si>
    <t>vii. Were participants' profiles adequate for the pillar(s)/function(s) of the response examined?</t>
  </si>
  <si>
    <t>i. Addressing the most important gaps in the COVID-19 outbreak response in a timely manner</t>
  </si>
  <si>
    <t>Section 2a: Aggregate of scores per question</t>
  </si>
  <si>
    <t>Section 2b: Aggregate of scores per question</t>
  </si>
  <si>
    <r>
      <rPr>
        <b/>
        <sz val="22"/>
        <color theme="0"/>
        <rFont val="Calibri"/>
        <family val="2"/>
        <scheme val="minor"/>
      </rPr>
      <t>COUNTRY COVID-19 INTRA-ACTION REVIEW (IAR):  Participant Feedback form - Summary Table, 28 April 2021</t>
    </r>
    <r>
      <rPr>
        <b/>
        <sz val="18"/>
        <color theme="0"/>
        <rFont val="Calibri"/>
        <family val="2"/>
        <scheme val="minor"/>
      </rPr>
      <t xml:space="preserve">
</t>
    </r>
    <r>
      <rPr>
        <sz val="14"/>
        <color theme="0"/>
        <rFont val="Calibri"/>
        <family val="2"/>
        <scheme val="minor"/>
      </rPr>
      <t xml:space="preserve">Instructions: </t>
    </r>
    <r>
      <rPr>
        <i/>
        <sz val="14"/>
        <color theme="0"/>
        <rFont val="Calibri"/>
        <family val="2"/>
        <scheme val="minor"/>
      </rPr>
      <t xml:space="preserve">
1. For each IAR Feedback form</t>
    </r>
    <r>
      <rPr>
        <b/>
        <i/>
        <sz val="14"/>
        <color theme="0"/>
        <rFont val="Calibri"/>
        <family val="2"/>
        <scheme val="minor"/>
      </rPr>
      <t xml:space="preserve"> </t>
    </r>
    <r>
      <rPr>
        <i/>
        <sz val="14"/>
        <color theme="0"/>
        <rFont val="Calibri"/>
        <family val="2"/>
        <scheme val="minor"/>
      </rPr>
      <t>collected from participants, enter the scores of each question in the corresponding rows. Each column corresponds to the data from one participant.
2. The aggregate of the scores for each question will be filled in automatically.
3. Charts will automatically fill in showing aggregate scores.
4. If any questions changes, the labels on the graphs will change automatically.
5. If new questions are added, please extend formulas from the preceding question to capture the correct data. Make sure to add a line in Section 1, Section 2a, and Section 2b so that all questions are in the same order.</t>
    </r>
  </si>
  <si>
    <r>
      <t xml:space="preserve">WHO reference number: </t>
    </r>
    <r>
      <rPr>
        <sz val="11"/>
        <color rgb="FF0000FF"/>
        <rFont val="Calibri"/>
        <family val="2"/>
        <scheme val="minor"/>
      </rPr>
      <t>WHO/2019-nCoV/Country_IAR/forms/feedback_summary/2021.1</t>
    </r>
  </si>
  <si>
    <r>
      <rPr>
        <sz val="11"/>
        <rFont val="Calibri"/>
        <family val="2"/>
        <scheme val="minor"/>
      </rPr>
      <t xml:space="preserve">© World Health Organization 2021. Some rights reserved. This work is available under the </t>
    </r>
    <r>
      <rPr>
        <u/>
        <sz val="11"/>
        <color theme="10"/>
        <rFont val="Calibri"/>
        <family val="2"/>
        <scheme val="minor"/>
      </rPr>
      <t>CC BY-NC-SA 3.0 IGO</t>
    </r>
    <r>
      <rPr>
        <sz val="11"/>
        <rFont val="Calibri"/>
        <family val="2"/>
        <scheme val="minor"/>
      </rPr>
      <t xml:space="preserve"> licence.</t>
    </r>
  </si>
  <si>
    <t>Question 4 - Other comments/suggestions on the IAR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</si>
</sst>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9"/>
      <color theme="1"/>
      <name val="Calibri"/>
      <family val="2"/>
      <scheme val="minor"/>
    </font>
    <font>
      <sz val="10"/>
      <color theme="1"/>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b/>
      <sz val="16"/>
      <color theme="1"/>
      <name val="Calibri"/>
      <family val="2"/>
      <scheme val="minor"/>
    </font>
    <font>
      <b/>
      <sz val="22"/>
      <color theme="0"/>
      <name val="Calibri"/>
      <family val="2"/>
      <scheme val="minor"/>
    </font>
    <font>
      <sz val="11"/>
      <color rgb="FF000000"/>
      <name val="Calibri"/>
      <family val="2"/>
      <scheme val="minor"/>
    </font>
    <font>
      <i/>
      <sz val="14"/>
      <color theme="0"/>
      <name val="Calibri"/>
      <family val="2"/>
      <scheme val="minor"/>
    </font>
    <font>
      <b/>
      <i/>
      <sz val="14"/>
      <color theme="0"/>
      <name val="Calibri"/>
      <family val="2"/>
      <scheme val="minor"/>
    </font>
    <font>
      <sz val="14"/>
      <color theme="0"/>
      <name val="Calibri"/>
      <family val="2"/>
      <scheme val="minor"/>
    </font>
    <font>
      <sz val="10"/>
      <name val="Calibri"/>
      <family val="2"/>
      <scheme val="minor"/>
    </font>
    <font>
      <b/>
      <sz val="16"/>
      <name val="Calibri"/>
      <family val="2"/>
      <scheme val="minor"/>
    </font>
    <font>
      <sz val="11"/>
      <name val="Calibri"/>
      <family val="2"/>
      <scheme val="minor"/>
    </font>
    <font>
      <u/>
      <sz val="11"/>
      <color theme="10"/>
      <name val="Calibri"/>
      <family val="2"/>
      <scheme val="minor"/>
    </font>
    <font>
      <sz val="11"/>
      <color rgb="FF0000FF"/>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5" fillId="0" borderId="0" applyNumberFormat="0" applyFill="0" applyBorder="0" applyAlignment="0" applyProtection="0"/>
  </cellStyleXfs>
  <cellXfs count="47">
    <xf numFmtId="0" fontId="0" fillId="0" borderId="0" xfId="0"/>
    <xf numFmtId="0" fontId="0" fillId="2" borderId="1" xfId="0" applyFill="1" applyBorder="1"/>
    <xf numFmtId="0" fontId="0" fillId="0" borderId="1" xfId="0" applyBorder="1"/>
    <xf numFmtId="164" fontId="0" fillId="0" borderId="1" xfId="0" applyNumberFormat="1" applyBorder="1"/>
    <xf numFmtId="0" fontId="0" fillId="0" borderId="0" xfId="0" applyAlignment="1">
      <alignment wrapText="1"/>
    </xf>
    <xf numFmtId="0" fontId="0" fillId="0" borderId="0" xfId="0" applyAlignment="1">
      <alignment vertical="center" wrapText="1"/>
    </xf>
    <xf numFmtId="0" fontId="0" fillId="0" borderId="4" xfId="0" applyBorder="1"/>
    <xf numFmtId="0" fontId="2" fillId="0" borderId="1" xfId="0" applyFont="1" applyBorder="1" applyAlignment="1">
      <alignment vertical="center" wrapText="1"/>
    </xf>
    <xf numFmtId="0" fontId="0" fillId="0" borderId="0" xfId="0" applyAlignment="1">
      <alignment horizontal="center" vertical="center"/>
    </xf>
    <xf numFmtId="0" fontId="1" fillId="0" borderId="0" xfId="0" applyFont="1" applyAlignment="1">
      <alignment vertical="center" wrapText="1"/>
    </xf>
    <xf numFmtId="1" fontId="0" fillId="0" borderId="1" xfId="0" applyNumberFormat="1" applyBorder="1"/>
    <xf numFmtId="0" fontId="0" fillId="3" borderId="1" xfId="0" applyFill="1" applyBorder="1"/>
    <xf numFmtId="0" fontId="0" fillId="3" borderId="0" xfId="0" applyFill="1"/>
    <xf numFmtId="0" fontId="3" fillId="3" borderId="1" xfId="0" applyFont="1" applyFill="1" applyBorder="1"/>
    <xf numFmtId="1" fontId="0" fillId="0" borderId="0" xfId="0" applyNumberFormat="1"/>
    <xf numFmtId="0" fontId="0" fillId="4" borderId="0" xfId="0" applyFill="1" applyAlignment="1">
      <alignment horizontal="center" vertical="center"/>
    </xf>
    <xf numFmtId="0" fontId="2" fillId="4" borderId="0" xfId="0" applyFont="1" applyFill="1" applyAlignment="1">
      <alignment vertical="center" wrapText="1"/>
    </xf>
    <xf numFmtId="0" fontId="0" fillId="4" borderId="0" xfId="0" applyFill="1"/>
    <xf numFmtId="0" fontId="0" fillId="4" borderId="5" xfId="0" applyFill="1" applyBorder="1"/>
    <xf numFmtId="164" fontId="0" fillId="4" borderId="0" xfId="0" applyNumberFormat="1" applyFill="1"/>
    <xf numFmtId="0" fontId="8" fillId="0" borderId="9" xfId="0" applyFont="1" applyBorder="1" applyAlignment="1">
      <alignment vertical="center" wrapText="1"/>
    </xf>
    <xf numFmtId="0" fontId="8" fillId="0" borderId="9" xfId="0" applyFont="1" applyBorder="1" applyAlignment="1">
      <alignment wrapText="1"/>
    </xf>
    <xf numFmtId="0" fontId="5" fillId="5" borderId="0" xfId="0" applyFont="1" applyFill="1" applyAlignment="1">
      <alignment horizontal="center" wrapText="1"/>
    </xf>
    <xf numFmtId="0" fontId="12" fillId="0" borderId="1" xfId="0" applyFont="1" applyBorder="1" applyAlignment="1">
      <alignment vertical="center" wrapText="1"/>
    </xf>
    <xf numFmtId="0" fontId="12" fillId="0" borderId="1" xfId="0" applyFont="1" applyBorder="1" applyAlignment="1">
      <alignment horizontal="justify" vertical="center" wrapText="1"/>
    </xf>
    <xf numFmtId="0" fontId="12" fillId="0" borderId="1" xfId="0" applyFont="1" applyBorder="1" applyAlignment="1">
      <alignment horizontal="left" vertical="center" wrapText="1"/>
    </xf>
    <xf numFmtId="0" fontId="14" fillId="0" borderId="1" xfId="0" applyFont="1" applyBorder="1"/>
    <xf numFmtId="0" fontId="14" fillId="3" borderId="1" xfId="0" applyFont="1" applyFill="1" applyBorder="1"/>
    <xf numFmtId="0" fontId="12" fillId="0" borderId="1" xfId="0" applyFont="1" applyFill="1" applyBorder="1" applyAlignment="1">
      <alignment horizontal="justify" vertical="center" wrapText="1"/>
    </xf>
    <xf numFmtId="0" fontId="15" fillId="0" borderId="0" xfId="1" applyAlignment="1">
      <alignment horizontal="justify" vertical="center"/>
    </xf>
    <xf numFmtId="0" fontId="0" fillId="0" borderId="0" xfId="0" applyAlignment="1">
      <alignment vertical="center"/>
    </xf>
    <xf numFmtId="0" fontId="15" fillId="0" borderId="0" xfId="1" applyAlignment="1">
      <alignment horizontal="justify" vertical="center"/>
    </xf>
    <xf numFmtId="0" fontId="0" fillId="0" borderId="0" xfId="0" applyAlignment="1">
      <alignment vertical="center" wrapText="1"/>
    </xf>
    <xf numFmtId="0" fontId="4" fillId="5" borderId="0" xfId="0" applyFont="1" applyFill="1" applyAlignment="1">
      <alignment horizontal="left" vertical="top" wrapText="1"/>
    </xf>
    <xf numFmtId="0" fontId="4" fillId="5" borderId="7" xfId="0" applyFont="1" applyFill="1" applyBorder="1" applyAlignment="1">
      <alignment horizontal="left" vertical="top"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13" fillId="2" borderId="3" xfId="0" applyFont="1" applyFill="1" applyBorder="1" applyAlignment="1">
      <alignment horizontal="center"/>
    </xf>
    <xf numFmtId="0" fontId="13" fillId="2" borderId="4" xfId="0" applyFont="1" applyFill="1" applyBorder="1" applyAlignment="1">
      <alignment horizont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6" fillId="2" borderId="3" xfId="0" applyFont="1" applyFill="1" applyBorder="1" applyAlignment="1">
      <alignment horizontal="center"/>
    </xf>
    <xf numFmtId="0" fontId="6" fillId="2" borderId="8"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ENG'!$B$16</c:f>
          <c:strCache>
            <c:ptCount val="1"/>
            <c:pt idx="0">
              <c:v>ii. The IAR allowed participants to share experiences and best practice encountered during the course of the COVID-19 outbreak response</c:v>
            </c:pt>
          </c:strCache>
        </c:strRef>
      </c:tx>
      <c:layout>
        <c:manualLayout>
          <c:xMode val="edge"/>
          <c:yMode val="edge"/>
          <c:x val="0.11700006729928"/>
          <c:y val="2.0592020592020598E-2"/>
        </c:manualLayout>
      </c:layout>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4392569444444498"/>
          <c:y val="0.243416666666667"/>
          <c:w val="0.40606249999999999"/>
          <c:h val="0.69610714285714304"/>
        </c:manualLayout>
      </c:layout>
      <c:pieChart>
        <c:varyColors val="1"/>
        <c:ser>
          <c:idx val="0"/>
          <c:order val="0"/>
          <c:tx>
            <c:strRef>
              <c:f>'Q1, Q2 and Q3 ENG'!$B$40</c:f>
              <c:strCache>
                <c:ptCount val="1"/>
                <c:pt idx="0">
                  <c:v>ii. The IAR allowed participants to share experiences and best practice encountered during the course of the COVID-19 outbreak response</c:v>
                </c:pt>
              </c:strCache>
            </c:strRef>
          </c:tx>
          <c:val>
            <c:numRef>
              <c:f>'Q1, Q2 and Q3 ENG'!$C$40:$G$40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351-46B8-8F84-9FDAFCFEF90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ENG'!$B$33</c:f>
          <c:strCache>
            <c:ptCount val="1"/>
            <c:pt idx="0">
              <c:v>iii. Identify, replicate, and sustain productive practices</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26308922401"/>
          <c:y val="0.26969801331502102"/>
          <c:w val="0.40922976972152098"/>
          <c:h val="0.63532017281809305"/>
        </c:manualLayout>
      </c:layout>
      <c:pieChart>
        <c:varyColors val="1"/>
        <c:ser>
          <c:idx val="0"/>
          <c:order val="0"/>
          <c:tx>
            <c:strRef>
              <c:f>'Q1, Q2 and Q3 ENG'!$B$57</c:f>
              <c:strCache>
                <c:ptCount val="1"/>
                <c:pt idx="0">
                  <c:v>iii. Identify, replicate, and sustain productive practices</c:v>
                </c:pt>
              </c:strCache>
            </c:strRef>
          </c:tx>
          <c:val>
            <c:numRef>
              <c:f>'Q1, Q2 and Q3 ENG'!$C$57:$G$57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1C6-4E47-B388-3D15EA88ACA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ENG'!$B$35</c:f>
          <c:strCache>
            <c:ptCount val="1"/>
            <c:pt idx="0">
              <c:v>v. Highlight best practices or new capacities developed in-country during the COVID-19 outbreak response</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9"/>
          <c:y val="0.29992634697204501"/>
          <c:w val="0.40922976972152098"/>
          <c:h val="0.63532017281809305"/>
        </c:manualLayout>
      </c:layout>
      <c:pieChart>
        <c:varyColors val="1"/>
        <c:ser>
          <c:idx val="0"/>
          <c:order val="0"/>
          <c:tx>
            <c:strRef>
              <c:f>'Q1, Q2 and Q3 ENG'!$B$59</c:f>
              <c:strCache>
                <c:ptCount val="1"/>
                <c:pt idx="0">
                  <c:v>v. Highlight best practices or new capacities developed in-country during the COVID-19 outbreak response</c:v>
                </c:pt>
              </c:strCache>
            </c:strRef>
          </c:tx>
          <c:val>
            <c:numRef>
              <c:f>'Q1, Q2 and Q3 ENG'!$C$59:$G$59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214-465B-B066-3F8BA4E578A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ENG'!$B$19</c:f>
          <c:strCache>
            <c:ptCount val="1"/>
            <c:pt idx="0">
              <c:v>v. The IAR allowed participants to propose actions for improving the response to the ongoing COVID-19 pandemic </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2"/>
          <c:y val="0.29992634697204501"/>
          <c:w val="0.40483385291985002"/>
          <c:h val="0.63532017281809305"/>
        </c:manualLayout>
      </c:layout>
      <c:pieChart>
        <c:varyColors val="1"/>
        <c:ser>
          <c:idx val="0"/>
          <c:order val="0"/>
          <c:tx>
            <c:strRef>
              <c:f>'Q1, Q2 and Q3 ENG'!$B$43</c:f>
              <c:strCache>
                <c:ptCount val="1"/>
                <c:pt idx="0">
                  <c:v>v. The IAR allowed participants to propose actions for improving the response to the ongoing COVID-19 pandemic </c:v>
                </c:pt>
              </c:strCache>
            </c:strRef>
          </c:tx>
          <c:val>
            <c:numRef>
              <c:f>'Q1, Q2 and Q3 ENG'!$C$43:$G$43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'Q1, Q2 and Q3 ENG'!$C$38</c:f>
              <c:strCache>
                <c:ptCount val="1"/>
                <c:pt idx="0">
                  <c:v>5</c:v>
                </c:pt>
              </c:strCache>
            </c:strRef>
          </c:tx>
          <c:spPr>
            <a:solidFill>
              <a:srgbClr val="00B050"/>
            </a:solidFill>
          </c:spPr>
          <c:invertIfNegative val="0"/>
          <c:cat>
            <c:strRef>
              <c:f>'Q1, Q2 and Q3 ENG'!$B$63:$B$67</c:f>
              <c:strCache>
                <c:ptCount val="5"/>
                <c:pt idx="0">
                  <c:v>i. The IAR allowed participants to identify challenges and gaps encountered during the COVID-19 outbreak response</c:v>
                </c:pt>
                <c:pt idx="1">
                  <c:v>ii. The IAR allowed participants to share experiences and best practice encountered during the course of the COVID-19 outbreak response</c:v>
                </c:pt>
                <c:pt idx="2">
                  <c:v>iii. The IAR contributed to strengthening interdisciplinary collaboration and coordination among the health sector stakeholders involved in the COVID-19 outbreak response</c:v>
                </c:pt>
                <c:pt idx="3">
                  <c:v>iv. The IAR contributed to strengthening multisectoral collaboration and coordination between health and non-health sectors involved in the COVID-19 outbreak response</c:v>
                </c:pt>
                <c:pt idx="4">
                  <c:v>v. The IAR allowed participants to propose actions for improving the response to the ongoing COVID-19 pandemic </c:v>
                </c:pt>
              </c:strCache>
            </c:strRef>
          </c:cat>
          <c:val>
            <c:numRef>
              <c:f>'Q1, Q2 and Q3 ENG'!$C$63:$C$67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88B-4A9D-BD57-E8CB210F3FA0}"/>
            </c:ext>
          </c:extLst>
        </c:ser>
        <c:ser>
          <c:idx val="1"/>
          <c:order val="1"/>
          <c:tx>
            <c:strRef>
              <c:f>'Q1, Q2 and Q3 ENG'!$D$38</c:f>
              <c:strCache>
                <c:ptCount val="1"/>
                <c:pt idx="0">
                  <c:v>4</c:v>
                </c:pt>
              </c:strCache>
            </c:strRef>
          </c:tx>
          <c:spPr>
            <a:solidFill>
              <a:srgbClr val="92D050"/>
            </a:solidFill>
          </c:spPr>
          <c:invertIfNegative val="0"/>
          <c:cat>
            <c:strRef>
              <c:f>'Q1, Q2 and Q3 ENG'!$B$63:$B$67</c:f>
              <c:strCache>
                <c:ptCount val="5"/>
                <c:pt idx="0">
                  <c:v>i. The IAR allowed participants to identify challenges and gaps encountered during the COVID-19 outbreak response</c:v>
                </c:pt>
                <c:pt idx="1">
                  <c:v>ii. The IAR allowed participants to share experiences and best practice encountered during the course of the COVID-19 outbreak response</c:v>
                </c:pt>
                <c:pt idx="2">
                  <c:v>iii. The IAR contributed to strengthening interdisciplinary collaboration and coordination among the health sector stakeholders involved in the COVID-19 outbreak response</c:v>
                </c:pt>
                <c:pt idx="3">
                  <c:v>iv. The IAR contributed to strengthening multisectoral collaboration and coordination between health and non-health sectors involved in the COVID-19 outbreak response</c:v>
                </c:pt>
                <c:pt idx="4">
                  <c:v>v. The IAR allowed participants to propose actions for improving the response to the ongoing COVID-19 pandemic </c:v>
                </c:pt>
              </c:strCache>
            </c:strRef>
          </c:cat>
          <c:val>
            <c:numRef>
              <c:f>'Q1, Q2 and Q3 ENG'!$D$63:$D$67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B88B-4A9D-BD57-E8CB210F3FA0}"/>
            </c:ext>
          </c:extLst>
        </c:ser>
        <c:ser>
          <c:idx val="2"/>
          <c:order val="2"/>
          <c:tx>
            <c:strRef>
              <c:f>'Q1, Q2 and Q3 ENG'!$E$38</c:f>
              <c:strCache>
                <c:ptCount val="1"/>
                <c:pt idx="0">
                  <c:v>3</c:v>
                </c:pt>
              </c:strCache>
            </c:strRef>
          </c:tx>
          <c:spPr>
            <a:solidFill>
              <a:srgbClr val="FFFF00"/>
            </a:solidFill>
          </c:spPr>
          <c:invertIfNegative val="0"/>
          <c:cat>
            <c:strRef>
              <c:f>'Q1, Q2 and Q3 ENG'!$B$63:$B$67</c:f>
              <c:strCache>
                <c:ptCount val="5"/>
                <c:pt idx="0">
                  <c:v>i. The IAR allowed participants to identify challenges and gaps encountered during the COVID-19 outbreak response</c:v>
                </c:pt>
                <c:pt idx="1">
                  <c:v>ii. The IAR allowed participants to share experiences and best practice encountered during the course of the COVID-19 outbreak response</c:v>
                </c:pt>
                <c:pt idx="2">
                  <c:v>iii. The IAR contributed to strengthening interdisciplinary collaboration and coordination among the health sector stakeholders involved in the COVID-19 outbreak response</c:v>
                </c:pt>
                <c:pt idx="3">
                  <c:v>iv. The IAR contributed to strengthening multisectoral collaboration and coordination between health and non-health sectors involved in the COVID-19 outbreak response</c:v>
                </c:pt>
                <c:pt idx="4">
                  <c:v>v. The IAR allowed participants to propose actions for improving the response to the ongoing COVID-19 pandemic </c:v>
                </c:pt>
              </c:strCache>
            </c:strRef>
          </c:cat>
          <c:val>
            <c:numRef>
              <c:f>'Q1, Q2 and Q3 ENG'!$E$63:$E$67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B88B-4A9D-BD57-E8CB210F3FA0}"/>
            </c:ext>
          </c:extLst>
        </c:ser>
        <c:ser>
          <c:idx val="3"/>
          <c:order val="3"/>
          <c:tx>
            <c:strRef>
              <c:f>'Q1, Q2 and Q3 ENG'!$F$38</c:f>
              <c:strCache>
                <c:ptCount val="1"/>
                <c:pt idx="0">
                  <c:v>2</c:v>
                </c:pt>
              </c:strCache>
            </c:strRef>
          </c:tx>
          <c:spPr>
            <a:solidFill>
              <a:srgbClr val="FFC000"/>
            </a:solidFill>
          </c:spPr>
          <c:invertIfNegative val="0"/>
          <c:cat>
            <c:strRef>
              <c:f>'Q1, Q2 and Q3 ENG'!$B$63:$B$67</c:f>
              <c:strCache>
                <c:ptCount val="5"/>
                <c:pt idx="0">
                  <c:v>i. The IAR allowed participants to identify challenges and gaps encountered during the COVID-19 outbreak response</c:v>
                </c:pt>
                <c:pt idx="1">
                  <c:v>ii. The IAR allowed participants to share experiences and best practice encountered during the course of the COVID-19 outbreak response</c:v>
                </c:pt>
                <c:pt idx="2">
                  <c:v>iii. The IAR contributed to strengthening interdisciplinary collaboration and coordination among the health sector stakeholders involved in the COVID-19 outbreak response</c:v>
                </c:pt>
                <c:pt idx="3">
                  <c:v>iv. The IAR contributed to strengthening multisectoral collaboration and coordination between health and non-health sectors involved in the COVID-19 outbreak response</c:v>
                </c:pt>
                <c:pt idx="4">
                  <c:v>v. The IAR allowed participants to propose actions for improving the response to the ongoing COVID-19 pandemic </c:v>
                </c:pt>
              </c:strCache>
            </c:strRef>
          </c:cat>
          <c:val>
            <c:numRef>
              <c:f>'Q1, Q2 and Q3 ENG'!$F$63:$F$67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B88B-4A9D-BD57-E8CB210F3FA0}"/>
            </c:ext>
          </c:extLst>
        </c:ser>
        <c:ser>
          <c:idx val="4"/>
          <c:order val="4"/>
          <c:tx>
            <c:strRef>
              <c:f>'Q1, Q2 and Q3 ENG'!$G$38</c:f>
              <c:strCache>
                <c:ptCount val="1"/>
                <c:pt idx="0">
                  <c:v>1</c:v>
                </c:pt>
              </c:strCache>
            </c:strRef>
          </c:tx>
          <c:spPr>
            <a:solidFill>
              <a:srgbClr val="FF0000"/>
            </a:solidFill>
          </c:spPr>
          <c:invertIfNegative val="0"/>
          <c:cat>
            <c:strRef>
              <c:f>'Q1, Q2 and Q3 ENG'!$B$63:$B$67</c:f>
              <c:strCache>
                <c:ptCount val="5"/>
                <c:pt idx="0">
                  <c:v>i. The IAR allowed participants to identify challenges and gaps encountered during the COVID-19 outbreak response</c:v>
                </c:pt>
                <c:pt idx="1">
                  <c:v>ii. The IAR allowed participants to share experiences and best practice encountered during the course of the COVID-19 outbreak response</c:v>
                </c:pt>
                <c:pt idx="2">
                  <c:v>iii. The IAR contributed to strengthening interdisciplinary collaboration and coordination among the health sector stakeholders involved in the COVID-19 outbreak response</c:v>
                </c:pt>
                <c:pt idx="3">
                  <c:v>iv. The IAR contributed to strengthening multisectoral collaboration and coordination between health and non-health sectors involved in the COVID-19 outbreak response</c:v>
                </c:pt>
                <c:pt idx="4">
                  <c:v>v. The IAR allowed participants to propose actions for improving the response to the ongoing COVID-19 pandemic </c:v>
                </c:pt>
              </c:strCache>
            </c:strRef>
          </c:cat>
          <c:val>
            <c:numRef>
              <c:f>'Q1, Q2 and Q3 ENG'!$G$63:$G$67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B88B-4A9D-BD57-E8CB210F3FA0}"/>
            </c:ext>
          </c:extLst>
        </c:ser>
        <c:dLbls>
          <c:showLegendKey val="0"/>
          <c:showVal val="0"/>
          <c:showCatName val="0"/>
          <c:showSerName val="0"/>
          <c:showPercent val="0"/>
          <c:showBubbleSize val="0"/>
        </c:dLbls>
        <c:gapWidth val="150"/>
        <c:overlap val="100"/>
        <c:axId val="2107828328"/>
        <c:axId val="2107825256"/>
      </c:barChart>
      <c:catAx>
        <c:axId val="2107828328"/>
        <c:scaling>
          <c:orientation val="maxMin"/>
        </c:scaling>
        <c:delete val="0"/>
        <c:axPos val="l"/>
        <c:numFmt formatCode="General" sourceLinked="0"/>
        <c:majorTickMark val="out"/>
        <c:minorTickMark val="none"/>
        <c:tickLblPos val="nextTo"/>
        <c:crossAx val="2107825256"/>
        <c:crosses val="autoZero"/>
        <c:auto val="1"/>
        <c:lblAlgn val="ctr"/>
        <c:lblOffset val="100"/>
        <c:noMultiLvlLbl val="0"/>
      </c:catAx>
      <c:valAx>
        <c:axId val="2107825256"/>
        <c:scaling>
          <c:orientation val="minMax"/>
          <c:max val="100"/>
        </c:scaling>
        <c:delete val="0"/>
        <c:axPos val="t"/>
        <c:majorGridlines/>
        <c:numFmt formatCode="General" sourceLinked="0"/>
        <c:majorTickMark val="out"/>
        <c:minorTickMark val="none"/>
        <c:tickLblPos val="nextTo"/>
        <c:crossAx val="210782832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011304238129998"/>
          <c:y val="8.4892535521312804E-2"/>
          <c:w val="0.48103353859518699"/>
          <c:h val="0.877831765726102"/>
        </c:manualLayout>
      </c:layout>
      <c:barChart>
        <c:barDir val="bar"/>
        <c:grouping val="stacked"/>
        <c:varyColors val="0"/>
        <c:ser>
          <c:idx val="0"/>
          <c:order val="0"/>
          <c:tx>
            <c:strRef>
              <c:f>'Q1, Q2 and Q3 ENG'!$C$38</c:f>
              <c:strCache>
                <c:ptCount val="1"/>
                <c:pt idx="0">
                  <c:v>5</c:v>
                </c:pt>
              </c:strCache>
            </c:strRef>
          </c:tx>
          <c:spPr>
            <a:solidFill>
              <a:srgbClr val="00B050"/>
            </a:solidFill>
          </c:spPr>
          <c:invertIfNegative val="0"/>
          <c:cat>
            <c:strRef>
              <c:f>'Q1, Q2 and Q3 ENG'!$B$69:$B$77</c:f>
              <c:strCache>
                <c:ptCount val="9"/>
                <c:pt idx="0">
                  <c:v>i. Presentations on the methodology and process of the IAR  were clear and useful</c:v>
                </c:pt>
                <c:pt idx="1">
                  <c:v>ii. Introductory session on the Country COVID-19 Response Plan and the actual timeline of the response was helpful and efficient</c:v>
                </c:pt>
                <c:pt idx="2">
                  <c:v>iii. Session 1 (What went well? What went less well? Why?) was efficient</c:v>
                </c:pt>
                <c:pt idx="3">
                  <c:v>iv. Session 2 (What can we do to improve for next time?) was efficient</c:v>
                </c:pt>
                <c:pt idx="4">
                  <c:v>v. Session 3 (The Way forward) was efficient</c:v>
                </c:pt>
                <c:pt idx="5">
                  <c:v>vi. Was the number of participants adequate? </c:v>
                </c:pt>
                <c:pt idx="6">
                  <c:v>vii. Were participants' profiles adequate for the pillar(s)/function(s) of the response examined?</c:v>
                </c:pt>
                <c:pt idx="7">
                  <c:v>viii. Would you use this IAR methodology for other public health emergencies in your country? </c:v>
                </c:pt>
                <c:pt idx="8">
                  <c:v>ix. Overall, what is your assessment of the effectiveness of the IAR methodology to achieve the objectives and results?</c:v>
                </c:pt>
              </c:strCache>
            </c:strRef>
          </c:cat>
          <c:val>
            <c:numRef>
              <c:f>'Q1, Q2 and Q3 ENG'!$C$69:$C$77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235-4115-BA48-D9619EDC51FE}"/>
            </c:ext>
          </c:extLst>
        </c:ser>
        <c:ser>
          <c:idx val="1"/>
          <c:order val="1"/>
          <c:tx>
            <c:strRef>
              <c:f>'Q1, Q2 and Q3 ENG'!$D$38</c:f>
              <c:strCache>
                <c:ptCount val="1"/>
                <c:pt idx="0">
                  <c:v>4</c:v>
                </c:pt>
              </c:strCache>
            </c:strRef>
          </c:tx>
          <c:spPr>
            <a:solidFill>
              <a:srgbClr val="92D050"/>
            </a:solidFill>
          </c:spPr>
          <c:invertIfNegative val="0"/>
          <c:cat>
            <c:strRef>
              <c:f>'Q1, Q2 and Q3 ENG'!$B$69:$B$77</c:f>
              <c:strCache>
                <c:ptCount val="9"/>
                <c:pt idx="0">
                  <c:v>i. Presentations on the methodology and process of the IAR  were clear and useful</c:v>
                </c:pt>
                <c:pt idx="1">
                  <c:v>ii. Introductory session on the Country COVID-19 Response Plan and the actual timeline of the response was helpful and efficient</c:v>
                </c:pt>
                <c:pt idx="2">
                  <c:v>iii. Session 1 (What went well? What went less well? Why?) was efficient</c:v>
                </c:pt>
                <c:pt idx="3">
                  <c:v>iv. Session 2 (What can we do to improve for next time?) was efficient</c:v>
                </c:pt>
                <c:pt idx="4">
                  <c:v>v. Session 3 (The Way forward) was efficient</c:v>
                </c:pt>
                <c:pt idx="5">
                  <c:v>vi. Was the number of participants adequate? </c:v>
                </c:pt>
                <c:pt idx="6">
                  <c:v>vii. Were participants' profiles adequate for the pillar(s)/function(s) of the response examined?</c:v>
                </c:pt>
                <c:pt idx="7">
                  <c:v>viii. Would you use this IAR methodology for other public health emergencies in your country? </c:v>
                </c:pt>
                <c:pt idx="8">
                  <c:v>ix. Overall, what is your assessment of the effectiveness of the IAR methodology to achieve the objectives and results?</c:v>
                </c:pt>
              </c:strCache>
            </c:strRef>
          </c:cat>
          <c:val>
            <c:numRef>
              <c:f>'Q1, Q2 and Q3 ENG'!$D$69:$D$77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235-4115-BA48-D9619EDC51FE}"/>
            </c:ext>
          </c:extLst>
        </c:ser>
        <c:ser>
          <c:idx val="2"/>
          <c:order val="2"/>
          <c:tx>
            <c:strRef>
              <c:f>'Q1, Q2 and Q3 ENG'!$E$38</c:f>
              <c:strCache>
                <c:ptCount val="1"/>
                <c:pt idx="0">
                  <c:v>3</c:v>
                </c:pt>
              </c:strCache>
            </c:strRef>
          </c:tx>
          <c:spPr>
            <a:solidFill>
              <a:srgbClr val="FFFF00"/>
            </a:solidFill>
          </c:spPr>
          <c:invertIfNegative val="0"/>
          <c:cat>
            <c:strRef>
              <c:f>'Q1, Q2 and Q3 ENG'!$B$69:$B$77</c:f>
              <c:strCache>
                <c:ptCount val="9"/>
                <c:pt idx="0">
                  <c:v>i. Presentations on the methodology and process of the IAR  were clear and useful</c:v>
                </c:pt>
                <c:pt idx="1">
                  <c:v>ii. Introductory session on the Country COVID-19 Response Plan and the actual timeline of the response was helpful and efficient</c:v>
                </c:pt>
                <c:pt idx="2">
                  <c:v>iii. Session 1 (What went well? What went less well? Why?) was efficient</c:v>
                </c:pt>
                <c:pt idx="3">
                  <c:v>iv. Session 2 (What can we do to improve for next time?) was efficient</c:v>
                </c:pt>
                <c:pt idx="4">
                  <c:v>v. Session 3 (The Way forward) was efficient</c:v>
                </c:pt>
                <c:pt idx="5">
                  <c:v>vi. Was the number of participants adequate? </c:v>
                </c:pt>
                <c:pt idx="6">
                  <c:v>vii. Were participants' profiles adequate for the pillar(s)/function(s) of the response examined?</c:v>
                </c:pt>
                <c:pt idx="7">
                  <c:v>viii. Would you use this IAR methodology for other public health emergencies in your country? </c:v>
                </c:pt>
                <c:pt idx="8">
                  <c:v>ix. Overall, what is your assessment of the effectiveness of the IAR methodology to achieve the objectives and results?</c:v>
                </c:pt>
              </c:strCache>
            </c:strRef>
          </c:cat>
          <c:val>
            <c:numRef>
              <c:f>'Q1, Q2 and Q3 ENG'!$E$69:$E$77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B235-4115-BA48-D9619EDC51FE}"/>
            </c:ext>
          </c:extLst>
        </c:ser>
        <c:ser>
          <c:idx val="3"/>
          <c:order val="3"/>
          <c:tx>
            <c:strRef>
              <c:f>'Q1, Q2 and Q3 ENG'!$F$38</c:f>
              <c:strCache>
                <c:ptCount val="1"/>
                <c:pt idx="0">
                  <c:v>2</c:v>
                </c:pt>
              </c:strCache>
            </c:strRef>
          </c:tx>
          <c:spPr>
            <a:solidFill>
              <a:srgbClr val="FFC000"/>
            </a:solidFill>
          </c:spPr>
          <c:invertIfNegative val="0"/>
          <c:cat>
            <c:strRef>
              <c:f>'Q1, Q2 and Q3 ENG'!$B$69:$B$77</c:f>
              <c:strCache>
                <c:ptCount val="9"/>
                <c:pt idx="0">
                  <c:v>i. Presentations on the methodology and process of the IAR  were clear and useful</c:v>
                </c:pt>
                <c:pt idx="1">
                  <c:v>ii. Introductory session on the Country COVID-19 Response Plan and the actual timeline of the response was helpful and efficient</c:v>
                </c:pt>
                <c:pt idx="2">
                  <c:v>iii. Session 1 (What went well? What went less well? Why?) was efficient</c:v>
                </c:pt>
                <c:pt idx="3">
                  <c:v>iv. Session 2 (What can we do to improve for next time?) was efficient</c:v>
                </c:pt>
                <c:pt idx="4">
                  <c:v>v. Session 3 (The Way forward) was efficient</c:v>
                </c:pt>
                <c:pt idx="5">
                  <c:v>vi. Was the number of participants adequate? </c:v>
                </c:pt>
                <c:pt idx="6">
                  <c:v>vii. Were participants' profiles adequate for the pillar(s)/function(s) of the response examined?</c:v>
                </c:pt>
                <c:pt idx="7">
                  <c:v>viii. Would you use this IAR methodology for other public health emergencies in your country? </c:v>
                </c:pt>
                <c:pt idx="8">
                  <c:v>ix. Overall, what is your assessment of the effectiveness of the IAR methodology to achieve the objectives and results?</c:v>
                </c:pt>
              </c:strCache>
            </c:strRef>
          </c:cat>
          <c:val>
            <c:numRef>
              <c:f>'Q1, Q2 and Q3 ENG'!$F$69:$F$77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B235-4115-BA48-D9619EDC51FE}"/>
            </c:ext>
          </c:extLst>
        </c:ser>
        <c:ser>
          <c:idx val="4"/>
          <c:order val="4"/>
          <c:tx>
            <c:strRef>
              <c:f>'Q1, Q2 and Q3 ENG'!$G$38</c:f>
              <c:strCache>
                <c:ptCount val="1"/>
                <c:pt idx="0">
                  <c:v>1</c:v>
                </c:pt>
              </c:strCache>
            </c:strRef>
          </c:tx>
          <c:spPr>
            <a:solidFill>
              <a:srgbClr val="FF0000"/>
            </a:solidFill>
          </c:spPr>
          <c:invertIfNegative val="0"/>
          <c:cat>
            <c:strRef>
              <c:f>'Q1, Q2 and Q3 ENG'!$B$69:$B$77</c:f>
              <c:strCache>
                <c:ptCount val="9"/>
                <c:pt idx="0">
                  <c:v>i. Presentations on the methodology and process of the IAR  were clear and useful</c:v>
                </c:pt>
                <c:pt idx="1">
                  <c:v>ii. Introductory session on the Country COVID-19 Response Plan and the actual timeline of the response was helpful and efficient</c:v>
                </c:pt>
                <c:pt idx="2">
                  <c:v>iii. Session 1 (What went well? What went less well? Why?) was efficient</c:v>
                </c:pt>
                <c:pt idx="3">
                  <c:v>iv. Session 2 (What can we do to improve for next time?) was efficient</c:v>
                </c:pt>
                <c:pt idx="4">
                  <c:v>v. Session 3 (The Way forward) was efficient</c:v>
                </c:pt>
                <c:pt idx="5">
                  <c:v>vi. Was the number of participants adequate? </c:v>
                </c:pt>
                <c:pt idx="6">
                  <c:v>vii. Were participants' profiles adequate for the pillar(s)/function(s) of the response examined?</c:v>
                </c:pt>
                <c:pt idx="7">
                  <c:v>viii. Would you use this IAR methodology for other public health emergencies in your country? </c:v>
                </c:pt>
                <c:pt idx="8">
                  <c:v>ix. Overall, what is your assessment of the effectiveness of the IAR methodology to achieve the objectives and results?</c:v>
                </c:pt>
              </c:strCache>
            </c:strRef>
          </c:cat>
          <c:val>
            <c:numRef>
              <c:f>'Q1, Q2 and Q3 ENG'!$G$69:$G$77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235-4115-BA48-D9619EDC51FE}"/>
            </c:ext>
          </c:extLst>
        </c:ser>
        <c:dLbls>
          <c:showLegendKey val="0"/>
          <c:showVal val="0"/>
          <c:showCatName val="0"/>
          <c:showSerName val="0"/>
          <c:showPercent val="0"/>
          <c:showBubbleSize val="0"/>
        </c:dLbls>
        <c:gapWidth val="150"/>
        <c:overlap val="100"/>
        <c:axId val="2110302712"/>
        <c:axId val="2110305768"/>
      </c:barChart>
      <c:catAx>
        <c:axId val="2110302712"/>
        <c:scaling>
          <c:orientation val="maxMin"/>
        </c:scaling>
        <c:delete val="0"/>
        <c:axPos val="l"/>
        <c:numFmt formatCode="General" sourceLinked="0"/>
        <c:majorTickMark val="out"/>
        <c:minorTickMark val="none"/>
        <c:tickLblPos val="nextTo"/>
        <c:crossAx val="2110305768"/>
        <c:crosses val="autoZero"/>
        <c:auto val="1"/>
        <c:lblAlgn val="ctr"/>
        <c:lblOffset val="100"/>
        <c:noMultiLvlLbl val="0"/>
      </c:catAx>
      <c:valAx>
        <c:axId val="2110305768"/>
        <c:scaling>
          <c:orientation val="minMax"/>
          <c:max val="100"/>
        </c:scaling>
        <c:delete val="0"/>
        <c:axPos val="t"/>
        <c:majorGridlines/>
        <c:numFmt formatCode="General" sourceLinked="0"/>
        <c:majorTickMark val="out"/>
        <c:minorTickMark val="none"/>
        <c:tickLblPos val="nextTo"/>
        <c:crossAx val="211030271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2909173012627499"/>
          <c:y val="0.113907512390393"/>
          <c:w val="0.52868446913812495"/>
          <c:h val="0.69734411955626496"/>
        </c:manualLayout>
      </c:layout>
      <c:barChart>
        <c:barDir val="bar"/>
        <c:grouping val="stacked"/>
        <c:varyColors val="0"/>
        <c:ser>
          <c:idx val="0"/>
          <c:order val="0"/>
          <c:tx>
            <c:strRef>
              <c:f>'Q1, Q2 and Q3 ENG'!$C$38</c:f>
              <c:strCache>
                <c:ptCount val="1"/>
                <c:pt idx="0">
                  <c:v>5</c:v>
                </c:pt>
              </c:strCache>
            </c:strRef>
          </c:tx>
          <c:spPr>
            <a:solidFill>
              <a:srgbClr val="00B050"/>
            </a:solidFill>
          </c:spPr>
          <c:invertIfNegative val="0"/>
          <c:cat>
            <c:strRef>
              <c:f>'Q1, Q2 and Q3 ENG'!$B$79:$B$83</c:f>
              <c:strCache>
                <c:ptCount val="5"/>
                <c:pt idx="0">
                  <c:v>i. Addressing the most important gaps in the COVID-19 outbreak response in a timely manner</c:v>
                </c:pt>
                <c:pt idx="1">
                  <c:v>ii. Address gaps in coordination and collaboration</c:v>
                </c:pt>
                <c:pt idx="2">
                  <c:v>iii. Identify, replicate, and sustain productive practices</c:v>
                </c:pt>
                <c:pt idx="3">
                  <c:v>iv. Empower individuals to better appreciate the challenges of emergency response</c:v>
                </c:pt>
                <c:pt idx="4">
                  <c:v>v. Highlight best practices or new capacities developed in-country during the COVID-19 outbreak response</c:v>
                </c:pt>
              </c:strCache>
            </c:strRef>
          </c:cat>
          <c:val>
            <c:numRef>
              <c:f>'Q1, Q2 and Q3 ENG'!$C$79:$C$83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70A-40F1-B7B5-54660058388A}"/>
            </c:ext>
          </c:extLst>
        </c:ser>
        <c:ser>
          <c:idx val="1"/>
          <c:order val="1"/>
          <c:tx>
            <c:strRef>
              <c:f>'Q1, Q2 and Q3 ENG'!$D$38</c:f>
              <c:strCache>
                <c:ptCount val="1"/>
                <c:pt idx="0">
                  <c:v>4</c:v>
                </c:pt>
              </c:strCache>
            </c:strRef>
          </c:tx>
          <c:spPr>
            <a:solidFill>
              <a:srgbClr val="92D050"/>
            </a:solidFill>
          </c:spPr>
          <c:invertIfNegative val="0"/>
          <c:cat>
            <c:strRef>
              <c:f>'Q1, Q2 and Q3 ENG'!$B$79:$B$83</c:f>
              <c:strCache>
                <c:ptCount val="5"/>
                <c:pt idx="0">
                  <c:v>i. Addressing the most important gaps in the COVID-19 outbreak response in a timely manner</c:v>
                </c:pt>
                <c:pt idx="1">
                  <c:v>ii. Address gaps in coordination and collaboration</c:v>
                </c:pt>
                <c:pt idx="2">
                  <c:v>iii. Identify, replicate, and sustain productive practices</c:v>
                </c:pt>
                <c:pt idx="3">
                  <c:v>iv. Empower individuals to better appreciate the challenges of emergency response</c:v>
                </c:pt>
                <c:pt idx="4">
                  <c:v>v. Highlight best practices or new capacities developed in-country during the COVID-19 outbreak response</c:v>
                </c:pt>
              </c:strCache>
            </c:strRef>
          </c:cat>
          <c:val>
            <c:numRef>
              <c:f>'Q1, Q2 and Q3 ENG'!$D$79:$D$83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70A-40F1-B7B5-54660058388A}"/>
            </c:ext>
          </c:extLst>
        </c:ser>
        <c:ser>
          <c:idx val="2"/>
          <c:order val="2"/>
          <c:tx>
            <c:strRef>
              <c:f>'Q1, Q2 and Q3 ENG'!$E$38</c:f>
              <c:strCache>
                <c:ptCount val="1"/>
                <c:pt idx="0">
                  <c:v>3</c:v>
                </c:pt>
              </c:strCache>
            </c:strRef>
          </c:tx>
          <c:spPr>
            <a:solidFill>
              <a:srgbClr val="FFFF00"/>
            </a:solidFill>
          </c:spPr>
          <c:invertIfNegative val="0"/>
          <c:cat>
            <c:strRef>
              <c:f>'Q1, Q2 and Q3 ENG'!$B$79:$B$83</c:f>
              <c:strCache>
                <c:ptCount val="5"/>
                <c:pt idx="0">
                  <c:v>i. Addressing the most important gaps in the COVID-19 outbreak response in a timely manner</c:v>
                </c:pt>
                <c:pt idx="1">
                  <c:v>ii. Address gaps in coordination and collaboration</c:v>
                </c:pt>
                <c:pt idx="2">
                  <c:v>iii. Identify, replicate, and sustain productive practices</c:v>
                </c:pt>
                <c:pt idx="3">
                  <c:v>iv. Empower individuals to better appreciate the challenges of emergency response</c:v>
                </c:pt>
                <c:pt idx="4">
                  <c:v>v. Highlight best practices or new capacities developed in-country during the COVID-19 outbreak response</c:v>
                </c:pt>
              </c:strCache>
            </c:strRef>
          </c:cat>
          <c:val>
            <c:numRef>
              <c:f>'Q1, Q2 and Q3 ENG'!$E$79:$E$83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70A-40F1-B7B5-54660058388A}"/>
            </c:ext>
          </c:extLst>
        </c:ser>
        <c:ser>
          <c:idx val="3"/>
          <c:order val="3"/>
          <c:tx>
            <c:strRef>
              <c:f>'Q1, Q2 and Q3 ENG'!$F$38</c:f>
              <c:strCache>
                <c:ptCount val="1"/>
                <c:pt idx="0">
                  <c:v>2</c:v>
                </c:pt>
              </c:strCache>
            </c:strRef>
          </c:tx>
          <c:spPr>
            <a:solidFill>
              <a:srgbClr val="FFC000"/>
            </a:solidFill>
          </c:spPr>
          <c:invertIfNegative val="0"/>
          <c:cat>
            <c:strRef>
              <c:f>'Q1, Q2 and Q3 ENG'!$B$79:$B$83</c:f>
              <c:strCache>
                <c:ptCount val="5"/>
                <c:pt idx="0">
                  <c:v>i. Addressing the most important gaps in the COVID-19 outbreak response in a timely manner</c:v>
                </c:pt>
                <c:pt idx="1">
                  <c:v>ii. Address gaps in coordination and collaboration</c:v>
                </c:pt>
                <c:pt idx="2">
                  <c:v>iii. Identify, replicate, and sustain productive practices</c:v>
                </c:pt>
                <c:pt idx="3">
                  <c:v>iv. Empower individuals to better appreciate the challenges of emergency response</c:v>
                </c:pt>
                <c:pt idx="4">
                  <c:v>v. Highlight best practices or new capacities developed in-country during the COVID-19 outbreak response</c:v>
                </c:pt>
              </c:strCache>
            </c:strRef>
          </c:cat>
          <c:val>
            <c:numRef>
              <c:f>'Q1, Q2 and Q3 ENG'!$F$79:$F$83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570A-40F1-B7B5-54660058388A}"/>
            </c:ext>
          </c:extLst>
        </c:ser>
        <c:ser>
          <c:idx val="4"/>
          <c:order val="4"/>
          <c:tx>
            <c:strRef>
              <c:f>'Q1, Q2 and Q3 ENG'!$G$38</c:f>
              <c:strCache>
                <c:ptCount val="1"/>
                <c:pt idx="0">
                  <c:v>1</c:v>
                </c:pt>
              </c:strCache>
            </c:strRef>
          </c:tx>
          <c:spPr>
            <a:solidFill>
              <a:srgbClr val="FF0000"/>
            </a:solidFill>
          </c:spPr>
          <c:invertIfNegative val="0"/>
          <c:cat>
            <c:strRef>
              <c:f>'Q1, Q2 and Q3 ENG'!$B$79:$B$83</c:f>
              <c:strCache>
                <c:ptCount val="5"/>
                <c:pt idx="0">
                  <c:v>i. Addressing the most important gaps in the COVID-19 outbreak response in a timely manner</c:v>
                </c:pt>
                <c:pt idx="1">
                  <c:v>ii. Address gaps in coordination and collaboration</c:v>
                </c:pt>
                <c:pt idx="2">
                  <c:v>iii. Identify, replicate, and sustain productive practices</c:v>
                </c:pt>
                <c:pt idx="3">
                  <c:v>iv. Empower individuals to better appreciate the challenges of emergency response</c:v>
                </c:pt>
                <c:pt idx="4">
                  <c:v>v. Highlight best practices or new capacities developed in-country during the COVID-19 outbreak response</c:v>
                </c:pt>
              </c:strCache>
            </c:strRef>
          </c:cat>
          <c:val>
            <c:numRef>
              <c:f>'Q1, Q2 and Q3 ENG'!$G$79:$G$83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570A-40F1-B7B5-54660058388A}"/>
            </c:ext>
          </c:extLst>
        </c:ser>
        <c:dLbls>
          <c:showLegendKey val="0"/>
          <c:showVal val="0"/>
          <c:showCatName val="0"/>
          <c:showSerName val="0"/>
          <c:showPercent val="0"/>
          <c:showBubbleSize val="0"/>
        </c:dLbls>
        <c:gapWidth val="150"/>
        <c:overlap val="100"/>
        <c:axId val="2110350488"/>
        <c:axId val="2110353544"/>
      </c:barChart>
      <c:catAx>
        <c:axId val="2110350488"/>
        <c:scaling>
          <c:orientation val="maxMin"/>
        </c:scaling>
        <c:delete val="0"/>
        <c:axPos val="l"/>
        <c:numFmt formatCode="General" sourceLinked="0"/>
        <c:majorTickMark val="out"/>
        <c:minorTickMark val="none"/>
        <c:tickLblPos val="nextTo"/>
        <c:crossAx val="2110353544"/>
        <c:crosses val="autoZero"/>
        <c:auto val="1"/>
        <c:lblAlgn val="ctr"/>
        <c:lblOffset val="100"/>
        <c:noMultiLvlLbl val="0"/>
      </c:catAx>
      <c:valAx>
        <c:axId val="2110353544"/>
        <c:scaling>
          <c:orientation val="minMax"/>
          <c:max val="100"/>
        </c:scaling>
        <c:delete val="0"/>
        <c:axPos val="t"/>
        <c:majorGridlines/>
        <c:numFmt formatCode="General" sourceLinked="0"/>
        <c:majorTickMark val="out"/>
        <c:minorTickMark val="none"/>
        <c:tickLblPos val="nextTo"/>
        <c:crossAx val="211035048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ENG'!$B$15</c:f>
          <c:strCache>
            <c:ptCount val="1"/>
            <c:pt idx="0">
              <c:v>i. The IAR allowed participants to identify challenges and gaps encountered during the COVID-19 outbreak response</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'Q1, Q2 and Q3 ENG'!$B$39</c:f>
              <c:strCache>
                <c:ptCount val="1"/>
                <c:pt idx="0">
                  <c:v>i. The IAR allowed participants to identify challenges and gaps encountered during the COVID-19 outbreak response</c:v>
                </c:pt>
              </c:strCache>
            </c:strRef>
          </c:tx>
          <c:val>
            <c:numRef>
              <c:f>'Q1, Q2 and Q3 ENG'!$C$39:$G$39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FD7-410F-A8F2-8E041010C14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ENG'!$B$17</c:f>
          <c:strCache>
            <c:ptCount val="1"/>
            <c:pt idx="0">
              <c:v>iii. The IAR contributed to strengthening interdisciplinary collaboration and coordination among the health sector stakeholders involved in the COVID-19 outbreak response</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'Q1, Q2 and Q3 ENG'!$B$41</c:f>
              <c:strCache>
                <c:ptCount val="1"/>
                <c:pt idx="0">
                  <c:v>iii. The IAR contributed to strengthening interdisciplinary collaboration and coordination among the health sector stakeholders involved in the COVID-19 outbreak response</c:v>
                </c:pt>
              </c:strCache>
            </c:strRef>
          </c:tx>
          <c:val>
            <c:numRef>
              <c:f>'Q1, Q2 and Q3 ENG'!$C$41:$G$41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243-45F7-8FB0-143307EC411E}"/>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ENG'!$B$18</c:f>
          <c:strCache>
            <c:ptCount val="1"/>
            <c:pt idx="0">
              <c:v>iv. The IAR contributed to strengthening multisectoral collaboration and coordination between health and non-health sectors involved in the COVID-19 outbreak response</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2"/>
          <c:y val="0.29992634697204501"/>
          <c:w val="0.40483385291985002"/>
          <c:h val="0.63532017281809305"/>
        </c:manualLayout>
      </c:layout>
      <c:pieChart>
        <c:varyColors val="1"/>
        <c:ser>
          <c:idx val="0"/>
          <c:order val="0"/>
          <c:tx>
            <c:strRef>
              <c:f>'Q1, Q2 and Q3 ENG'!$B$42</c:f>
              <c:strCache>
                <c:ptCount val="1"/>
                <c:pt idx="0">
                  <c:v>iv. The IAR contributed to strengthening multisectoral collaboration and coordination between health and non-health sectors involved in the COVID-19 outbreak response</c:v>
                </c:pt>
              </c:strCache>
            </c:strRef>
          </c:tx>
          <c:val>
            <c:numRef>
              <c:f>'Q1, Q2 and Q3 ENG'!$C$42:$G$42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and Q2'!#REF!</c:f>
          <c:strCache>
            <c:ptCount val="1"/>
            <c:pt idx="0">
              <c:v>#REF!</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val>
            <c:numRef>
              <c:f>'Q1 and Q2'!#REF!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'Q1 and Q2'!#REF!</c15:sqref>
                        </c15:formulaRef>
                      </c:ext>
                    </c:extLst>
                    <c:strCache>
                      <c:ptCount val="1"/>
                      <c:pt idx="0">
                        <c:v>#REF!</c:v>
                      </c:pt>
                    </c:strCache>
                  </c:strRef>
                </c15:tx>
              </c15:filteredSeriesTitle>
            </c:ext>
            <c:ext xmlns:c16="http://schemas.microsoft.com/office/drawing/2014/chart" uri="{C3380CC4-5D6E-409C-BE32-E72D297353CC}">
              <c16:uniqueId val="{00000000-7E04-44EE-85CF-BDC032B7365B}"/>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ENG'!$B$21</c:f>
          <c:strCache>
            <c:ptCount val="1"/>
            <c:pt idx="0">
              <c:v>i. Presentations on the methodology and process of the IAR  were clear and useful</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9"/>
          <c:y val="0.29992634697204501"/>
          <c:w val="0.40922976972152098"/>
          <c:h val="0.63532017281809305"/>
        </c:manualLayout>
      </c:layout>
      <c:pieChart>
        <c:varyColors val="1"/>
        <c:ser>
          <c:idx val="0"/>
          <c:order val="0"/>
          <c:tx>
            <c:strRef>
              <c:f>'Q1, Q2 and Q3 ENG'!$B$45</c:f>
              <c:strCache>
                <c:ptCount val="1"/>
                <c:pt idx="0">
                  <c:v>i. Presentations on the methodology and process of the IAR  were clear and useful</c:v>
                </c:pt>
              </c:strCache>
            </c:strRef>
          </c:tx>
          <c:val>
            <c:numRef>
              <c:f>'Q1, Q2 and Q3 ENG'!$C$45:$G$45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929-4B27-BFA8-DC7A768B1CF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ENG'!$B$27</c:f>
          <c:strCache>
            <c:ptCount val="1"/>
            <c:pt idx="0">
              <c:v>vii. Were participants' profiles adequate for the pillar(s)/function(s) of the response examined?</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4891071457417599"/>
          <c:y val="0.241498070365255"/>
          <c:w val="0.43110385328753498"/>
          <c:h val="0.69258434219013398"/>
        </c:manualLayout>
      </c:layout>
      <c:pieChart>
        <c:varyColors val="1"/>
        <c:ser>
          <c:idx val="0"/>
          <c:order val="0"/>
          <c:tx>
            <c:strRef>
              <c:f>'Q1, Q2 and Q3 ENG'!$B$52</c:f>
              <c:strCache>
                <c:ptCount val="1"/>
                <c:pt idx="0">
                  <c:v>viii. Would you use this IAR methodology for other public health emergencies in your country? </c:v>
                </c:pt>
              </c:strCache>
            </c:strRef>
          </c:tx>
          <c:val>
            <c:numRef>
              <c:f>'Q1, Q2 and Q3 ENG'!$C$52:$G$52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4E7-4F7A-8F23-1C0289550D6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ENG'!$B$29</c:f>
          <c:strCache>
            <c:ptCount val="1"/>
            <c:pt idx="0">
              <c:v>ix. Overall, what is your assessment of the effectiveness of the IAR methodology to achieve the objectives and results?</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'Q1, Q2 and Q3 ENG'!$B$53</c:f>
              <c:strCache>
                <c:ptCount val="1"/>
                <c:pt idx="0">
                  <c:v>ix. Overall, what is your assessment of the effectiveness of the IAR methodology to achieve the objectives and results?</c:v>
                </c:pt>
              </c:strCache>
            </c:strRef>
          </c:tx>
          <c:val>
            <c:numRef>
              <c:f>'Q1, Q2 and Q3 ENG'!$C$53:$G$53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873-4A9F-AE97-5BE5421681A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Q2 and Q3 ENG'!$B$55</c:f>
          <c:strCache>
            <c:ptCount val="1"/>
            <c:pt idx="0">
              <c:v>i. Addressing the most important gaps in the COVID-19 outbreak response in a timely manner</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828577389540801"/>
          <c:y val="0.24423174603174599"/>
          <c:w val="0.40922976972152098"/>
          <c:h val="0.63532017281809305"/>
        </c:manualLayout>
      </c:layout>
      <c:pieChart>
        <c:varyColors val="1"/>
        <c:ser>
          <c:idx val="0"/>
          <c:order val="0"/>
          <c:tx>
            <c:strRef>
              <c:f>'Q1, Q2 and Q3 ENG'!$B$55</c:f>
              <c:strCache>
                <c:ptCount val="1"/>
                <c:pt idx="0">
                  <c:v>i. Addressing the most important gaps in the COVID-19 outbreak response in a timely manner</c:v>
                </c:pt>
              </c:strCache>
            </c:strRef>
          </c:tx>
          <c:val>
            <c:numRef>
              <c:f>'Q1, Q2 and Q3 ENG'!$C$55:$G$55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05E-4FE4-923E-30277A14EE5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3724275</xdr:colOff>
      <xdr:row>209</xdr:row>
      <xdr:rowOff>114301</xdr:rowOff>
    </xdr:from>
    <xdr:to>
      <xdr:col>8</xdr:col>
      <xdr:colOff>548100</xdr:colOff>
      <xdr:row>223</xdr:row>
      <xdr:rowOff>5401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209</xdr:row>
      <xdr:rowOff>123824</xdr:rowOff>
    </xdr:from>
    <xdr:to>
      <xdr:col>1</xdr:col>
      <xdr:colOff>3729450</xdr:colOff>
      <xdr:row>223</xdr:row>
      <xdr:rowOff>14924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222</xdr:row>
      <xdr:rowOff>138111</xdr:rowOff>
    </xdr:from>
    <xdr:to>
      <xdr:col>1</xdr:col>
      <xdr:colOff>3767550</xdr:colOff>
      <xdr:row>236</xdr:row>
      <xdr:rowOff>29211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400051</xdr:colOff>
      <xdr:row>208</xdr:row>
      <xdr:rowOff>71437</xdr:rowOff>
    </xdr:from>
    <xdr:to>
      <xdr:col>23</xdr:col>
      <xdr:colOff>81376</xdr:colOff>
      <xdr:row>221</xdr:row>
      <xdr:rowOff>76837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252412</xdr:colOff>
      <xdr:row>225</xdr:row>
      <xdr:rowOff>14287</xdr:rowOff>
    </xdr:from>
    <xdr:to>
      <xdr:col>14</xdr:col>
      <xdr:colOff>543337</xdr:colOff>
      <xdr:row>238</xdr:row>
      <xdr:rowOff>57787</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251</xdr:row>
      <xdr:rowOff>119061</xdr:rowOff>
    </xdr:from>
    <xdr:to>
      <xdr:col>1</xdr:col>
      <xdr:colOff>3738975</xdr:colOff>
      <xdr:row>265</xdr:row>
      <xdr:rowOff>10161</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3767138</xdr:colOff>
      <xdr:row>235</xdr:row>
      <xdr:rowOff>128586</xdr:rowOff>
    </xdr:from>
    <xdr:to>
      <xdr:col>9</xdr:col>
      <xdr:colOff>413</xdr:colOff>
      <xdr:row>249</xdr:row>
      <xdr:rowOff>19686</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265</xdr:row>
      <xdr:rowOff>33336</xdr:rowOff>
    </xdr:from>
    <xdr:to>
      <xdr:col>1</xdr:col>
      <xdr:colOff>3729450</xdr:colOff>
      <xdr:row>278</xdr:row>
      <xdr:rowOff>38736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282</xdr:row>
      <xdr:rowOff>104774</xdr:rowOff>
    </xdr:from>
    <xdr:to>
      <xdr:col>1</xdr:col>
      <xdr:colOff>3729450</xdr:colOff>
      <xdr:row>295</xdr:row>
      <xdr:rowOff>148274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3743325</xdr:colOff>
      <xdr:row>282</xdr:row>
      <xdr:rowOff>104774</xdr:rowOff>
    </xdr:from>
    <xdr:to>
      <xdr:col>8</xdr:col>
      <xdr:colOff>567150</xdr:colOff>
      <xdr:row>295</xdr:row>
      <xdr:rowOff>148274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295</xdr:row>
      <xdr:rowOff>142874</xdr:rowOff>
    </xdr:from>
    <xdr:to>
      <xdr:col>1</xdr:col>
      <xdr:colOff>3758025</xdr:colOff>
      <xdr:row>309</xdr:row>
      <xdr:rowOff>33974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236</xdr:row>
      <xdr:rowOff>28575</xdr:rowOff>
    </xdr:from>
    <xdr:to>
      <xdr:col>1</xdr:col>
      <xdr:colOff>3758025</xdr:colOff>
      <xdr:row>249</xdr:row>
      <xdr:rowOff>33975</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28575</xdr:colOff>
      <xdr:row>83</xdr:row>
      <xdr:rowOff>152400</xdr:rowOff>
    </xdr:from>
    <xdr:to>
      <xdr:col>11</xdr:col>
      <xdr:colOff>454399</xdr:colOff>
      <xdr:row>111</xdr:row>
      <xdr:rowOff>152400</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a:off x="28575" y="26052780"/>
          <a:ext cx="11158594" cy="5120640"/>
          <a:chOff x="0" y="10864615"/>
          <a:chExt cx="10320618" cy="4336676"/>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10864615"/>
            <a:ext cx="10320618" cy="43366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392206" y="11592557"/>
          <a:ext cx="9816353" cy="3532331"/>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1923" y="11110142"/>
            <a:ext cx="9874013" cy="533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latin typeface="+mn-lt"/>
                <a:ea typeface="+mn-ea"/>
                <a:cs typeface="+mn-cs"/>
              </a:rPr>
              <a:t>Q1. On a scale</a:t>
            </a:r>
            <a:r>
              <a:rPr lang="en-US" sz="1600" b="1" baseline="0">
                <a:solidFill>
                  <a:schemeClr val="dk1"/>
                </a:solidFill>
                <a:latin typeface="+mn-lt"/>
                <a:ea typeface="+mn-ea"/>
                <a:cs typeface="+mn-cs"/>
              </a:rPr>
              <a:t> of 1 (fully disagree) to 5 (fully </a:t>
            </a:r>
            <a:r>
              <a:rPr lang="en-US" sz="1600" b="1" baseline="0">
                <a:solidFill>
                  <a:sysClr val="windowText" lastClr="000000"/>
                </a:solidFill>
                <a:latin typeface="+mn-lt"/>
                <a:ea typeface="+mn-ea"/>
                <a:cs typeface="+mn-cs"/>
              </a:rPr>
              <a:t>agree) to what extent do you agree that the Intra-Action Review (IAR) reached the following objectives?</a:t>
            </a:r>
            <a:endParaRPr lang="en-GB" sz="1600">
              <a:solidFill>
                <a:sysClr val="windowText" lastClr="000000"/>
              </a:solidFill>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grpSp>
    <xdr:clientData/>
  </xdr:twoCellAnchor>
  <xdr:twoCellAnchor>
    <xdr:from>
      <xdr:col>0</xdr:col>
      <xdr:colOff>66675</xdr:colOff>
      <xdr:row>115</xdr:row>
      <xdr:rowOff>79375</xdr:rowOff>
    </xdr:from>
    <xdr:to>
      <xdr:col>11</xdr:col>
      <xdr:colOff>500592</xdr:colOff>
      <xdr:row>147</xdr:row>
      <xdr:rowOff>84367</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6675" y="31831915"/>
          <a:ext cx="11166687" cy="5857152"/>
          <a:chOff x="75147" y="16104518"/>
          <a:chExt cx="10460085" cy="2607473"/>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75147" y="16104518"/>
            <a:ext cx="10460085" cy="260747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314096" y="16470893"/>
          <a:ext cx="9827559" cy="211734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85725</xdr:colOff>
      <xdr:row>150</xdr:row>
      <xdr:rowOff>740</xdr:rowOff>
    </xdr:from>
    <xdr:to>
      <xdr:col>11</xdr:col>
      <xdr:colOff>508834</xdr:colOff>
      <xdr:row>174</xdr:row>
      <xdr:rowOff>190498</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5725" y="38154080"/>
          <a:ext cx="11155879" cy="4571258"/>
          <a:chOff x="0" y="19524432"/>
          <a:chExt cx="10320618" cy="1162854"/>
        </a:xfrm>
      </xdr:grpSpPr>
      <xdr:sp macro="" textlink="">
        <xdr:nvSpPr>
          <xdr:cNvPr id="23" name="Rectangle 22">
            <a:extLst>
              <a:ext uri="{FF2B5EF4-FFF2-40B4-BE49-F238E27FC236}">
                <a16:creationId xmlns:a16="http://schemas.microsoft.com/office/drawing/2014/main" id="{00000000-0008-0000-0000-000017000000}"/>
              </a:ext>
            </a:extLst>
          </xdr:cNvPr>
          <xdr:cNvSpPr/>
        </xdr:nvSpPr>
        <xdr:spPr>
          <a:xfrm>
            <a:off x="0" y="19524432"/>
            <a:ext cx="10320618" cy="116285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364680" y="19743966"/>
          <a:ext cx="9110383" cy="930607"/>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92445" y="19618904"/>
            <a:ext cx="8079442" cy="153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dk1"/>
                </a:solidFill>
                <a:latin typeface="+mn-lt"/>
                <a:ea typeface="+mn-ea"/>
                <a:cs typeface="+mn-cs"/>
              </a:rPr>
              <a:t>Q3</a:t>
            </a:r>
            <a:r>
              <a:rPr lang="en-US" sz="1600" b="1">
                <a:solidFill>
                  <a:sysClr val="windowText" lastClr="000000"/>
                </a:solidFill>
                <a:latin typeface="+mn-lt"/>
                <a:ea typeface="+mn-ea"/>
                <a:cs typeface="+mn-cs"/>
              </a:rPr>
              <a:t>. On a scale of 1 (not at all likely) to 5</a:t>
            </a:r>
            <a:r>
              <a:rPr lang="en-US" sz="1600" b="1" baseline="0">
                <a:solidFill>
                  <a:sysClr val="windowText" lastClr="000000"/>
                </a:solidFill>
                <a:latin typeface="+mn-lt"/>
                <a:ea typeface="+mn-ea"/>
                <a:cs typeface="+mn-cs"/>
              </a:rPr>
              <a:t> (extremely likely), t</a:t>
            </a:r>
            <a:r>
              <a:rPr lang="en-US" sz="1600" b="1">
                <a:solidFill>
                  <a:sysClr val="windowText" lastClr="000000"/>
                </a:solidFill>
                <a:latin typeface="+mn-lt"/>
                <a:ea typeface="+mn-ea"/>
                <a:cs typeface="+mn-cs"/>
              </a:rPr>
              <a:t>o what extent do you think the results of the IAR can contribute to:</a:t>
            </a:r>
            <a:endParaRPr lang="en-GB" sz="1600" b="1">
              <a:solidFill>
                <a:sysClr val="windowText" lastClr="000000"/>
              </a:solidFill>
              <a:latin typeface="+mn-lt"/>
              <a:ea typeface="+mn-ea"/>
              <a:cs typeface="+mn-cs"/>
            </a:endParaRPr>
          </a:p>
          <a:p>
            <a:pPr algn="l"/>
            <a:endParaRPr lang="en-US" sz="1600" b="1"/>
          </a:p>
        </xdr:txBody>
      </xdr:sp>
    </xdr:grpSp>
    <xdr:clientData/>
  </xdr:twoCellAnchor>
  <xdr:twoCellAnchor>
    <xdr:from>
      <xdr:col>1</xdr:col>
      <xdr:colOff>288924</xdr:colOff>
      <xdr:row>116</xdr:row>
      <xdr:rowOff>174624</xdr:rowOff>
    </xdr:from>
    <xdr:to>
      <xdr:col>10</xdr:col>
      <xdr:colOff>497416</xdr:colOff>
      <xdr:row>120</xdr:row>
      <xdr:rowOff>74505</xdr:rowOff>
    </xdr:to>
    <xdr:sp macro="" textlink="">
      <xdr:nvSpPr>
        <xdr:cNvPr id="26" name="TextBox 7">
          <a:extLst>
            <a:ext uri="{FF2B5EF4-FFF2-40B4-BE49-F238E27FC236}">
              <a16:creationId xmlns:a16="http://schemas.microsoft.com/office/drawing/2014/main" id="{62BC1F21-B2EF-4C17-8A57-E9C07B32D7F6}"/>
            </a:ext>
          </a:extLst>
        </xdr:cNvPr>
        <xdr:cNvSpPr txBox="1"/>
      </xdr:nvSpPr>
      <xdr:spPr>
        <a:xfrm>
          <a:off x="913341" y="20833291"/>
          <a:ext cx="9352492" cy="619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fr-FR" sz="1600" b="1">
              <a:solidFill>
                <a:schemeClr val="dk1"/>
              </a:solidFill>
              <a:latin typeface="+mn-lt"/>
              <a:ea typeface="+mn-ea"/>
              <a:cs typeface="+mn-cs"/>
            </a:rPr>
            <a:t>Q2. </a:t>
          </a:r>
          <a:r>
            <a:rPr lang="en-US" sz="1600" b="1">
              <a:solidFill>
                <a:schemeClr val="dk1"/>
              </a:solidFill>
              <a:latin typeface="+mn-lt"/>
              <a:ea typeface="+mn-ea"/>
              <a:cs typeface="+mn-cs"/>
            </a:rPr>
            <a:t>On a scale </a:t>
          </a:r>
          <a:r>
            <a:rPr lang="en-US" sz="1600" b="1">
              <a:solidFill>
                <a:sysClr val="windowText" lastClr="000000"/>
              </a:solidFill>
              <a:latin typeface="+mn-lt"/>
              <a:ea typeface="+mn-ea"/>
              <a:cs typeface="+mn-cs"/>
            </a:rPr>
            <a:t>from 1 (very ineffective) to 5 (very</a:t>
          </a:r>
          <a:r>
            <a:rPr lang="en-US" sz="1600" b="1" baseline="0">
              <a:solidFill>
                <a:sysClr val="windowText" lastClr="000000"/>
              </a:solidFill>
              <a:latin typeface="+mn-lt"/>
              <a:ea typeface="+mn-ea"/>
              <a:cs typeface="+mn-cs"/>
            </a:rPr>
            <a:t> effective</a:t>
          </a:r>
          <a:r>
            <a:rPr lang="en-US" sz="1600" b="1">
              <a:solidFill>
                <a:sysClr val="windowText" lastClr="000000"/>
              </a:solidFill>
              <a:latin typeface="+mn-lt"/>
              <a:ea typeface="+mn-ea"/>
              <a:cs typeface="+mn-cs"/>
            </a:rPr>
            <a:t>), how effective was the IAR methodology </a:t>
          </a:r>
          <a:r>
            <a:rPr lang="en-US" sz="1600" b="1">
              <a:solidFill>
                <a:schemeClr val="dk1"/>
              </a:solidFill>
              <a:latin typeface="+mn-lt"/>
              <a:ea typeface="+mn-ea"/>
              <a:cs typeface="+mn-cs"/>
            </a:rPr>
            <a:t>in achieving the objectives:</a:t>
          </a:r>
          <a:endParaRPr lang="en-GB" sz="1600" b="1">
            <a:solidFill>
              <a:schemeClr val="dk1"/>
            </a:solidFill>
            <a:latin typeface="+mn-lt"/>
            <a:ea typeface="+mn-ea"/>
            <a:cs typeface="+mn-cs"/>
          </a:endParaRPr>
        </a:p>
        <a:p>
          <a:r>
            <a:rPr lang="en-US" sz="1100" b="1">
              <a:solidFill>
                <a:schemeClr val="dk1"/>
              </a:solidFill>
              <a:effectLst/>
              <a:latin typeface="+mn-lt"/>
              <a:ea typeface="+mn-ea"/>
              <a:cs typeface="+mn-cs"/>
            </a:rPr>
            <a:t> </a:t>
          </a:r>
          <a:endParaRPr lang="en-GB" sz="1600">
            <a:effectLst/>
          </a:endParaRPr>
        </a:p>
        <a:p>
          <a:endParaRPr lang="en-GB" sz="1600">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clientData/>
  </xdr:twoCellAnchor>
  <xdr:twoCellAnchor editAs="oneCell">
    <xdr:from>
      <xdr:col>0</xdr:col>
      <xdr:colOff>96982</xdr:colOff>
      <xdr:row>0</xdr:row>
      <xdr:rowOff>83127</xdr:rowOff>
    </xdr:from>
    <xdr:to>
      <xdr:col>1</xdr:col>
      <xdr:colOff>1528511</xdr:colOff>
      <xdr:row>0</xdr:row>
      <xdr:rowOff>719941</xdr:rowOff>
    </xdr:to>
    <xdr:pic>
      <xdr:nvPicPr>
        <xdr:cNvPr id="27" name="Picture 26">
          <a:extLst>
            <a:ext uri="{FF2B5EF4-FFF2-40B4-BE49-F238E27FC236}">
              <a16:creationId xmlns:a16="http://schemas.microsoft.com/office/drawing/2014/main" id="{72B3B2FC-6D50-44A0-AF8A-DF32D07AFB2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982" y="83127"/>
          <a:ext cx="2068838" cy="6368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2068838</xdr:colOff>
      <xdr:row>0</xdr:row>
      <xdr:rowOff>636814</xdr:rowOff>
    </xdr:to>
    <xdr:pic>
      <xdr:nvPicPr>
        <xdr:cNvPr id="2" name="Picture 1">
          <a:extLst>
            <a:ext uri="{FF2B5EF4-FFF2-40B4-BE49-F238E27FC236}">
              <a16:creationId xmlns:a16="http://schemas.microsoft.com/office/drawing/2014/main" id="{848CC497-9E52-40E7-977B-1674F017F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68838" cy="6368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18"/>
  <sheetViews>
    <sheetView tabSelected="1" zoomScaleNormal="100" workbookViewId="0"/>
  </sheetViews>
  <sheetFormatPr defaultColWidth="8.89453125" defaultRowHeight="14.4" x14ac:dyDescent="0.55000000000000004"/>
  <cols>
    <col min="2" max="2" width="59.3125" customWidth="1"/>
    <col min="14" max="40" width="9.1015625" customWidth="1"/>
  </cols>
  <sheetData>
    <row r="1" spans="1:43" ht="63" customHeight="1" x14ac:dyDescent="0.55000000000000004"/>
    <row r="3" spans="1:43" ht="15" customHeight="1" x14ac:dyDescent="0.55000000000000004">
      <c r="A3" s="33" t="s">
        <v>28</v>
      </c>
      <c r="B3" s="33"/>
      <c r="C3" s="33"/>
      <c r="D3" s="33"/>
      <c r="E3" s="33"/>
      <c r="F3" s="33"/>
      <c r="G3" s="33"/>
      <c r="H3" s="33"/>
      <c r="I3" s="33"/>
      <c r="J3" s="33"/>
      <c r="K3" s="33"/>
      <c r="L3" s="33"/>
      <c r="M3" s="33"/>
      <c r="N3" s="33"/>
      <c r="O3" s="33"/>
      <c r="P3" s="33"/>
      <c r="Q3" s="33"/>
      <c r="R3" s="33"/>
      <c r="S3" s="33"/>
      <c r="T3" s="33"/>
      <c r="U3" s="33"/>
    </row>
    <row r="4" spans="1:43" ht="15" customHeight="1" x14ac:dyDescent="0.55000000000000004">
      <c r="A4" s="33"/>
      <c r="B4" s="33"/>
      <c r="C4" s="33"/>
      <c r="D4" s="33"/>
      <c r="E4" s="33"/>
      <c r="F4" s="33"/>
      <c r="G4" s="33"/>
      <c r="H4" s="33"/>
      <c r="I4" s="33"/>
      <c r="J4" s="33"/>
      <c r="K4" s="33"/>
      <c r="L4" s="33"/>
      <c r="M4" s="33"/>
      <c r="N4" s="33"/>
      <c r="O4" s="33"/>
      <c r="P4" s="33"/>
      <c r="Q4" s="33"/>
      <c r="R4" s="33"/>
      <c r="S4" s="33"/>
      <c r="T4" s="33"/>
      <c r="U4" s="33"/>
    </row>
    <row r="5" spans="1:43" ht="15" customHeight="1" x14ac:dyDescent="0.55000000000000004">
      <c r="A5" s="33"/>
      <c r="B5" s="33"/>
      <c r="C5" s="33"/>
      <c r="D5" s="33"/>
      <c r="E5" s="33"/>
      <c r="F5" s="33"/>
      <c r="G5" s="33"/>
      <c r="H5" s="33"/>
      <c r="I5" s="33"/>
      <c r="J5" s="33"/>
      <c r="K5" s="33"/>
      <c r="L5" s="33"/>
      <c r="M5" s="33"/>
      <c r="N5" s="33"/>
      <c r="O5" s="33"/>
      <c r="P5" s="33"/>
      <c r="Q5" s="33"/>
      <c r="R5" s="33"/>
      <c r="S5" s="33"/>
      <c r="T5" s="33"/>
      <c r="U5" s="33"/>
    </row>
    <row r="6" spans="1:43" ht="15" customHeight="1" x14ac:dyDescent="0.55000000000000004">
      <c r="A6" s="33"/>
      <c r="B6" s="33"/>
      <c r="C6" s="33"/>
      <c r="D6" s="33"/>
      <c r="E6" s="33"/>
      <c r="F6" s="33"/>
      <c r="G6" s="33"/>
      <c r="H6" s="33"/>
      <c r="I6" s="33"/>
      <c r="J6" s="33"/>
      <c r="K6" s="33"/>
      <c r="L6" s="33"/>
      <c r="M6" s="33"/>
      <c r="N6" s="33"/>
      <c r="O6" s="33"/>
      <c r="P6" s="33"/>
      <c r="Q6" s="33"/>
      <c r="R6" s="33"/>
      <c r="S6" s="33"/>
      <c r="T6" s="33"/>
      <c r="U6" s="33"/>
    </row>
    <row r="7" spans="1:43" ht="18" customHeight="1" x14ac:dyDescent="0.55000000000000004">
      <c r="A7" s="33"/>
      <c r="B7" s="33"/>
      <c r="C7" s="33"/>
      <c r="D7" s="33"/>
      <c r="E7" s="33"/>
      <c r="F7" s="33"/>
      <c r="G7" s="33"/>
      <c r="H7" s="33"/>
      <c r="I7" s="33"/>
      <c r="J7" s="33"/>
      <c r="K7" s="33"/>
      <c r="L7" s="33"/>
      <c r="M7" s="33"/>
      <c r="N7" s="33"/>
      <c r="O7" s="33"/>
      <c r="P7" s="33"/>
      <c r="Q7" s="33"/>
      <c r="R7" s="33"/>
      <c r="S7" s="33"/>
      <c r="T7" s="33"/>
      <c r="U7" s="33"/>
    </row>
    <row r="8" spans="1:43" ht="15" customHeight="1" x14ac:dyDescent="0.55000000000000004">
      <c r="A8" s="33"/>
      <c r="B8" s="33"/>
      <c r="C8" s="33"/>
      <c r="D8" s="33"/>
      <c r="E8" s="33"/>
      <c r="F8" s="33"/>
      <c r="G8" s="33"/>
      <c r="H8" s="33"/>
      <c r="I8" s="33"/>
      <c r="J8" s="33"/>
      <c r="K8" s="33"/>
      <c r="L8" s="33"/>
      <c r="M8" s="33"/>
      <c r="N8" s="33"/>
      <c r="O8" s="33"/>
      <c r="P8" s="33"/>
      <c r="Q8" s="33"/>
      <c r="R8" s="33"/>
      <c r="S8" s="33"/>
      <c r="T8" s="33"/>
      <c r="U8" s="33"/>
    </row>
    <row r="9" spans="1:43" ht="15" customHeight="1" x14ac:dyDescent="0.55000000000000004">
      <c r="A9" s="33"/>
      <c r="B9" s="33"/>
      <c r="C9" s="33"/>
      <c r="D9" s="33"/>
      <c r="E9" s="33"/>
      <c r="F9" s="33"/>
      <c r="G9" s="33"/>
      <c r="H9" s="33"/>
      <c r="I9" s="33"/>
      <c r="J9" s="33"/>
      <c r="K9" s="33"/>
      <c r="L9" s="33"/>
      <c r="M9" s="33"/>
      <c r="N9" s="33"/>
      <c r="O9" s="33"/>
      <c r="P9" s="33"/>
      <c r="Q9" s="33"/>
      <c r="R9" s="33"/>
      <c r="S9" s="33"/>
      <c r="T9" s="33"/>
      <c r="U9" s="33"/>
    </row>
    <row r="10" spans="1:43" ht="15" customHeight="1" x14ac:dyDescent="0.55000000000000004">
      <c r="A10" s="33"/>
      <c r="B10" s="33"/>
      <c r="C10" s="33"/>
      <c r="D10" s="33"/>
      <c r="E10" s="33"/>
      <c r="F10" s="33"/>
      <c r="G10" s="33"/>
      <c r="H10" s="33"/>
      <c r="I10" s="33"/>
      <c r="J10" s="33"/>
      <c r="K10" s="33"/>
      <c r="L10" s="33"/>
      <c r="M10" s="33"/>
      <c r="N10" s="33"/>
      <c r="O10" s="33"/>
      <c r="P10" s="33"/>
      <c r="Q10" s="33"/>
      <c r="R10" s="33"/>
      <c r="S10" s="33"/>
      <c r="T10" s="33"/>
      <c r="U10" s="33"/>
    </row>
    <row r="11" spans="1:43" ht="15" customHeight="1" x14ac:dyDescent="0.55000000000000004">
      <c r="A11" s="33"/>
      <c r="B11" s="33"/>
      <c r="C11" s="33"/>
      <c r="D11" s="33"/>
      <c r="E11" s="33"/>
      <c r="F11" s="33"/>
      <c r="G11" s="33"/>
      <c r="H11" s="33"/>
      <c r="I11" s="33"/>
      <c r="J11" s="33"/>
      <c r="K11" s="33"/>
      <c r="L11" s="33"/>
      <c r="M11" s="33"/>
      <c r="N11" s="33"/>
      <c r="O11" s="33"/>
      <c r="P11" s="33"/>
      <c r="Q11" s="33"/>
      <c r="R11" s="33"/>
      <c r="S11" s="33"/>
      <c r="T11" s="33"/>
      <c r="U11" s="33"/>
    </row>
    <row r="12" spans="1:43" ht="15" customHeight="1" x14ac:dyDescent="0.55000000000000004">
      <c r="A12" s="33"/>
      <c r="B12" s="33"/>
      <c r="C12" s="33"/>
      <c r="D12" s="33"/>
      <c r="E12" s="33"/>
      <c r="F12" s="33"/>
      <c r="G12" s="33"/>
      <c r="H12" s="33"/>
      <c r="I12" s="33"/>
      <c r="J12" s="33"/>
      <c r="K12" s="33"/>
      <c r="L12" s="33"/>
      <c r="M12" s="33"/>
      <c r="N12" s="33"/>
      <c r="O12" s="33"/>
      <c r="P12" s="33"/>
      <c r="Q12" s="33"/>
      <c r="R12" s="33"/>
      <c r="S12" s="33"/>
      <c r="T12" s="33"/>
      <c r="U12" s="33"/>
    </row>
    <row r="13" spans="1:43" ht="15" customHeight="1" x14ac:dyDescent="0.55000000000000004">
      <c r="A13" s="34"/>
      <c r="B13" s="34"/>
      <c r="C13" s="34"/>
      <c r="D13" s="34"/>
      <c r="E13" s="34"/>
      <c r="F13" s="34"/>
      <c r="G13" s="34"/>
      <c r="H13" s="34"/>
      <c r="I13" s="34"/>
      <c r="J13" s="34"/>
      <c r="K13" s="34"/>
      <c r="L13" s="34"/>
      <c r="M13" s="34"/>
      <c r="N13" s="34"/>
      <c r="O13" s="34"/>
      <c r="P13" s="34"/>
      <c r="Q13" s="34"/>
      <c r="R13" s="34"/>
      <c r="S13" s="34"/>
      <c r="T13" s="34"/>
      <c r="U13" s="34"/>
    </row>
    <row r="14" spans="1:43" ht="20.399999999999999" x14ac:dyDescent="0.75">
      <c r="A14" s="45" t="s">
        <v>4</v>
      </c>
      <c r="B14" s="46"/>
      <c r="C14" s="1">
        <v>1</v>
      </c>
      <c r="D14" s="1">
        <v>2</v>
      </c>
      <c r="E14" s="1">
        <v>3</v>
      </c>
      <c r="F14" s="1">
        <v>4</v>
      </c>
      <c r="G14" s="1">
        <v>5</v>
      </c>
      <c r="H14" s="1">
        <v>6</v>
      </c>
      <c r="I14" s="1">
        <v>7</v>
      </c>
      <c r="J14" s="1">
        <v>8</v>
      </c>
      <c r="K14" s="1">
        <v>9</v>
      </c>
      <c r="L14" s="1">
        <v>10</v>
      </c>
      <c r="M14" s="1">
        <v>11</v>
      </c>
      <c r="N14" s="1">
        <v>12</v>
      </c>
      <c r="O14" s="1">
        <v>13</v>
      </c>
      <c r="P14" s="1">
        <v>14</v>
      </c>
      <c r="Q14" s="1">
        <v>15</v>
      </c>
      <c r="R14" s="1">
        <v>16</v>
      </c>
      <c r="S14" s="1">
        <v>17</v>
      </c>
      <c r="T14" s="1">
        <v>18</v>
      </c>
      <c r="U14" s="1">
        <v>19</v>
      </c>
      <c r="V14" s="1">
        <v>20</v>
      </c>
      <c r="W14" s="1">
        <v>21</v>
      </c>
      <c r="X14" s="1">
        <v>22</v>
      </c>
      <c r="Y14" s="1">
        <v>23</v>
      </c>
      <c r="Z14" s="1">
        <v>24</v>
      </c>
      <c r="AA14" s="1">
        <v>25</v>
      </c>
      <c r="AB14" s="1">
        <v>26</v>
      </c>
      <c r="AC14" s="1">
        <v>27</v>
      </c>
      <c r="AD14" s="1">
        <v>28</v>
      </c>
      <c r="AE14" s="1">
        <v>29</v>
      </c>
      <c r="AF14" s="1">
        <v>30</v>
      </c>
      <c r="AG14" s="1">
        <v>31</v>
      </c>
      <c r="AH14" s="1">
        <v>32</v>
      </c>
      <c r="AI14" s="1">
        <v>33</v>
      </c>
      <c r="AJ14" s="1">
        <v>34</v>
      </c>
      <c r="AK14" s="1">
        <v>35</v>
      </c>
      <c r="AL14" s="1">
        <v>36</v>
      </c>
      <c r="AM14" s="1">
        <v>37</v>
      </c>
      <c r="AN14" s="1">
        <v>38</v>
      </c>
      <c r="AO14" s="1">
        <v>39</v>
      </c>
      <c r="AP14" s="1">
        <v>40</v>
      </c>
      <c r="AQ14" s="1" t="s">
        <v>2</v>
      </c>
    </row>
    <row r="15" spans="1:43" ht="27.9" customHeight="1" x14ac:dyDescent="0.55000000000000004">
      <c r="A15" s="38" t="s">
        <v>0</v>
      </c>
      <c r="B15" s="24" t="s">
        <v>19</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3" t="e">
        <f>AVERAGE(C15:AP15)</f>
        <v>#DIV/0!</v>
      </c>
    </row>
    <row r="16" spans="1:43" ht="40.5" customHeight="1" x14ac:dyDescent="0.55000000000000004">
      <c r="A16" s="38"/>
      <c r="B16" s="24" t="s">
        <v>20</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3" t="e">
        <f>AVERAGE(C16:AP16)</f>
        <v>#DIV/0!</v>
      </c>
    </row>
    <row r="17" spans="1:43" ht="38.700000000000003" x14ac:dyDescent="0.55000000000000004">
      <c r="A17" s="38"/>
      <c r="B17" s="24" t="s">
        <v>21</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3" t="e">
        <f>AVERAGE(C17:AP17)</f>
        <v>#DIV/0!</v>
      </c>
    </row>
    <row r="18" spans="1:43" ht="38.700000000000003" x14ac:dyDescent="0.55000000000000004">
      <c r="A18" s="38"/>
      <c r="B18" s="24" t="s">
        <v>22</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3" t="e">
        <f>AVERAGE(C18:AP18)</f>
        <v>#DIV/0!</v>
      </c>
    </row>
    <row r="19" spans="1:43" ht="25.8" x14ac:dyDescent="0.55000000000000004">
      <c r="A19" s="38"/>
      <c r="B19" s="24" t="s">
        <v>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3" t="e">
        <f>AVERAGE(C19:AP19)</f>
        <v>#DIV/0!</v>
      </c>
    </row>
    <row r="20" spans="1:43" x14ac:dyDescent="0.55000000000000004">
      <c r="A20" s="17"/>
      <c r="B20" s="17"/>
      <c r="C20" s="17"/>
      <c r="D20" s="17"/>
      <c r="E20" s="17"/>
      <c r="F20" s="17"/>
      <c r="G20" s="17"/>
      <c r="H20" s="17"/>
      <c r="I20" s="17"/>
      <c r="J20" s="17"/>
      <c r="K20" s="17"/>
      <c r="L20" s="17"/>
      <c r="M20" s="17"/>
      <c r="N20" s="17"/>
      <c r="O20" s="17"/>
      <c r="P20" s="17"/>
      <c r="Q20" s="17"/>
      <c r="R20" s="17"/>
      <c r="S20" s="17"/>
      <c r="T20" s="18"/>
      <c r="U20" s="17"/>
      <c r="V20" s="17"/>
      <c r="W20" s="17"/>
      <c r="X20" s="17"/>
      <c r="Y20" s="18"/>
      <c r="Z20" s="18"/>
      <c r="AA20" s="17"/>
      <c r="AB20" s="18"/>
      <c r="AC20" s="17"/>
      <c r="AD20" s="17"/>
      <c r="AE20" s="17"/>
      <c r="AF20" s="17"/>
      <c r="AG20" s="17"/>
      <c r="AH20" s="18"/>
      <c r="AI20" s="17"/>
      <c r="AJ20" s="17"/>
      <c r="AK20" s="17"/>
      <c r="AL20" s="17"/>
      <c r="AM20" s="17"/>
      <c r="AN20" s="17"/>
      <c r="AO20" s="17"/>
      <c r="AP20" s="17"/>
      <c r="AQ20" s="19"/>
    </row>
    <row r="21" spans="1:43" x14ac:dyDescent="0.55000000000000004">
      <c r="A21" s="39" t="s">
        <v>1</v>
      </c>
      <c r="B21" s="24" t="s">
        <v>8</v>
      </c>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3" t="e">
        <f t="shared" ref="AQ21:AQ29" si="0">AVERAGE(C21:AP21)</f>
        <v>#DIV/0!</v>
      </c>
    </row>
    <row r="22" spans="1:43" ht="25.8" x14ac:dyDescent="0.55000000000000004">
      <c r="A22" s="39"/>
      <c r="B22" s="24" t="s">
        <v>23</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3" t="e">
        <f t="shared" si="0"/>
        <v>#DIV/0!</v>
      </c>
    </row>
    <row r="23" spans="1:43" ht="31.5" customHeight="1" x14ac:dyDescent="0.55000000000000004">
      <c r="A23" s="39"/>
      <c r="B23" s="24" t="s">
        <v>9</v>
      </c>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3" t="e">
        <f t="shared" si="0"/>
        <v>#DIV/0!</v>
      </c>
    </row>
    <row r="24" spans="1:43" ht="32.25" customHeight="1" x14ac:dyDescent="0.55000000000000004">
      <c r="A24" s="39"/>
      <c r="B24" s="24" t="s">
        <v>10</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3" t="e">
        <f t="shared" si="0"/>
        <v>#DIV/0!</v>
      </c>
    </row>
    <row r="25" spans="1:43" x14ac:dyDescent="0.55000000000000004">
      <c r="A25" s="39"/>
      <c r="B25" s="24" t="s">
        <v>15</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3" t="e">
        <f t="shared" si="0"/>
        <v>#DIV/0!</v>
      </c>
    </row>
    <row r="26" spans="1:43" x14ac:dyDescent="0.55000000000000004">
      <c r="A26" s="39"/>
      <c r="B26" s="24" t="s">
        <v>11</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3" t="e">
        <f t="shared" si="0"/>
        <v>#DIV/0!</v>
      </c>
    </row>
    <row r="27" spans="1:43" ht="25.8" x14ac:dyDescent="0.55000000000000004">
      <c r="A27" s="39"/>
      <c r="B27" s="24" t="s">
        <v>24</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3" t="e">
        <f t="shared" si="0"/>
        <v>#DIV/0!</v>
      </c>
    </row>
    <row r="28" spans="1:43" ht="25.8" x14ac:dyDescent="0.55000000000000004">
      <c r="A28" s="39"/>
      <c r="B28" s="24" t="s">
        <v>12</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3" t="e">
        <f t="shared" si="0"/>
        <v>#DIV/0!</v>
      </c>
    </row>
    <row r="29" spans="1:43" ht="25.8" x14ac:dyDescent="0.55000000000000004">
      <c r="A29" s="39"/>
      <c r="B29" s="25" t="s">
        <v>13</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3" t="e">
        <f t="shared" si="0"/>
        <v>#DIV/0!</v>
      </c>
    </row>
    <row r="30" spans="1:43" x14ac:dyDescent="0.55000000000000004">
      <c r="A30" s="15"/>
      <c r="B30" s="16"/>
      <c r="C30" s="17"/>
      <c r="D30" s="17"/>
      <c r="E30" s="17"/>
      <c r="F30" s="17"/>
      <c r="G30" s="17"/>
      <c r="H30" s="17"/>
      <c r="I30" s="18"/>
      <c r="J30" s="17"/>
      <c r="K30" s="17"/>
      <c r="L30" s="17"/>
      <c r="M30" s="17"/>
      <c r="N30" s="17"/>
      <c r="O30" s="18"/>
      <c r="P30" s="18"/>
      <c r="Q30" s="17"/>
      <c r="R30" s="17"/>
      <c r="S30" s="17"/>
      <c r="T30" s="17"/>
      <c r="U30" s="17"/>
      <c r="V30" s="17"/>
      <c r="W30" s="17"/>
      <c r="X30" s="17"/>
      <c r="Y30" s="17"/>
      <c r="Z30" s="17"/>
      <c r="AA30" s="17"/>
      <c r="AB30" s="17"/>
      <c r="AC30" s="17"/>
      <c r="AD30" s="17"/>
      <c r="AE30" s="18"/>
      <c r="AF30" s="17"/>
      <c r="AG30" s="17"/>
      <c r="AH30" s="17"/>
      <c r="AI30" s="17"/>
      <c r="AJ30" s="17"/>
      <c r="AK30" s="17"/>
      <c r="AL30" s="17"/>
      <c r="AM30" s="17"/>
      <c r="AN30" s="17"/>
      <c r="AO30" s="17"/>
      <c r="AP30" s="17"/>
      <c r="AQ30" s="19"/>
    </row>
    <row r="31" spans="1:43" ht="25.8" x14ac:dyDescent="0.55000000000000004">
      <c r="A31" s="39" t="s">
        <v>3</v>
      </c>
      <c r="B31" s="28" t="s">
        <v>25</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3" t="e">
        <f>AVERAGE(C31:AP31)</f>
        <v>#DIV/0!</v>
      </c>
    </row>
    <row r="32" spans="1:43" x14ac:dyDescent="0.55000000000000004">
      <c r="A32" s="39"/>
      <c r="B32" s="28" t="s">
        <v>16</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3" t="e">
        <f>AVERAGE(C32:AP32)</f>
        <v>#DIV/0!</v>
      </c>
    </row>
    <row r="33" spans="1:43" x14ac:dyDescent="0.55000000000000004">
      <c r="A33" s="39"/>
      <c r="B33" s="28" t="s">
        <v>17</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3" t="e">
        <f>AVERAGE(C33:AP33)</f>
        <v>#DIV/0!</v>
      </c>
    </row>
    <row r="34" spans="1:43" ht="25.8" x14ac:dyDescent="0.55000000000000004">
      <c r="A34" s="39"/>
      <c r="B34" s="28" t="s">
        <v>14</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3"/>
    </row>
    <row r="35" spans="1:43" ht="37.200000000000003" customHeight="1" x14ac:dyDescent="0.55000000000000004">
      <c r="A35" s="39"/>
      <c r="B35" s="28" t="s">
        <v>18</v>
      </c>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3" t="e">
        <f>AVERAGE(C35:AP35)</f>
        <v>#DIV/0!</v>
      </c>
    </row>
    <row r="37" spans="1:43" ht="20.399999999999999" x14ac:dyDescent="0.75">
      <c r="A37" s="40" t="s">
        <v>26</v>
      </c>
      <c r="B37" s="41"/>
    </row>
    <row r="38" spans="1:43" x14ac:dyDescent="0.55000000000000004">
      <c r="C38" s="1">
        <v>5</v>
      </c>
      <c r="D38" s="1">
        <v>4</v>
      </c>
      <c r="E38" s="1">
        <v>3</v>
      </c>
      <c r="F38" s="1">
        <v>2</v>
      </c>
      <c r="G38" s="1">
        <v>1</v>
      </c>
      <c r="H38" s="13" t="s">
        <v>5</v>
      </c>
    </row>
    <row r="39" spans="1:43" ht="25.8" x14ac:dyDescent="0.55000000000000004">
      <c r="A39" s="35" t="s">
        <v>0</v>
      </c>
      <c r="B39" s="7" t="str">
        <f>B15</f>
        <v>i. The IAR allowed participants to identify challenges and gaps encountered during the COVID-19 outbreak response</v>
      </c>
      <c r="C39" s="2">
        <f t="shared" ref="C39:F43" si="1">COUNTIF($C15:$AP15, C$38)</f>
        <v>0</v>
      </c>
      <c r="D39" s="2">
        <f t="shared" si="1"/>
        <v>0</v>
      </c>
      <c r="E39" s="2">
        <f t="shared" si="1"/>
        <v>0</v>
      </c>
      <c r="F39" s="2">
        <f t="shared" si="1"/>
        <v>0</v>
      </c>
      <c r="G39" s="2">
        <f>COUNTIF($C15:$AG15, G$38)</f>
        <v>0</v>
      </c>
      <c r="H39" s="11">
        <f>SUM(C39:G39)</f>
        <v>0</v>
      </c>
    </row>
    <row r="40" spans="1:43" ht="39" customHeight="1" x14ac:dyDescent="0.55000000000000004">
      <c r="A40" s="36"/>
      <c r="B40" s="7" t="str">
        <f>B16</f>
        <v>ii. The IAR allowed participants to share experiences and best practice encountered during the course of the COVID-19 outbreak response</v>
      </c>
      <c r="C40" s="2">
        <f t="shared" si="1"/>
        <v>0</v>
      </c>
      <c r="D40" s="2">
        <f t="shared" si="1"/>
        <v>0</v>
      </c>
      <c r="E40" s="2">
        <f t="shared" si="1"/>
        <v>0</v>
      </c>
      <c r="F40" s="2">
        <f t="shared" si="1"/>
        <v>0</v>
      </c>
      <c r="G40" s="2">
        <f>COUNTIF($C16:$AG16, G$38)</f>
        <v>0</v>
      </c>
      <c r="H40" s="11">
        <f t="shared" ref="H40:H43" si="2">SUM(C40:G40)</f>
        <v>0</v>
      </c>
    </row>
    <row r="41" spans="1:43" ht="38.700000000000003" x14ac:dyDescent="0.55000000000000004">
      <c r="A41" s="36"/>
      <c r="B41" s="7" t="str">
        <f>B17</f>
        <v>iii. The IAR contributed to strengthening interdisciplinary collaboration and coordination among the health sector stakeholders involved in the COVID-19 outbreak response</v>
      </c>
      <c r="C41" s="2">
        <f t="shared" si="1"/>
        <v>0</v>
      </c>
      <c r="D41" s="2">
        <f t="shared" si="1"/>
        <v>0</v>
      </c>
      <c r="E41" s="2">
        <f t="shared" si="1"/>
        <v>0</v>
      </c>
      <c r="F41" s="2">
        <f t="shared" si="1"/>
        <v>0</v>
      </c>
      <c r="G41" s="2">
        <f>COUNTIF($C17:$AG17, G$38)</f>
        <v>0</v>
      </c>
      <c r="H41" s="11">
        <f t="shared" si="2"/>
        <v>0</v>
      </c>
    </row>
    <row r="42" spans="1:43" ht="38.700000000000003" x14ac:dyDescent="0.55000000000000004">
      <c r="A42" s="36"/>
      <c r="B42" s="7" t="str">
        <f>B18</f>
        <v>iv. The IAR contributed to strengthening multisectoral collaboration and coordination between health and non-health sectors involved in the COVID-19 outbreak response</v>
      </c>
      <c r="C42" s="2">
        <f t="shared" si="1"/>
        <v>0</v>
      </c>
      <c r="D42" s="2">
        <f t="shared" si="1"/>
        <v>0</v>
      </c>
      <c r="E42" s="2">
        <f t="shared" si="1"/>
        <v>0</v>
      </c>
      <c r="F42" s="2">
        <f t="shared" si="1"/>
        <v>0</v>
      </c>
      <c r="G42" s="2">
        <f>COUNTIF($C18:$AG18, G$38)</f>
        <v>0</v>
      </c>
      <c r="H42" s="11">
        <f t="shared" si="2"/>
        <v>0</v>
      </c>
    </row>
    <row r="43" spans="1:43" ht="25.8" x14ac:dyDescent="0.55000000000000004">
      <c r="A43" s="36"/>
      <c r="B43" s="7" t="str">
        <f>B19</f>
        <v xml:space="preserve">v. The IAR allowed participants to propose actions for improving the response to the ongoing COVID-19 pandemic </v>
      </c>
      <c r="C43" s="2">
        <f t="shared" si="1"/>
        <v>0</v>
      </c>
      <c r="D43" s="2">
        <f t="shared" si="1"/>
        <v>0</v>
      </c>
      <c r="E43" s="2">
        <f t="shared" si="1"/>
        <v>0</v>
      </c>
      <c r="F43" s="2">
        <f t="shared" si="1"/>
        <v>0</v>
      </c>
      <c r="G43" s="2">
        <f>COUNTIF($C19:$AG19, G$38)</f>
        <v>0</v>
      </c>
      <c r="H43" s="11">
        <f t="shared" si="2"/>
        <v>0</v>
      </c>
    </row>
    <row r="44" spans="1:43" x14ac:dyDescent="0.55000000000000004">
      <c r="H44" s="12"/>
    </row>
    <row r="45" spans="1:43" x14ac:dyDescent="0.55000000000000004">
      <c r="A45" s="35" t="s">
        <v>1</v>
      </c>
      <c r="B45" s="23" t="str">
        <f t="shared" ref="B45:B52" si="3">B21</f>
        <v>i. Presentations on the methodology and process of the IAR  were clear and useful</v>
      </c>
      <c r="C45" s="2">
        <f t="shared" ref="C45:G52" si="4">COUNTIF($C21:$AG21, C$38)</f>
        <v>0</v>
      </c>
      <c r="D45" s="2">
        <f t="shared" si="4"/>
        <v>0</v>
      </c>
      <c r="E45" s="2">
        <f t="shared" si="4"/>
        <v>0</v>
      </c>
      <c r="F45" s="2">
        <f t="shared" si="4"/>
        <v>0</v>
      </c>
      <c r="G45" s="2">
        <f t="shared" si="4"/>
        <v>0</v>
      </c>
      <c r="H45" s="11">
        <f>SUM(C45:G45)</f>
        <v>0</v>
      </c>
    </row>
    <row r="46" spans="1:43" ht="33.75" customHeight="1" x14ac:dyDescent="0.55000000000000004">
      <c r="A46" s="36"/>
      <c r="B46" s="23" t="str">
        <f t="shared" si="3"/>
        <v>ii. Introductory session on the Country COVID-19 Response Plan and the actual timeline of the response was helpful and efficient</v>
      </c>
      <c r="C46" s="2">
        <f t="shared" si="4"/>
        <v>0</v>
      </c>
      <c r="D46" s="2">
        <f t="shared" si="4"/>
        <v>0</v>
      </c>
      <c r="E46" s="2">
        <f t="shared" si="4"/>
        <v>0</v>
      </c>
      <c r="F46" s="2">
        <f t="shared" si="4"/>
        <v>0</v>
      </c>
      <c r="G46" s="2">
        <f t="shared" si="4"/>
        <v>0</v>
      </c>
      <c r="H46" s="11">
        <f t="shared" ref="H46:H51" si="5">SUM(C46:G46)</f>
        <v>0</v>
      </c>
    </row>
    <row r="47" spans="1:43" ht="30" customHeight="1" x14ac:dyDescent="0.55000000000000004">
      <c r="A47" s="36"/>
      <c r="B47" s="23" t="str">
        <f t="shared" si="3"/>
        <v>iii. Session 1 (What went well? What went less well? Why?) was efficient</v>
      </c>
      <c r="C47" s="2">
        <f t="shared" si="4"/>
        <v>0</v>
      </c>
      <c r="D47" s="2">
        <f t="shared" si="4"/>
        <v>0</v>
      </c>
      <c r="E47" s="2">
        <f t="shared" si="4"/>
        <v>0</v>
      </c>
      <c r="F47" s="2">
        <f t="shared" si="4"/>
        <v>0</v>
      </c>
      <c r="G47" s="2">
        <f t="shared" si="4"/>
        <v>0</v>
      </c>
      <c r="H47" s="11">
        <f t="shared" si="5"/>
        <v>0</v>
      </c>
    </row>
    <row r="48" spans="1:43" ht="32.25" customHeight="1" x14ac:dyDescent="0.55000000000000004">
      <c r="A48" s="36"/>
      <c r="B48" s="23" t="str">
        <f t="shared" si="3"/>
        <v>iv. Session 2 (What can we do to improve for next time?) was efficient</v>
      </c>
      <c r="C48" s="2">
        <f t="shared" si="4"/>
        <v>0</v>
      </c>
      <c r="D48" s="2">
        <f t="shared" si="4"/>
        <v>0</v>
      </c>
      <c r="E48" s="2">
        <f t="shared" si="4"/>
        <v>0</v>
      </c>
      <c r="F48" s="2">
        <f t="shared" si="4"/>
        <v>0</v>
      </c>
      <c r="G48" s="2">
        <f t="shared" si="4"/>
        <v>0</v>
      </c>
      <c r="H48" s="11">
        <f t="shared" si="5"/>
        <v>0</v>
      </c>
    </row>
    <row r="49" spans="1:8" ht="32.25" customHeight="1" x14ac:dyDescent="0.55000000000000004">
      <c r="A49" s="36"/>
      <c r="B49" s="23" t="str">
        <f t="shared" si="3"/>
        <v>v. Session 3 (The Way forward) was efficient</v>
      </c>
      <c r="C49" s="26">
        <f t="shared" si="4"/>
        <v>0</v>
      </c>
      <c r="D49" s="26">
        <f t="shared" si="4"/>
        <v>0</v>
      </c>
      <c r="E49" s="26">
        <f t="shared" si="4"/>
        <v>0</v>
      </c>
      <c r="F49" s="26">
        <f t="shared" si="4"/>
        <v>0</v>
      </c>
      <c r="G49" s="26">
        <f t="shared" si="4"/>
        <v>0</v>
      </c>
      <c r="H49" s="27">
        <f t="shared" si="5"/>
        <v>0</v>
      </c>
    </row>
    <row r="50" spans="1:8" x14ac:dyDescent="0.55000000000000004">
      <c r="A50" s="36"/>
      <c r="B50" s="23" t="str">
        <f t="shared" si="3"/>
        <v xml:space="preserve">vi. Was the number of participants adequate? </v>
      </c>
      <c r="C50" s="2">
        <f t="shared" si="4"/>
        <v>0</v>
      </c>
      <c r="D50" s="2">
        <f t="shared" si="4"/>
        <v>0</v>
      </c>
      <c r="E50" s="2">
        <f t="shared" si="4"/>
        <v>0</v>
      </c>
      <c r="F50" s="2">
        <f t="shared" si="4"/>
        <v>0</v>
      </c>
      <c r="G50" s="2">
        <f t="shared" si="4"/>
        <v>0</v>
      </c>
      <c r="H50" s="11">
        <f t="shared" si="5"/>
        <v>0</v>
      </c>
    </row>
    <row r="51" spans="1:8" ht="25.8" x14ac:dyDescent="0.55000000000000004">
      <c r="A51" s="36"/>
      <c r="B51" s="23" t="str">
        <f t="shared" si="3"/>
        <v>vii. Were participants' profiles adequate for the pillar(s)/function(s) of the response examined?</v>
      </c>
      <c r="C51" s="2">
        <f t="shared" si="4"/>
        <v>0</v>
      </c>
      <c r="D51" s="2">
        <f t="shared" si="4"/>
        <v>0</v>
      </c>
      <c r="E51" s="2">
        <f t="shared" si="4"/>
        <v>0</v>
      </c>
      <c r="F51" s="2">
        <f t="shared" si="4"/>
        <v>0</v>
      </c>
      <c r="G51" s="2">
        <f t="shared" si="4"/>
        <v>0</v>
      </c>
      <c r="H51" s="11">
        <f t="shared" si="5"/>
        <v>0</v>
      </c>
    </row>
    <row r="52" spans="1:8" ht="25.8" x14ac:dyDescent="0.55000000000000004">
      <c r="A52" s="36"/>
      <c r="B52" s="7" t="str">
        <f t="shared" si="3"/>
        <v xml:space="preserve">viii. Would you use this IAR methodology for other public health emergencies in your country? </v>
      </c>
      <c r="C52" s="2">
        <f t="shared" si="4"/>
        <v>0</v>
      </c>
      <c r="D52" s="2">
        <f t="shared" si="4"/>
        <v>0</v>
      </c>
      <c r="E52" s="2">
        <f t="shared" si="4"/>
        <v>0</v>
      </c>
      <c r="F52" s="2">
        <f t="shared" si="4"/>
        <v>0</v>
      </c>
      <c r="G52" s="2">
        <f t="shared" si="4"/>
        <v>0</v>
      </c>
      <c r="H52" s="11">
        <f>SUM(C52:G52)</f>
        <v>0</v>
      </c>
    </row>
    <row r="53" spans="1:8" ht="25.8" x14ac:dyDescent="0.55000000000000004">
      <c r="A53" s="37"/>
      <c r="B53" s="7" t="str">
        <f t="shared" ref="B53" si="6">B29</f>
        <v>ix. Overall, what is your assessment of the effectiveness of the IAR methodology to achieve the objectives and results?</v>
      </c>
      <c r="C53" s="2">
        <f t="shared" ref="C53:G53" si="7">COUNTIF($C29:$AG29, C$38)</f>
        <v>0</v>
      </c>
      <c r="D53" s="2">
        <f t="shared" si="7"/>
        <v>0</v>
      </c>
      <c r="E53" s="2">
        <f t="shared" si="7"/>
        <v>0</v>
      </c>
      <c r="F53" s="2">
        <f t="shared" si="7"/>
        <v>0</v>
      </c>
      <c r="G53" s="2">
        <f t="shared" si="7"/>
        <v>0</v>
      </c>
      <c r="H53" s="11">
        <f t="shared" ref="H53" si="8">SUM(C53:G53)</f>
        <v>0</v>
      </c>
    </row>
    <row r="54" spans="1:8" x14ac:dyDescent="0.55000000000000004">
      <c r="A54" s="8"/>
      <c r="B54" s="9"/>
      <c r="H54" s="12"/>
    </row>
    <row r="55" spans="1:8" ht="25.8" x14ac:dyDescent="0.55000000000000004">
      <c r="A55" s="35" t="s">
        <v>3</v>
      </c>
      <c r="B55" s="7" t="str">
        <f>B31</f>
        <v>i. Addressing the most important gaps in the COVID-19 outbreak response in a timely manner</v>
      </c>
      <c r="C55" s="2">
        <f>COUNTIF($C31:$AG31, C$38)</f>
        <v>0</v>
      </c>
      <c r="D55" s="2">
        <f>COUNTIF($C31:$AG31, D$38)</f>
        <v>0</v>
      </c>
      <c r="E55" s="2">
        <f>COUNTIF($C31:$AG31, E$38)</f>
        <v>0</v>
      </c>
      <c r="F55" s="2">
        <f>COUNTIF($C31:$AG31, F$38)</f>
        <v>0</v>
      </c>
      <c r="G55" s="2">
        <f>COUNTIF($C31:$AG31, G$38)</f>
        <v>0</v>
      </c>
      <c r="H55" s="11">
        <f>SUM(C55:G55)</f>
        <v>0</v>
      </c>
    </row>
    <row r="56" spans="1:8" x14ac:dyDescent="0.55000000000000004">
      <c r="A56" s="36"/>
      <c r="B56" s="7" t="str">
        <f>B32</f>
        <v>ii. Address gaps in coordination and collaboration</v>
      </c>
      <c r="C56" s="2">
        <f t="shared" ref="C56:G56" si="9">COUNTIF($C32:$AG32, C$38)</f>
        <v>0</v>
      </c>
      <c r="D56" s="2">
        <f t="shared" si="9"/>
        <v>0</v>
      </c>
      <c r="E56" s="2">
        <f t="shared" si="9"/>
        <v>0</v>
      </c>
      <c r="F56" s="2">
        <f t="shared" si="9"/>
        <v>0</v>
      </c>
      <c r="G56" s="2">
        <f t="shared" si="9"/>
        <v>0</v>
      </c>
      <c r="H56" s="11">
        <f t="shared" ref="H56:H59" si="10">SUM(C56:G56)</f>
        <v>0</v>
      </c>
    </row>
    <row r="57" spans="1:8" x14ac:dyDescent="0.55000000000000004">
      <c r="A57" s="36"/>
      <c r="B57" s="7" t="str">
        <f>B33</f>
        <v>iii. Identify, replicate, and sustain productive practices</v>
      </c>
      <c r="C57" s="2">
        <f t="shared" ref="C57:G57" si="11">COUNTIF($C33:$AG33, C$38)</f>
        <v>0</v>
      </c>
      <c r="D57" s="2">
        <f t="shared" si="11"/>
        <v>0</v>
      </c>
      <c r="E57" s="2">
        <f t="shared" si="11"/>
        <v>0</v>
      </c>
      <c r="F57" s="2">
        <f t="shared" si="11"/>
        <v>0</v>
      </c>
      <c r="G57" s="2">
        <f t="shared" si="11"/>
        <v>0</v>
      </c>
      <c r="H57" s="11">
        <f t="shared" si="10"/>
        <v>0</v>
      </c>
    </row>
    <row r="58" spans="1:8" ht="29.25" customHeight="1" x14ac:dyDescent="0.55000000000000004">
      <c r="A58" s="36"/>
      <c r="B58" s="7" t="str">
        <f t="shared" ref="B58:B59" si="12">B34</f>
        <v>iv. Empower individuals to better appreciate the challenges of emergency response</v>
      </c>
      <c r="C58" s="2">
        <f t="shared" ref="C58:G58" si="13">COUNTIF($C34:$AG34, C$38)</f>
        <v>0</v>
      </c>
      <c r="D58" s="2">
        <f t="shared" si="13"/>
        <v>0</v>
      </c>
      <c r="E58" s="2">
        <f t="shared" si="13"/>
        <v>0</v>
      </c>
      <c r="F58" s="2">
        <f t="shared" si="13"/>
        <v>0</v>
      </c>
      <c r="G58" s="2">
        <f t="shared" si="13"/>
        <v>0</v>
      </c>
      <c r="H58" s="11">
        <f t="shared" si="10"/>
        <v>0</v>
      </c>
    </row>
    <row r="59" spans="1:8" ht="28.5" customHeight="1" x14ac:dyDescent="0.55000000000000004">
      <c r="A59" s="37"/>
      <c r="B59" s="7" t="str">
        <f t="shared" si="12"/>
        <v>v. Highlight best practices or new capacities developed in-country during the COVID-19 outbreak response</v>
      </c>
      <c r="C59" s="2">
        <f t="shared" ref="C59:G59" si="14">COUNTIF($C35:$AG35, C$38)</f>
        <v>0</v>
      </c>
      <c r="D59" s="2">
        <f t="shared" si="14"/>
        <v>0</v>
      </c>
      <c r="E59" s="2">
        <f t="shared" si="14"/>
        <v>0</v>
      </c>
      <c r="F59" s="2">
        <f t="shared" si="14"/>
        <v>0</v>
      </c>
      <c r="G59" s="2">
        <f t="shared" si="14"/>
        <v>0</v>
      </c>
      <c r="H59" s="11">
        <f t="shared" si="10"/>
        <v>0</v>
      </c>
    </row>
    <row r="60" spans="1:8" x14ac:dyDescent="0.55000000000000004">
      <c r="A60" s="8"/>
      <c r="B60" s="9"/>
    </row>
    <row r="61" spans="1:8" ht="20.399999999999999" x14ac:dyDescent="0.75">
      <c r="A61" s="40" t="s">
        <v>27</v>
      </c>
      <c r="B61" s="41"/>
    </row>
    <row r="62" spans="1:8" x14ac:dyDescent="0.55000000000000004">
      <c r="C62" s="1">
        <v>5</v>
      </c>
      <c r="D62" s="1">
        <v>4</v>
      </c>
      <c r="E62" s="1">
        <v>3</v>
      </c>
      <c r="F62" s="1">
        <v>2</v>
      </c>
      <c r="G62" s="1">
        <v>1</v>
      </c>
    </row>
    <row r="63" spans="1:8" ht="33.6" customHeight="1" x14ac:dyDescent="0.55000000000000004">
      <c r="A63" s="42" t="s">
        <v>0</v>
      </c>
      <c r="B63" s="7" t="str">
        <f>B39</f>
        <v>i. The IAR allowed participants to identify challenges and gaps encountered during the COVID-19 outbreak response</v>
      </c>
      <c r="C63" s="10" t="e">
        <f t="shared" ref="C63:G67" si="15">(C39/$H39)*100</f>
        <v>#DIV/0!</v>
      </c>
      <c r="D63" s="10" t="e">
        <f t="shared" si="15"/>
        <v>#DIV/0!</v>
      </c>
      <c r="E63" s="10" t="e">
        <f t="shared" si="15"/>
        <v>#DIV/0!</v>
      </c>
      <c r="F63" s="10" t="e">
        <f t="shared" si="15"/>
        <v>#DIV/0!</v>
      </c>
      <c r="G63" s="10" t="e">
        <f t="shared" si="15"/>
        <v>#DIV/0!</v>
      </c>
    </row>
    <row r="64" spans="1:8" ht="42.6" customHeight="1" x14ac:dyDescent="0.55000000000000004">
      <c r="A64" s="43"/>
      <c r="B64" s="7" t="str">
        <f>B40</f>
        <v>ii. The IAR allowed participants to share experiences and best practice encountered during the course of the COVID-19 outbreak response</v>
      </c>
      <c r="C64" s="10" t="e">
        <f t="shared" si="15"/>
        <v>#DIV/0!</v>
      </c>
      <c r="D64" s="10" t="e">
        <f t="shared" si="15"/>
        <v>#DIV/0!</v>
      </c>
      <c r="E64" s="10" t="e">
        <f t="shared" si="15"/>
        <v>#DIV/0!</v>
      </c>
      <c r="F64" s="10" t="e">
        <f t="shared" si="15"/>
        <v>#DIV/0!</v>
      </c>
      <c r="G64" s="10" t="e">
        <f t="shared" si="15"/>
        <v>#DIV/0!</v>
      </c>
    </row>
    <row r="65" spans="1:7" ht="46.2" customHeight="1" x14ac:dyDescent="0.55000000000000004">
      <c r="A65" s="43"/>
      <c r="B65" s="7" t="str">
        <f>B41</f>
        <v>iii. The IAR contributed to strengthening interdisciplinary collaboration and coordination among the health sector stakeholders involved in the COVID-19 outbreak response</v>
      </c>
      <c r="C65" s="10" t="e">
        <f t="shared" si="15"/>
        <v>#DIV/0!</v>
      </c>
      <c r="D65" s="10" t="e">
        <f t="shared" si="15"/>
        <v>#DIV/0!</v>
      </c>
      <c r="E65" s="10" t="e">
        <f t="shared" si="15"/>
        <v>#DIV/0!</v>
      </c>
      <c r="F65" s="10" t="e">
        <f t="shared" si="15"/>
        <v>#DIV/0!</v>
      </c>
      <c r="G65" s="10" t="e">
        <f t="shared" si="15"/>
        <v>#DIV/0!</v>
      </c>
    </row>
    <row r="66" spans="1:7" ht="44.7" customHeight="1" x14ac:dyDescent="0.55000000000000004">
      <c r="A66" s="43"/>
      <c r="B66" s="7" t="str">
        <f>B42</f>
        <v>iv. The IAR contributed to strengthening multisectoral collaboration and coordination between health and non-health sectors involved in the COVID-19 outbreak response</v>
      </c>
      <c r="C66" s="10" t="e">
        <f t="shared" si="15"/>
        <v>#DIV/0!</v>
      </c>
      <c r="D66" s="10" t="e">
        <f t="shared" si="15"/>
        <v>#DIV/0!</v>
      </c>
      <c r="E66" s="10" t="e">
        <f t="shared" si="15"/>
        <v>#DIV/0!</v>
      </c>
      <c r="F66" s="10" t="e">
        <f t="shared" si="15"/>
        <v>#DIV/0!</v>
      </c>
      <c r="G66" s="10" t="e">
        <f t="shared" si="15"/>
        <v>#DIV/0!</v>
      </c>
    </row>
    <row r="67" spans="1:7" ht="43.5" customHeight="1" x14ac:dyDescent="0.55000000000000004">
      <c r="A67" s="43"/>
      <c r="B67" s="7" t="str">
        <f>B43</f>
        <v xml:space="preserve">v. The IAR allowed participants to propose actions for improving the response to the ongoing COVID-19 pandemic </v>
      </c>
      <c r="C67" s="10" t="e">
        <f t="shared" si="15"/>
        <v>#DIV/0!</v>
      </c>
      <c r="D67" s="10" t="e">
        <f t="shared" si="15"/>
        <v>#DIV/0!</v>
      </c>
      <c r="E67" s="10" t="e">
        <f t="shared" si="15"/>
        <v>#DIV/0!</v>
      </c>
      <c r="F67" s="10" t="e">
        <f t="shared" si="15"/>
        <v>#DIV/0!</v>
      </c>
      <c r="G67" s="10" t="e">
        <f t="shared" si="15"/>
        <v>#DIV/0!</v>
      </c>
    </row>
    <row r="69" spans="1:7" x14ac:dyDescent="0.55000000000000004">
      <c r="A69" s="42" t="s">
        <v>1</v>
      </c>
      <c r="B69" s="7" t="str">
        <f t="shared" ref="B69:B77" si="16">B45</f>
        <v>i. Presentations on the methodology and process of the IAR  were clear and useful</v>
      </c>
      <c r="C69" s="10" t="e">
        <f>(C45/$H45)*100</f>
        <v>#DIV/0!</v>
      </c>
      <c r="D69" s="10" t="e">
        <f>(D45/$H45)*100</f>
        <v>#DIV/0!</v>
      </c>
      <c r="E69" s="10" t="e">
        <f>(E45/$H45)*100</f>
        <v>#DIV/0!</v>
      </c>
      <c r="F69" s="10" t="e">
        <f>(F45/$H45)*100</f>
        <v>#DIV/0!</v>
      </c>
      <c r="G69" s="10" t="e">
        <f>(G45/$H45)*100</f>
        <v>#DIV/0!</v>
      </c>
    </row>
    <row r="70" spans="1:7" ht="31.5" customHeight="1" x14ac:dyDescent="0.55000000000000004">
      <c r="A70" s="43"/>
      <c r="B70" s="23" t="str">
        <f t="shared" si="16"/>
        <v>ii. Introductory session on the Country COVID-19 Response Plan and the actual timeline of the response was helpful and efficient</v>
      </c>
      <c r="C70" s="10" t="e">
        <f t="shared" ref="C70:G70" si="17">(C46/$H46)*100</f>
        <v>#DIV/0!</v>
      </c>
      <c r="D70" s="10" t="e">
        <f t="shared" si="17"/>
        <v>#DIV/0!</v>
      </c>
      <c r="E70" s="10" t="e">
        <f t="shared" si="17"/>
        <v>#DIV/0!</v>
      </c>
      <c r="F70" s="10" t="e">
        <f t="shared" si="17"/>
        <v>#DIV/0!</v>
      </c>
      <c r="G70" s="10" t="e">
        <f t="shared" si="17"/>
        <v>#DIV/0!</v>
      </c>
    </row>
    <row r="71" spans="1:7" ht="36" customHeight="1" x14ac:dyDescent="0.55000000000000004">
      <c r="A71" s="43"/>
      <c r="B71" s="23" t="str">
        <f t="shared" si="16"/>
        <v>iii. Session 1 (What went well? What went less well? Why?) was efficient</v>
      </c>
      <c r="C71" s="10" t="e">
        <f t="shared" ref="C71:G71" si="18">(C47/$H47)*100</f>
        <v>#DIV/0!</v>
      </c>
      <c r="D71" s="10" t="e">
        <f t="shared" si="18"/>
        <v>#DIV/0!</v>
      </c>
      <c r="E71" s="10" t="e">
        <f t="shared" si="18"/>
        <v>#DIV/0!</v>
      </c>
      <c r="F71" s="10" t="e">
        <f t="shared" si="18"/>
        <v>#DIV/0!</v>
      </c>
      <c r="G71" s="10" t="e">
        <f t="shared" si="18"/>
        <v>#DIV/0!</v>
      </c>
    </row>
    <row r="72" spans="1:7" ht="28.5" customHeight="1" x14ac:dyDescent="0.55000000000000004">
      <c r="A72" s="43"/>
      <c r="B72" s="23" t="str">
        <f t="shared" si="16"/>
        <v>iv. Session 2 (What can we do to improve for next time?) was efficient</v>
      </c>
      <c r="C72" s="10" t="e">
        <f t="shared" ref="C72:G72" si="19">(C48/$H48)*100</f>
        <v>#DIV/0!</v>
      </c>
      <c r="D72" s="10" t="e">
        <f t="shared" si="19"/>
        <v>#DIV/0!</v>
      </c>
      <c r="E72" s="10" t="e">
        <f t="shared" si="19"/>
        <v>#DIV/0!</v>
      </c>
      <c r="F72" s="10" t="e">
        <f t="shared" si="19"/>
        <v>#DIV/0!</v>
      </c>
      <c r="G72" s="10" t="e">
        <f t="shared" si="19"/>
        <v>#DIV/0!</v>
      </c>
    </row>
    <row r="73" spans="1:7" x14ac:dyDescent="0.55000000000000004">
      <c r="A73" s="43"/>
      <c r="B73" s="23" t="str">
        <f t="shared" si="16"/>
        <v>v. Session 3 (The Way forward) was efficient</v>
      </c>
      <c r="C73" s="10" t="e">
        <f t="shared" ref="C73:G73" si="20">(C50/$H50)*100</f>
        <v>#DIV/0!</v>
      </c>
      <c r="D73" s="10" t="e">
        <f t="shared" si="20"/>
        <v>#DIV/0!</v>
      </c>
      <c r="E73" s="10" t="e">
        <f t="shared" si="20"/>
        <v>#DIV/0!</v>
      </c>
      <c r="F73" s="10" t="e">
        <f t="shared" si="20"/>
        <v>#DIV/0!</v>
      </c>
      <c r="G73" s="10" t="e">
        <f t="shared" si="20"/>
        <v>#DIV/0!</v>
      </c>
    </row>
    <row r="74" spans="1:7" ht="21.75" customHeight="1" x14ac:dyDescent="0.55000000000000004">
      <c r="A74" s="43"/>
      <c r="B74" s="23" t="str">
        <f t="shared" si="16"/>
        <v xml:space="preserve">vi. Was the number of participants adequate? </v>
      </c>
      <c r="C74" s="10" t="e">
        <f t="shared" ref="C74:G74" si="21">(C50/$H50)*100</f>
        <v>#DIV/0!</v>
      </c>
      <c r="D74" s="10" t="e">
        <f t="shared" si="21"/>
        <v>#DIV/0!</v>
      </c>
      <c r="E74" s="10" t="e">
        <f t="shared" si="21"/>
        <v>#DIV/0!</v>
      </c>
      <c r="F74" s="10" t="e">
        <f t="shared" si="21"/>
        <v>#DIV/0!</v>
      </c>
      <c r="G74" s="10" t="e">
        <f t="shared" si="21"/>
        <v>#DIV/0!</v>
      </c>
    </row>
    <row r="75" spans="1:7" ht="51.75" customHeight="1" x14ac:dyDescent="0.55000000000000004">
      <c r="A75" s="43"/>
      <c r="B75" s="7" t="str">
        <f t="shared" si="16"/>
        <v>vii. Were participants' profiles adequate for the pillar(s)/function(s) of the response examined?</v>
      </c>
      <c r="C75" s="10" t="e">
        <f t="shared" ref="C75:G75" si="22">(C51/$H51)*100</f>
        <v>#DIV/0!</v>
      </c>
      <c r="D75" s="10" t="e">
        <f t="shared" si="22"/>
        <v>#DIV/0!</v>
      </c>
      <c r="E75" s="10" t="e">
        <f t="shared" si="22"/>
        <v>#DIV/0!</v>
      </c>
      <c r="F75" s="10" t="e">
        <f t="shared" si="22"/>
        <v>#DIV/0!</v>
      </c>
      <c r="G75" s="10" t="e">
        <f t="shared" si="22"/>
        <v>#DIV/0!</v>
      </c>
    </row>
    <row r="76" spans="1:7" ht="25.8" x14ac:dyDescent="0.55000000000000004">
      <c r="A76" s="43"/>
      <c r="B76" s="7" t="str">
        <f t="shared" si="16"/>
        <v xml:space="preserve">viii. Would you use this IAR methodology for other public health emergencies in your country? </v>
      </c>
      <c r="C76" s="10" t="e">
        <f t="shared" ref="C76:G76" si="23">(C52/$H52)*100</f>
        <v>#DIV/0!</v>
      </c>
      <c r="D76" s="10" t="e">
        <f t="shared" si="23"/>
        <v>#DIV/0!</v>
      </c>
      <c r="E76" s="10" t="e">
        <f t="shared" si="23"/>
        <v>#DIV/0!</v>
      </c>
      <c r="F76" s="10" t="e">
        <f t="shared" si="23"/>
        <v>#DIV/0!</v>
      </c>
      <c r="G76" s="10" t="e">
        <f t="shared" si="23"/>
        <v>#DIV/0!</v>
      </c>
    </row>
    <row r="77" spans="1:7" ht="25.8" x14ac:dyDescent="0.55000000000000004">
      <c r="A77" s="44"/>
      <c r="B77" s="7" t="str">
        <f t="shared" si="16"/>
        <v>ix. Overall, what is your assessment of the effectiveness of the IAR methodology to achieve the objectives and results?</v>
      </c>
      <c r="C77" s="10" t="e">
        <f t="shared" ref="C77:G77" si="24">(C53/$H53)*100</f>
        <v>#DIV/0!</v>
      </c>
      <c r="D77" s="10" t="e">
        <f t="shared" si="24"/>
        <v>#DIV/0!</v>
      </c>
      <c r="E77" s="10" t="e">
        <f t="shared" si="24"/>
        <v>#DIV/0!</v>
      </c>
      <c r="F77" s="10" t="e">
        <f t="shared" si="24"/>
        <v>#DIV/0!</v>
      </c>
      <c r="G77" s="10" t="e">
        <f t="shared" si="24"/>
        <v>#DIV/0!</v>
      </c>
    </row>
    <row r="78" spans="1:7" x14ac:dyDescent="0.55000000000000004">
      <c r="A78" s="8"/>
      <c r="B78" s="9"/>
    </row>
    <row r="79" spans="1:7" ht="25.8" x14ac:dyDescent="0.55000000000000004">
      <c r="A79" s="42" t="s">
        <v>3</v>
      </c>
      <c r="B79" s="7" t="str">
        <f>B55</f>
        <v>i. Addressing the most important gaps in the COVID-19 outbreak response in a timely manner</v>
      </c>
      <c r="C79" s="10" t="e">
        <f>(C55/$H55)*100</f>
        <v>#DIV/0!</v>
      </c>
      <c r="D79" s="10" t="e">
        <f>(D55/$H55)*100</f>
        <v>#DIV/0!</v>
      </c>
      <c r="E79" s="10" t="e">
        <f>(E55/$H55)*100</f>
        <v>#DIV/0!</v>
      </c>
      <c r="F79" s="10" t="e">
        <f>(F55/$H55)*100</f>
        <v>#DIV/0!</v>
      </c>
      <c r="G79" s="10" t="e">
        <f>(G55/$H55)*100</f>
        <v>#DIV/0!</v>
      </c>
    </row>
    <row r="80" spans="1:7" x14ac:dyDescent="0.55000000000000004">
      <c r="A80" s="43"/>
      <c r="B80" s="7" t="str">
        <f>B56</f>
        <v>ii. Address gaps in coordination and collaboration</v>
      </c>
      <c r="C80" s="10" t="e">
        <f t="shared" ref="C80:G80" si="25">(C56/$H56)*100</f>
        <v>#DIV/0!</v>
      </c>
      <c r="D80" s="10" t="e">
        <f t="shared" si="25"/>
        <v>#DIV/0!</v>
      </c>
      <c r="E80" s="10" t="e">
        <f t="shared" si="25"/>
        <v>#DIV/0!</v>
      </c>
      <c r="F80" s="10" t="e">
        <f t="shared" si="25"/>
        <v>#DIV/0!</v>
      </c>
      <c r="G80" s="10" t="e">
        <f t="shared" si="25"/>
        <v>#DIV/0!</v>
      </c>
    </row>
    <row r="81" spans="1:8" x14ac:dyDescent="0.55000000000000004">
      <c r="A81" s="43"/>
      <c r="B81" s="7" t="str">
        <f>B57</f>
        <v>iii. Identify, replicate, and sustain productive practices</v>
      </c>
      <c r="C81" s="10" t="e">
        <f t="shared" ref="C81:G81" si="26">(C57/$H57)*100</f>
        <v>#DIV/0!</v>
      </c>
      <c r="D81" s="10" t="e">
        <f t="shared" si="26"/>
        <v>#DIV/0!</v>
      </c>
      <c r="E81" s="10" t="e">
        <f t="shared" si="26"/>
        <v>#DIV/0!</v>
      </c>
      <c r="F81" s="10" t="e">
        <f t="shared" si="26"/>
        <v>#DIV/0!</v>
      </c>
      <c r="G81" s="10" t="e">
        <f t="shared" si="26"/>
        <v>#DIV/0!</v>
      </c>
    </row>
    <row r="82" spans="1:8" ht="27.75" customHeight="1" x14ac:dyDescent="0.55000000000000004">
      <c r="A82" s="43"/>
      <c r="B82" s="7" t="str">
        <f t="shared" ref="B82:B83" si="27">B58</f>
        <v>iv. Empower individuals to better appreciate the challenges of emergency response</v>
      </c>
      <c r="C82" s="10" t="e">
        <f t="shared" ref="C82:G82" si="28">(C58/$H58)*100</f>
        <v>#DIV/0!</v>
      </c>
      <c r="D82" s="10" t="e">
        <f t="shared" si="28"/>
        <v>#DIV/0!</v>
      </c>
      <c r="E82" s="10" t="e">
        <f t="shared" si="28"/>
        <v>#DIV/0!</v>
      </c>
      <c r="F82" s="10" t="e">
        <f t="shared" si="28"/>
        <v>#DIV/0!</v>
      </c>
      <c r="G82" s="10" t="e">
        <f t="shared" si="28"/>
        <v>#DIV/0!</v>
      </c>
    </row>
    <row r="83" spans="1:8" ht="33" customHeight="1" x14ac:dyDescent="0.55000000000000004">
      <c r="A83" s="44"/>
      <c r="B83" s="7" t="str">
        <f t="shared" si="27"/>
        <v>v. Highlight best practices or new capacities developed in-country during the COVID-19 outbreak response</v>
      </c>
      <c r="C83" s="10" t="e">
        <f t="shared" ref="C83:G83" si="29">(C59/$H59)*100</f>
        <v>#DIV/0!</v>
      </c>
      <c r="D83" s="10" t="e">
        <f t="shared" si="29"/>
        <v>#DIV/0!</v>
      </c>
      <c r="E83" s="10" t="e">
        <f t="shared" si="29"/>
        <v>#DIV/0!</v>
      </c>
      <c r="F83" s="10" t="e">
        <f t="shared" si="29"/>
        <v>#DIV/0!</v>
      </c>
      <c r="G83" s="10" t="e">
        <f t="shared" si="29"/>
        <v>#DIV/0!</v>
      </c>
    </row>
    <row r="84" spans="1:8" x14ac:dyDescent="0.55000000000000004">
      <c r="A84" s="8"/>
      <c r="B84" s="9"/>
      <c r="C84" s="14"/>
      <c r="D84" s="14"/>
      <c r="E84" s="14"/>
      <c r="F84" s="14"/>
      <c r="G84" s="14"/>
      <c r="H84" s="14"/>
    </row>
    <row r="177" spans="1:11" x14ac:dyDescent="0.55000000000000004">
      <c r="A177" s="30"/>
      <c r="B177" s="30"/>
      <c r="C177" s="30"/>
      <c r="D177" s="30"/>
      <c r="E177" s="30"/>
      <c r="F177" s="30"/>
      <c r="G177" s="30"/>
      <c r="H177" s="30"/>
      <c r="I177" s="30"/>
      <c r="J177" s="30"/>
      <c r="K177" s="30"/>
    </row>
    <row r="178" spans="1:11" ht="28.95" customHeight="1" x14ac:dyDescent="0.55000000000000004"/>
    <row r="179" spans="1:11" ht="23.1" customHeight="1" x14ac:dyDescent="0.55000000000000004"/>
    <row r="317" spans="1:11" x14ac:dyDescent="0.55000000000000004">
      <c r="A317" s="31" t="s">
        <v>30</v>
      </c>
      <c r="B317" s="31"/>
      <c r="C317" s="31"/>
      <c r="D317" s="31"/>
      <c r="E317" s="31"/>
      <c r="F317" s="31"/>
      <c r="G317" s="31"/>
      <c r="H317" s="31"/>
      <c r="I317" s="31"/>
      <c r="J317" s="31"/>
      <c r="K317" s="31"/>
    </row>
    <row r="318" spans="1:11" x14ac:dyDescent="0.55000000000000004">
      <c r="A318" s="32" t="s">
        <v>29</v>
      </c>
      <c r="B318" s="32"/>
      <c r="C318" s="32"/>
      <c r="D318" s="32"/>
      <c r="E318" s="32"/>
      <c r="F318" s="32"/>
      <c r="G318" s="32"/>
      <c r="H318" s="32"/>
      <c r="I318" s="32"/>
      <c r="J318" s="32"/>
      <c r="K318" s="32"/>
    </row>
  </sheetData>
  <mergeCells count="15">
    <mergeCell ref="A317:K317"/>
    <mergeCell ref="A318:K318"/>
    <mergeCell ref="A3:U13"/>
    <mergeCell ref="A55:A59"/>
    <mergeCell ref="A15:A19"/>
    <mergeCell ref="A21:A29"/>
    <mergeCell ref="A45:A53"/>
    <mergeCell ref="A31:A35"/>
    <mergeCell ref="A37:B37"/>
    <mergeCell ref="A39:A43"/>
    <mergeCell ref="A79:A83"/>
    <mergeCell ref="A61:B61"/>
    <mergeCell ref="A63:A67"/>
    <mergeCell ref="A69:A77"/>
    <mergeCell ref="A14:B14"/>
  </mergeCells>
  <hyperlinks>
    <hyperlink ref="A317" r:id="rId1" display="https://creativecommons.org/licenses/by-nc-sa/3.0/igo" xr:uid="{6345A9AF-D9CE-402A-AFA8-83558B1629A9}"/>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9"/>
  <sheetViews>
    <sheetView workbookViewId="0"/>
  </sheetViews>
  <sheetFormatPr defaultColWidth="8.89453125" defaultRowHeight="14.4" x14ac:dyDescent="0.55000000000000004"/>
  <cols>
    <col min="1" max="1" width="166.41796875" style="4" customWidth="1"/>
  </cols>
  <sheetData>
    <row r="1" spans="1:1" ht="53.7" customHeight="1" x14ac:dyDescent="0.55000000000000004"/>
    <row r="3" spans="1:1" ht="18.600000000000001" thickBot="1" x14ac:dyDescent="0.75">
      <c r="A3" s="22" t="s">
        <v>31</v>
      </c>
    </row>
    <row r="4" spans="1:1" ht="14.7" thickBot="1" x14ac:dyDescent="0.6">
      <c r="A4" s="20"/>
    </row>
    <row r="5" spans="1:1" ht="14.7" thickBot="1" x14ac:dyDescent="0.6">
      <c r="A5" s="21"/>
    </row>
    <row r="6" spans="1:1" ht="14.7" thickBot="1" x14ac:dyDescent="0.6">
      <c r="A6" s="21"/>
    </row>
    <row r="7" spans="1:1" ht="14.7" thickBot="1" x14ac:dyDescent="0.6">
      <c r="A7" s="20"/>
    </row>
    <row r="8" spans="1:1" ht="14.7" thickBot="1" x14ac:dyDescent="0.6">
      <c r="A8" s="21"/>
    </row>
    <row r="9" spans="1:1" ht="14.7" thickBot="1" x14ac:dyDescent="0.6">
      <c r="A9" s="20"/>
    </row>
    <row r="10" spans="1:1" ht="14.7" thickBot="1" x14ac:dyDescent="0.6">
      <c r="A10" s="20"/>
    </row>
    <row r="11" spans="1:1" x14ac:dyDescent="0.55000000000000004">
      <c r="A11" s="5"/>
    </row>
    <row r="12" spans="1:1" x14ac:dyDescent="0.55000000000000004">
      <c r="A12" s="5"/>
    </row>
    <row r="13" spans="1:1" x14ac:dyDescent="0.55000000000000004">
      <c r="A13" s="5"/>
    </row>
    <row r="16" spans="1:1" x14ac:dyDescent="0.55000000000000004">
      <c r="A16" s="5"/>
    </row>
    <row r="26" spans="1:1" ht="18.600000000000001" thickBot="1" x14ac:dyDescent="0.75">
      <c r="A26" s="22" t="s">
        <v>6</v>
      </c>
    </row>
    <row r="27" spans="1:1" ht="14.7" thickBot="1" x14ac:dyDescent="0.6">
      <c r="A27" s="20"/>
    </row>
    <row r="28" spans="1:1" ht="14.7" thickBot="1" x14ac:dyDescent="0.6">
      <c r="A28" s="20"/>
    </row>
    <row r="29" spans="1:1" ht="14.7" thickBot="1" x14ac:dyDescent="0.6">
      <c r="A29" s="20"/>
    </row>
    <row r="30" spans="1:1" ht="14.7" thickBot="1" x14ac:dyDescent="0.6">
      <c r="A30" s="20"/>
    </row>
    <row r="31" spans="1:1" ht="14.7" thickBot="1" x14ac:dyDescent="0.6">
      <c r="A31" s="20"/>
    </row>
    <row r="32" spans="1:1" ht="14.7" thickBot="1" x14ac:dyDescent="0.6">
      <c r="A32" s="20"/>
    </row>
    <row r="33" spans="1:1" ht="14.7" thickBot="1" x14ac:dyDescent="0.6">
      <c r="A33" s="20"/>
    </row>
    <row r="34" spans="1:1" ht="14.7" thickBot="1" x14ac:dyDescent="0.6">
      <c r="A34" s="20"/>
    </row>
    <row r="35" spans="1:1" x14ac:dyDescent="0.55000000000000004">
      <c r="A35" s="5"/>
    </row>
    <row r="36" spans="1:1" x14ac:dyDescent="0.55000000000000004">
      <c r="A36" s="5"/>
    </row>
    <row r="38" spans="1:1" ht="19.5" customHeight="1" x14ac:dyDescent="0.55000000000000004">
      <c r="A38" s="29" t="s">
        <v>30</v>
      </c>
    </row>
    <row r="39" spans="1:1" ht="19.95" customHeight="1" x14ac:dyDescent="0.55000000000000004">
      <c r="A39" s="4" t="s">
        <v>29</v>
      </c>
    </row>
  </sheetData>
  <hyperlinks>
    <hyperlink ref="A38" r:id="rId1" display="https://creativecommons.org/licenses/by-nc-sa/3.0/igo" xr:uid="{26C011C1-5F00-4C74-91EA-60A2810CCCE2}"/>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8C5FCD04D76B4F9E83E1FFDAAD0434" ma:contentTypeVersion="12" ma:contentTypeDescription="Create a new document." ma:contentTypeScope="" ma:versionID="bf8e85f3622c27d67cc3cbd27cc3a127">
  <xsd:schema xmlns:xsd="http://www.w3.org/2001/XMLSchema" xmlns:xs="http://www.w3.org/2001/XMLSchema" xmlns:p="http://schemas.microsoft.com/office/2006/metadata/properties" xmlns:ns2="a1d858d0-9300-440e-863b-088bced39a33" xmlns:ns3="537a4c0a-028d-41b0-9193-6635ca5775f6" targetNamespace="http://schemas.microsoft.com/office/2006/metadata/properties" ma:root="true" ma:fieldsID="dff9a7b1e994b620ba838fd5a29bea04" ns2:_="" ns3:_="">
    <xsd:import namespace="a1d858d0-9300-440e-863b-088bced39a33"/>
    <xsd:import namespace="537a4c0a-028d-41b0-9193-6635ca5775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d858d0-9300-440e-863b-088bced39a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a4c0a-028d-41b0-9193-6635ca5775f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543839-4280-4B80-87B7-BC7ACD6682C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95ED10C-5B8B-4F91-8DAD-C73BFD4B5DD7}">
  <ds:schemaRefs>
    <ds:schemaRef ds:uri="http://schemas.microsoft.com/sharepoint/v3/contenttype/forms"/>
  </ds:schemaRefs>
</ds:datastoreItem>
</file>

<file path=customXml/itemProps3.xml><?xml version="1.0" encoding="utf-8"?>
<ds:datastoreItem xmlns:ds="http://schemas.openxmlformats.org/officeDocument/2006/customXml" ds:itemID="{E2F19FD0-F5E8-465D-8BC3-89C53B5776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d858d0-9300-440e-863b-088bced39a33"/>
    <ds:schemaRef ds:uri="537a4c0a-028d-41b0-9193-6635ca5775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Q1, Q2 and Q3 ENG</vt:lpstr>
      <vt:lpstr>Q4 and Q5 ENG</vt:lpstr>
      <vt:lpstr>'Q4 and Q5 ENG'!_Hlk41411087</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YVT</cp:lastModifiedBy>
  <dcterms:created xsi:type="dcterms:W3CDTF">2016-05-04T14:27:05Z</dcterms:created>
  <dcterms:modified xsi:type="dcterms:W3CDTF">2021-04-27T19:17:22Z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0x0101004B8C5FCD04D76B4F9E83E1FFDAAD0434</vt:lpwstr>
  </property>
</Properties>
</file>