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aniezhang/Desktop/Measles Population Coverage/"/>
    </mc:Choice>
  </mc:AlternateContent>
  <xr:revisionPtr revIDLastSave="0" documentId="13_ncr:1_{1909DA69-7446-7D46-AAF2-852D4D0B3644}" xr6:coauthVersionLast="45" xr6:coauthVersionMax="45" xr10:uidLastSave="{00000000-0000-0000-0000-000000000000}"/>
  <bookViews>
    <workbookView xWindow="41500" yWindow="460" windowWidth="23240" windowHeight="21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F6" i="2"/>
  <c r="B196" i="1" l="1"/>
  <c r="I105" i="2"/>
  <c r="I104" i="2"/>
  <c r="H104" i="2"/>
  <c r="D105" i="2"/>
  <c r="C105" i="2"/>
  <c r="B10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D106" i="2" l="1"/>
  <c r="B1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tc={CEE86211-A7C8-684F-9FC7-3AC230BA030F}</author>
    <author>tc={A6FB4450-D114-1B4F-B431-A6E2085FC361}</author>
  </authors>
  <commentList>
    <comment ref="A2" authorId="0" shapeId="0" xr:uid="{CEE86211-A7C8-684F-9FC7-3AC230BA030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http://worldpopulationreview.com/countries/macedonia-population/</t>
      </text>
    </comment>
    <comment ref="G2" authorId="1" shapeId="0" xr:uid="{A6FB4450-D114-1B4F-B431-A6E2085FC3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https://knoema.com/demo_pjan-20161010/population-on-1-january-by-age-and-sex?geo=1031280-san-marino</t>
      </text>
    </comment>
  </commentList>
</comments>
</file>

<file path=xl/sharedStrings.xml><?xml version="1.0" encoding="utf-8"?>
<sst xmlns="http://schemas.openxmlformats.org/spreadsheetml/2006/main" count="300" uniqueCount="213">
  <si>
    <t>Population Coverage</t>
  </si>
  <si>
    <t>Switzerland</t>
  </si>
  <si>
    <t>Mali</t>
  </si>
  <si>
    <t>Indonesia</t>
  </si>
  <si>
    <t>Albania</t>
  </si>
  <si>
    <t>Czechia</t>
  </si>
  <si>
    <t>Austria</t>
  </si>
  <si>
    <t>Argentina</t>
  </si>
  <si>
    <t>Canada</t>
  </si>
  <si>
    <t>Sao Tome and Principe</t>
  </si>
  <si>
    <t>Mexico</t>
  </si>
  <si>
    <t>Papua New Guinea</t>
  </si>
  <si>
    <t>Senegal</t>
  </si>
  <si>
    <t>Egypt</t>
  </si>
  <si>
    <t>Bangladesh</t>
  </si>
  <si>
    <t>Slovenia</t>
  </si>
  <si>
    <t>Bulgaria</t>
  </si>
  <si>
    <t>Paraguay</t>
  </si>
  <si>
    <t>Belarus</t>
  </si>
  <si>
    <t>Grenada</t>
  </si>
  <si>
    <t>Venezuela (Bolivarian Republic of)</t>
  </si>
  <si>
    <t>Japan</t>
  </si>
  <si>
    <t>Philippines</t>
  </si>
  <si>
    <t>Gambia</t>
  </si>
  <si>
    <t>Honduras</t>
  </si>
  <si>
    <t>Brazil</t>
  </si>
  <si>
    <t>Seychelles</t>
  </si>
  <si>
    <t>Kyrgyzstan</t>
  </si>
  <si>
    <t>Republic of Moldova</t>
  </si>
  <si>
    <t>Tonga</t>
  </si>
  <si>
    <t>Yemen</t>
  </si>
  <si>
    <t>Brunei Darussalam</t>
  </si>
  <si>
    <t>Andorra</t>
  </si>
  <si>
    <t>Germany</t>
  </si>
  <si>
    <t>Cameroon</t>
  </si>
  <si>
    <t>Fiji</t>
  </si>
  <si>
    <t>Nigeria</t>
  </si>
  <si>
    <t>Eritrea</t>
  </si>
  <si>
    <t>Eswatini</t>
  </si>
  <si>
    <t>Somalia</t>
  </si>
  <si>
    <t>Libya</t>
  </si>
  <si>
    <t>Burkina Faso</t>
  </si>
  <si>
    <t>Ghana</t>
  </si>
  <si>
    <t>Pakistan</t>
  </si>
  <si>
    <t>Togo</t>
  </si>
  <si>
    <t>Cambodia</t>
  </si>
  <si>
    <t>Cuba</t>
  </si>
  <si>
    <t>Bolivia (Plurinational State of)</t>
  </si>
  <si>
    <t>Guatemala</t>
  </si>
  <si>
    <t>Sudan</t>
  </si>
  <si>
    <t>Poland</t>
  </si>
  <si>
    <t>Montenegro</t>
  </si>
  <si>
    <t>Panama</t>
  </si>
  <si>
    <t>Bosnia and Herzegovina</t>
  </si>
  <si>
    <t>Myanmar</t>
  </si>
  <si>
    <t>Guyana</t>
  </si>
  <si>
    <t>Suriname</t>
  </si>
  <si>
    <t>Serbia</t>
  </si>
  <si>
    <t>Lao People's Democratic Republic</t>
  </si>
  <si>
    <t>United Arab Emirates</t>
  </si>
  <si>
    <t>Cyprus</t>
  </si>
  <si>
    <t>Portugal</t>
  </si>
  <si>
    <t>Congo</t>
  </si>
  <si>
    <t>Morocco</t>
  </si>
  <si>
    <t>Cabo Verde</t>
  </si>
  <si>
    <t>Angola</t>
  </si>
  <si>
    <t>Luxembourg</t>
  </si>
  <si>
    <t>Turkmenistan</t>
  </si>
  <si>
    <t>Nepal</t>
  </si>
  <si>
    <t>Guinea</t>
  </si>
  <si>
    <t>South Sudan</t>
  </si>
  <si>
    <t>Haiti</t>
  </si>
  <si>
    <t>Niger</t>
  </si>
  <si>
    <t>Russian Federation</t>
  </si>
  <si>
    <t>Lebanon</t>
  </si>
  <si>
    <t>Peru</t>
  </si>
  <si>
    <t>Syrian Arab Republic</t>
  </si>
  <si>
    <t>Chile</t>
  </si>
  <si>
    <t>Israel</t>
  </si>
  <si>
    <t>Ireland</t>
  </si>
  <si>
    <t>Jamaica</t>
  </si>
  <si>
    <t>Antigua and Barbuda</t>
  </si>
  <si>
    <t>Saint Vincent and the Grenadines</t>
  </si>
  <si>
    <t>Namibia</t>
  </si>
  <si>
    <t>Mauritius</t>
  </si>
  <si>
    <t>Dominican Republic</t>
  </si>
  <si>
    <t>Mozambique</t>
  </si>
  <si>
    <t>Denmark</t>
  </si>
  <si>
    <t>Zimbabwe</t>
  </si>
  <si>
    <t>Norway</t>
  </si>
  <si>
    <t>South Africa</t>
  </si>
  <si>
    <t>Solomon Islands</t>
  </si>
  <si>
    <t>Guinea-Bissau</t>
  </si>
  <si>
    <t>Timor-Leste</t>
  </si>
  <si>
    <t>India</t>
  </si>
  <si>
    <t>Spain</t>
  </si>
  <si>
    <t>Rwanda</t>
  </si>
  <si>
    <t>Tajikistan</t>
  </si>
  <si>
    <t>Kiribati</t>
  </si>
  <si>
    <t>Vanuatu</t>
  </si>
  <si>
    <t>Turkey</t>
  </si>
  <si>
    <t>Belgium</t>
  </si>
  <si>
    <t>Malawi</t>
  </si>
  <si>
    <t>United States of America</t>
  </si>
  <si>
    <t>Uruguay</t>
  </si>
  <si>
    <t>Jordan</t>
  </si>
  <si>
    <t>Costa Rica</t>
  </si>
  <si>
    <t>Uzbekistan</t>
  </si>
  <si>
    <t>Kuwait</t>
  </si>
  <si>
    <t>Belize</t>
  </si>
  <si>
    <t>Malta</t>
  </si>
  <si>
    <t>Romania</t>
  </si>
  <si>
    <t>Barbados</t>
  </si>
  <si>
    <t>Iraq</t>
  </si>
  <si>
    <t>Kazakhstan</t>
  </si>
  <si>
    <t>Zambia</t>
  </si>
  <si>
    <t>El Salvador</t>
  </si>
  <si>
    <t>Singapore</t>
  </si>
  <si>
    <t>Thailand</t>
  </si>
  <si>
    <t>Azerbaijan</t>
  </si>
  <si>
    <t>France</t>
  </si>
  <si>
    <t>Gabon</t>
  </si>
  <si>
    <t>Benin</t>
  </si>
  <si>
    <t>United Republic of Tanzania</t>
  </si>
  <si>
    <t>Lesotho</t>
  </si>
  <si>
    <t>Mauritania</t>
  </si>
  <si>
    <t>Sweden</t>
  </si>
  <si>
    <t>Australia</t>
  </si>
  <si>
    <t>Côte d'Ivoire</t>
  </si>
  <si>
    <t>Finland</t>
  </si>
  <si>
    <t>Uganda</t>
  </si>
  <si>
    <t>Qatar</t>
  </si>
  <si>
    <t>China</t>
  </si>
  <si>
    <t>Ethiopia</t>
  </si>
  <si>
    <t>Sierra Leone</t>
  </si>
  <si>
    <t>Ecuador</t>
  </si>
  <si>
    <t>Kenya</t>
  </si>
  <si>
    <t>Burundi</t>
  </si>
  <si>
    <t>Italy</t>
  </si>
  <si>
    <t>Trinidad and Tobago</t>
  </si>
  <si>
    <t>Greece</t>
  </si>
  <si>
    <t>Central African Republic</t>
  </si>
  <si>
    <t>Hungary</t>
  </si>
  <si>
    <t>Colombia</t>
  </si>
  <si>
    <t>Afghanistan</t>
  </si>
  <si>
    <t>Slovakia</t>
  </si>
  <si>
    <t>Bahrain</t>
  </si>
  <si>
    <t>Croatia</t>
  </si>
  <si>
    <t>Madagascar</t>
  </si>
  <si>
    <t>Netherlands</t>
  </si>
  <si>
    <t>Saint Lucia</t>
  </si>
  <si>
    <t>Armenia</t>
  </si>
  <si>
    <t>Sri Lanka</t>
  </si>
  <si>
    <t>Chad</t>
  </si>
  <si>
    <t>Iran (Islamic Republic of)</t>
  </si>
  <si>
    <t>Saudi Arabia</t>
  </si>
  <si>
    <t>Algeria</t>
  </si>
  <si>
    <t>Lithuania</t>
  </si>
  <si>
    <t>Maldives</t>
  </si>
  <si>
    <t>New Zealand</t>
  </si>
  <si>
    <t>Comoros</t>
  </si>
  <si>
    <t>Democratic Republic of the Congo</t>
  </si>
  <si>
    <t>Liberia</t>
  </si>
  <si>
    <t>Latvia</t>
  </si>
  <si>
    <t>Nicaragua</t>
  </si>
  <si>
    <t>Georgia</t>
  </si>
  <si>
    <t>Samoa</t>
  </si>
  <si>
    <t>Viet Nam</t>
  </si>
  <si>
    <t>Djibouti</t>
  </si>
  <si>
    <t>Ukraine</t>
  </si>
  <si>
    <t>Iceland</t>
  </si>
  <si>
    <t>Estonia</t>
  </si>
  <si>
    <t>Oman</t>
  </si>
  <si>
    <t>Tunisia</t>
  </si>
  <si>
    <t>Bahamas</t>
  </si>
  <si>
    <t>Republic of Korea</t>
  </si>
  <si>
    <t>Bhutan</t>
  </si>
  <si>
    <t>Botswana</t>
  </si>
  <si>
    <t>Malaysia</t>
  </si>
  <si>
    <t>Equatorial Guinea</t>
  </si>
  <si>
    <t>Mongolia</t>
  </si>
  <si>
    <t>Country</t>
  </si>
  <si>
    <t>Cook Islands</t>
  </si>
  <si>
    <t>Dominica</t>
  </si>
  <si>
    <t>Marshall Islands</t>
  </si>
  <si>
    <t>Monaco</t>
  </si>
  <si>
    <t>Nauru</t>
  </si>
  <si>
    <t>Niue</t>
  </si>
  <si>
    <t>Palau</t>
  </si>
  <si>
    <t>Republic of North Macedonia</t>
  </si>
  <si>
    <t>Saint Kitts and Nevis</t>
  </si>
  <si>
    <t>San Marino</t>
  </si>
  <si>
    <t>Tuvalu</t>
  </si>
  <si>
    <t>Democratic People's Republic of Korea</t>
  </si>
  <si>
    <t>Micronesia (Federated States of)</t>
  </si>
  <si>
    <t>United Kingdom of Great Britain and Northern Ireland</t>
  </si>
  <si>
    <t>age in 2018</t>
  </si>
  <si>
    <t>pop (thousands)</t>
  </si>
  <si>
    <t>percent vacc</t>
  </si>
  <si>
    <t>year vaccinated</t>
  </si>
  <si>
    <t>total pop (thous)</t>
  </si>
  <si>
    <t>pop vacc (thous)</t>
  </si>
  <si>
    <t>% with vaccine</t>
  </si>
  <si>
    <t>macedonia</t>
  </si>
  <si>
    <t>age in 2020</t>
  </si>
  <si>
    <t>Europe</t>
  </si>
  <si>
    <t>san marino</t>
  </si>
  <si>
    <t>High-income</t>
  </si>
  <si>
    <t>pop</t>
  </si>
  <si>
    <t>total pop</t>
  </si>
  <si>
    <t xml:space="preserve">pop vacc </t>
  </si>
  <si>
    <t>** see sheet 2 for calculations</t>
  </si>
  <si>
    <t>Not Included (Manually 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</si>
</sst>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0" fontId="6" fillId="0" borderId="0" xfId="0" applyFont="1"/>
    <xf numFmtId="0" fontId="2" fillId="0" borderId="1" xfId="0" applyFont="1" applyBorder="1"/>
    <xf numFmtId="0" fontId="5" fillId="0" borderId="0" xfId="0" applyFont="1"/>
    <xf numFmtId="0" fontId="2" fillId="0" borderId="2" xfId="0" applyFont="1" applyBorder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ie Zhang" id="{633E6323-69B7-FA42-825E-34028101FDFD}" userId="S::szhang@talusanalytics.onmicrosoft.com::7d0bf166-20c8-42d6-b6cc-1c149833a2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1-13T18:39:24.41" personId="{633E6323-69B7-FA42-825E-34028101FDFD}" id="{CEE86211-A7C8-684F-9FC7-3AC230BA030F}">
    <text>http://worldpopulationreview.com/countries/macedonia-population/</text>
  </threadedComment>
  <threadedComment ref="G2" dT="2020-01-13T19:10:00.66" personId="{633E6323-69B7-FA42-825E-34028101FDFD}" id="{A6FB4450-D114-1B4F-B431-A6E2085FC361}">
    <text>https://knoema.com/demo_pjan-20161010/population-on-1-january-by-age-and-sex?geo=1031280-san-marino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"/>
  <sheetViews>
    <sheetView workbookViewId="0"/>
  </sheetViews>
  <sheetFormatPr baseColWidth="10" defaultColWidth="8.83203125" defaultRowHeight="16" x14ac:dyDescent="0.2"/>
  <cols>
    <col min="1" max="1" width="46.1640625" style="1" bestFit="1" customWidth="1"/>
    <col min="2" max="2" width="18.1640625" style="1" bestFit="1" customWidth="1"/>
    <col min="3" max="16384" width="8.83203125" style="1"/>
  </cols>
  <sheetData>
    <row r="1" spans="1:2" x14ac:dyDescent="0.2">
      <c r="A1" s="2" t="s">
        <v>181</v>
      </c>
      <c r="B1" s="2" t="s">
        <v>0</v>
      </c>
    </row>
    <row r="2" spans="1:2" x14ac:dyDescent="0.2">
      <c r="A2" s="1" t="s">
        <v>144</v>
      </c>
      <c r="B2" s="1">
        <v>40.489772683801483</v>
      </c>
    </row>
    <row r="3" spans="1:2" x14ac:dyDescent="0.2">
      <c r="A3" s="1" t="s">
        <v>4</v>
      </c>
      <c r="B3" s="1">
        <v>84.951648000943578</v>
      </c>
    </row>
    <row r="4" spans="1:2" x14ac:dyDescent="0.2">
      <c r="A4" s="1" t="s">
        <v>156</v>
      </c>
      <c r="B4" s="1">
        <v>77.123150111127771</v>
      </c>
    </row>
    <row r="5" spans="1:2" x14ac:dyDescent="0.2">
      <c r="A5" s="1" t="s">
        <v>65</v>
      </c>
      <c r="B5" s="1">
        <v>44.390724609683318</v>
      </c>
    </row>
    <row r="6" spans="1:2" x14ac:dyDescent="0.2">
      <c r="A6" s="1" t="s">
        <v>81</v>
      </c>
      <c r="B6" s="1">
        <v>74.058235184146554</v>
      </c>
    </row>
    <row r="7" spans="1:2" x14ac:dyDescent="0.2">
      <c r="A7" s="1" t="s">
        <v>7</v>
      </c>
      <c r="B7" s="1">
        <v>79.668751351125906</v>
      </c>
    </row>
    <row r="8" spans="1:2" x14ac:dyDescent="0.2">
      <c r="A8" s="1" t="s">
        <v>151</v>
      </c>
      <c r="B8" s="1">
        <v>85.394033893895184</v>
      </c>
    </row>
    <row r="9" spans="1:2" x14ac:dyDescent="0.2">
      <c r="A9" s="1" t="s">
        <v>127</v>
      </c>
      <c r="B9" s="1">
        <v>77.327033254233768</v>
      </c>
    </row>
    <row r="10" spans="1:2" x14ac:dyDescent="0.2">
      <c r="A10" s="1" t="s">
        <v>6</v>
      </c>
      <c r="B10" s="1">
        <v>57.89421476951339</v>
      </c>
    </row>
    <row r="11" spans="1:2" x14ac:dyDescent="0.2">
      <c r="A11" s="1" t="s">
        <v>119</v>
      </c>
      <c r="B11" s="1">
        <v>62.061590303146758</v>
      </c>
    </row>
    <row r="12" spans="1:2" x14ac:dyDescent="0.2">
      <c r="A12" s="1" t="s">
        <v>174</v>
      </c>
      <c r="B12" s="1">
        <v>76.672234107381328</v>
      </c>
    </row>
    <row r="13" spans="1:2" x14ac:dyDescent="0.2">
      <c r="A13" s="1" t="s">
        <v>146</v>
      </c>
      <c r="B13" s="1">
        <v>72.974679503517208</v>
      </c>
    </row>
    <row r="14" spans="1:2" x14ac:dyDescent="0.2">
      <c r="A14" s="1" t="s">
        <v>14</v>
      </c>
      <c r="B14" s="1">
        <v>52.300993836700613</v>
      </c>
    </row>
    <row r="15" spans="1:2" x14ac:dyDescent="0.2">
      <c r="A15" s="1" t="s">
        <v>112</v>
      </c>
      <c r="B15" s="1">
        <v>70.625624476695478</v>
      </c>
    </row>
    <row r="16" spans="1:2" x14ac:dyDescent="0.2">
      <c r="A16" s="1" t="s">
        <v>18</v>
      </c>
      <c r="B16" s="1">
        <v>86.722402319358167</v>
      </c>
    </row>
    <row r="17" spans="1:2" x14ac:dyDescent="0.2">
      <c r="A17" s="1" t="s">
        <v>101</v>
      </c>
      <c r="B17" s="1">
        <v>71.154966826856977</v>
      </c>
    </row>
    <row r="18" spans="1:2" x14ac:dyDescent="0.2">
      <c r="A18" s="1" t="s">
        <v>109</v>
      </c>
      <c r="B18" s="1">
        <v>69.402230918028238</v>
      </c>
    </row>
    <row r="19" spans="1:2" x14ac:dyDescent="0.2">
      <c r="A19" s="1" t="s">
        <v>122</v>
      </c>
      <c r="B19" s="1">
        <v>55.276904423887281</v>
      </c>
    </row>
    <row r="20" spans="1:2" x14ac:dyDescent="0.2">
      <c r="A20" s="1" t="s">
        <v>176</v>
      </c>
      <c r="B20" s="1">
        <v>66.192430765804701</v>
      </c>
    </row>
    <row r="21" spans="1:2" x14ac:dyDescent="0.2">
      <c r="A21" s="1" t="s">
        <v>47</v>
      </c>
      <c r="B21" s="1">
        <v>60.99457445253033</v>
      </c>
    </row>
    <row r="22" spans="1:2" x14ac:dyDescent="0.2">
      <c r="A22" s="1" t="s">
        <v>53</v>
      </c>
      <c r="B22" s="1">
        <v>65.063164104889111</v>
      </c>
    </row>
    <row r="23" spans="1:2" x14ac:dyDescent="0.2">
      <c r="A23" s="1" t="s">
        <v>177</v>
      </c>
      <c r="B23" s="1">
        <v>81.999303037576084</v>
      </c>
    </row>
    <row r="24" spans="1:2" x14ac:dyDescent="0.2">
      <c r="A24" s="1" t="s">
        <v>25</v>
      </c>
      <c r="B24" s="1">
        <v>75.27989530399968</v>
      </c>
    </row>
    <row r="25" spans="1:2" x14ac:dyDescent="0.2">
      <c r="A25" s="1" t="s">
        <v>31</v>
      </c>
      <c r="B25" s="1">
        <v>84.479760350615422</v>
      </c>
    </row>
    <row r="26" spans="1:2" x14ac:dyDescent="0.2">
      <c r="A26" s="1" t="s">
        <v>16</v>
      </c>
      <c r="B26" s="1">
        <v>88.528239224801098</v>
      </c>
    </row>
    <row r="27" spans="1:2" x14ac:dyDescent="0.2">
      <c r="A27" s="1" t="s">
        <v>41</v>
      </c>
      <c r="B27" s="1">
        <v>64.033355751922471</v>
      </c>
    </row>
    <row r="28" spans="1:2" x14ac:dyDescent="0.2">
      <c r="A28" s="1" t="s">
        <v>137</v>
      </c>
      <c r="B28" s="1">
        <v>69.584829472002681</v>
      </c>
    </row>
    <row r="29" spans="1:2" x14ac:dyDescent="0.2">
      <c r="A29" s="1" t="s">
        <v>64</v>
      </c>
      <c r="B29" s="1">
        <v>74.648877086383067</v>
      </c>
    </row>
    <row r="30" spans="1:2" x14ac:dyDescent="0.2">
      <c r="A30" s="1" t="s">
        <v>45</v>
      </c>
      <c r="B30" s="1">
        <v>55.193383424221643</v>
      </c>
    </row>
    <row r="31" spans="1:2" x14ac:dyDescent="0.2">
      <c r="A31" s="1" t="s">
        <v>34</v>
      </c>
      <c r="B31" s="1">
        <v>53.499182372834717</v>
      </c>
    </row>
    <row r="32" spans="1:2" x14ac:dyDescent="0.2">
      <c r="A32" s="1" t="s">
        <v>8</v>
      </c>
      <c r="B32" s="1">
        <v>77.802133608713504</v>
      </c>
    </row>
    <row r="33" spans="1:2" x14ac:dyDescent="0.2">
      <c r="A33" s="1" t="s">
        <v>141</v>
      </c>
      <c r="B33" s="1">
        <v>41.68769590956579</v>
      </c>
    </row>
    <row r="34" spans="1:2" x14ac:dyDescent="0.2">
      <c r="A34" s="1" t="s">
        <v>153</v>
      </c>
      <c r="B34" s="1">
        <v>30.742153612090451</v>
      </c>
    </row>
    <row r="35" spans="1:2" x14ac:dyDescent="0.2">
      <c r="A35" s="1" t="s">
        <v>77</v>
      </c>
      <c r="B35" s="1">
        <v>87.450172527703529</v>
      </c>
    </row>
    <row r="36" spans="1:2" x14ac:dyDescent="0.2">
      <c r="A36" s="1" t="s">
        <v>132</v>
      </c>
      <c r="B36" s="1">
        <v>80.039607623417865</v>
      </c>
    </row>
    <row r="37" spans="1:2" x14ac:dyDescent="0.2">
      <c r="A37" s="1" t="s">
        <v>143</v>
      </c>
      <c r="B37" s="1">
        <v>63.05525931627394</v>
      </c>
    </row>
    <row r="38" spans="1:2" x14ac:dyDescent="0.2">
      <c r="A38" s="1" t="s">
        <v>160</v>
      </c>
      <c r="B38" s="1">
        <v>63.18701416038504</v>
      </c>
    </row>
    <row r="39" spans="1:2" x14ac:dyDescent="0.2">
      <c r="A39" s="1" t="s">
        <v>62</v>
      </c>
      <c r="B39" s="1">
        <v>57.092695337832239</v>
      </c>
    </row>
    <row r="40" spans="1:2" x14ac:dyDescent="0.2">
      <c r="A40" s="1" t="s">
        <v>106</v>
      </c>
      <c r="B40" s="1">
        <v>76.731868730176487</v>
      </c>
    </row>
    <row r="41" spans="1:2" x14ac:dyDescent="0.2">
      <c r="A41" s="1" t="s">
        <v>128</v>
      </c>
      <c r="B41" s="1">
        <v>55.626976357387313</v>
      </c>
    </row>
    <row r="42" spans="1:2" x14ac:dyDescent="0.2">
      <c r="A42" s="1" t="s">
        <v>147</v>
      </c>
      <c r="B42" s="1">
        <v>84.847537548656774</v>
      </c>
    </row>
    <row r="43" spans="1:2" x14ac:dyDescent="0.2">
      <c r="A43" s="1" t="s">
        <v>46</v>
      </c>
      <c r="B43" s="1">
        <v>74.528366101477218</v>
      </c>
    </row>
    <row r="44" spans="1:2" x14ac:dyDescent="0.2">
      <c r="A44" s="1" t="s">
        <v>60</v>
      </c>
      <c r="B44" s="1">
        <v>63.425945670508227</v>
      </c>
    </row>
    <row r="45" spans="1:2" x14ac:dyDescent="0.2">
      <c r="A45" s="1" t="s">
        <v>5</v>
      </c>
      <c r="B45" s="1">
        <v>90.094557974227413</v>
      </c>
    </row>
    <row r="46" spans="1:2" x14ac:dyDescent="0.2">
      <c r="A46" s="1" t="s">
        <v>193</v>
      </c>
      <c r="B46" s="1">
        <v>61.276420309573517</v>
      </c>
    </row>
    <row r="47" spans="1:2" x14ac:dyDescent="0.2">
      <c r="A47" s="1" t="s">
        <v>161</v>
      </c>
      <c r="B47" s="1">
        <v>49.367304886615017</v>
      </c>
    </row>
    <row r="48" spans="1:2" x14ac:dyDescent="0.2">
      <c r="A48" s="1" t="s">
        <v>87</v>
      </c>
      <c r="B48" s="1">
        <v>81.607791269009681</v>
      </c>
    </row>
    <row r="49" spans="1:2" x14ac:dyDescent="0.2">
      <c r="A49" s="1" t="s">
        <v>168</v>
      </c>
      <c r="B49" s="1">
        <v>47.744806413027973</v>
      </c>
    </row>
    <row r="50" spans="1:2" x14ac:dyDescent="0.2">
      <c r="A50" s="1" t="s">
        <v>85</v>
      </c>
      <c r="B50" s="1">
        <v>63.446675387100548</v>
      </c>
    </row>
    <row r="51" spans="1:2" x14ac:dyDescent="0.2">
      <c r="A51" s="1" t="s">
        <v>135</v>
      </c>
      <c r="B51" s="1">
        <v>66.224041768263007</v>
      </c>
    </row>
    <row r="52" spans="1:2" x14ac:dyDescent="0.2">
      <c r="A52" s="1" t="s">
        <v>13</v>
      </c>
      <c r="B52" s="1">
        <v>75.537394739932395</v>
      </c>
    </row>
    <row r="53" spans="1:2" x14ac:dyDescent="0.2">
      <c r="A53" s="1" t="s">
        <v>116</v>
      </c>
      <c r="B53" s="1">
        <v>73.245462205290991</v>
      </c>
    </row>
    <row r="54" spans="1:2" x14ac:dyDescent="0.2">
      <c r="A54" s="1" t="s">
        <v>179</v>
      </c>
      <c r="B54" s="1">
        <v>42.442595911582117</v>
      </c>
    </row>
    <row r="55" spans="1:2" x14ac:dyDescent="0.2">
      <c r="A55" s="1" t="s">
        <v>37</v>
      </c>
      <c r="B55" s="1">
        <v>68.861533996930575</v>
      </c>
    </row>
    <row r="56" spans="1:2" x14ac:dyDescent="0.2">
      <c r="A56" s="1" t="s">
        <v>171</v>
      </c>
      <c r="B56" s="1">
        <v>78.116589677476924</v>
      </c>
    </row>
    <row r="57" spans="1:2" x14ac:dyDescent="0.2">
      <c r="A57" s="1" t="s">
        <v>38</v>
      </c>
      <c r="B57" s="1">
        <v>75.613147885105207</v>
      </c>
    </row>
    <row r="58" spans="1:2" x14ac:dyDescent="0.2">
      <c r="A58" s="1" t="s">
        <v>133</v>
      </c>
      <c r="B58" s="1">
        <v>38.974525071822313</v>
      </c>
    </row>
    <row r="59" spans="1:2" x14ac:dyDescent="0.2">
      <c r="A59" s="1" t="s">
        <v>35</v>
      </c>
      <c r="B59" s="1">
        <v>66.741634879851489</v>
      </c>
    </row>
    <row r="60" spans="1:2" x14ac:dyDescent="0.2">
      <c r="A60" s="1" t="s">
        <v>129</v>
      </c>
      <c r="B60" s="1">
        <v>82.076744676632416</v>
      </c>
    </row>
    <row r="61" spans="1:2" x14ac:dyDescent="0.2">
      <c r="A61" s="1" t="s">
        <v>120</v>
      </c>
      <c r="B61" s="1">
        <v>59.99217575020797</v>
      </c>
    </row>
    <row r="62" spans="1:2" x14ac:dyDescent="0.2">
      <c r="A62" s="1" t="s">
        <v>121</v>
      </c>
      <c r="B62" s="1">
        <v>59.846539028677277</v>
      </c>
    </row>
    <row r="63" spans="1:2" x14ac:dyDescent="0.2">
      <c r="A63" s="1" t="s">
        <v>23</v>
      </c>
      <c r="B63" s="1">
        <v>82.42513021404389</v>
      </c>
    </row>
    <row r="64" spans="1:2" x14ac:dyDescent="0.2">
      <c r="A64" s="1" t="s">
        <v>165</v>
      </c>
      <c r="B64" s="1">
        <v>52.252297432940651</v>
      </c>
    </row>
    <row r="65" spans="1:2" x14ac:dyDescent="0.2">
      <c r="A65" s="1" t="s">
        <v>33</v>
      </c>
      <c r="B65" s="1">
        <v>65.046852601533558</v>
      </c>
    </row>
    <row r="66" spans="1:2" x14ac:dyDescent="0.2">
      <c r="A66" s="1" t="s">
        <v>42</v>
      </c>
      <c r="B66" s="1">
        <v>62.692783558281889</v>
      </c>
    </row>
    <row r="67" spans="1:2" x14ac:dyDescent="0.2">
      <c r="A67" s="1" t="s">
        <v>140</v>
      </c>
      <c r="B67" s="1">
        <v>78.823999329420602</v>
      </c>
    </row>
    <row r="68" spans="1:2" x14ac:dyDescent="0.2">
      <c r="A68" s="1" t="s">
        <v>19</v>
      </c>
      <c r="B68" s="1">
        <v>61.930156394404612</v>
      </c>
    </row>
    <row r="69" spans="1:2" x14ac:dyDescent="0.2">
      <c r="A69" s="1" t="s">
        <v>48</v>
      </c>
      <c r="B69" s="1">
        <v>64.751570267723196</v>
      </c>
    </row>
    <row r="70" spans="1:2" x14ac:dyDescent="0.2">
      <c r="A70" s="1" t="s">
        <v>69</v>
      </c>
      <c r="B70" s="1">
        <v>44.024717156644932</v>
      </c>
    </row>
    <row r="71" spans="1:2" x14ac:dyDescent="0.2">
      <c r="A71" s="1" t="s">
        <v>92</v>
      </c>
      <c r="B71" s="1">
        <v>61.319388957180927</v>
      </c>
    </row>
    <row r="72" spans="1:2" x14ac:dyDescent="0.2">
      <c r="A72" s="1" t="s">
        <v>55</v>
      </c>
      <c r="B72" s="1">
        <v>77.000632856957637</v>
      </c>
    </row>
    <row r="73" spans="1:2" x14ac:dyDescent="0.2">
      <c r="A73" s="1" t="s">
        <v>71</v>
      </c>
      <c r="B73" s="1">
        <v>43.869462994540328</v>
      </c>
    </row>
    <row r="74" spans="1:2" x14ac:dyDescent="0.2">
      <c r="A74" s="1" t="s">
        <v>24</v>
      </c>
      <c r="B74" s="1">
        <v>74.932103422333327</v>
      </c>
    </row>
    <row r="75" spans="1:2" x14ac:dyDescent="0.2">
      <c r="A75" s="1" t="s">
        <v>142</v>
      </c>
      <c r="B75" s="1">
        <v>90.69487299616317</v>
      </c>
    </row>
    <row r="76" spans="1:2" x14ac:dyDescent="0.2">
      <c r="A76" s="1" t="s">
        <v>170</v>
      </c>
      <c r="B76" s="1">
        <v>84.018321295350361</v>
      </c>
    </row>
    <row r="77" spans="1:2" x14ac:dyDescent="0.2">
      <c r="A77" s="1" t="s">
        <v>94</v>
      </c>
      <c r="B77" s="1">
        <v>46.13686768137206</v>
      </c>
    </row>
    <row r="78" spans="1:2" x14ac:dyDescent="0.2">
      <c r="A78" s="1" t="s">
        <v>3</v>
      </c>
      <c r="B78" s="1">
        <v>49.659012740322062</v>
      </c>
    </row>
    <row r="79" spans="1:2" x14ac:dyDescent="0.2">
      <c r="A79" s="1" t="s">
        <v>154</v>
      </c>
      <c r="B79" s="1">
        <v>71.05693766973981</v>
      </c>
    </row>
    <row r="80" spans="1:2" x14ac:dyDescent="0.2">
      <c r="A80" s="1" t="s">
        <v>113</v>
      </c>
      <c r="B80" s="1">
        <v>60.716302119364158</v>
      </c>
    </row>
    <row r="81" spans="1:2" x14ac:dyDescent="0.2">
      <c r="A81" s="1" t="s">
        <v>79</v>
      </c>
      <c r="B81" s="1">
        <v>56.432328137042937</v>
      </c>
    </row>
    <row r="82" spans="1:2" x14ac:dyDescent="0.2">
      <c r="A82" s="1" t="s">
        <v>78</v>
      </c>
      <c r="B82" s="1">
        <v>85.643340034196711</v>
      </c>
    </row>
    <row r="83" spans="1:2" x14ac:dyDescent="0.2">
      <c r="A83" s="1" t="s">
        <v>138</v>
      </c>
      <c r="B83" s="1">
        <v>62.736724274881389</v>
      </c>
    </row>
    <row r="84" spans="1:2" x14ac:dyDescent="0.2">
      <c r="A84" s="1" t="s">
        <v>80</v>
      </c>
      <c r="B84" s="1">
        <v>61.070776287602833</v>
      </c>
    </row>
    <row r="85" spans="1:2" x14ac:dyDescent="0.2">
      <c r="A85" s="1" t="s">
        <v>21</v>
      </c>
      <c r="B85" s="1">
        <v>79.514638694506814</v>
      </c>
    </row>
    <row r="86" spans="1:2" x14ac:dyDescent="0.2">
      <c r="A86" s="1" t="s">
        <v>105</v>
      </c>
      <c r="B86" s="1">
        <v>75.487894922010625</v>
      </c>
    </row>
    <row r="87" spans="1:2" x14ac:dyDescent="0.2">
      <c r="A87" s="1" t="s">
        <v>114</v>
      </c>
      <c r="B87" s="1">
        <v>86.587764339601847</v>
      </c>
    </row>
    <row r="88" spans="1:2" x14ac:dyDescent="0.2">
      <c r="A88" s="1" t="s">
        <v>136</v>
      </c>
      <c r="B88" s="1">
        <v>74.046372967921243</v>
      </c>
    </row>
    <row r="89" spans="1:2" x14ac:dyDescent="0.2">
      <c r="A89" s="1" t="s">
        <v>98</v>
      </c>
      <c r="B89" s="1">
        <v>59.386051691096483</v>
      </c>
    </row>
    <row r="90" spans="1:2" x14ac:dyDescent="0.2">
      <c r="A90" s="1" t="s">
        <v>108</v>
      </c>
      <c r="B90" s="1">
        <v>72.514789788737303</v>
      </c>
    </row>
    <row r="91" spans="1:2" x14ac:dyDescent="0.2">
      <c r="A91" s="1" t="s">
        <v>27</v>
      </c>
      <c r="B91" s="1">
        <v>89.374426655985701</v>
      </c>
    </row>
    <row r="92" spans="1:2" x14ac:dyDescent="0.2">
      <c r="A92" s="1" t="s">
        <v>58</v>
      </c>
      <c r="B92" s="1">
        <v>43.702410593333028</v>
      </c>
    </row>
    <row r="93" spans="1:2" x14ac:dyDescent="0.2">
      <c r="A93" s="1" t="s">
        <v>163</v>
      </c>
      <c r="B93" s="1">
        <v>86.351906001728821</v>
      </c>
    </row>
    <row r="94" spans="1:2" x14ac:dyDescent="0.2">
      <c r="A94" s="1" t="s">
        <v>74</v>
      </c>
      <c r="B94" s="1">
        <v>50.940771710911513</v>
      </c>
    </row>
    <row r="95" spans="1:2" x14ac:dyDescent="0.2">
      <c r="A95" s="1" t="s">
        <v>124</v>
      </c>
      <c r="B95" s="1">
        <v>72.374150689148323</v>
      </c>
    </row>
    <row r="96" spans="1:2" x14ac:dyDescent="0.2">
      <c r="A96" s="1" t="s">
        <v>162</v>
      </c>
      <c r="B96" s="1">
        <v>66.212169971379851</v>
      </c>
    </row>
    <row r="97" spans="1:2" x14ac:dyDescent="0.2">
      <c r="A97" s="1" t="s">
        <v>40</v>
      </c>
      <c r="B97" s="1">
        <v>79.209898383859439</v>
      </c>
    </row>
    <row r="98" spans="1:2" x14ac:dyDescent="0.2">
      <c r="A98" s="1" t="s">
        <v>157</v>
      </c>
      <c r="B98" s="1">
        <v>84.437554751951723</v>
      </c>
    </row>
    <row r="99" spans="1:2" x14ac:dyDescent="0.2">
      <c r="A99" s="1" t="s">
        <v>66</v>
      </c>
      <c r="B99" s="1">
        <v>67.074024731730887</v>
      </c>
    </row>
    <row r="100" spans="1:2" x14ac:dyDescent="0.2">
      <c r="A100" s="1" t="s">
        <v>148</v>
      </c>
      <c r="B100" s="1">
        <v>46.577993758584761</v>
      </c>
    </row>
    <row r="101" spans="1:2" x14ac:dyDescent="0.2">
      <c r="A101" s="1" t="s">
        <v>102</v>
      </c>
      <c r="B101" s="1">
        <v>75.279704671966968</v>
      </c>
    </row>
    <row r="102" spans="1:2" x14ac:dyDescent="0.2">
      <c r="A102" s="1" t="s">
        <v>178</v>
      </c>
      <c r="B102" s="1">
        <v>62.028105908161187</v>
      </c>
    </row>
    <row r="103" spans="1:2" x14ac:dyDescent="0.2">
      <c r="A103" s="1" t="s">
        <v>158</v>
      </c>
      <c r="B103" s="1">
        <v>72.915569784217254</v>
      </c>
    </row>
    <row r="104" spans="1:2" x14ac:dyDescent="0.2">
      <c r="A104" s="1" t="s">
        <v>2</v>
      </c>
      <c r="B104" s="1">
        <v>51.100164877890478</v>
      </c>
    </row>
    <row r="105" spans="1:2" x14ac:dyDescent="0.2">
      <c r="A105" s="1" t="s">
        <v>110</v>
      </c>
      <c r="B105" s="1">
        <v>55.659402852557207</v>
      </c>
    </row>
    <row r="106" spans="1:2" x14ac:dyDescent="0.2">
      <c r="A106" s="1" t="s">
        <v>125</v>
      </c>
      <c r="B106" s="1">
        <v>57.682700203846508</v>
      </c>
    </row>
    <row r="107" spans="1:2" x14ac:dyDescent="0.2">
      <c r="A107" s="1" t="s">
        <v>84</v>
      </c>
      <c r="B107" s="1">
        <v>66.153165601838452</v>
      </c>
    </row>
    <row r="108" spans="1:2" x14ac:dyDescent="0.2">
      <c r="A108" s="1" t="s">
        <v>10</v>
      </c>
      <c r="B108" s="1">
        <v>69.970376782354876</v>
      </c>
    </row>
    <row r="109" spans="1:2" x14ac:dyDescent="0.2">
      <c r="A109" s="1" t="s">
        <v>194</v>
      </c>
      <c r="B109" s="1">
        <v>75.098792613636334</v>
      </c>
    </row>
    <row r="110" spans="1:2" x14ac:dyDescent="0.2">
      <c r="A110" s="1" t="s">
        <v>180</v>
      </c>
      <c r="B110" s="1">
        <v>63.160743091791304</v>
      </c>
    </row>
    <row r="111" spans="1:2" x14ac:dyDescent="0.2">
      <c r="A111" s="1" t="s">
        <v>51</v>
      </c>
      <c r="B111" s="1">
        <v>81.899363335313865</v>
      </c>
    </row>
    <row r="112" spans="1:2" x14ac:dyDescent="0.2">
      <c r="A112" s="1" t="s">
        <v>63</v>
      </c>
      <c r="B112" s="1">
        <v>66.376664144907949</v>
      </c>
    </row>
    <row r="113" spans="1:2" x14ac:dyDescent="0.2">
      <c r="A113" s="1" t="s">
        <v>86</v>
      </c>
      <c r="B113" s="1">
        <v>64.523443697077795</v>
      </c>
    </row>
    <row r="114" spans="1:2" x14ac:dyDescent="0.2">
      <c r="A114" s="1" t="s">
        <v>54</v>
      </c>
      <c r="B114" s="1">
        <v>52.696558790018322</v>
      </c>
    </row>
    <row r="115" spans="1:2" x14ac:dyDescent="0.2">
      <c r="A115" s="1" t="s">
        <v>83</v>
      </c>
      <c r="B115" s="1">
        <v>70.711316832087576</v>
      </c>
    </row>
    <row r="116" spans="1:2" x14ac:dyDescent="0.2">
      <c r="A116" s="1" t="s">
        <v>68</v>
      </c>
      <c r="B116" s="1">
        <v>56.005024966087369</v>
      </c>
    </row>
    <row r="117" spans="1:2" x14ac:dyDescent="0.2">
      <c r="A117" s="1" t="s">
        <v>149</v>
      </c>
      <c r="B117" s="1">
        <v>86.184216767607069</v>
      </c>
    </row>
    <row r="118" spans="1:2" x14ac:dyDescent="0.2">
      <c r="A118" s="1" t="s">
        <v>159</v>
      </c>
      <c r="B118" s="1">
        <v>78.663752909207005</v>
      </c>
    </row>
    <row r="119" spans="1:2" x14ac:dyDescent="0.2">
      <c r="A119" s="1" t="s">
        <v>164</v>
      </c>
      <c r="B119" s="1">
        <v>67.888646233502058</v>
      </c>
    </row>
    <row r="120" spans="1:2" x14ac:dyDescent="0.2">
      <c r="A120" s="1" t="s">
        <v>72</v>
      </c>
      <c r="B120" s="1">
        <v>49.044587333924099</v>
      </c>
    </row>
    <row r="121" spans="1:2" x14ac:dyDescent="0.2">
      <c r="A121" s="1" t="s">
        <v>36</v>
      </c>
      <c r="B121" s="1">
        <v>38.735723766447897</v>
      </c>
    </row>
    <row r="122" spans="1:2" x14ac:dyDescent="0.2">
      <c r="A122" s="1" t="s">
        <v>89</v>
      </c>
      <c r="B122" s="1">
        <v>82.262785033982993</v>
      </c>
    </row>
    <row r="123" spans="1:2" x14ac:dyDescent="0.2">
      <c r="A123" s="1" t="s">
        <v>172</v>
      </c>
      <c r="B123" s="1">
        <v>70.948368311593271</v>
      </c>
    </row>
    <row r="124" spans="1:2" x14ac:dyDescent="0.2">
      <c r="A124" s="1" t="s">
        <v>43</v>
      </c>
      <c r="B124" s="1">
        <v>46.578477573168769</v>
      </c>
    </row>
    <row r="125" spans="1:2" x14ac:dyDescent="0.2">
      <c r="A125" s="1" t="s">
        <v>52</v>
      </c>
      <c r="B125" s="1">
        <v>80.159784316861376</v>
      </c>
    </row>
    <row r="126" spans="1:2" x14ac:dyDescent="0.2">
      <c r="A126" s="1" t="s">
        <v>11</v>
      </c>
      <c r="B126" s="1">
        <v>50.110026998751167</v>
      </c>
    </row>
    <row r="127" spans="1:2" x14ac:dyDescent="0.2">
      <c r="A127" s="1" t="s">
        <v>17</v>
      </c>
      <c r="B127" s="1">
        <v>65.373793158175928</v>
      </c>
    </row>
    <row r="128" spans="1:2" x14ac:dyDescent="0.2">
      <c r="A128" s="1" t="s">
        <v>75</v>
      </c>
      <c r="B128" s="1">
        <v>63.787273074264171</v>
      </c>
    </row>
    <row r="129" spans="1:2" x14ac:dyDescent="0.2">
      <c r="A129" s="1" t="s">
        <v>22</v>
      </c>
      <c r="B129" s="1">
        <v>61.072356794511307</v>
      </c>
    </row>
    <row r="130" spans="1:2" x14ac:dyDescent="0.2">
      <c r="A130" s="1" t="s">
        <v>50</v>
      </c>
      <c r="B130" s="1">
        <v>86.691441299196754</v>
      </c>
    </row>
    <row r="131" spans="1:2" x14ac:dyDescent="0.2">
      <c r="A131" s="1" t="s">
        <v>61</v>
      </c>
      <c r="B131" s="1">
        <v>73.867436764054361</v>
      </c>
    </row>
    <row r="132" spans="1:2" x14ac:dyDescent="0.2">
      <c r="A132" s="1" t="s">
        <v>131</v>
      </c>
      <c r="B132" s="1">
        <v>62.475914932044716</v>
      </c>
    </row>
    <row r="133" spans="1:2" x14ac:dyDescent="0.2">
      <c r="A133" s="1" t="s">
        <v>175</v>
      </c>
      <c r="B133" s="1">
        <v>55.729332209013982</v>
      </c>
    </row>
    <row r="134" spans="1:2" x14ac:dyDescent="0.2">
      <c r="A134" s="1" t="s">
        <v>28</v>
      </c>
      <c r="B134" s="1">
        <v>75.773426868544746</v>
      </c>
    </row>
    <row r="135" spans="1:2" x14ac:dyDescent="0.2">
      <c r="A135" s="1" t="s">
        <v>111</v>
      </c>
      <c r="B135" s="1">
        <v>83.342736404131827</v>
      </c>
    </row>
    <row r="136" spans="1:2" x14ac:dyDescent="0.2">
      <c r="A136" s="1" t="s">
        <v>73</v>
      </c>
      <c r="B136" s="1">
        <v>81.461602771525548</v>
      </c>
    </row>
    <row r="137" spans="1:2" x14ac:dyDescent="0.2">
      <c r="A137" s="1" t="s">
        <v>96</v>
      </c>
      <c r="B137" s="1">
        <v>73.324891568170898</v>
      </c>
    </row>
    <row r="138" spans="1:2" x14ac:dyDescent="0.2">
      <c r="A138" s="1" t="s">
        <v>150</v>
      </c>
      <c r="B138" s="1">
        <v>71.499774589037301</v>
      </c>
    </row>
    <row r="139" spans="1:2" x14ac:dyDescent="0.2">
      <c r="A139" s="1" t="s">
        <v>82</v>
      </c>
      <c r="B139" s="1">
        <v>74.830659649759582</v>
      </c>
    </row>
    <row r="140" spans="1:2" x14ac:dyDescent="0.2">
      <c r="A140" s="1" t="s">
        <v>166</v>
      </c>
      <c r="B140" s="1">
        <v>66.391973609071627</v>
      </c>
    </row>
    <row r="141" spans="1:2" x14ac:dyDescent="0.2">
      <c r="A141" s="1" t="s">
        <v>9</v>
      </c>
      <c r="B141" s="1">
        <v>67.223032525872895</v>
      </c>
    </row>
    <row r="142" spans="1:2" x14ac:dyDescent="0.2">
      <c r="A142" s="1" t="s">
        <v>155</v>
      </c>
      <c r="B142" s="1">
        <v>62.765144762489307</v>
      </c>
    </row>
    <row r="143" spans="1:2" x14ac:dyDescent="0.2">
      <c r="A143" s="1" t="s">
        <v>12</v>
      </c>
      <c r="B143" s="1">
        <v>68.825768604199112</v>
      </c>
    </row>
    <row r="144" spans="1:2" x14ac:dyDescent="0.2">
      <c r="A144" s="1" t="s">
        <v>57</v>
      </c>
      <c r="B144" s="1">
        <v>81.152054343073402</v>
      </c>
    </row>
    <row r="145" spans="1:2" x14ac:dyDescent="0.2">
      <c r="A145" s="1" t="s">
        <v>26</v>
      </c>
      <c r="B145" s="1">
        <v>69.714040002471833</v>
      </c>
    </row>
    <row r="146" spans="1:2" x14ac:dyDescent="0.2">
      <c r="A146" s="1" t="s">
        <v>134</v>
      </c>
      <c r="B146" s="1">
        <v>65.986316475666101</v>
      </c>
    </row>
    <row r="147" spans="1:2" x14ac:dyDescent="0.2">
      <c r="A147" s="1" t="s">
        <v>117</v>
      </c>
      <c r="B147" s="1">
        <v>69.908355236636453</v>
      </c>
    </row>
    <row r="148" spans="1:2" x14ac:dyDescent="0.2">
      <c r="A148" s="1" t="s">
        <v>145</v>
      </c>
      <c r="B148" s="1">
        <v>88.940925362968812</v>
      </c>
    </row>
    <row r="149" spans="1:2" x14ac:dyDescent="0.2">
      <c r="A149" s="1" t="s">
        <v>15</v>
      </c>
      <c r="B149" s="1">
        <v>84.723281818199325</v>
      </c>
    </row>
    <row r="150" spans="1:2" x14ac:dyDescent="0.2">
      <c r="A150" s="1" t="s">
        <v>91</v>
      </c>
      <c r="B150" s="1">
        <v>64.990647248397821</v>
      </c>
    </row>
    <row r="151" spans="1:2" x14ac:dyDescent="0.2">
      <c r="A151" s="1" t="s">
        <v>39</v>
      </c>
      <c r="B151" s="1">
        <v>34.257080234338183</v>
      </c>
    </row>
    <row r="152" spans="1:2" x14ac:dyDescent="0.2">
      <c r="A152" s="1" t="s">
        <v>90</v>
      </c>
      <c r="B152" s="1">
        <v>71.86579123042219</v>
      </c>
    </row>
    <row r="153" spans="1:2" x14ac:dyDescent="0.2">
      <c r="A153" s="1" t="s">
        <v>70</v>
      </c>
      <c r="B153" s="1">
        <v>58.402546154656321</v>
      </c>
    </row>
    <row r="154" spans="1:2" x14ac:dyDescent="0.2">
      <c r="A154" s="1" t="s">
        <v>95</v>
      </c>
      <c r="B154" s="1">
        <v>59.285944106704278</v>
      </c>
    </row>
    <row r="155" spans="1:2" x14ac:dyDescent="0.2">
      <c r="A155" s="1" t="s">
        <v>152</v>
      </c>
      <c r="B155" s="1">
        <v>59.543671886629262</v>
      </c>
    </row>
    <row r="156" spans="1:2" x14ac:dyDescent="0.2">
      <c r="A156" s="1" t="s">
        <v>49</v>
      </c>
      <c r="B156" s="1">
        <v>53.871887877219429</v>
      </c>
    </row>
    <row r="157" spans="1:2" x14ac:dyDescent="0.2">
      <c r="A157" s="1" t="s">
        <v>56</v>
      </c>
      <c r="B157" s="1">
        <v>67.167932609590139</v>
      </c>
    </row>
    <row r="158" spans="1:2" x14ac:dyDescent="0.2">
      <c r="A158" s="1" t="s">
        <v>126</v>
      </c>
      <c r="B158" s="1">
        <v>86.994692442459296</v>
      </c>
    </row>
    <row r="159" spans="1:2" x14ac:dyDescent="0.2">
      <c r="A159" s="1" t="s">
        <v>1</v>
      </c>
      <c r="B159" s="1">
        <v>75.805783020437005</v>
      </c>
    </row>
    <row r="160" spans="1:2" x14ac:dyDescent="0.2">
      <c r="A160" s="1" t="s">
        <v>76</v>
      </c>
      <c r="B160" s="1">
        <v>57.958176783301219</v>
      </c>
    </row>
    <row r="161" spans="1:2" x14ac:dyDescent="0.2">
      <c r="A161" s="1" t="s">
        <v>97</v>
      </c>
      <c r="B161" s="1">
        <v>76.575413585131187</v>
      </c>
    </row>
    <row r="162" spans="1:2" x14ac:dyDescent="0.2">
      <c r="A162" s="1" t="s">
        <v>118</v>
      </c>
      <c r="B162" s="1">
        <v>53.971362101768811</v>
      </c>
    </row>
    <row r="163" spans="1:2" x14ac:dyDescent="0.2">
      <c r="A163" s="1" t="s">
        <v>93</v>
      </c>
      <c r="B163" s="1">
        <v>59.240913267217422</v>
      </c>
    </row>
    <row r="164" spans="1:2" x14ac:dyDescent="0.2">
      <c r="A164" s="1" t="s">
        <v>44</v>
      </c>
      <c r="B164" s="1">
        <v>54.306959543521778</v>
      </c>
    </row>
    <row r="165" spans="1:2" x14ac:dyDescent="0.2">
      <c r="A165" s="1" t="s">
        <v>29</v>
      </c>
      <c r="B165" s="1">
        <v>67.932179575383472</v>
      </c>
    </row>
    <row r="166" spans="1:2" x14ac:dyDescent="0.2">
      <c r="A166" s="1" t="s">
        <v>139</v>
      </c>
      <c r="B166" s="1">
        <v>56.516887903004687</v>
      </c>
    </row>
    <row r="167" spans="1:2" x14ac:dyDescent="0.2">
      <c r="A167" s="1" t="s">
        <v>173</v>
      </c>
      <c r="B167" s="1">
        <v>72.065204475874751</v>
      </c>
    </row>
    <row r="168" spans="1:2" x14ac:dyDescent="0.2">
      <c r="A168" s="1" t="s">
        <v>100</v>
      </c>
      <c r="B168" s="1">
        <v>66.580808327996735</v>
      </c>
    </row>
    <row r="169" spans="1:2" x14ac:dyDescent="0.2">
      <c r="A169" s="1" t="s">
        <v>67</v>
      </c>
      <c r="B169" s="1">
        <v>82.539776089225228</v>
      </c>
    </row>
    <row r="170" spans="1:2" x14ac:dyDescent="0.2">
      <c r="A170" s="1" t="s">
        <v>130</v>
      </c>
      <c r="B170" s="1">
        <v>57.974918107201702</v>
      </c>
    </row>
    <row r="171" spans="1:2" x14ac:dyDescent="0.2">
      <c r="A171" s="1" t="s">
        <v>169</v>
      </c>
      <c r="B171" s="1">
        <v>82.406370876314242</v>
      </c>
    </row>
    <row r="172" spans="1:2" x14ac:dyDescent="0.2">
      <c r="A172" s="1" t="s">
        <v>59</v>
      </c>
      <c r="B172" s="1">
        <v>64.402490882015343</v>
      </c>
    </row>
    <row r="173" spans="1:2" x14ac:dyDescent="0.2">
      <c r="A173" s="1" t="s">
        <v>195</v>
      </c>
      <c r="B173" s="1">
        <v>73.091899550082701</v>
      </c>
    </row>
    <row r="174" spans="1:2" x14ac:dyDescent="0.2">
      <c r="A174" s="1" t="s">
        <v>123</v>
      </c>
      <c r="B174" s="1">
        <v>77.218044540127863</v>
      </c>
    </row>
    <row r="175" spans="1:2" x14ac:dyDescent="0.2">
      <c r="A175" s="1" t="s">
        <v>103</v>
      </c>
      <c r="B175" s="1">
        <v>83.799101679128583</v>
      </c>
    </row>
    <row r="176" spans="1:2" x14ac:dyDescent="0.2">
      <c r="A176" s="1" t="s">
        <v>104</v>
      </c>
      <c r="B176" s="1">
        <v>75.459587915194177</v>
      </c>
    </row>
    <row r="177" spans="1:2" x14ac:dyDescent="0.2">
      <c r="A177" s="1" t="s">
        <v>107</v>
      </c>
      <c r="B177" s="1">
        <v>84.684125824695428</v>
      </c>
    </row>
    <row r="178" spans="1:2" x14ac:dyDescent="0.2">
      <c r="A178" s="1" t="s">
        <v>99</v>
      </c>
      <c r="B178" s="1">
        <v>53.585266934312763</v>
      </c>
    </row>
    <row r="179" spans="1:2" x14ac:dyDescent="0.2">
      <c r="A179" s="1" t="s">
        <v>20</v>
      </c>
      <c r="B179" s="1">
        <v>66.446771029452321</v>
      </c>
    </row>
    <row r="180" spans="1:2" x14ac:dyDescent="0.2">
      <c r="A180" s="1" t="s">
        <v>167</v>
      </c>
      <c r="B180" s="1">
        <v>56.89888923507484</v>
      </c>
    </row>
    <row r="181" spans="1:2" x14ac:dyDescent="0.2">
      <c r="A181" s="1" t="s">
        <v>30</v>
      </c>
      <c r="B181" s="1">
        <v>48.500819283473582</v>
      </c>
    </row>
    <row r="182" spans="1:2" x14ac:dyDescent="0.2">
      <c r="A182" s="1" t="s">
        <v>115</v>
      </c>
      <c r="B182" s="1">
        <v>77.404025792495261</v>
      </c>
    </row>
    <row r="183" spans="1:2" x14ac:dyDescent="0.2">
      <c r="A183" s="1" t="s">
        <v>88</v>
      </c>
      <c r="B183" s="1">
        <v>74.730687261528175</v>
      </c>
    </row>
    <row r="185" spans="1:2" x14ac:dyDescent="0.2">
      <c r="A185" s="5" t="s">
        <v>212</v>
      </c>
    </row>
    <row r="186" spans="1:2" x14ac:dyDescent="0.2">
      <c r="A186" s="10" t="s">
        <v>32</v>
      </c>
    </row>
    <row r="187" spans="1:2" x14ac:dyDescent="0.2">
      <c r="A187" s="1" t="s">
        <v>182</v>
      </c>
    </row>
    <row r="188" spans="1:2" x14ac:dyDescent="0.2">
      <c r="A188" s="1" t="s">
        <v>183</v>
      </c>
    </row>
    <row r="189" spans="1:2" x14ac:dyDescent="0.2">
      <c r="A189" s="1" t="s">
        <v>184</v>
      </c>
    </row>
    <row r="190" spans="1:2" x14ac:dyDescent="0.2">
      <c r="A190" s="1" t="s">
        <v>185</v>
      </c>
    </row>
    <row r="191" spans="1:2" x14ac:dyDescent="0.2">
      <c r="A191" s="1" t="s">
        <v>186</v>
      </c>
    </row>
    <row r="192" spans="1:2" x14ac:dyDescent="0.2">
      <c r="A192" s="1" t="s">
        <v>187</v>
      </c>
    </row>
    <row r="193" spans="1:3" x14ac:dyDescent="0.2">
      <c r="A193" s="1" t="s">
        <v>188</v>
      </c>
    </row>
    <row r="194" spans="1:3" x14ac:dyDescent="0.2">
      <c r="A194" s="1" t="s">
        <v>189</v>
      </c>
      <c r="B194" s="1">
        <f>Sheet2!D106</f>
        <v>88.412872168004469</v>
      </c>
      <c r="C194" s="1" t="s">
        <v>211</v>
      </c>
    </row>
    <row r="195" spans="1:3" x14ac:dyDescent="0.2">
      <c r="A195" s="1" t="s">
        <v>190</v>
      </c>
    </row>
    <row r="196" spans="1:3" x14ac:dyDescent="0.2">
      <c r="A196" s="1" t="s">
        <v>191</v>
      </c>
      <c r="B196" s="1">
        <f>Sheet2!I105</f>
        <v>88.325533459137745</v>
      </c>
      <c r="C196" s="1" t="s">
        <v>211</v>
      </c>
    </row>
    <row r="197" spans="1:3" x14ac:dyDescent="0.2">
      <c r="A197" s="1" t="s">
        <v>192</v>
      </c>
    </row>
  </sheetData>
  <sortState xmlns:xlrd2="http://schemas.microsoft.com/office/spreadsheetml/2017/richdata2" ref="A2:B183">
    <sortCondition ref="A2:A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A3F-94E1-C84A-A3FF-9423773C190A}">
  <dimension ref="A1:K106"/>
  <sheetViews>
    <sheetView tabSelected="1" workbookViewId="0">
      <selection activeCell="K4" sqref="K4"/>
    </sheetView>
  </sheetViews>
  <sheetFormatPr baseColWidth="10" defaultRowHeight="16" x14ac:dyDescent="0.2"/>
  <cols>
    <col min="1" max="2" width="10.6640625" style="1" bestFit="1" customWidth="1"/>
    <col min="3" max="3" width="14.83203125" style="1" bestFit="1" customWidth="1"/>
    <col min="4" max="4" width="14.5" style="1" bestFit="1" customWidth="1"/>
    <col min="5" max="5" width="13.83203125" style="1" bestFit="1" customWidth="1"/>
    <col min="6" max="16384" width="10.83203125" style="1"/>
  </cols>
  <sheetData>
    <row r="1" spans="1:11" x14ac:dyDescent="0.2">
      <c r="A1" s="1" t="s">
        <v>203</v>
      </c>
      <c r="G1" s="1" t="s">
        <v>206</v>
      </c>
    </row>
    <row r="2" spans="1:11" x14ac:dyDescent="0.2">
      <c r="A2" s="6" t="s">
        <v>204</v>
      </c>
      <c r="B2" s="6" t="s">
        <v>196</v>
      </c>
      <c r="C2" s="6" t="s">
        <v>197</v>
      </c>
      <c r="D2" s="6" t="s">
        <v>198</v>
      </c>
      <c r="E2" s="6" t="s">
        <v>199</v>
      </c>
      <c r="G2" s="6" t="s">
        <v>196</v>
      </c>
      <c r="H2" s="6" t="s">
        <v>208</v>
      </c>
      <c r="I2" s="6" t="s">
        <v>198</v>
      </c>
      <c r="J2" s="6" t="s">
        <v>199</v>
      </c>
    </row>
    <row r="3" spans="1:11" x14ac:dyDescent="0.2">
      <c r="A3" s="1">
        <v>0</v>
      </c>
      <c r="B3" s="1">
        <f>A3-2</f>
        <v>-2</v>
      </c>
      <c r="C3" s="7">
        <v>21.8</v>
      </c>
      <c r="G3" s="1">
        <v>0</v>
      </c>
      <c r="H3" s="1">
        <v>228</v>
      </c>
    </row>
    <row r="4" spans="1:11" x14ac:dyDescent="0.2">
      <c r="A4" s="1">
        <v>1</v>
      </c>
      <c r="B4" s="1">
        <f t="shared" ref="B4:B67" si="0">A4-2</f>
        <v>-1</v>
      </c>
      <c r="C4" s="7">
        <v>22.4</v>
      </c>
      <c r="G4" s="1">
        <v>1</v>
      </c>
      <c r="H4" s="1">
        <v>274</v>
      </c>
      <c r="I4" s="1">
        <v>89</v>
      </c>
      <c r="J4" s="1">
        <v>2018</v>
      </c>
      <c r="K4" s="1">
        <f>SUMPRODUCT(H4:H13,I4:I13)/SUM(H4:H13)</f>
        <v>85.413168227121716</v>
      </c>
    </row>
    <row r="5" spans="1:11" x14ac:dyDescent="0.2">
      <c r="A5" s="1">
        <v>2</v>
      </c>
      <c r="B5" s="1">
        <f t="shared" si="0"/>
        <v>0</v>
      </c>
      <c r="C5" s="1">
        <v>22.8</v>
      </c>
      <c r="G5" s="1">
        <v>2</v>
      </c>
      <c r="H5" s="1">
        <v>294</v>
      </c>
      <c r="I5" s="1">
        <v>86</v>
      </c>
      <c r="J5" s="1">
        <v>2017</v>
      </c>
    </row>
    <row r="6" spans="1:11" x14ac:dyDescent="0.2">
      <c r="A6" s="1">
        <v>3</v>
      </c>
      <c r="B6" s="1">
        <f t="shared" si="0"/>
        <v>1</v>
      </c>
      <c r="C6" s="1">
        <v>23</v>
      </c>
      <c r="D6" s="1">
        <v>83</v>
      </c>
      <c r="E6" s="1">
        <v>2018</v>
      </c>
      <c r="F6" s="1">
        <f>SUMPRODUCT(C6:C15,D6:D15)/SUM(C6:C15)</f>
        <v>91.187719298245625</v>
      </c>
      <c r="G6" s="1">
        <v>3</v>
      </c>
      <c r="H6" s="1">
        <v>313</v>
      </c>
      <c r="I6" s="1">
        <v>82</v>
      </c>
      <c r="J6" s="1">
        <v>2016</v>
      </c>
    </row>
    <row r="7" spans="1:11" x14ac:dyDescent="0.2">
      <c r="A7" s="1">
        <v>4</v>
      </c>
      <c r="B7" s="1">
        <f t="shared" si="0"/>
        <v>2</v>
      </c>
      <c r="C7" s="1">
        <v>23.6</v>
      </c>
      <c r="D7" s="1">
        <v>83</v>
      </c>
      <c r="E7" s="1">
        <v>2017</v>
      </c>
      <c r="G7" s="1">
        <v>4</v>
      </c>
      <c r="H7" s="1">
        <v>336</v>
      </c>
      <c r="I7" s="1">
        <v>84</v>
      </c>
      <c r="J7" s="1">
        <v>2015</v>
      </c>
    </row>
    <row r="8" spans="1:11" x14ac:dyDescent="0.2">
      <c r="A8" s="1">
        <v>5</v>
      </c>
      <c r="B8" s="1">
        <f t="shared" si="0"/>
        <v>3</v>
      </c>
      <c r="C8" s="1">
        <v>23.4</v>
      </c>
      <c r="D8" s="1">
        <v>82</v>
      </c>
      <c r="E8" s="1">
        <v>2016</v>
      </c>
      <c r="G8" s="1">
        <v>5</v>
      </c>
      <c r="H8" s="1">
        <v>309</v>
      </c>
      <c r="I8" s="1">
        <v>81</v>
      </c>
      <c r="J8" s="1">
        <v>2014</v>
      </c>
    </row>
    <row r="9" spans="1:11" x14ac:dyDescent="0.2">
      <c r="A9" s="1">
        <v>6</v>
      </c>
      <c r="B9" s="1">
        <f t="shared" si="0"/>
        <v>4</v>
      </c>
      <c r="C9" s="1">
        <v>23.1</v>
      </c>
      <c r="D9" s="1">
        <v>89</v>
      </c>
      <c r="E9" s="1">
        <v>2015</v>
      </c>
      <c r="G9" s="1">
        <v>6</v>
      </c>
      <c r="H9" s="1">
        <v>347</v>
      </c>
      <c r="I9" s="1">
        <v>82</v>
      </c>
      <c r="J9" s="1">
        <v>2013</v>
      </c>
    </row>
    <row r="10" spans="1:11" x14ac:dyDescent="0.2">
      <c r="A10" s="1">
        <v>7</v>
      </c>
      <c r="B10" s="1">
        <f t="shared" si="0"/>
        <v>5</v>
      </c>
      <c r="C10" s="1">
        <v>22.9</v>
      </c>
      <c r="D10" s="1">
        <v>93</v>
      </c>
      <c r="E10" s="1">
        <v>2014</v>
      </c>
      <c r="G10" s="1">
        <v>7</v>
      </c>
      <c r="H10" s="1">
        <v>367</v>
      </c>
      <c r="I10" s="1">
        <v>84</v>
      </c>
      <c r="J10" s="1">
        <v>2012</v>
      </c>
    </row>
    <row r="11" spans="1:11" x14ac:dyDescent="0.2">
      <c r="A11" s="1">
        <v>8</v>
      </c>
      <c r="B11" s="1">
        <f t="shared" si="0"/>
        <v>6</v>
      </c>
      <c r="C11" s="1">
        <v>22.7</v>
      </c>
      <c r="D11" s="1">
        <v>96</v>
      </c>
      <c r="E11" s="1">
        <v>2013</v>
      </c>
      <c r="G11" s="1">
        <v>8</v>
      </c>
      <c r="H11" s="1">
        <v>342</v>
      </c>
      <c r="I11" s="1">
        <v>90</v>
      </c>
      <c r="J11" s="1">
        <v>2011</v>
      </c>
    </row>
    <row r="12" spans="1:11" x14ac:dyDescent="0.2">
      <c r="A12" s="1">
        <v>9</v>
      </c>
      <c r="B12" s="1">
        <f t="shared" si="0"/>
        <v>7</v>
      </c>
      <c r="C12" s="1">
        <v>22.4</v>
      </c>
      <c r="D12" s="1">
        <v>96</v>
      </c>
      <c r="E12" s="1">
        <v>2012</v>
      </c>
      <c r="G12" s="1">
        <v>9</v>
      </c>
      <c r="H12" s="1">
        <v>379</v>
      </c>
      <c r="I12" s="1">
        <v>88</v>
      </c>
      <c r="J12" s="1">
        <v>2010</v>
      </c>
    </row>
    <row r="13" spans="1:11" x14ac:dyDescent="0.2">
      <c r="A13" s="1">
        <v>10</v>
      </c>
      <c r="B13" s="1">
        <f t="shared" si="0"/>
        <v>8</v>
      </c>
      <c r="C13" s="1">
        <v>22.2</v>
      </c>
      <c r="D13" s="1">
        <v>97</v>
      </c>
      <c r="E13" s="1">
        <v>2011</v>
      </c>
      <c r="G13" s="1">
        <v>10</v>
      </c>
      <c r="H13" s="1">
        <v>350</v>
      </c>
      <c r="I13" s="1">
        <v>88</v>
      </c>
      <c r="J13" s="1">
        <v>2009</v>
      </c>
    </row>
    <row r="14" spans="1:11" x14ac:dyDescent="0.2">
      <c r="A14" s="1">
        <v>11</v>
      </c>
      <c r="B14" s="1">
        <f t="shared" si="0"/>
        <v>9</v>
      </c>
      <c r="C14" s="1">
        <v>22.2</v>
      </c>
      <c r="D14" s="1">
        <v>98</v>
      </c>
      <c r="E14" s="1">
        <v>2010</v>
      </c>
      <c r="G14" s="1">
        <v>11</v>
      </c>
      <c r="H14" s="1">
        <v>334</v>
      </c>
      <c r="I14" s="1">
        <v>86</v>
      </c>
      <c r="J14" s="1">
        <v>2008</v>
      </c>
    </row>
    <row r="15" spans="1:11" x14ac:dyDescent="0.2">
      <c r="A15" s="1">
        <v>12</v>
      </c>
      <c r="B15" s="1">
        <f t="shared" si="0"/>
        <v>10</v>
      </c>
      <c r="C15" s="1">
        <v>22.5</v>
      </c>
      <c r="D15" s="1">
        <v>96</v>
      </c>
      <c r="E15" s="1">
        <v>2009</v>
      </c>
      <c r="G15" s="1">
        <v>12</v>
      </c>
      <c r="H15" s="1">
        <v>323</v>
      </c>
      <c r="I15" s="1">
        <v>90</v>
      </c>
      <c r="J15" s="1">
        <v>2007</v>
      </c>
    </row>
    <row r="16" spans="1:11" x14ac:dyDescent="0.2">
      <c r="A16" s="1">
        <v>13</v>
      </c>
      <c r="B16" s="1">
        <f t="shared" si="0"/>
        <v>11</v>
      </c>
      <c r="C16" s="1">
        <v>22.9</v>
      </c>
      <c r="D16" s="1">
        <v>98</v>
      </c>
      <c r="E16" s="1">
        <v>2008</v>
      </c>
      <c r="G16" s="1">
        <v>13</v>
      </c>
      <c r="H16" s="1">
        <v>343</v>
      </c>
      <c r="I16" s="1">
        <v>90</v>
      </c>
      <c r="J16" s="1">
        <v>2006</v>
      </c>
    </row>
    <row r="17" spans="1:10" x14ac:dyDescent="0.2">
      <c r="A17" s="1">
        <v>14</v>
      </c>
      <c r="B17" s="1">
        <f t="shared" si="0"/>
        <v>12</v>
      </c>
      <c r="C17" s="1">
        <v>23.4</v>
      </c>
      <c r="D17" s="1">
        <v>96</v>
      </c>
      <c r="E17" s="1">
        <v>2007</v>
      </c>
      <c r="G17" s="1">
        <v>14</v>
      </c>
      <c r="H17" s="1">
        <v>344</v>
      </c>
      <c r="I17" s="1">
        <v>94</v>
      </c>
      <c r="J17" s="1">
        <v>2005</v>
      </c>
    </row>
    <row r="18" spans="1:10" x14ac:dyDescent="0.2">
      <c r="A18" s="1">
        <v>15</v>
      </c>
      <c r="B18" s="1">
        <f t="shared" si="0"/>
        <v>13</v>
      </c>
      <c r="C18" s="1">
        <v>23.9</v>
      </c>
      <c r="D18" s="1">
        <v>94</v>
      </c>
      <c r="E18" s="1">
        <v>2006</v>
      </c>
      <c r="G18" s="1">
        <v>15</v>
      </c>
      <c r="H18" s="1">
        <v>339</v>
      </c>
      <c r="I18" s="1">
        <v>94</v>
      </c>
      <c r="J18" s="1">
        <v>2004</v>
      </c>
    </row>
    <row r="19" spans="1:10" x14ac:dyDescent="0.2">
      <c r="A19" s="1">
        <v>16</v>
      </c>
      <c r="B19" s="1">
        <f t="shared" si="0"/>
        <v>14</v>
      </c>
      <c r="C19" s="1">
        <v>24.5</v>
      </c>
      <c r="D19" s="1">
        <v>96</v>
      </c>
      <c r="E19" s="1">
        <v>2005</v>
      </c>
      <c r="G19" s="1">
        <v>16</v>
      </c>
      <c r="H19" s="1">
        <v>372</v>
      </c>
      <c r="I19" s="1">
        <v>94</v>
      </c>
      <c r="J19" s="1">
        <v>2003</v>
      </c>
    </row>
    <row r="20" spans="1:10" x14ac:dyDescent="0.2">
      <c r="A20" s="1">
        <v>17</v>
      </c>
      <c r="B20" s="1">
        <f t="shared" si="0"/>
        <v>15</v>
      </c>
      <c r="C20" s="1">
        <v>24.7</v>
      </c>
      <c r="D20" s="1">
        <v>96</v>
      </c>
      <c r="E20" s="1">
        <v>2004</v>
      </c>
      <c r="G20" s="1">
        <v>17</v>
      </c>
      <c r="H20" s="1">
        <v>332</v>
      </c>
      <c r="I20" s="1">
        <v>96</v>
      </c>
      <c r="J20" s="1">
        <v>2002</v>
      </c>
    </row>
    <row r="21" spans="1:10" x14ac:dyDescent="0.2">
      <c r="A21" s="1">
        <v>18</v>
      </c>
      <c r="B21" s="1">
        <f t="shared" si="0"/>
        <v>16</v>
      </c>
      <c r="C21" s="1">
        <v>24.9</v>
      </c>
      <c r="D21" s="1">
        <v>96</v>
      </c>
      <c r="E21" s="1">
        <v>2003</v>
      </c>
      <c r="G21" s="1">
        <v>18</v>
      </c>
      <c r="H21" s="1">
        <v>353</v>
      </c>
      <c r="I21" s="1">
        <v>97</v>
      </c>
      <c r="J21" s="1">
        <v>2001</v>
      </c>
    </row>
    <row r="22" spans="1:10" x14ac:dyDescent="0.2">
      <c r="A22" s="1">
        <v>19</v>
      </c>
      <c r="B22" s="1">
        <f t="shared" si="0"/>
        <v>17</v>
      </c>
      <c r="C22" s="1">
        <v>25.1</v>
      </c>
      <c r="D22" s="1">
        <v>98</v>
      </c>
      <c r="E22" s="1">
        <v>2002</v>
      </c>
      <c r="G22" s="1">
        <v>19</v>
      </c>
      <c r="H22" s="1">
        <v>345</v>
      </c>
      <c r="I22" s="1">
        <v>99</v>
      </c>
      <c r="J22" s="1">
        <v>2000</v>
      </c>
    </row>
    <row r="23" spans="1:10" x14ac:dyDescent="0.2">
      <c r="A23" s="1">
        <v>20</v>
      </c>
      <c r="B23" s="1">
        <f t="shared" si="0"/>
        <v>18</v>
      </c>
      <c r="C23" s="1">
        <v>25.3</v>
      </c>
      <c r="D23" s="1">
        <v>92</v>
      </c>
      <c r="E23" s="1">
        <v>2001</v>
      </c>
      <c r="G23" s="1">
        <v>20</v>
      </c>
      <c r="H23" s="1">
        <v>333</v>
      </c>
      <c r="I23" s="1">
        <v>99</v>
      </c>
      <c r="J23" s="1">
        <v>1999</v>
      </c>
    </row>
    <row r="24" spans="1:10" x14ac:dyDescent="0.2">
      <c r="A24" s="1">
        <v>21</v>
      </c>
      <c r="B24" s="1">
        <f t="shared" si="0"/>
        <v>19</v>
      </c>
      <c r="C24" s="1">
        <v>25.8</v>
      </c>
      <c r="D24" s="1">
        <v>97</v>
      </c>
      <c r="E24" s="1">
        <v>2000</v>
      </c>
      <c r="G24" s="1">
        <v>21</v>
      </c>
      <c r="H24" s="1">
        <v>326</v>
      </c>
      <c r="I24" s="1">
        <v>99</v>
      </c>
      <c r="J24" s="1">
        <v>1998</v>
      </c>
    </row>
    <row r="25" spans="1:10" x14ac:dyDescent="0.2">
      <c r="A25" s="1">
        <v>22</v>
      </c>
      <c r="B25" s="1">
        <f t="shared" si="0"/>
        <v>20</v>
      </c>
      <c r="C25" s="1">
        <v>26.6</v>
      </c>
      <c r="D25" s="1">
        <v>98</v>
      </c>
      <c r="E25" s="1">
        <v>1999</v>
      </c>
      <c r="G25" s="1">
        <v>22</v>
      </c>
      <c r="H25" s="1">
        <v>319</v>
      </c>
      <c r="I25" s="1">
        <v>98</v>
      </c>
      <c r="J25" s="1">
        <v>1997</v>
      </c>
    </row>
    <row r="26" spans="1:10" x14ac:dyDescent="0.2">
      <c r="A26" s="1">
        <v>23</v>
      </c>
      <c r="B26" s="1">
        <f t="shared" si="0"/>
        <v>21</v>
      </c>
      <c r="C26" s="1">
        <v>27.8</v>
      </c>
      <c r="D26" s="1">
        <v>96</v>
      </c>
      <c r="E26" s="1">
        <v>1998</v>
      </c>
      <c r="G26" s="1">
        <v>23</v>
      </c>
      <c r="H26" s="1">
        <v>304</v>
      </c>
      <c r="I26" s="1">
        <v>98</v>
      </c>
      <c r="J26" s="1">
        <v>1996</v>
      </c>
    </row>
    <row r="27" spans="1:10" x14ac:dyDescent="0.2">
      <c r="A27" s="1">
        <v>24</v>
      </c>
      <c r="B27" s="1">
        <f t="shared" si="0"/>
        <v>22</v>
      </c>
      <c r="C27" s="1">
        <v>28.9</v>
      </c>
      <c r="D27" s="1">
        <v>98</v>
      </c>
      <c r="E27" s="1">
        <v>1997</v>
      </c>
      <c r="G27" s="1">
        <v>24</v>
      </c>
      <c r="H27" s="1">
        <v>313</v>
      </c>
      <c r="I27" s="1">
        <v>97</v>
      </c>
      <c r="J27" s="1">
        <v>1995</v>
      </c>
    </row>
    <row r="28" spans="1:10" x14ac:dyDescent="0.2">
      <c r="A28" s="1">
        <v>25</v>
      </c>
      <c r="B28" s="1">
        <f t="shared" si="0"/>
        <v>23</v>
      </c>
      <c r="C28" s="1">
        <v>30</v>
      </c>
      <c r="D28" s="1">
        <v>91</v>
      </c>
      <c r="E28" s="1">
        <v>1996</v>
      </c>
      <c r="G28" s="1">
        <v>25</v>
      </c>
      <c r="H28" s="1">
        <v>309</v>
      </c>
      <c r="I28" s="1">
        <v>97</v>
      </c>
      <c r="J28" s="1">
        <v>1994</v>
      </c>
    </row>
    <row r="29" spans="1:10" x14ac:dyDescent="0.2">
      <c r="A29" s="1">
        <v>26</v>
      </c>
      <c r="B29" s="1">
        <f t="shared" si="0"/>
        <v>24</v>
      </c>
      <c r="C29" s="1">
        <v>30.9</v>
      </c>
      <c r="D29" s="1">
        <v>97</v>
      </c>
      <c r="E29" s="1">
        <v>1995</v>
      </c>
      <c r="G29" s="1">
        <v>26</v>
      </c>
      <c r="H29" s="1">
        <v>322</v>
      </c>
      <c r="I29" s="1">
        <v>96</v>
      </c>
      <c r="J29" s="1">
        <v>1993</v>
      </c>
    </row>
    <row r="30" spans="1:10" x14ac:dyDescent="0.2">
      <c r="A30" s="1">
        <v>27</v>
      </c>
      <c r="B30" s="1">
        <f t="shared" si="0"/>
        <v>25</v>
      </c>
      <c r="C30" s="1">
        <v>31.4</v>
      </c>
      <c r="D30" s="1">
        <v>88</v>
      </c>
      <c r="E30" s="1">
        <v>1994</v>
      </c>
      <c r="G30" s="1">
        <v>27</v>
      </c>
      <c r="H30" s="1">
        <v>339</v>
      </c>
      <c r="I30" s="1">
        <v>99</v>
      </c>
      <c r="J30" s="1">
        <v>1992</v>
      </c>
    </row>
    <row r="31" spans="1:10" x14ac:dyDescent="0.2">
      <c r="A31" s="1">
        <v>28</v>
      </c>
      <c r="B31" s="1">
        <f t="shared" si="0"/>
        <v>26</v>
      </c>
      <c r="C31" s="1">
        <v>31.8</v>
      </c>
      <c r="D31" s="1">
        <v>98</v>
      </c>
      <c r="E31" s="1">
        <v>1993</v>
      </c>
      <c r="G31" s="1">
        <v>28</v>
      </c>
      <c r="H31" s="1">
        <v>320</v>
      </c>
      <c r="I31" s="1">
        <v>99</v>
      </c>
      <c r="J31" s="1">
        <v>1991</v>
      </c>
    </row>
    <row r="32" spans="1:10" x14ac:dyDescent="0.2">
      <c r="A32" s="1">
        <v>29</v>
      </c>
      <c r="B32" s="1">
        <f t="shared" si="0"/>
        <v>27</v>
      </c>
      <c r="C32" s="1">
        <v>32</v>
      </c>
      <c r="D32" s="3">
        <v>98</v>
      </c>
      <c r="E32" s="1">
        <v>1992</v>
      </c>
      <c r="G32" s="1">
        <v>29</v>
      </c>
      <c r="H32" s="1">
        <v>348</v>
      </c>
      <c r="I32" s="3">
        <v>99</v>
      </c>
      <c r="J32" s="1">
        <v>1990</v>
      </c>
    </row>
    <row r="33" spans="1:10" x14ac:dyDescent="0.2">
      <c r="A33" s="1">
        <v>30</v>
      </c>
      <c r="B33" s="1">
        <f t="shared" si="0"/>
        <v>28</v>
      </c>
      <c r="C33" s="1">
        <v>32.200000000000003</v>
      </c>
      <c r="D33" s="3">
        <v>98</v>
      </c>
      <c r="E33" s="1">
        <v>1991</v>
      </c>
      <c r="G33" s="1">
        <v>30</v>
      </c>
      <c r="H33" s="1">
        <v>336</v>
      </c>
      <c r="I33" s="3">
        <v>99</v>
      </c>
      <c r="J33" s="1">
        <v>1989</v>
      </c>
    </row>
    <row r="34" spans="1:10" x14ac:dyDescent="0.2">
      <c r="A34" s="1">
        <v>31</v>
      </c>
      <c r="B34" s="1">
        <f t="shared" si="0"/>
        <v>29</v>
      </c>
      <c r="C34" s="1">
        <v>32.4</v>
      </c>
      <c r="D34" s="3">
        <v>98</v>
      </c>
      <c r="E34" s="1">
        <v>1990</v>
      </c>
      <c r="G34" s="1">
        <v>31</v>
      </c>
      <c r="H34" s="1">
        <v>329</v>
      </c>
      <c r="I34" s="3">
        <v>99</v>
      </c>
      <c r="J34" s="1">
        <v>1988</v>
      </c>
    </row>
    <row r="35" spans="1:10" x14ac:dyDescent="0.2">
      <c r="A35" s="1">
        <v>32</v>
      </c>
      <c r="B35" s="1">
        <f t="shared" si="0"/>
        <v>30</v>
      </c>
      <c r="C35" s="1">
        <v>32.6</v>
      </c>
      <c r="D35" s="3">
        <v>98</v>
      </c>
      <c r="E35" s="1">
        <v>1989</v>
      </c>
      <c r="G35" s="1">
        <v>32</v>
      </c>
      <c r="H35" s="1">
        <v>368</v>
      </c>
      <c r="I35" s="3">
        <v>99</v>
      </c>
      <c r="J35" s="1">
        <v>1987</v>
      </c>
    </row>
    <row r="36" spans="1:10" x14ac:dyDescent="0.2">
      <c r="A36" s="1">
        <v>33</v>
      </c>
      <c r="B36" s="1">
        <f t="shared" si="0"/>
        <v>31</v>
      </c>
      <c r="C36" s="1">
        <v>32.9</v>
      </c>
      <c r="D36" s="3">
        <v>98</v>
      </c>
      <c r="E36" s="1">
        <v>1988</v>
      </c>
      <c r="G36" s="1">
        <v>33</v>
      </c>
      <c r="H36" s="1">
        <v>388</v>
      </c>
      <c r="I36" s="3">
        <v>99</v>
      </c>
      <c r="J36" s="1">
        <v>1986</v>
      </c>
    </row>
    <row r="37" spans="1:10" x14ac:dyDescent="0.2">
      <c r="A37" s="1">
        <v>34</v>
      </c>
      <c r="B37" s="1">
        <f t="shared" si="0"/>
        <v>32</v>
      </c>
      <c r="C37" s="1">
        <v>33</v>
      </c>
      <c r="D37" s="3">
        <v>98</v>
      </c>
      <c r="E37" s="1">
        <v>1987</v>
      </c>
      <c r="G37" s="1">
        <v>34</v>
      </c>
      <c r="H37" s="1">
        <v>420</v>
      </c>
      <c r="I37" s="3">
        <v>99</v>
      </c>
      <c r="J37" s="1">
        <v>1985</v>
      </c>
    </row>
    <row r="38" spans="1:10" x14ac:dyDescent="0.2">
      <c r="A38" s="1">
        <v>35</v>
      </c>
      <c r="B38" s="1">
        <f t="shared" si="0"/>
        <v>33</v>
      </c>
      <c r="C38" s="1">
        <v>33.1</v>
      </c>
      <c r="D38" s="3">
        <v>98</v>
      </c>
      <c r="E38" s="1">
        <v>1986</v>
      </c>
      <c r="G38" s="1">
        <v>35</v>
      </c>
      <c r="H38" s="1">
        <v>409</v>
      </c>
      <c r="I38" s="3">
        <v>99</v>
      </c>
      <c r="J38" s="1">
        <v>1984</v>
      </c>
    </row>
    <row r="39" spans="1:10" x14ac:dyDescent="0.2">
      <c r="A39" s="1">
        <v>36</v>
      </c>
      <c r="B39" s="1">
        <f t="shared" si="0"/>
        <v>34</v>
      </c>
      <c r="C39" s="1">
        <v>33.1</v>
      </c>
      <c r="D39" s="3">
        <v>98</v>
      </c>
      <c r="E39" s="1">
        <v>1985</v>
      </c>
      <c r="G39" s="1">
        <v>36</v>
      </c>
      <c r="H39" s="1">
        <v>414</v>
      </c>
      <c r="I39" s="3">
        <v>99</v>
      </c>
      <c r="J39" s="1">
        <v>1983</v>
      </c>
    </row>
    <row r="40" spans="1:10" x14ac:dyDescent="0.2">
      <c r="A40" s="1">
        <v>37</v>
      </c>
      <c r="B40" s="1">
        <f t="shared" si="0"/>
        <v>35</v>
      </c>
      <c r="C40" s="1">
        <v>32.700000000000003</v>
      </c>
      <c r="D40" s="3">
        <v>98</v>
      </c>
      <c r="E40" s="1">
        <v>1984</v>
      </c>
      <c r="G40" s="1">
        <v>37</v>
      </c>
      <c r="H40" s="1">
        <v>453</v>
      </c>
      <c r="I40" s="3">
        <v>99</v>
      </c>
      <c r="J40" s="1">
        <v>1982</v>
      </c>
    </row>
    <row r="41" spans="1:10" x14ac:dyDescent="0.2">
      <c r="A41" s="1">
        <v>38</v>
      </c>
      <c r="B41" s="1">
        <f t="shared" si="0"/>
        <v>36</v>
      </c>
      <c r="C41" s="1">
        <v>32.4</v>
      </c>
      <c r="D41" s="3">
        <v>98</v>
      </c>
      <c r="E41" s="1">
        <v>1983</v>
      </c>
      <c r="G41" s="1">
        <v>38</v>
      </c>
      <c r="H41" s="1">
        <v>484</v>
      </c>
      <c r="I41" s="3">
        <v>99</v>
      </c>
      <c r="J41" s="1">
        <v>1981</v>
      </c>
    </row>
    <row r="42" spans="1:10" x14ac:dyDescent="0.2">
      <c r="A42" s="1">
        <v>39</v>
      </c>
      <c r="B42" s="1">
        <f t="shared" si="0"/>
        <v>37</v>
      </c>
      <c r="C42" s="1">
        <v>31.9</v>
      </c>
      <c r="D42" s="3">
        <v>98</v>
      </c>
      <c r="E42" s="1">
        <v>1982</v>
      </c>
      <c r="G42" s="1">
        <v>39</v>
      </c>
      <c r="H42" s="1">
        <v>508</v>
      </c>
      <c r="I42" s="3">
        <v>99</v>
      </c>
      <c r="J42" s="1">
        <v>1980</v>
      </c>
    </row>
    <row r="43" spans="1:10" x14ac:dyDescent="0.2">
      <c r="A43" s="1">
        <v>40</v>
      </c>
      <c r="B43" s="1">
        <f t="shared" si="0"/>
        <v>38</v>
      </c>
      <c r="C43" s="1">
        <v>31.5</v>
      </c>
      <c r="D43" s="3">
        <v>98</v>
      </c>
      <c r="E43" s="1">
        <v>1981</v>
      </c>
      <c r="G43" s="1">
        <v>40</v>
      </c>
      <c r="H43" s="1">
        <v>519</v>
      </c>
      <c r="I43" s="3">
        <v>99</v>
      </c>
      <c r="J43" s="1">
        <v>1979</v>
      </c>
    </row>
    <row r="44" spans="1:10" x14ac:dyDescent="0.2">
      <c r="A44" s="1">
        <v>41</v>
      </c>
      <c r="B44" s="1">
        <f t="shared" si="0"/>
        <v>39</v>
      </c>
      <c r="C44" s="1">
        <v>30.9</v>
      </c>
      <c r="D44" s="3">
        <v>98</v>
      </c>
      <c r="E44" s="1">
        <v>1980</v>
      </c>
      <c r="G44" s="1">
        <v>41</v>
      </c>
      <c r="H44" s="1">
        <v>584</v>
      </c>
      <c r="I44" s="3">
        <v>99</v>
      </c>
      <c r="J44" s="1">
        <v>1978</v>
      </c>
    </row>
    <row r="45" spans="1:10" x14ac:dyDescent="0.2">
      <c r="A45" s="1">
        <v>42</v>
      </c>
      <c r="B45" s="1">
        <f t="shared" si="0"/>
        <v>40</v>
      </c>
      <c r="C45" s="1">
        <v>30.6</v>
      </c>
      <c r="D45" s="3">
        <v>98</v>
      </c>
      <c r="E45" s="1">
        <v>1979</v>
      </c>
      <c r="G45" s="1">
        <v>42</v>
      </c>
      <c r="H45" s="1">
        <v>588</v>
      </c>
      <c r="I45" s="3">
        <v>99</v>
      </c>
      <c r="J45" s="1">
        <v>1977</v>
      </c>
    </row>
    <row r="46" spans="1:10" x14ac:dyDescent="0.2">
      <c r="A46" s="1">
        <v>43</v>
      </c>
      <c r="B46" s="1">
        <f t="shared" si="0"/>
        <v>41</v>
      </c>
      <c r="C46" s="1">
        <v>30.1</v>
      </c>
      <c r="D46" s="3">
        <v>98</v>
      </c>
      <c r="E46" s="1">
        <v>1978</v>
      </c>
      <c r="G46" s="1">
        <v>43</v>
      </c>
      <c r="H46" s="1">
        <v>584</v>
      </c>
      <c r="I46" s="3">
        <v>99</v>
      </c>
      <c r="J46" s="1">
        <v>1976</v>
      </c>
    </row>
    <row r="47" spans="1:10" x14ac:dyDescent="0.2">
      <c r="A47" s="1">
        <v>44</v>
      </c>
      <c r="B47" s="1">
        <f t="shared" si="0"/>
        <v>42</v>
      </c>
      <c r="C47" s="1">
        <v>29.7</v>
      </c>
      <c r="D47" s="3">
        <v>98</v>
      </c>
      <c r="E47" s="1">
        <v>1977</v>
      </c>
      <c r="G47" s="1">
        <v>44</v>
      </c>
      <c r="H47" s="1">
        <v>625</v>
      </c>
      <c r="I47" s="3">
        <v>99</v>
      </c>
      <c r="J47" s="1">
        <v>1975</v>
      </c>
    </row>
    <row r="48" spans="1:10" x14ac:dyDescent="0.2">
      <c r="A48" s="1">
        <v>45</v>
      </c>
      <c r="B48" s="1">
        <f t="shared" si="0"/>
        <v>43</v>
      </c>
      <c r="C48" s="1">
        <v>29.2</v>
      </c>
      <c r="D48" s="3">
        <v>98</v>
      </c>
      <c r="E48" s="1">
        <v>1976</v>
      </c>
      <c r="G48" s="1">
        <v>45</v>
      </c>
      <c r="H48" s="1">
        <v>608</v>
      </c>
      <c r="I48" s="3">
        <v>99</v>
      </c>
      <c r="J48" s="1">
        <v>1974</v>
      </c>
    </row>
    <row r="49" spans="1:10" x14ac:dyDescent="0.2">
      <c r="A49" s="1">
        <v>46</v>
      </c>
      <c r="B49" s="1">
        <f t="shared" si="0"/>
        <v>44</v>
      </c>
      <c r="C49" s="1">
        <v>29</v>
      </c>
      <c r="D49" s="3">
        <v>98</v>
      </c>
      <c r="E49" s="1">
        <v>1975</v>
      </c>
      <c r="G49" s="1">
        <v>46</v>
      </c>
      <c r="H49" s="1">
        <v>620</v>
      </c>
      <c r="I49" s="3">
        <v>99</v>
      </c>
      <c r="J49" s="1">
        <v>1973</v>
      </c>
    </row>
    <row r="50" spans="1:10" x14ac:dyDescent="0.2">
      <c r="A50" s="1">
        <v>47</v>
      </c>
      <c r="B50" s="1">
        <f t="shared" si="0"/>
        <v>45</v>
      </c>
      <c r="C50" s="1">
        <v>28.9</v>
      </c>
      <c r="D50" s="3">
        <v>98</v>
      </c>
      <c r="E50" s="1">
        <v>1974</v>
      </c>
      <c r="G50" s="1">
        <v>47</v>
      </c>
      <c r="H50" s="1">
        <v>601</v>
      </c>
      <c r="I50" s="3">
        <v>99</v>
      </c>
      <c r="J50" s="1">
        <v>1972</v>
      </c>
    </row>
    <row r="51" spans="1:10" x14ac:dyDescent="0.2">
      <c r="A51" s="1">
        <v>48</v>
      </c>
      <c r="B51" s="1">
        <f t="shared" si="0"/>
        <v>46</v>
      </c>
      <c r="C51" s="1">
        <v>29</v>
      </c>
      <c r="D51" s="3">
        <v>98</v>
      </c>
      <c r="E51" s="1">
        <v>1973</v>
      </c>
      <c r="G51" s="1">
        <v>48</v>
      </c>
      <c r="H51" s="1">
        <v>643</v>
      </c>
      <c r="I51" s="3">
        <v>99</v>
      </c>
      <c r="J51" s="1">
        <v>1971</v>
      </c>
    </row>
    <row r="52" spans="1:10" x14ac:dyDescent="0.2">
      <c r="A52" s="1">
        <v>49</v>
      </c>
      <c r="B52" s="1">
        <f t="shared" si="0"/>
        <v>47</v>
      </c>
      <c r="C52" s="1">
        <v>29.2</v>
      </c>
      <c r="D52" s="3">
        <v>98</v>
      </c>
      <c r="E52" s="1">
        <v>1972</v>
      </c>
      <c r="G52" s="1">
        <v>49</v>
      </c>
      <c r="H52" s="1">
        <v>626</v>
      </c>
      <c r="I52" s="3">
        <v>99</v>
      </c>
      <c r="J52" s="1">
        <v>1970</v>
      </c>
    </row>
    <row r="53" spans="1:10" x14ac:dyDescent="0.2">
      <c r="A53" s="1">
        <v>50</v>
      </c>
      <c r="B53" s="1">
        <f t="shared" si="0"/>
        <v>48</v>
      </c>
      <c r="C53" s="1">
        <v>29.3</v>
      </c>
      <c r="D53" s="3">
        <v>98</v>
      </c>
      <c r="E53" s="1">
        <v>1971</v>
      </c>
      <c r="G53" s="1">
        <v>50</v>
      </c>
      <c r="H53" s="1">
        <v>653</v>
      </c>
      <c r="I53" s="3">
        <v>99</v>
      </c>
      <c r="J53" s="1">
        <v>1969</v>
      </c>
    </row>
    <row r="54" spans="1:10" x14ac:dyDescent="0.2">
      <c r="A54" s="1">
        <v>51</v>
      </c>
      <c r="B54" s="1">
        <f t="shared" si="0"/>
        <v>49</v>
      </c>
      <c r="C54" s="1">
        <v>29.3</v>
      </c>
      <c r="D54" s="3">
        <v>98</v>
      </c>
      <c r="E54" s="1">
        <v>1970</v>
      </c>
      <c r="G54" s="1">
        <v>51</v>
      </c>
      <c r="H54" s="1">
        <v>652</v>
      </c>
      <c r="I54" s="3">
        <v>99</v>
      </c>
      <c r="J54" s="1">
        <v>1968</v>
      </c>
    </row>
    <row r="55" spans="1:10" x14ac:dyDescent="0.2">
      <c r="A55" s="1">
        <v>52</v>
      </c>
      <c r="B55" s="1">
        <f t="shared" si="0"/>
        <v>50</v>
      </c>
      <c r="C55" s="1">
        <v>29.1</v>
      </c>
      <c r="D55" s="3">
        <v>98</v>
      </c>
      <c r="E55" s="1">
        <v>1969</v>
      </c>
      <c r="G55" s="1">
        <v>52</v>
      </c>
      <c r="H55" s="1">
        <v>629</v>
      </c>
      <c r="I55" s="3">
        <v>99</v>
      </c>
      <c r="J55" s="1">
        <v>1967</v>
      </c>
    </row>
    <row r="56" spans="1:10" x14ac:dyDescent="0.2">
      <c r="A56" s="1">
        <v>53</v>
      </c>
      <c r="B56" s="1">
        <f t="shared" si="0"/>
        <v>51</v>
      </c>
      <c r="C56" s="1">
        <v>28.7</v>
      </c>
      <c r="D56" s="3">
        <v>98</v>
      </c>
      <c r="E56" s="1">
        <v>1968</v>
      </c>
      <c r="G56" s="1">
        <v>53</v>
      </c>
      <c r="H56" s="1">
        <v>630</v>
      </c>
      <c r="I56" s="3">
        <v>99</v>
      </c>
      <c r="J56" s="1">
        <v>1966</v>
      </c>
    </row>
    <row r="57" spans="1:10" x14ac:dyDescent="0.2">
      <c r="A57" s="1">
        <v>54</v>
      </c>
      <c r="B57" s="1">
        <f t="shared" si="0"/>
        <v>52</v>
      </c>
      <c r="C57" s="1">
        <v>28.4</v>
      </c>
      <c r="D57" s="3">
        <v>98</v>
      </c>
      <c r="E57" s="1">
        <v>1967</v>
      </c>
      <c r="G57" s="1">
        <v>54</v>
      </c>
      <c r="H57" s="1">
        <v>614</v>
      </c>
      <c r="I57" s="3">
        <v>99</v>
      </c>
      <c r="J57" s="1">
        <v>1965</v>
      </c>
    </row>
    <row r="58" spans="1:10" x14ac:dyDescent="0.2">
      <c r="A58" s="1">
        <v>55</v>
      </c>
      <c r="B58" s="1">
        <f t="shared" si="0"/>
        <v>53</v>
      </c>
      <c r="C58" s="1">
        <v>28</v>
      </c>
      <c r="D58" s="3">
        <v>98</v>
      </c>
      <c r="E58" s="1">
        <v>1966</v>
      </c>
      <c r="G58" s="1">
        <v>55</v>
      </c>
      <c r="H58" s="1">
        <v>581</v>
      </c>
      <c r="I58" s="3">
        <v>99</v>
      </c>
      <c r="J58" s="1">
        <v>1964</v>
      </c>
    </row>
    <row r="59" spans="1:10" x14ac:dyDescent="0.2">
      <c r="A59" s="1">
        <v>56</v>
      </c>
      <c r="B59" s="1">
        <f t="shared" si="0"/>
        <v>54</v>
      </c>
      <c r="C59" s="1">
        <v>27.7</v>
      </c>
      <c r="D59" s="3">
        <v>98</v>
      </c>
      <c r="E59" s="1">
        <v>1965</v>
      </c>
      <c r="G59" s="1">
        <v>56</v>
      </c>
      <c r="H59" s="1">
        <v>529</v>
      </c>
      <c r="I59" s="1">
        <v>0</v>
      </c>
      <c r="J59" s="1">
        <v>1963</v>
      </c>
    </row>
    <row r="60" spans="1:10" x14ac:dyDescent="0.2">
      <c r="A60" s="1">
        <v>57</v>
      </c>
      <c r="B60" s="1">
        <f t="shared" si="0"/>
        <v>55</v>
      </c>
      <c r="C60" s="1">
        <v>27.5</v>
      </c>
      <c r="D60" s="3">
        <v>98</v>
      </c>
      <c r="E60" s="1">
        <v>1964</v>
      </c>
      <c r="G60" s="1">
        <v>57</v>
      </c>
      <c r="H60" s="1">
        <v>531</v>
      </c>
      <c r="I60" s="1">
        <v>0</v>
      </c>
      <c r="J60" s="1">
        <v>1962</v>
      </c>
    </row>
    <row r="61" spans="1:10" x14ac:dyDescent="0.2">
      <c r="A61" s="1">
        <v>58</v>
      </c>
      <c r="B61" s="1">
        <f t="shared" si="0"/>
        <v>56</v>
      </c>
      <c r="C61" s="1">
        <v>27.1</v>
      </c>
      <c r="D61" s="1">
        <v>0</v>
      </c>
      <c r="E61" s="1">
        <v>1963</v>
      </c>
      <c r="G61" s="1">
        <v>58</v>
      </c>
      <c r="H61" s="1">
        <v>518</v>
      </c>
      <c r="I61" s="1">
        <v>0</v>
      </c>
      <c r="J61" s="1">
        <v>1961</v>
      </c>
    </row>
    <row r="62" spans="1:10" x14ac:dyDescent="0.2">
      <c r="A62" s="1">
        <v>59</v>
      </c>
      <c r="B62" s="1">
        <f t="shared" si="0"/>
        <v>57</v>
      </c>
      <c r="C62" s="1">
        <v>26.9</v>
      </c>
      <c r="D62" s="1">
        <v>0</v>
      </c>
      <c r="E62" s="1">
        <v>1962</v>
      </c>
      <c r="G62" s="1">
        <v>59</v>
      </c>
      <c r="H62" s="1">
        <v>441</v>
      </c>
      <c r="I62" s="1">
        <v>0</v>
      </c>
      <c r="J62" s="1">
        <v>1960</v>
      </c>
    </row>
    <row r="63" spans="1:10" x14ac:dyDescent="0.2">
      <c r="A63" s="1">
        <v>60</v>
      </c>
      <c r="B63" s="1">
        <f t="shared" si="0"/>
        <v>58</v>
      </c>
      <c r="C63" s="1">
        <v>26.4</v>
      </c>
      <c r="D63" s="1">
        <v>0</v>
      </c>
      <c r="E63" s="1">
        <v>1961</v>
      </c>
      <c r="G63" s="1">
        <v>60</v>
      </c>
      <c r="H63" s="1">
        <v>453</v>
      </c>
      <c r="I63" s="1">
        <v>0</v>
      </c>
      <c r="J63" s="1">
        <v>1959</v>
      </c>
    </row>
    <row r="64" spans="1:10" x14ac:dyDescent="0.2">
      <c r="A64" s="1">
        <v>61</v>
      </c>
      <c r="B64" s="1">
        <f t="shared" si="0"/>
        <v>59</v>
      </c>
      <c r="C64" s="1">
        <v>26</v>
      </c>
      <c r="D64" s="1">
        <v>0</v>
      </c>
      <c r="E64" s="1">
        <v>1960</v>
      </c>
      <c r="G64" s="1">
        <v>61</v>
      </c>
      <c r="H64" s="1">
        <v>435</v>
      </c>
      <c r="I64" s="1">
        <v>0</v>
      </c>
      <c r="J64" s="1">
        <v>1958</v>
      </c>
    </row>
    <row r="65" spans="1:10" x14ac:dyDescent="0.2">
      <c r="A65" s="1">
        <v>62</v>
      </c>
      <c r="B65" s="1">
        <f t="shared" si="0"/>
        <v>60</v>
      </c>
      <c r="C65" s="1">
        <v>25.7</v>
      </c>
      <c r="D65" s="1">
        <v>0</v>
      </c>
      <c r="E65" s="1">
        <v>1959</v>
      </c>
      <c r="G65" s="1">
        <v>62</v>
      </c>
      <c r="H65" s="1">
        <v>432</v>
      </c>
      <c r="I65" s="3">
        <v>100</v>
      </c>
      <c r="J65" s="1">
        <v>1957</v>
      </c>
    </row>
    <row r="66" spans="1:10" x14ac:dyDescent="0.2">
      <c r="A66" s="1">
        <v>63</v>
      </c>
      <c r="B66" s="1">
        <f t="shared" si="0"/>
        <v>61</v>
      </c>
      <c r="C66" s="1">
        <v>25.4</v>
      </c>
      <c r="D66" s="1">
        <v>0</v>
      </c>
      <c r="E66" s="1">
        <v>1958</v>
      </c>
      <c r="G66" s="1">
        <v>63</v>
      </c>
      <c r="H66" s="1">
        <v>386</v>
      </c>
      <c r="I66" s="3">
        <v>100</v>
      </c>
      <c r="J66" s="1">
        <v>1956</v>
      </c>
    </row>
    <row r="67" spans="1:10" x14ac:dyDescent="0.2">
      <c r="A67" s="1">
        <v>64</v>
      </c>
      <c r="B67" s="1">
        <f t="shared" si="0"/>
        <v>62</v>
      </c>
      <c r="C67" s="1">
        <v>25.1</v>
      </c>
      <c r="D67" s="3">
        <v>100</v>
      </c>
      <c r="E67" s="1">
        <v>1957</v>
      </c>
      <c r="G67" s="1">
        <v>64</v>
      </c>
      <c r="H67" s="1">
        <v>403</v>
      </c>
      <c r="I67" s="3">
        <v>100</v>
      </c>
      <c r="J67" s="1">
        <v>1955</v>
      </c>
    </row>
    <row r="68" spans="1:10" x14ac:dyDescent="0.2">
      <c r="A68" s="1">
        <v>65</v>
      </c>
      <c r="B68" s="1">
        <f t="shared" ref="B68:B102" si="1">A68-2</f>
        <v>63</v>
      </c>
      <c r="C68" s="1">
        <v>24.8</v>
      </c>
      <c r="D68" s="3">
        <v>100</v>
      </c>
      <c r="E68" s="1">
        <v>1956</v>
      </c>
      <c r="G68" s="1">
        <v>65</v>
      </c>
      <c r="H68" s="1">
        <v>374</v>
      </c>
      <c r="I68" s="3">
        <v>100</v>
      </c>
      <c r="J68" s="1">
        <v>1954</v>
      </c>
    </row>
    <row r="69" spans="1:10" x14ac:dyDescent="0.2">
      <c r="A69" s="1">
        <v>66</v>
      </c>
      <c r="B69" s="1">
        <f t="shared" si="1"/>
        <v>64</v>
      </c>
      <c r="C69" s="1">
        <v>24</v>
      </c>
      <c r="D69" s="3">
        <v>100</v>
      </c>
      <c r="E69" s="1">
        <v>1955</v>
      </c>
      <c r="G69" s="1">
        <v>66</v>
      </c>
      <c r="H69" s="1">
        <v>361</v>
      </c>
      <c r="I69" s="3">
        <v>100</v>
      </c>
      <c r="J69" s="1">
        <v>1953</v>
      </c>
    </row>
    <row r="70" spans="1:10" x14ac:dyDescent="0.2">
      <c r="A70" s="1">
        <v>67</v>
      </c>
      <c r="B70" s="1">
        <f t="shared" si="1"/>
        <v>65</v>
      </c>
      <c r="C70" s="1">
        <v>22.7</v>
      </c>
      <c r="D70" s="3">
        <v>100</v>
      </c>
      <c r="E70" s="1">
        <v>1954</v>
      </c>
      <c r="G70" s="1">
        <v>67</v>
      </c>
      <c r="H70" s="1">
        <v>353</v>
      </c>
      <c r="I70" s="3">
        <v>100</v>
      </c>
      <c r="J70" s="1">
        <v>1952</v>
      </c>
    </row>
    <row r="71" spans="1:10" x14ac:dyDescent="0.2">
      <c r="A71" s="1">
        <v>68</v>
      </c>
      <c r="B71" s="1">
        <f t="shared" si="1"/>
        <v>66</v>
      </c>
      <c r="C71" s="1">
        <v>21</v>
      </c>
      <c r="D71" s="3">
        <v>100</v>
      </c>
      <c r="E71" s="1">
        <v>1953</v>
      </c>
      <c r="G71" s="1">
        <v>68</v>
      </c>
      <c r="H71" s="1">
        <v>388</v>
      </c>
      <c r="I71" s="3">
        <v>100</v>
      </c>
      <c r="J71" s="1">
        <v>1951</v>
      </c>
    </row>
    <row r="72" spans="1:10" x14ac:dyDescent="0.2">
      <c r="A72" s="1">
        <v>69</v>
      </c>
      <c r="B72" s="1">
        <f t="shared" si="1"/>
        <v>67</v>
      </c>
      <c r="C72" s="1">
        <v>19.2</v>
      </c>
      <c r="D72" s="3">
        <v>100</v>
      </c>
      <c r="E72" s="1">
        <v>1952</v>
      </c>
      <c r="G72" s="1">
        <v>69</v>
      </c>
      <c r="H72" s="1">
        <v>347</v>
      </c>
      <c r="I72" s="3">
        <v>100</v>
      </c>
      <c r="J72" s="1">
        <v>1950</v>
      </c>
    </row>
    <row r="73" spans="1:10" x14ac:dyDescent="0.2">
      <c r="A73" s="1">
        <v>70</v>
      </c>
      <c r="B73" s="1">
        <f t="shared" si="1"/>
        <v>68</v>
      </c>
      <c r="C73" s="1">
        <v>17.5</v>
      </c>
      <c r="D73" s="3">
        <v>100</v>
      </c>
      <c r="E73" s="1">
        <v>1951</v>
      </c>
      <c r="G73" s="1">
        <v>70</v>
      </c>
      <c r="H73" s="1">
        <v>345</v>
      </c>
      <c r="I73" s="3">
        <v>100</v>
      </c>
      <c r="J73" s="1">
        <v>1949</v>
      </c>
    </row>
    <row r="74" spans="1:10" x14ac:dyDescent="0.2">
      <c r="A74" s="1">
        <v>71</v>
      </c>
      <c r="B74" s="1">
        <f t="shared" si="1"/>
        <v>69</v>
      </c>
      <c r="C74" s="1">
        <v>16</v>
      </c>
      <c r="D74" s="3">
        <v>100</v>
      </c>
      <c r="E74" s="1">
        <v>1950</v>
      </c>
      <c r="G74" s="1">
        <v>71</v>
      </c>
      <c r="H74" s="1">
        <v>362</v>
      </c>
      <c r="I74" s="3">
        <v>100</v>
      </c>
      <c r="J74" s="1">
        <v>1948</v>
      </c>
    </row>
    <row r="75" spans="1:10" x14ac:dyDescent="0.2">
      <c r="A75" s="1">
        <v>72</v>
      </c>
      <c r="B75" s="1">
        <f t="shared" si="1"/>
        <v>70</v>
      </c>
      <c r="C75" s="1">
        <v>14.8</v>
      </c>
      <c r="D75" s="3">
        <v>100</v>
      </c>
      <c r="E75" s="1">
        <v>1949</v>
      </c>
      <c r="G75" s="1">
        <v>72</v>
      </c>
      <c r="H75" s="1">
        <v>277</v>
      </c>
      <c r="I75" s="3">
        <v>100</v>
      </c>
      <c r="J75" s="1">
        <v>1947</v>
      </c>
    </row>
    <row r="76" spans="1:10" x14ac:dyDescent="0.2">
      <c r="A76" s="1">
        <v>73</v>
      </c>
      <c r="B76" s="1">
        <f t="shared" si="1"/>
        <v>71</v>
      </c>
      <c r="C76" s="1">
        <v>24</v>
      </c>
      <c r="D76" s="3">
        <v>100</v>
      </c>
      <c r="E76" s="1">
        <v>1948</v>
      </c>
      <c r="G76" s="1">
        <v>73</v>
      </c>
      <c r="H76" s="1">
        <v>298</v>
      </c>
      <c r="I76" s="3">
        <v>100</v>
      </c>
      <c r="J76" s="1">
        <v>1946</v>
      </c>
    </row>
    <row r="77" spans="1:10" x14ac:dyDescent="0.2">
      <c r="A77" s="1">
        <v>74</v>
      </c>
      <c r="B77" s="1">
        <f t="shared" si="1"/>
        <v>72</v>
      </c>
      <c r="C77" s="1">
        <v>13.2</v>
      </c>
      <c r="D77" s="3">
        <v>100</v>
      </c>
      <c r="E77" s="1">
        <v>1947</v>
      </c>
      <c r="G77" s="1">
        <v>74</v>
      </c>
      <c r="H77" s="1">
        <v>327</v>
      </c>
      <c r="I77" s="3">
        <v>100</v>
      </c>
      <c r="J77" s="1">
        <v>1945</v>
      </c>
    </row>
    <row r="78" spans="1:10" x14ac:dyDescent="0.2">
      <c r="A78" s="1">
        <v>75</v>
      </c>
      <c r="B78" s="1">
        <f t="shared" si="1"/>
        <v>73</v>
      </c>
      <c r="C78" s="1">
        <v>12.3</v>
      </c>
      <c r="D78" s="3">
        <v>100</v>
      </c>
      <c r="E78" s="1">
        <v>1946</v>
      </c>
      <c r="G78" s="1">
        <v>75</v>
      </c>
      <c r="H78" s="1">
        <v>244</v>
      </c>
      <c r="I78" s="3">
        <v>100</v>
      </c>
      <c r="J78" s="1">
        <v>1944</v>
      </c>
    </row>
    <row r="79" spans="1:10" x14ac:dyDescent="0.2">
      <c r="A79" s="1">
        <v>76</v>
      </c>
      <c r="B79" s="1">
        <f t="shared" si="1"/>
        <v>74</v>
      </c>
      <c r="C79" s="1">
        <v>11.5</v>
      </c>
      <c r="D79" s="3">
        <v>100</v>
      </c>
      <c r="E79" s="1">
        <v>1945</v>
      </c>
      <c r="G79" s="1">
        <v>76</v>
      </c>
      <c r="H79" s="1">
        <v>253</v>
      </c>
      <c r="I79" s="3">
        <v>100</v>
      </c>
      <c r="J79" s="1">
        <v>1943</v>
      </c>
    </row>
    <row r="80" spans="1:10" x14ac:dyDescent="0.2">
      <c r="A80" s="1">
        <v>77</v>
      </c>
      <c r="B80" s="1">
        <f t="shared" si="1"/>
        <v>75</v>
      </c>
      <c r="C80" s="1">
        <v>10.7</v>
      </c>
      <c r="D80" s="3">
        <v>100</v>
      </c>
      <c r="E80" s="1">
        <v>1944</v>
      </c>
      <c r="G80" s="1">
        <v>77</v>
      </c>
      <c r="H80" s="1">
        <v>246</v>
      </c>
      <c r="I80" s="3">
        <v>100</v>
      </c>
      <c r="J80" s="1">
        <v>1942</v>
      </c>
    </row>
    <row r="81" spans="1:10" x14ac:dyDescent="0.2">
      <c r="A81" s="1">
        <v>78</v>
      </c>
      <c r="B81" s="1">
        <f t="shared" si="1"/>
        <v>76</v>
      </c>
      <c r="C81" s="1">
        <v>9.9</v>
      </c>
      <c r="D81" s="3">
        <v>100</v>
      </c>
      <c r="E81" s="1">
        <v>1943</v>
      </c>
      <c r="G81" s="1">
        <v>78</v>
      </c>
      <c r="H81" s="1">
        <v>240</v>
      </c>
      <c r="I81" s="3">
        <v>100</v>
      </c>
      <c r="J81" s="1">
        <v>1941</v>
      </c>
    </row>
    <row r="82" spans="1:10" x14ac:dyDescent="0.2">
      <c r="A82" s="1">
        <v>79</v>
      </c>
      <c r="B82" s="1">
        <f t="shared" si="1"/>
        <v>77</v>
      </c>
      <c r="C82" s="1">
        <v>9.1999999999999993</v>
      </c>
      <c r="D82" s="3">
        <v>100</v>
      </c>
      <c r="E82" s="1">
        <v>1942</v>
      </c>
      <c r="G82" s="1">
        <v>79</v>
      </c>
      <c r="H82" s="1">
        <v>238</v>
      </c>
      <c r="I82" s="3">
        <v>100</v>
      </c>
      <c r="J82" s="1">
        <v>1940</v>
      </c>
    </row>
    <row r="83" spans="1:10" x14ac:dyDescent="0.2">
      <c r="A83" s="1">
        <v>80</v>
      </c>
      <c r="B83" s="1">
        <f t="shared" si="1"/>
        <v>78</v>
      </c>
      <c r="C83" s="1">
        <v>8.5</v>
      </c>
      <c r="D83" s="3">
        <v>100</v>
      </c>
      <c r="E83" s="1">
        <v>1941</v>
      </c>
      <c r="G83" s="1">
        <v>80</v>
      </c>
      <c r="H83" s="1">
        <v>217</v>
      </c>
      <c r="I83" s="3">
        <v>100</v>
      </c>
      <c r="J83" s="1">
        <v>1939</v>
      </c>
    </row>
    <row r="84" spans="1:10" x14ac:dyDescent="0.2">
      <c r="A84" s="1">
        <v>81</v>
      </c>
      <c r="B84" s="1">
        <f t="shared" si="1"/>
        <v>79</v>
      </c>
      <c r="C84" s="1">
        <v>7.7</v>
      </c>
      <c r="D84" s="3">
        <v>100</v>
      </c>
      <c r="E84" s="1">
        <v>1940</v>
      </c>
      <c r="G84" s="1">
        <v>81</v>
      </c>
      <c r="H84" s="1">
        <v>207</v>
      </c>
      <c r="I84" s="3">
        <v>100</v>
      </c>
      <c r="J84" s="1">
        <v>1938</v>
      </c>
    </row>
    <row r="85" spans="1:10" x14ac:dyDescent="0.2">
      <c r="A85" s="1">
        <v>82</v>
      </c>
      <c r="B85" s="1">
        <f t="shared" si="1"/>
        <v>80</v>
      </c>
      <c r="C85" s="1">
        <v>6.9</v>
      </c>
      <c r="D85" s="3">
        <v>100</v>
      </c>
      <c r="E85" s="1">
        <v>1939</v>
      </c>
      <c r="G85" s="1">
        <v>82</v>
      </c>
      <c r="H85" s="1">
        <v>177</v>
      </c>
      <c r="I85" s="3">
        <v>100</v>
      </c>
      <c r="J85" s="1">
        <v>1937</v>
      </c>
    </row>
    <row r="86" spans="1:10" x14ac:dyDescent="0.2">
      <c r="A86" s="1">
        <v>83</v>
      </c>
      <c r="B86" s="1">
        <f t="shared" si="1"/>
        <v>81</v>
      </c>
      <c r="C86" s="1">
        <v>6</v>
      </c>
      <c r="D86" s="3">
        <v>100</v>
      </c>
      <c r="E86" s="1">
        <v>1938</v>
      </c>
      <c r="G86" s="1">
        <v>83</v>
      </c>
      <c r="H86" s="1">
        <v>180</v>
      </c>
      <c r="I86" s="3">
        <v>100</v>
      </c>
      <c r="J86" s="1">
        <v>1936</v>
      </c>
    </row>
    <row r="87" spans="1:10" x14ac:dyDescent="0.2">
      <c r="A87" s="1">
        <v>84</v>
      </c>
      <c r="B87" s="1">
        <f t="shared" si="1"/>
        <v>82</v>
      </c>
      <c r="C87" s="1">
        <v>5</v>
      </c>
      <c r="D87" s="3">
        <v>100</v>
      </c>
      <c r="E87" s="1">
        <v>1937</v>
      </c>
      <c r="G87" s="1">
        <v>84</v>
      </c>
      <c r="H87" s="1">
        <v>158</v>
      </c>
      <c r="I87" s="3">
        <v>100</v>
      </c>
      <c r="J87" s="1">
        <v>1935</v>
      </c>
    </row>
    <row r="88" spans="1:10" x14ac:dyDescent="0.2">
      <c r="A88" s="1">
        <v>85</v>
      </c>
      <c r="B88" s="1">
        <f t="shared" si="1"/>
        <v>83</v>
      </c>
      <c r="C88" s="1">
        <v>4.2</v>
      </c>
      <c r="D88" s="3">
        <v>100</v>
      </c>
      <c r="E88" s="1">
        <v>1936</v>
      </c>
      <c r="G88" s="1">
        <v>85</v>
      </c>
      <c r="H88" s="1">
        <v>152</v>
      </c>
      <c r="I88" s="3">
        <v>100</v>
      </c>
      <c r="J88" s="1">
        <v>1934</v>
      </c>
    </row>
    <row r="89" spans="1:10" x14ac:dyDescent="0.2">
      <c r="A89" s="1">
        <v>86</v>
      </c>
      <c r="B89" s="1">
        <f t="shared" si="1"/>
        <v>84</v>
      </c>
      <c r="C89" s="1">
        <v>3.4</v>
      </c>
      <c r="D89" s="3">
        <v>100</v>
      </c>
      <c r="E89" s="1">
        <v>1935</v>
      </c>
      <c r="G89" s="1">
        <v>86</v>
      </c>
      <c r="H89" s="1">
        <v>155</v>
      </c>
      <c r="I89" s="3">
        <v>100</v>
      </c>
      <c r="J89" s="1">
        <v>1933</v>
      </c>
    </row>
    <row r="90" spans="1:10" x14ac:dyDescent="0.2">
      <c r="A90" s="1">
        <v>87</v>
      </c>
      <c r="B90" s="1">
        <f t="shared" si="1"/>
        <v>85</v>
      </c>
      <c r="C90" s="1">
        <v>2.8</v>
      </c>
      <c r="D90" s="3">
        <v>100</v>
      </c>
      <c r="E90" s="1">
        <v>1934</v>
      </c>
      <c r="G90" s="1">
        <v>87</v>
      </c>
      <c r="H90" s="1">
        <v>135</v>
      </c>
      <c r="I90" s="3">
        <v>100</v>
      </c>
      <c r="J90" s="1">
        <v>1932</v>
      </c>
    </row>
    <row r="91" spans="1:10" x14ac:dyDescent="0.2">
      <c r="A91" s="1">
        <v>88</v>
      </c>
      <c r="B91" s="1">
        <f t="shared" si="1"/>
        <v>86</v>
      </c>
      <c r="C91" s="1">
        <v>2.262</v>
      </c>
      <c r="D91" s="3">
        <v>100</v>
      </c>
      <c r="E91" s="1">
        <v>1933</v>
      </c>
      <c r="G91" s="1">
        <v>88</v>
      </c>
      <c r="H91" s="1">
        <v>108</v>
      </c>
      <c r="I91" s="3">
        <v>100</v>
      </c>
      <c r="J91" s="1">
        <v>1931</v>
      </c>
    </row>
    <row r="92" spans="1:10" x14ac:dyDescent="0.2">
      <c r="A92" s="1">
        <v>89</v>
      </c>
      <c r="B92" s="1">
        <f t="shared" si="1"/>
        <v>87</v>
      </c>
      <c r="C92" s="1">
        <v>1.63</v>
      </c>
      <c r="D92" s="3">
        <v>100</v>
      </c>
      <c r="E92" s="1">
        <v>1932</v>
      </c>
      <c r="G92" s="1">
        <v>89</v>
      </c>
      <c r="H92" s="1">
        <v>92</v>
      </c>
      <c r="I92" s="3">
        <v>100</v>
      </c>
      <c r="J92" s="1">
        <v>1930</v>
      </c>
    </row>
    <row r="93" spans="1:10" x14ac:dyDescent="0.2">
      <c r="A93" s="1">
        <v>90</v>
      </c>
      <c r="B93" s="1">
        <f t="shared" si="1"/>
        <v>88</v>
      </c>
      <c r="C93" s="1">
        <v>1.2250000000000001</v>
      </c>
      <c r="D93" s="3">
        <v>100</v>
      </c>
      <c r="E93" s="1">
        <v>1931</v>
      </c>
      <c r="G93" s="1">
        <v>90</v>
      </c>
      <c r="H93" s="1">
        <v>99</v>
      </c>
      <c r="I93" s="3">
        <v>100</v>
      </c>
      <c r="J93" s="1">
        <v>1929</v>
      </c>
    </row>
    <row r="94" spans="1:10" x14ac:dyDescent="0.2">
      <c r="A94" s="1">
        <v>91</v>
      </c>
      <c r="B94" s="1">
        <f t="shared" si="1"/>
        <v>89</v>
      </c>
      <c r="C94" s="1">
        <v>0.96399999999999997</v>
      </c>
      <c r="D94" s="3">
        <v>100</v>
      </c>
      <c r="E94" s="1">
        <v>1930</v>
      </c>
      <c r="G94" s="1">
        <v>91</v>
      </c>
      <c r="H94" s="1">
        <v>53</v>
      </c>
      <c r="I94" s="3">
        <v>100</v>
      </c>
      <c r="J94" s="1">
        <v>1928</v>
      </c>
    </row>
    <row r="95" spans="1:10" x14ac:dyDescent="0.2">
      <c r="A95" s="1">
        <v>92</v>
      </c>
      <c r="B95" s="1">
        <f t="shared" si="1"/>
        <v>90</v>
      </c>
      <c r="C95" s="1">
        <v>0.70899999999999996</v>
      </c>
      <c r="D95" s="3">
        <v>100</v>
      </c>
      <c r="E95" s="1">
        <v>1929</v>
      </c>
      <c r="G95" s="1">
        <v>92</v>
      </c>
      <c r="H95" s="1">
        <v>48</v>
      </c>
      <c r="I95" s="3">
        <v>100</v>
      </c>
      <c r="J95" s="1">
        <v>1927</v>
      </c>
    </row>
    <row r="96" spans="1:10" x14ac:dyDescent="0.2">
      <c r="A96" s="1">
        <v>93</v>
      </c>
      <c r="B96" s="1">
        <f t="shared" si="1"/>
        <v>91</v>
      </c>
      <c r="C96" s="1">
        <v>0.45400000000000001</v>
      </c>
      <c r="D96" s="3">
        <v>100</v>
      </c>
      <c r="E96" s="1">
        <v>1928</v>
      </c>
      <c r="G96" s="1">
        <v>93</v>
      </c>
      <c r="H96" s="1">
        <v>40</v>
      </c>
      <c r="I96" s="3">
        <v>100</v>
      </c>
      <c r="J96" s="1">
        <v>1926</v>
      </c>
    </row>
    <row r="97" spans="1:10" x14ac:dyDescent="0.2">
      <c r="A97" s="1">
        <v>94</v>
      </c>
      <c r="B97" s="1">
        <f t="shared" si="1"/>
        <v>92</v>
      </c>
      <c r="C97" s="1">
        <v>0.27200000000000002</v>
      </c>
      <c r="D97" s="3">
        <v>100</v>
      </c>
      <c r="E97" s="1">
        <v>1927</v>
      </c>
      <c r="G97" s="1">
        <v>94</v>
      </c>
      <c r="H97" s="1">
        <v>40</v>
      </c>
      <c r="I97" s="3">
        <v>100</v>
      </c>
      <c r="J97" s="1">
        <v>1925</v>
      </c>
    </row>
    <row r="98" spans="1:10" x14ac:dyDescent="0.2">
      <c r="A98" s="1">
        <v>95</v>
      </c>
      <c r="B98" s="1">
        <f t="shared" si="1"/>
        <v>93</v>
      </c>
      <c r="C98" s="1">
        <v>0.19500000000000001</v>
      </c>
      <c r="D98" s="3">
        <v>100</v>
      </c>
      <c r="E98" s="1">
        <v>1926</v>
      </c>
      <c r="G98" s="1">
        <v>95</v>
      </c>
      <c r="H98" s="1">
        <v>25</v>
      </c>
      <c r="I98" s="3">
        <v>100</v>
      </c>
      <c r="J98" s="1">
        <v>1924</v>
      </c>
    </row>
    <row r="99" spans="1:10" x14ac:dyDescent="0.2">
      <c r="A99" s="1">
        <v>96</v>
      </c>
      <c r="B99" s="1">
        <f t="shared" si="1"/>
        <v>94</v>
      </c>
      <c r="C99" s="1">
        <v>0.151</v>
      </c>
      <c r="D99" s="3">
        <v>100</v>
      </c>
      <c r="E99" s="1">
        <v>1925</v>
      </c>
      <c r="G99" s="1">
        <v>96</v>
      </c>
      <c r="H99" s="1">
        <v>20</v>
      </c>
      <c r="I99" s="3">
        <v>100</v>
      </c>
      <c r="J99" s="1">
        <v>1923</v>
      </c>
    </row>
    <row r="100" spans="1:10" x14ac:dyDescent="0.2">
      <c r="A100" s="1">
        <v>97</v>
      </c>
      <c r="B100" s="1">
        <f t="shared" si="1"/>
        <v>95</v>
      </c>
      <c r="C100" s="1">
        <v>0.10199999999999999</v>
      </c>
      <c r="D100" s="3">
        <v>100</v>
      </c>
      <c r="E100" s="1">
        <v>1924</v>
      </c>
      <c r="G100" s="1">
        <v>97</v>
      </c>
      <c r="H100" s="1">
        <v>20</v>
      </c>
      <c r="I100" s="3">
        <v>100</v>
      </c>
      <c r="J100" s="1">
        <v>1922</v>
      </c>
    </row>
    <row r="101" spans="1:10" x14ac:dyDescent="0.2">
      <c r="A101" s="1">
        <v>98</v>
      </c>
      <c r="B101" s="1">
        <f t="shared" si="1"/>
        <v>96</v>
      </c>
      <c r="C101" s="1">
        <v>4.8000000000000001E-2</v>
      </c>
      <c r="D101" s="3">
        <v>100</v>
      </c>
      <c r="E101" s="1">
        <v>1923</v>
      </c>
      <c r="G101" s="1">
        <v>98</v>
      </c>
      <c r="H101" s="1">
        <v>5</v>
      </c>
      <c r="I101" s="3">
        <v>100</v>
      </c>
      <c r="J101" s="1">
        <v>1921</v>
      </c>
    </row>
    <row r="102" spans="1:10" x14ac:dyDescent="0.2">
      <c r="A102" s="1">
        <v>99</v>
      </c>
      <c r="B102" s="1">
        <f t="shared" si="1"/>
        <v>97</v>
      </c>
      <c r="C102" s="1">
        <v>1.7000000000000001E-2</v>
      </c>
      <c r="D102" s="3">
        <v>100</v>
      </c>
      <c r="E102" s="1">
        <v>1922</v>
      </c>
      <c r="G102" s="1">
        <v>99</v>
      </c>
      <c r="H102" s="1">
        <v>10</v>
      </c>
      <c r="I102" s="3">
        <v>100</v>
      </c>
      <c r="J102" s="1">
        <v>1920</v>
      </c>
    </row>
    <row r="103" spans="1:10" x14ac:dyDescent="0.2">
      <c r="A103" s="1">
        <v>100</v>
      </c>
      <c r="B103" s="1">
        <f>A103-2</f>
        <v>98</v>
      </c>
      <c r="C103" s="1">
        <v>1.2E-2</v>
      </c>
      <c r="D103" s="3">
        <v>100</v>
      </c>
      <c r="E103" s="1">
        <v>1921</v>
      </c>
      <c r="G103" s="8"/>
      <c r="H103" s="4" t="s">
        <v>209</v>
      </c>
      <c r="I103" s="4" t="s">
        <v>210</v>
      </c>
      <c r="J103" s="8"/>
    </row>
    <row r="104" spans="1:10" x14ac:dyDescent="0.2">
      <c r="A104" s="8"/>
      <c r="B104" s="8"/>
      <c r="C104" s="4" t="s">
        <v>200</v>
      </c>
      <c r="D104" s="4" t="s">
        <v>201</v>
      </c>
      <c r="E104" s="8"/>
      <c r="H104" s="1">
        <f>SUM(H3:H102)</f>
        <v>34445</v>
      </c>
      <c r="I104" s="1">
        <f>SUMPRODUCT(H3:H102,I3:I102)/100</f>
        <v>30423.73</v>
      </c>
    </row>
    <row r="105" spans="1:10" x14ac:dyDescent="0.2">
      <c r="C105" s="1">
        <f>SUM(C5:C103)</f>
        <v>2049.0410000000002</v>
      </c>
      <c r="D105" s="1">
        <f>SUMPRODUCT(C5:C103,D5:D103)/100</f>
        <v>1811.6160000000007</v>
      </c>
      <c r="H105" s="9" t="s">
        <v>202</v>
      </c>
      <c r="I105" s="5">
        <f>I104/H104*100</f>
        <v>88.325533459137745</v>
      </c>
    </row>
    <row r="106" spans="1:10" x14ac:dyDescent="0.2">
      <c r="C106" s="9" t="s">
        <v>202</v>
      </c>
      <c r="D106" s="5">
        <f>D105/C105*100</f>
        <v>88.412872168004469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B5A1-36EC-134C-BFC8-002301040400}">
  <dimension ref="A1:E28"/>
  <sheetViews>
    <sheetView workbookViewId="0">
      <selection activeCell="E1" sqref="A1:E28"/>
    </sheetView>
  </sheetViews>
  <sheetFormatPr baseColWidth="10" defaultRowHeight="16" x14ac:dyDescent="0.2"/>
  <cols>
    <col min="1" max="16384" width="10.83203125" style="1"/>
  </cols>
  <sheetData>
    <row r="1" spans="1:5" x14ac:dyDescent="0.2">
      <c r="A1">
        <v>2018</v>
      </c>
      <c r="B1" t="s">
        <v>205</v>
      </c>
      <c r="C1" t="s">
        <v>207</v>
      </c>
      <c r="D1" t="s">
        <v>191</v>
      </c>
      <c r="E1">
        <v>89</v>
      </c>
    </row>
    <row r="2" spans="1:5" x14ac:dyDescent="0.2">
      <c r="A2">
        <v>2017</v>
      </c>
      <c r="B2" t="s">
        <v>205</v>
      </c>
      <c r="C2" t="s">
        <v>207</v>
      </c>
      <c r="D2" t="s">
        <v>191</v>
      </c>
      <c r="E2">
        <v>86</v>
      </c>
    </row>
    <row r="3" spans="1:5" x14ac:dyDescent="0.2">
      <c r="A3">
        <v>2016</v>
      </c>
      <c r="B3" t="s">
        <v>205</v>
      </c>
      <c r="C3" t="s">
        <v>207</v>
      </c>
      <c r="D3" t="s">
        <v>191</v>
      </c>
      <c r="E3">
        <v>82</v>
      </c>
    </row>
    <row r="4" spans="1:5" x14ac:dyDescent="0.2">
      <c r="A4">
        <v>2015</v>
      </c>
      <c r="B4" t="s">
        <v>205</v>
      </c>
      <c r="C4" t="s">
        <v>207</v>
      </c>
      <c r="D4" t="s">
        <v>191</v>
      </c>
      <c r="E4">
        <v>84</v>
      </c>
    </row>
    <row r="5" spans="1:5" x14ac:dyDescent="0.2">
      <c r="A5">
        <v>2014</v>
      </c>
      <c r="B5" t="s">
        <v>205</v>
      </c>
      <c r="C5" t="s">
        <v>207</v>
      </c>
      <c r="D5" t="s">
        <v>191</v>
      </c>
      <c r="E5">
        <v>81</v>
      </c>
    </row>
    <row r="6" spans="1:5" x14ac:dyDescent="0.2">
      <c r="A6">
        <v>2013</v>
      </c>
      <c r="B6" t="s">
        <v>205</v>
      </c>
      <c r="C6" t="s">
        <v>207</v>
      </c>
      <c r="D6" t="s">
        <v>191</v>
      </c>
      <c r="E6">
        <v>82</v>
      </c>
    </row>
    <row r="7" spans="1:5" x14ac:dyDescent="0.2">
      <c r="A7">
        <v>2012</v>
      </c>
      <c r="B7" t="s">
        <v>205</v>
      </c>
      <c r="C7" t="s">
        <v>207</v>
      </c>
      <c r="D7" t="s">
        <v>191</v>
      </c>
      <c r="E7">
        <v>84</v>
      </c>
    </row>
    <row r="8" spans="1:5" x14ac:dyDescent="0.2">
      <c r="A8">
        <v>2011</v>
      </c>
      <c r="B8" t="s">
        <v>205</v>
      </c>
      <c r="C8" t="s">
        <v>207</v>
      </c>
      <c r="D8" t="s">
        <v>191</v>
      </c>
      <c r="E8">
        <v>90</v>
      </c>
    </row>
    <row r="9" spans="1:5" x14ac:dyDescent="0.2">
      <c r="A9">
        <v>2010</v>
      </c>
      <c r="B9" t="s">
        <v>205</v>
      </c>
      <c r="C9" t="s">
        <v>207</v>
      </c>
      <c r="D9" t="s">
        <v>191</v>
      </c>
      <c r="E9">
        <v>88</v>
      </c>
    </row>
    <row r="10" spans="1:5" x14ac:dyDescent="0.2">
      <c r="A10">
        <v>2009</v>
      </c>
      <c r="B10" t="s">
        <v>205</v>
      </c>
      <c r="C10" t="s">
        <v>207</v>
      </c>
      <c r="D10" t="s">
        <v>191</v>
      </c>
      <c r="E10">
        <v>88</v>
      </c>
    </row>
    <row r="11" spans="1:5" x14ac:dyDescent="0.2">
      <c r="A11">
        <v>2008</v>
      </c>
      <c r="B11" t="s">
        <v>205</v>
      </c>
      <c r="C11" t="s">
        <v>207</v>
      </c>
      <c r="D11" t="s">
        <v>191</v>
      </c>
      <c r="E11">
        <v>86</v>
      </c>
    </row>
    <row r="12" spans="1:5" x14ac:dyDescent="0.2">
      <c r="A12">
        <v>2007</v>
      </c>
      <c r="B12" t="s">
        <v>205</v>
      </c>
      <c r="C12" t="s">
        <v>207</v>
      </c>
      <c r="D12" t="s">
        <v>191</v>
      </c>
      <c r="E12">
        <v>90</v>
      </c>
    </row>
    <row r="13" spans="1:5" x14ac:dyDescent="0.2">
      <c r="A13">
        <v>2006</v>
      </c>
      <c r="B13" t="s">
        <v>205</v>
      </c>
      <c r="C13" t="s">
        <v>207</v>
      </c>
      <c r="D13" t="s">
        <v>191</v>
      </c>
      <c r="E13">
        <v>90</v>
      </c>
    </row>
    <row r="14" spans="1:5" x14ac:dyDescent="0.2">
      <c r="A14">
        <v>2005</v>
      </c>
      <c r="B14" t="s">
        <v>205</v>
      </c>
      <c r="C14" t="s">
        <v>207</v>
      </c>
      <c r="D14" t="s">
        <v>191</v>
      </c>
      <c r="E14">
        <v>94</v>
      </c>
    </row>
    <row r="15" spans="1:5" x14ac:dyDescent="0.2">
      <c r="A15">
        <v>2004</v>
      </c>
      <c r="B15" t="s">
        <v>205</v>
      </c>
      <c r="C15" t="s">
        <v>207</v>
      </c>
      <c r="D15" t="s">
        <v>191</v>
      </c>
      <c r="E15">
        <v>94</v>
      </c>
    </row>
    <row r="16" spans="1:5" x14ac:dyDescent="0.2">
      <c r="A16">
        <v>2003</v>
      </c>
      <c r="B16" t="s">
        <v>205</v>
      </c>
      <c r="C16" t="s">
        <v>207</v>
      </c>
      <c r="D16" t="s">
        <v>191</v>
      </c>
      <c r="E16">
        <v>94</v>
      </c>
    </row>
    <row r="17" spans="1:5" x14ac:dyDescent="0.2">
      <c r="A17">
        <v>2002</v>
      </c>
      <c r="B17" t="s">
        <v>205</v>
      </c>
      <c r="C17" t="s">
        <v>207</v>
      </c>
      <c r="D17" t="s">
        <v>191</v>
      </c>
      <c r="E17">
        <v>96</v>
      </c>
    </row>
    <row r="18" spans="1:5" x14ac:dyDescent="0.2">
      <c r="A18">
        <v>2001</v>
      </c>
      <c r="B18" t="s">
        <v>205</v>
      </c>
      <c r="C18" t="s">
        <v>207</v>
      </c>
      <c r="D18" t="s">
        <v>191</v>
      </c>
      <c r="E18">
        <v>97</v>
      </c>
    </row>
    <row r="19" spans="1:5" x14ac:dyDescent="0.2">
      <c r="A19">
        <v>2000</v>
      </c>
      <c r="B19" t="s">
        <v>205</v>
      </c>
      <c r="C19" t="s">
        <v>207</v>
      </c>
      <c r="D19" t="s">
        <v>191</v>
      </c>
      <c r="E19">
        <v>99</v>
      </c>
    </row>
    <row r="20" spans="1:5" x14ac:dyDescent="0.2">
      <c r="A20">
        <v>1999</v>
      </c>
      <c r="B20" t="s">
        <v>205</v>
      </c>
      <c r="C20" t="s">
        <v>207</v>
      </c>
      <c r="D20" t="s">
        <v>191</v>
      </c>
      <c r="E20">
        <v>99</v>
      </c>
    </row>
    <row r="21" spans="1:5" x14ac:dyDescent="0.2">
      <c r="A21">
        <v>1998</v>
      </c>
      <c r="B21" t="s">
        <v>205</v>
      </c>
      <c r="C21" t="s">
        <v>207</v>
      </c>
      <c r="D21" t="s">
        <v>191</v>
      </c>
      <c r="E21">
        <v>99</v>
      </c>
    </row>
    <row r="22" spans="1:5" x14ac:dyDescent="0.2">
      <c r="A22">
        <v>1997</v>
      </c>
      <c r="B22" t="s">
        <v>205</v>
      </c>
      <c r="C22" t="s">
        <v>207</v>
      </c>
      <c r="D22" t="s">
        <v>191</v>
      </c>
      <c r="E22">
        <v>98</v>
      </c>
    </row>
    <row r="23" spans="1:5" x14ac:dyDescent="0.2">
      <c r="A23">
        <v>1996</v>
      </c>
      <c r="B23" t="s">
        <v>205</v>
      </c>
      <c r="C23" t="s">
        <v>207</v>
      </c>
      <c r="D23" t="s">
        <v>191</v>
      </c>
      <c r="E23">
        <v>98</v>
      </c>
    </row>
    <row r="24" spans="1:5" x14ac:dyDescent="0.2">
      <c r="A24">
        <v>1995</v>
      </c>
      <c r="B24" t="s">
        <v>205</v>
      </c>
      <c r="C24" t="s">
        <v>207</v>
      </c>
      <c r="D24" t="s">
        <v>191</v>
      </c>
      <c r="E24">
        <v>97</v>
      </c>
    </row>
    <row r="25" spans="1:5" x14ac:dyDescent="0.2">
      <c r="A25">
        <v>1994</v>
      </c>
      <c r="B25" t="s">
        <v>205</v>
      </c>
      <c r="C25" t="s">
        <v>207</v>
      </c>
      <c r="D25" t="s">
        <v>191</v>
      </c>
      <c r="E25">
        <v>97</v>
      </c>
    </row>
    <row r="26" spans="1:5" x14ac:dyDescent="0.2">
      <c r="A26">
        <v>1993</v>
      </c>
      <c r="B26" t="s">
        <v>205</v>
      </c>
      <c r="C26" t="s">
        <v>207</v>
      </c>
      <c r="D26" t="s">
        <v>191</v>
      </c>
      <c r="E26">
        <v>96</v>
      </c>
    </row>
    <row r="27" spans="1:5" x14ac:dyDescent="0.2">
      <c r="A27">
        <v>1992</v>
      </c>
      <c r="B27" t="s">
        <v>205</v>
      </c>
      <c r="C27" t="s">
        <v>207</v>
      </c>
      <c r="D27" t="s">
        <v>191</v>
      </c>
      <c r="E27">
        <v>99</v>
      </c>
    </row>
    <row r="28" spans="1:5" x14ac:dyDescent="0.2">
      <c r="A28">
        <v>1991</v>
      </c>
      <c r="B28" t="s">
        <v>205</v>
      </c>
      <c r="C28" t="s">
        <v>207</v>
      </c>
      <c r="D28" t="s">
        <v>191</v>
      </c>
      <c r="E28">
        <v>99</v>
      </c>
    </row>
  </sheetData>
  <sortState xmlns:xlrd2="http://schemas.microsoft.com/office/spreadsheetml/2017/richdata2" ref="A1:E28">
    <sortCondition descending="1"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2020-01-13T18:02:58Z</dcterms:created>
  <dcterms:modified xsi:type="dcterms:W3CDTF">2020-01-14T16:08:25Z</dcterms:modified>
</cp:coreProperties>
</file>