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rsborn/Documents/GitHub/measles/data-ingest/DRC/"/>
    </mc:Choice>
  </mc:AlternateContent>
  <xr:revisionPtr revIDLastSave="0" documentId="13_ncr:1_{28D59218-FDDE-6043-89A6-3FF822125220}" xr6:coauthVersionLast="47" xr6:coauthVersionMax="47" xr10:uidLastSave="{00000000-0000-0000-0000-000000000000}"/>
  <bookViews>
    <workbookView xWindow="3480" yWindow="500" windowWidth="32360" windowHeight="20100" xr2:uid="{5AAA1D91-6338-8D40-8FE5-FCE0E873C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" l="1"/>
  <c r="G41" i="1"/>
  <c r="H40" i="1" l="1"/>
  <c r="G40" i="1"/>
  <c r="G38" i="1" l="1"/>
  <c r="H39" i="1"/>
  <c r="G39" i="1"/>
  <c r="H33" i="1" l="1"/>
  <c r="H38" i="1"/>
  <c r="H37" i="1"/>
  <c r="H36" i="1"/>
  <c r="H35" i="1"/>
  <c r="G37" i="1" l="1"/>
  <c r="G36" i="1"/>
  <c r="G35" i="1"/>
  <c r="H31" i="1" l="1"/>
  <c r="G31" i="1"/>
  <c r="H28" i="1"/>
  <c r="G28" i="1"/>
  <c r="H27" i="1"/>
  <c r="G27" i="1"/>
  <c r="H23" i="1"/>
  <c r="G23" i="1"/>
  <c r="H21" i="1"/>
  <c r="G21" i="1"/>
  <c r="H18" i="1"/>
  <c r="G18" i="1"/>
  <c r="H15" i="1"/>
  <c r="G15" i="1"/>
  <c r="H12" i="1"/>
  <c r="G12" i="1"/>
  <c r="H9" i="1"/>
  <c r="G9" i="1"/>
  <c r="H6" i="1"/>
  <c r="G6" i="1"/>
  <c r="H5" i="1"/>
  <c r="G5" i="1"/>
</calcChain>
</file>

<file path=xl/sharedStrings.xml><?xml version="1.0" encoding="utf-8"?>
<sst xmlns="http://schemas.openxmlformats.org/spreadsheetml/2006/main" count="115" uniqueCount="32">
  <si>
    <t>reporting start date</t>
  </si>
  <si>
    <t>reporting end date</t>
  </si>
  <si>
    <t>total cases</t>
  </si>
  <si>
    <t>cases confirmed</t>
  </si>
  <si>
    <t>deaths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</si>
  <si>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</si>
  <si>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</si>
  <si>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</si>
  <si>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</si>
  <si>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</si>
  <si>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</si>
  <si>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</si>
  <si>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</si>
  <si>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</si>
  <si>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</si>
  <si>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December</t>
  </si>
  <si>
    <t>November</t>
  </si>
  <si>
    <t>Month</t>
  </si>
  <si>
    <t>Total cases</t>
  </si>
  <si>
    <t xml:space="preserve">Deaths </t>
  </si>
  <si>
    <t xml:space="preserve">January </t>
  </si>
  <si>
    <t>Oct</t>
  </si>
  <si>
    <t>Nov</t>
  </si>
  <si>
    <t>Dec</t>
  </si>
  <si>
    <t>Not reported</t>
  </si>
  <si>
    <t>Jan</t>
  </si>
  <si>
    <t>Feb</t>
  </si>
  <si>
    <t>Mar</t>
  </si>
  <si>
    <t>Apr</t>
  </si>
  <si>
    <t>Aug</t>
  </si>
  <si>
    <t>Sep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</si>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</sst>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15" fontId="0" fillId="0" borderId="0" xfId="0" applyNumberFormat="1" applyAlignment="1">
      <alignment horizontal="left"/>
    </xf>
    <xf numFmtId="15" fontId="0" fillId="2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1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7FFC-8851-F442-B5D7-77C1AB79CDFE}">
  <dimension ref="A1:N57"/>
  <sheetViews>
    <sheetView tabSelected="1" zoomScale="91" zoomScaleNormal="90" workbookViewId="0">
      <selection activeCell="D37" sqref="D37"/>
    </sheetView>
  </sheetViews>
  <sheetFormatPr baseColWidth="10" defaultColWidth="11.1640625" defaultRowHeight="16" x14ac:dyDescent="0.2"/>
  <cols>
    <col min="1" max="1" width="21" style="1" customWidth="1"/>
    <col min="2" max="2" width="18.1640625" style="1" customWidth="1"/>
    <col min="3" max="3" width="14" style="1" customWidth="1"/>
    <col min="4" max="5" width="16.33203125" style="1" customWidth="1"/>
    <col min="6" max="6" width="10.83203125" style="1"/>
    <col min="13" max="14" width="11.16406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17</v>
      </c>
      <c r="M1" s="1" t="s">
        <v>18</v>
      </c>
      <c r="N1" s="1" t="s">
        <v>19</v>
      </c>
    </row>
    <row r="2" spans="1:14" x14ac:dyDescent="0.2">
      <c r="A2" s="4">
        <v>43466</v>
      </c>
      <c r="B2" s="4">
        <v>43127</v>
      </c>
      <c r="C2" s="1">
        <v>12809</v>
      </c>
      <c r="E2" s="1">
        <v>225</v>
      </c>
      <c r="G2" t="s">
        <v>2</v>
      </c>
      <c r="H2" t="s">
        <v>4</v>
      </c>
      <c r="K2">
        <v>2019</v>
      </c>
      <c r="L2" s="1" t="s">
        <v>5</v>
      </c>
      <c r="M2" s="1">
        <v>16254</v>
      </c>
      <c r="N2" s="1">
        <v>284</v>
      </c>
    </row>
    <row r="3" spans="1:14" x14ac:dyDescent="0.2">
      <c r="A3" s="5">
        <v>43466</v>
      </c>
      <c r="B3" s="5">
        <v>43499</v>
      </c>
      <c r="C3" s="2">
        <v>16254</v>
      </c>
      <c r="D3" s="2"/>
      <c r="E3" s="2">
        <v>284</v>
      </c>
      <c r="F3" s="1" t="s">
        <v>5</v>
      </c>
      <c r="G3" s="6">
        <v>16254</v>
      </c>
      <c r="H3" s="6">
        <v>284</v>
      </c>
      <c r="L3" s="1" t="s">
        <v>6</v>
      </c>
      <c r="M3" s="1">
        <v>13566</v>
      </c>
      <c r="N3" s="1">
        <v>300</v>
      </c>
    </row>
    <row r="4" spans="1:14" x14ac:dyDescent="0.2">
      <c r="A4" s="4">
        <v>43466</v>
      </c>
      <c r="B4" s="4">
        <v>43513</v>
      </c>
      <c r="C4" s="1">
        <v>22685</v>
      </c>
      <c r="E4" s="1">
        <v>399</v>
      </c>
      <c r="L4" s="1" t="s">
        <v>7</v>
      </c>
      <c r="M4" s="1">
        <v>26622</v>
      </c>
      <c r="N4" s="1">
        <v>439</v>
      </c>
    </row>
    <row r="5" spans="1:14" x14ac:dyDescent="0.2">
      <c r="A5" s="5">
        <v>43466</v>
      </c>
      <c r="B5" s="5">
        <v>43527</v>
      </c>
      <c r="C5" s="2">
        <v>29820</v>
      </c>
      <c r="D5" s="2"/>
      <c r="E5" s="2">
        <v>584</v>
      </c>
      <c r="F5" s="1" t="s">
        <v>6</v>
      </c>
      <c r="G5">
        <f>SUM(C5-G3)</f>
        <v>13566</v>
      </c>
      <c r="H5">
        <f>SUM(E5-E3)</f>
        <v>300</v>
      </c>
      <c r="L5" s="1" t="s">
        <v>8</v>
      </c>
      <c r="M5" s="1">
        <v>19665</v>
      </c>
      <c r="N5" s="1">
        <v>300</v>
      </c>
    </row>
    <row r="6" spans="1:14" x14ac:dyDescent="0.2">
      <c r="A6" s="5">
        <v>43466</v>
      </c>
      <c r="B6" s="5">
        <v>43555</v>
      </c>
      <c r="C6" s="2">
        <v>56442</v>
      </c>
      <c r="D6" s="2"/>
      <c r="E6" s="2">
        <v>1023</v>
      </c>
      <c r="F6" s="1" t="s">
        <v>7</v>
      </c>
      <c r="G6">
        <f>SUM(C6-C5)</f>
        <v>26622</v>
      </c>
      <c r="H6">
        <f>SUM(E6-E5)</f>
        <v>439</v>
      </c>
      <c r="L6" s="1" t="s">
        <v>9</v>
      </c>
      <c r="M6" s="1">
        <v>30763</v>
      </c>
      <c r="N6" s="1">
        <v>492</v>
      </c>
    </row>
    <row r="7" spans="1:14" x14ac:dyDescent="0.2">
      <c r="A7" s="4">
        <v>43466</v>
      </c>
      <c r="B7" s="4">
        <v>43569</v>
      </c>
      <c r="C7" s="1">
        <v>61097</v>
      </c>
      <c r="E7" s="1">
        <v>1129</v>
      </c>
      <c r="L7" s="1" t="s">
        <v>10</v>
      </c>
      <c r="M7" s="1">
        <v>11777</v>
      </c>
      <c r="N7" s="1">
        <v>246</v>
      </c>
    </row>
    <row r="8" spans="1:14" x14ac:dyDescent="0.2">
      <c r="A8" s="4">
        <v>43466</v>
      </c>
      <c r="B8" s="4">
        <v>43576</v>
      </c>
      <c r="C8" s="3">
        <v>64923</v>
      </c>
      <c r="D8" s="3"/>
      <c r="E8" s="3">
        <v>1181</v>
      </c>
      <c r="L8" s="1" t="s">
        <v>11</v>
      </c>
      <c r="M8" s="1">
        <v>36813</v>
      </c>
      <c r="N8" s="1">
        <v>892</v>
      </c>
    </row>
    <row r="9" spans="1:14" x14ac:dyDescent="0.2">
      <c r="A9" s="5">
        <v>43466</v>
      </c>
      <c r="B9" s="5">
        <v>43583</v>
      </c>
      <c r="C9" s="2">
        <v>76107</v>
      </c>
      <c r="D9" s="2"/>
      <c r="E9" s="2">
        <v>1323</v>
      </c>
      <c r="F9" s="1" t="s">
        <v>8</v>
      </c>
      <c r="G9">
        <f>SUM(C9-C6)</f>
        <v>19665</v>
      </c>
      <c r="H9">
        <f>SUM(E9-E6)</f>
        <v>300</v>
      </c>
      <c r="L9" s="1" t="s">
        <v>12</v>
      </c>
      <c r="M9" s="1">
        <v>24017</v>
      </c>
      <c r="N9" s="1">
        <v>606</v>
      </c>
    </row>
    <row r="10" spans="1:14" x14ac:dyDescent="0.2">
      <c r="A10" s="4">
        <v>43466</v>
      </c>
      <c r="B10" s="4">
        <v>43590</v>
      </c>
      <c r="C10" s="3">
        <v>81602</v>
      </c>
      <c r="E10" s="3">
        <v>1412</v>
      </c>
      <c r="L10" s="1" t="s">
        <v>13</v>
      </c>
      <c r="M10" s="1">
        <v>23702</v>
      </c>
      <c r="N10" s="1">
        <v>506</v>
      </c>
    </row>
    <row r="11" spans="1:14" x14ac:dyDescent="0.2">
      <c r="A11" s="4">
        <v>43466</v>
      </c>
      <c r="B11" s="4">
        <v>43597</v>
      </c>
      <c r="C11" s="3">
        <v>84400</v>
      </c>
      <c r="E11" s="3">
        <v>1460</v>
      </c>
      <c r="L11" s="1" t="s">
        <v>14</v>
      </c>
      <c r="M11" s="1">
        <v>47091</v>
      </c>
      <c r="N11" s="1">
        <v>1045</v>
      </c>
    </row>
    <row r="12" spans="1:14" x14ac:dyDescent="0.2">
      <c r="A12" s="5">
        <v>43466</v>
      </c>
      <c r="B12" s="5">
        <v>43625</v>
      </c>
      <c r="C12" s="2">
        <v>106870</v>
      </c>
      <c r="D12" s="2">
        <v>782</v>
      </c>
      <c r="E12" s="2">
        <v>1815</v>
      </c>
      <c r="F12" s="1" t="s">
        <v>9</v>
      </c>
      <c r="G12">
        <f>SUM(C12-C9)</f>
        <v>30763</v>
      </c>
      <c r="H12">
        <f>SUM(E12-E9)</f>
        <v>492</v>
      </c>
      <c r="L12" s="1" t="s">
        <v>16</v>
      </c>
      <c r="M12" s="1">
        <v>18809</v>
      </c>
      <c r="N12" s="1">
        <v>320</v>
      </c>
    </row>
    <row r="13" spans="1:14" x14ac:dyDescent="0.2">
      <c r="A13" s="4">
        <v>43466</v>
      </c>
      <c r="B13" s="4">
        <v>43632</v>
      </c>
      <c r="C13" s="1">
        <v>107061</v>
      </c>
      <c r="D13" s="1">
        <v>782</v>
      </c>
      <c r="E13" s="1">
        <v>1879</v>
      </c>
      <c r="L13" s="1" t="s">
        <v>15</v>
      </c>
      <c r="M13" s="1">
        <v>42392</v>
      </c>
      <c r="N13" s="1">
        <v>615</v>
      </c>
    </row>
    <row r="14" spans="1:14" x14ac:dyDescent="0.2">
      <c r="A14" s="4">
        <v>43466</v>
      </c>
      <c r="B14" s="4">
        <v>43639</v>
      </c>
      <c r="C14" s="1">
        <v>114794</v>
      </c>
      <c r="D14" s="1">
        <v>782</v>
      </c>
      <c r="E14" s="1">
        <v>1981</v>
      </c>
      <c r="K14">
        <v>2020</v>
      </c>
      <c r="L14" s="1" t="s">
        <v>20</v>
      </c>
      <c r="M14" s="1">
        <v>18009</v>
      </c>
      <c r="N14" s="1">
        <v>221</v>
      </c>
    </row>
    <row r="15" spans="1:14" x14ac:dyDescent="0.2">
      <c r="A15" s="5">
        <v>43466</v>
      </c>
      <c r="B15" s="5">
        <v>43646</v>
      </c>
      <c r="C15" s="2">
        <v>118647</v>
      </c>
      <c r="D15" s="2">
        <v>782</v>
      </c>
      <c r="E15" s="2">
        <v>2061</v>
      </c>
      <c r="F15" s="1" t="s">
        <v>10</v>
      </c>
      <c r="G15">
        <f>SUM(C15-C12)</f>
        <v>11777</v>
      </c>
      <c r="H15">
        <f>SUM(E15-E12)</f>
        <v>246</v>
      </c>
      <c r="L15" s="1" t="s">
        <v>6</v>
      </c>
      <c r="M15" s="1">
        <v>8565</v>
      </c>
      <c r="N15" s="1">
        <v>137</v>
      </c>
    </row>
    <row r="16" spans="1:14" x14ac:dyDescent="0.2">
      <c r="A16" s="4">
        <v>43466</v>
      </c>
      <c r="B16" s="4">
        <v>372371</v>
      </c>
      <c r="C16" s="1">
        <v>120635</v>
      </c>
      <c r="D16" s="1">
        <v>782</v>
      </c>
      <c r="E16" s="1">
        <v>2162</v>
      </c>
      <c r="L16" s="1" t="s">
        <v>7</v>
      </c>
      <c r="M16" s="1">
        <v>18544</v>
      </c>
      <c r="N16" s="1">
        <v>216</v>
      </c>
    </row>
    <row r="17" spans="1:14" x14ac:dyDescent="0.2">
      <c r="A17" s="4">
        <v>43466</v>
      </c>
      <c r="B17" s="4">
        <v>43667</v>
      </c>
      <c r="C17" s="1">
        <v>137154</v>
      </c>
      <c r="D17" s="1">
        <v>782</v>
      </c>
      <c r="E17" s="1">
        <v>2581</v>
      </c>
      <c r="L17" s="1" t="s">
        <v>8</v>
      </c>
      <c r="M17" s="1">
        <v>10946</v>
      </c>
      <c r="N17" s="1">
        <v>146</v>
      </c>
    </row>
    <row r="18" spans="1:14" x14ac:dyDescent="0.2">
      <c r="A18" s="5">
        <v>43466</v>
      </c>
      <c r="B18" s="5">
        <v>43681</v>
      </c>
      <c r="C18" s="2">
        <v>155460</v>
      </c>
      <c r="D18" s="2">
        <v>5696</v>
      </c>
      <c r="E18" s="2">
        <v>2953</v>
      </c>
      <c r="F18" s="1" t="s">
        <v>11</v>
      </c>
      <c r="G18">
        <f>SUM(C18-C15)</f>
        <v>36813</v>
      </c>
      <c r="H18">
        <f>SUM(E18-E15)</f>
        <v>892</v>
      </c>
      <c r="L18" s="1" t="s">
        <v>9</v>
      </c>
      <c r="M18" s="1">
        <v>5143</v>
      </c>
      <c r="N18" s="1">
        <v>104</v>
      </c>
    </row>
    <row r="19" spans="1:14" x14ac:dyDescent="0.2">
      <c r="A19" s="4">
        <v>43466</v>
      </c>
      <c r="B19" s="4">
        <v>43688</v>
      </c>
      <c r="C19" s="1">
        <v>155460</v>
      </c>
      <c r="D19" s="1">
        <v>5696</v>
      </c>
      <c r="E19" s="1">
        <v>3006</v>
      </c>
      <c r="L19" s="1" t="s">
        <v>10</v>
      </c>
      <c r="M19" s="1">
        <v>3797</v>
      </c>
      <c r="N19" s="1">
        <v>95</v>
      </c>
    </row>
    <row r="20" spans="1:14" x14ac:dyDescent="0.2">
      <c r="A20" s="4">
        <v>43466</v>
      </c>
      <c r="B20" s="4">
        <v>43702</v>
      </c>
      <c r="C20" s="1">
        <v>165203</v>
      </c>
      <c r="D20" s="1">
        <v>5869</v>
      </c>
      <c r="E20" s="1">
        <v>3222</v>
      </c>
      <c r="L20" s="1" t="s">
        <v>11</v>
      </c>
      <c r="M20" s="1">
        <v>3622</v>
      </c>
      <c r="N20" s="1">
        <v>49</v>
      </c>
    </row>
    <row r="21" spans="1:14" x14ac:dyDescent="0.2">
      <c r="A21" s="5">
        <v>43466</v>
      </c>
      <c r="B21" s="5">
        <v>43709</v>
      </c>
      <c r="C21" s="2">
        <v>179477</v>
      </c>
      <c r="D21" s="2">
        <v>5869</v>
      </c>
      <c r="E21" s="2">
        <v>3559</v>
      </c>
      <c r="F21" s="1" t="s">
        <v>12</v>
      </c>
      <c r="G21">
        <f>SUM(C21-C18)</f>
        <v>24017</v>
      </c>
      <c r="H21">
        <f>SUM(E21-E18)</f>
        <v>606</v>
      </c>
      <c r="L21" s="1" t="s">
        <v>12</v>
      </c>
      <c r="M21" s="1">
        <v>623</v>
      </c>
      <c r="N21" s="1">
        <v>19</v>
      </c>
    </row>
    <row r="22" spans="1:14" x14ac:dyDescent="0.2">
      <c r="A22" s="4">
        <v>43466</v>
      </c>
      <c r="B22" s="4">
        <v>43721</v>
      </c>
      <c r="C22" s="1">
        <v>179477</v>
      </c>
      <c r="D22" s="1">
        <v>5869</v>
      </c>
      <c r="E22" s="1">
        <v>3559</v>
      </c>
      <c r="L22" s="1" t="s">
        <v>13</v>
      </c>
      <c r="M22" s="1">
        <v>1650</v>
      </c>
      <c r="N22" s="1">
        <v>39</v>
      </c>
    </row>
    <row r="23" spans="1:14" x14ac:dyDescent="0.2">
      <c r="A23" s="5">
        <v>43466</v>
      </c>
      <c r="B23" s="5">
        <v>43737</v>
      </c>
      <c r="C23" s="2">
        <v>203179</v>
      </c>
      <c r="D23" s="2">
        <v>6276</v>
      </c>
      <c r="E23" s="2">
        <v>4065</v>
      </c>
      <c r="F23" s="1" t="s">
        <v>13</v>
      </c>
      <c r="G23">
        <f>SUM(C23-C21)</f>
        <v>23702</v>
      </c>
      <c r="H23">
        <f>SUM(E23-E21)</f>
        <v>506</v>
      </c>
      <c r="L23" s="1" t="s">
        <v>14</v>
      </c>
      <c r="M23" s="1" t="s">
        <v>31</v>
      </c>
      <c r="N23" s="1" t="s">
        <v>31</v>
      </c>
    </row>
    <row r="24" spans="1:14" x14ac:dyDescent="0.2">
      <c r="A24" s="4">
        <v>43466</v>
      </c>
      <c r="B24" s="4">
        <v>43744</v>
      </c>
      <c r="C24" s="1">
        <v>209211</v>
      </c>
      <c r="D24" s="1">
        <v>6276</v>
      </c>
      <c r="E24" s="1">
        <v>4189</v>
      </c>
      <c r="L24" s="1" t="s">
        <v>16</v>
      </c>
      <c r="M24" s="1" t="s">
        <v>31</v>
      </c>
      <c r="N24" s="1" t="s">
        <v>31</v>
      </c>
    </row>
    <row r="25" spans="1:14" x14ac:dyDescent="0.2">
      <c r="A25" s="4">
        <v>43466</v>
      </c>
      <c r="B25" s="4">
        <v>43758</v>
      </c>
      <c r="C25" s="1">
        <v>222939</v>
      </c>
      <c r="D25" s="1">
        <v>6304</v>
      </c>
      <c r="E25" s="1">
        <v>4455</v>
      </c>
      <c r="L25" s="1" t="s">
        <v>15</v>
      </c>
      <c r="M25" s="1" t="s">
        <v>31</v>
      </c>
      <c r="N25" s="1" t="s">
        <v>31</v>
      </c>
    </row>
    <row r="26" spans="1:14" x14ac:dyDescent="0.2">
      <c r="A26" s="4">
        <v>43466</v>
      </c>
      <c r="B26" s="4">
        <v>43765</v>
      </c>
      <c r="C26" s="1">
        <v>233337</v>
      </c>
      <c r="D26" s="1">
        <v>6304</v>
      </c>
      <c r="E26" s="1">
        <v>4723</v>
      </c>
      <c r="K26">
        <v>2021</v>
      </c>
      <c r="L26" s="1" t="s">
        <v>5</v>
      </c>
      <c r="M26" s="1" t="s">
        <v>31</v>
      </c>
      <c r="N26" s="1" t="s">
        <v>31</v>
      </c>
    </row>
    <row r="27" spans="1:14" x14ac:dyDescent="0.2">
      <c r="A27" s="5">
        <v>43466</v>
      </c>
      <c r="B27" s="5">
        <v>43772</v>
      </c>
      <c r="C27" s="2">
        <v>250270</v>
      </c>
      <c r="D27" s="2">
        <v>6304</v>
      </c>
      <c r="E27" s="2">
        <v>5110</v>
      </c>
      <c r="F27" s="1" t="s">
        <v>14</v>
      </c>
      <c r="G27">
        <f>SUM(C27-C23)</f>
        <v>47091</v>
      </c>
      <c r="H27">
        <f>SUM(E27-E23)</f>
        <v>1045</v>
      </c>
      <c r="L27" s="1" t="s">
        <v>6</v>
      </c>
      <c r="M27" s="1" t="s">
        <v>31</v>
      </c>
      <c r="N27" s="1" t="s">
        <v>31</v>
      </c>
    </row>
    <row r="28" spans="1:14" x14ac:dyDescent="0.2">
      <c r="A28" s="5">
        <v>43466</v>
      </c>
      <c r="B28" s="5">
        <v>43801</v>
      </c>
      <c r="C28" s="2">
        <v>269079</v>
      </c>
      <c r="D28" s="2"/>
      <c r="E28" s="2">
        <v>5430</v>
      </c>
      <c r="F28" s="1" t="s">
        <v>16</v>
      </c>
      <c r="G28">
        <f>SUM(C28-C27)</f>
        <v>18809</v>
      </c>
      <c r="H28">
        <f>SUM(E28-E27)</f>
        <v>320</v>
      </c>
      <c r="L28" s="1" t="s">
        <v>7</v>
      </c>
      <c r="M28" s="1" t="s">
        <v>31</v>
      </c>
      <c r="N28" s="1" t="s">
        <v>31</v>
      </c>
    </row>
    <row r="29" spans="1:14" x14ac:dyDescent="0.2">
      <c r="A29" s="4">
        <v>43466</v>
      </c>
      <c r="B29" s="4">
        <v>43809</v>
      </c>
      <c r="C29" s="1">
        <v>280677</v>
      </c>
      <c r="D29" s="1">
        <v>6304</v>
      </c>
      <c r="E29" s="1">
        <v>5604</v>
      </c>
      <c r="L29" s="1" t="s">
        <v>8</v>
      </c>
      <c r="M29" s="1" t="s">
        <v>31</v>
      </c>
      <c r="N29" s="1" t="s">
        <v>31</v>
      </c>
    </row>
    <row r="30" spans="1:14" x14ac:dyDescent="0.2">
      <c r="A30" s="4">
        <v>43466</v>
      </c>
      <c r="B30" s="4">
        <v>43814</v>
      </c>
      <c r="C30" s="1">
        <v>299586</v>
      </c>
      <c r="D30" s="1">
        <v>6304</v>
      </c>
      <c r="E30" s="1">
        <v>5877</v>
      </c>
      <c r="L30" s="1" t="s">
        <v>9</v>
      </c>
      <c r="M30" s="1" t="s">
        <v>31</v>
      </c>
      <c r="N30" s="1" t="s">
        <v>31</v>
      </c>
    </row>
    <row r="31" spans="1:14" x14ac:dyDescent="0.2">
      <c r="A31" s="5">
        <v>43466</v>
      </c>
      <c r="B31" s="5">
        <v>43828</v>
      </c>
      <c r="C31" s="2">
        <v>311471</v>
      </c>
      <c r="D31" s="2">
        <v>6304</v>
      </c>
      <c r="E31" s="2">
        <v>6045</v>
      </c>
      <c r="F31" s="1" t="s">
        <v>15</v>
      </c>
      <c r="G31">
        <f>SUM(C31-C28)</f>
        <v>42392</v>
      </c>
      <c r="H31">
        <f>SUM(E31-E28)</f>
        <v>615</v>
      </c>
      <c r="L31" s="1" t="s">
        <v>10</v>
      </c>
      <c r="M31" s="1" t="s">
        <v>31</v>
      </c>
      <c r="N31" s="1" t="s">
        <v>31</v>
      </c>
    </row>
    <row r="32" spans="1:14" x14ac:dyDescent="0.2">
      <c r="A32" s="5">
        <v>43831</v>
      </c>
      <c r="B32" s="5">
        <v>43863</v>
      </c>
      <c r="C32" s="2">
        <v>18009</v>
      </c>
      <c r="D32" s="2"/>
      <c r="E32" s="2">
        <v>221</v>
      </c>
      <c r="F32" s="1" t="s">
        <v>5</v>
      </c>
      <c r="G32" s="6">
        <v>18009</v>
      </c>
      <c r="H32" s="6">
        <v>221</v>
      </c>
      <c r="L32" s="1" t="s">
        <v>11</v>
      </c>
      <c r="M32" s="1" t="s">
        <v>31</v>
      </c>
      <c r="N32" s="1" t="s">
        <v>31</v>
      </c>
    </row>
    <row r="33" spans="1:14" x14ac:dyDescent="0.2">
      <c r="A33" s="5">
        <v>43831</v>
      </c>
      <c r="B33" s="5">
        <v>43884</v>
      </c>
      <c r="C33" s="2">
        <v>26574</v>
      </c>
      <c r="D33" s="2"/>
      <c r="E33" s="2">
        <v>358</v>
      </c>
      <c r="F33" s="1" t="s">
        <v>6</v>
      </c>
      <c r="G33" s="6">
        <v>8565</v>
      </c>
      <c r="H33">
        <f>SUM(E33-E32)</f>
        <v>137</v>
      </c>
      <c r="L33" s="1" t="s">
        <v>12</v>
      </c>
      <c r="M33" s="1" t="s">
        <v>31</v>
      </c>
      <c r="N33" s="1" t="s">
        <v>31</v>
      </c>
    </row>
    <row r="34" spans="1:14" x14ac:dyDescent="0.2">
      <c r="A34" s="4">
        <v>43831</v>
      </c>
      <c r="B34" s="4">
        <v>43905</v>
      </c>
      <c r="C34" s="1">
        <v>36745</v>
      </c>
      <c r="D34" s="1">
        <v>589</v>
      </c>
      <c r="E34" s="1">
        <v>473</v>
      </c>
      <c r="L34" s="1" t="s">
        <v>13</v>
      </c>
      <c r="M34" s="1" t="s">
        <v>31</v>
      </c>
      <c r="N34" s="1" t="s">
        <v>31</v>
      </c>
    </row>
    <row r="35" spans="1:14" x14ac:dyDescent="0.2">
      <c r="A35" s="5">
        <v>43831</v>
      </c>
      <c r="B35" s="5">
        <v>43919</v>
      </c>
      <c r="C35" s="2">
        <v>45118</v>
      </c>
      <c r="D35" s="2">
        <v>740</v>
      </c>
      <c r="E35" s="2">
        <v>574</v>
      </c>
      <c r="F35" s="1" t="s">
        <v>7</v>
      </c>
      <c r="G35">
        <f>SUM(C35-C33)</f>
        <v>18544</v>
      </c>
      <c r="H35">
        <f>SUM(E35-E33)</f>
        <v>216</v>
      </c>
      <c r="L35" s="1" t="s">
        <v>14</v>
      </c>
      <c r="M35" s="1">
        <v>47844</v>
      </c>
      <c r="N35" s="1">
        <v>694</v>
      </c>
    </row>
    <row r="36" spans="1:14" x14ac:dyDescent="0.2">
      <c r="A36" s="5">
        <v>43831</v>
      </c>
      <c r="B36" s="5">
        <v>43954</v>
      </c>
      <c r="C36" s="2">
        <v>56064</v>
      </c>
      <c r="D36" s="2">
        <v>845</v>
      </c>
      <c r="E36" s="2">
        <v>720</v>
      </c>
      <c r="F36" s="1" t="s">
        <v>8</v>
      </c>
      <c r="G36">
        <f>SUM(C36-C35)</f>
        <v>10946</v>
      </c>
      <c r="H36">
        <f>SUM(E36-E35)</f>
        <v>146</v>
      </c>
      <c r="L36" s="1" t="s">
        <v>16</v>
      </c>
    </row>
    <row r="37" spans="1:14" x14ac:dyDescent="0.2">
      <c r="A37" s="5">
        <v>43831</v>
      </c>
      <c r="B37" s="5">
        <v>43982</v>
      </c>
      <c r="C37" s="2">
        <v>61207</v>
      </c>
      <c r="D37" s="2">
        <v>1124</v>
      </c>
      <c r="E37" s="2">
        <v>824</v>
      </c>
      <c r="F37" s="1" t="s">
        <v>9</v>
      </c>
      <c r="G37">
        <f>SUM(C37-C36)</f>
        <v>5143</v>
      </c>
      <c r="H37">
        <f>SUM(E37-E36)</f>
        <v>104</v>
      </c>
      <c r="L37" s="1" t="s">
        <v>15</v>
      </c>
    </row>
    <row r="38" spans="1:14" x14ac:dyDescent="0.2">
      <c r="A38" s="5">
        <v>43831</v>
      </c>
      <c r="B38" s="5">
        <v>44010</v>
      </c>
      <c r="C38" s="2">
        <v>65004</v>
      </c>
      <c r="D38" s="2">
        <v>1252</v>
      </c>
      <c r="E38" s="2">
        <v>919</v>
      </c>
      <c r="F38" s="1" t="s">
        <v>10</v>
      </c>
      <c r="G38">
        <f>SUM(C38-C37)</f>
        <v>3797</v>
      </c>
      <c r="H38">
        <f>SUM(E38-E37)</f>
        <v>95</v>
      </c>
    </row>
    <row r="39" spans="1:14" x14ac:dyDescent="0.2">
      <c r="A39" s="7">
        <v>43831</v>
      </c>
      <c r="B39" s="7">
        <v>44037</v>
      </c>
      <c r="C39" s="3">
        <v>68626</v>
      </c>
      <c r="D39" s="3">
        <v>1252</v>
      </c>
      <c r="E39" s="3">
        <v>968</v>
      </c>
      <c r="F39" s="1" t="s">
        <v>11</v>
      </c>
      <c r="G39">
        <f>C39-C38</f>
        <v>3622</v>
      </c>
      <c r="H39" s="8">
        <f>E39-E38</f>
        <v>49</v>
      </c>
    </row>
    <row r="40" spans="1:14" x14ac:dyDescent="0.2">
      <c r="A40" s="7">
        <v>43831</v>
      </c>
      <c r="B40" s="7">
        <v>44052</v>
      </c>
      <c r="C40" s="3">
        <v>69249</v>
      </c>
      <c r="D40" s="3">
        <v>1317</v>
      </c>
      <c r="E40" s="3">
        <v>987</v>
      </c>
      <c r="F40" s="1" t="s">
        <v>12</v>
      </c>
      <c r="G40">
        <f>SUM(C40-C39)</f>
        <v>623</v>
      </c>
      <c r="H40">
        <f>SUM(E40-E39)</f>
        <v>19</v>
      </c>
    </row>
    <row r="41" spans="1:14" x14ac:dyDescent="0.2">
      <c r="A41" s="7">
        <v>43831</v>
      </c>
      <c r="B41" s="7">
        <v>44080</v>
      </c>
      <c r="C41" s="3">
        <v>70899</v>
      </c>
      <c r="D41" s="3">
        <v>1317</v>
      </c>
      <c r="E41" s="3">
        <v>1026</v>
      </c>
      <c r="F41" s="1" t="s">
        <v>13</v>
      </c>
      <c r="G41">
        <f>C41-C40</f>
        <v>1650</v>
      </c>
      <c r="H41">
        <f>E41-E40</f>
        <v>39</v>
      </c>
    </row>
    <row r="42" spans="1:14" x14ac:dyDescent="0.2">
      <c r="A42" s="7">
        <v>43831</v>
      </c>
      <c r="B42" s="1" t="s">
        <v>21</v>
      </c>
      <c r="C42" s="1" t="s">
        <v>24</v>
      </c>
    </row>
    <row r="43" spans="1:14" x14ac:dyDescent="0.2">
      <c r="A43" s="7">
        <v>43831</v>
      </c>
      <c r="B43" s="1" t="s">
        <v>22</v>
      </c>
      <c r="C43" s="1" t="s">
        <v>24</v>
      </c>
    </row>
    <row r="44" spans="1:14" x14ac:dyDescent="0.2">
      <c r="A44" s="7">
        <v>43831</v>
      </c>
      <c r="B44" s="1" t="s">
        <v>23</v>
      </c>
      <c r="C44" s="1" t="s">
        <v>24</v>
      </c>
    </row>
    <row r="45" spans="1:14" x14ac:dyDescent="0.2">
      <c r="A45" s="7">
        <v>44197</v>
      </c>
      <c r="B45" s="1" t="s">
        <v>25</v>
      </c>
      <c r="C45" s="1" t="s">
        <v>24</v>
      </c>
    </row>
    <row r="46" spans="1:14" x14ac:dyDescent="0.2">
      <c r="A46" s="7">
        <v>44197</v>
      </c>
      <c r="B46" s="1" t="s">
        <v>26</v>
      </c>
      <c r="C46" s="1" t="s">
        <v>24</v>
      </c>
    </row>
    <row r="47" spans="1:14" x14ac:dyDescent="0.2">
      <c r="A47" s="7">
        <v>44197</v>
      </c>
      <c r="B47" s="1" t="s">
        <v>27</v>
      </c>
      <c r="C47" s="1" t="s">
        <v>24</v>
      </c>
    </row>
    <row r="48" spans="1:14" x14ac:dyDescent="0.2">
      <c r="A48" s="7">
        <v>44197</v>
      </c>
      <c r="B48" s="1" t="s">
        <v>28</v>
      </c>
      <c r="C48" s="1" t="s">
        <v>24</v>
      </c>
    </row>
    <row r="49" spans="1:5" x14ac:dyDescent="0.2">
      <c r="A49" s="7">
        <v>44197</v>
      </c>
      <c r="B49" s="1" t="s">
        <v>9</v>
      </c>
      <c r="C49" s="1" t="s">
        <v>24</v>
      </c>
    </row>
    <row r="50" spans="1:5" x14ac:dyDescent="0.2">
      <c r="A50" s="7">
        <v>44197</v>
      </c>
      <c r="B50" s="1" t="s">
        <v>10</v>
      </c>
      <c r="C50" s="1" t="s">
        <v>24</v>
      </c>
    </row>
    <row r="51" spans="1:5" x14ac:dyDescent="0.2">
      <c r="A51" s="7">
        <v>44197</v>
      </c>
      <c r="B51" s="1" t="s">
        <v>11</v>
      </c>
      <c r="C51" s="1" t="s">
        <v>24</v>
      </c>
    </row>
    <row r="52" spans="1:5" x14ac:dyDescent="0.2">
      <c r="A52" s="7">
        <v>44197</v>
      </c>
      <c r="B52" s="1" t="s">
        <v>29</v>
      </c>
      <c r="C52" s="1" t="s">
        <v>24</v>
      </c>
    </row>
    <row r="53" spans="1:5" x14ac:dyDescent="0.2">
      <c r="A53" s="7">
        <v>44197</v>
      </c>
      <c r="B53" s="1" t="s">
        <v>30</v>
      </c>
      <c r="C53" s="1" t="s">
        <v>24</v>
      </c>
    </row>
    <row r="54" spans="1:5" x14ac:dyDescent="0.2">
      <c r="A54" s="7">
        <v>44197</v>
      </c>
      <c r="B54" s="4">
        <v>44479</v>
      </c>
      <c r="C54" s="1">
        <v>43277</v>
      </c>
      <c r="D54" s="1">
        <v>1113</v>
      </c>
      <c r="E54" s="1">
        <v>665</v>
      </c>
    </row>
    <row r="55" spans="1:5" x14ac:dyDescent="0.2">
      <c r="A55" s="9">
        <v>44348</v>
      </c>
      <c r="B55" s="4">
        <v>44486</v>
      </c>
      <c r="C55" s="1">
        <v>47844</v>
      </c>
      <c r="D55" s="1">
        <v>1193</v>
      </c>
      <c r="E55" s="1">
        <v>694</v>
      </c>
    </row>
    <row r="56" spans="1:5" x14ac:dyDescent="0.2">
      <c r="A56" s="9"/>
      <c r="B56" s="4"/>
    </row>
    <row r="57" spans="1:5" x14ac:dyDescent="0.2">
      <c r="A57" s="9"/>
      <c r="B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Orsborn</cp:lastModifiedBy>
  <dcterms:created xsi:type="dcterms:W3CDTF">2020-01-15T18:10:47Z</dcterms:created>
  <dcterms:modified xsi:type="dcterms:W3CDTF">2021-11-16T00:24:28Z</dcterms:modified>
</cp:coreProperties>
</file>