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24226"/>
  <xr:revisionPtr revIDLastSave="0" documentId="8_{9EB2213D-17B0-8E4D-A4CC-96005DCED59E}" xr6:coauthVersionLast="47" xr6:coauthVersionMax="47" xr10:uidLastSave="{00000000-0000-0000-0000-000000000000}"/>
  <bookViews>
    <workbookView xWindow="0" yWindow="500" windowWidth="23260" windowHeight="12580" tabRatio="865" firstSheet="2" activeTab="9" xr2:uid="{00000000-000D-0000-FFFF-FFFF00000000}"/>
  </bookViews>
  <sheets>
    <sheet name="исх данные" sheetId="3" r:id="rId1"/>
    <sheet name="задание 1" sheetId="1" r:id="rId2"/>
    <sheet name="задание 2" sheetId="4" r:id="rId3"/>
    <sheet name="задание 3" sheetId="5" r:id="rId4"/>
    <sheet name="задание 4" sheetId="6" r:id="rId5"/>
    <sheet name="впр" sheetId="9" r:id="rId6"/>
    <sheet name="задание 5" sheetId="8" r:id="rId7"/>
    <sheet name="задание 6" sheetId="10" r:id="rId8"/>
    <sheet name="Условия к заданию 6" sheetId="11" r:id="rId9"/>
    <sheet name="сводная" sheetId="15" r:id="rId10"/>
  </sheets>
  <definedNames>
    <definedName name="_xlnm._FilterDatabase" localSheetId="5" hidden="1">впр!$A$1:$H$200</definedName>
    <definedName name="_xlnm._FilterDatabase" localSheetId="3" hidden="1">'задание 3'!$A$9:$C$12</definedName>
    <definedName name="_xlnm._FilterDatabase" localSheetId="6" hidden="1">'задание 5'!$A$6:$H$154</definedName>
    <definedName name="_xlnm._FilterDatabase" localSheetId="0" hidden="1">'исх данные'!$A$2:$O$222</definedName>
    <definedName name="_xlnm._FilterDatabase" localSheetId="8" hidden="1">'Условия к заданию 6'!$A$16:$G$16</definedName>
  </definedNames>
  <calcPr calcId="191029"/>
  <pivotCaches>
    <pivotCache cacheId="14" r:id="rId11"/>
    <pivotCache cacheId="19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1" l="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0" i="11"/>
  <c r="G581" i="11"/>
  <c r="G582" i="11"/>
  <c r="G583" i="11"/>
  <c r="G584" i="11"/>
  <c r="G585" i="11"/>
  <c r="G586" i="11"/>
  <c r="G587" i="11"/>
  <c r="G588" i="11"/>
  <c r="G589" i="11"/>
  <c r="G590" i="11"/>
  <c r="G591" i="11"/>
  <c r="G592" i="11"/>
  <c r="G593" i="11"/>
  <c r="G594" i="11"/>
  <c r="G595" i="11"/>
  <c r="G596" i="11"/>
  <c r="G597" i="11"/>
  <c r="G598" i="11"/>
  <c r="G599" i="11"/>
  <c r="G600" i="11"/>
  <c r="G601" i="11"/>
  <c r="G602" i="11"/>
  <c r="G603" i="11"/>
  <c r="G604" i="11"/>
  <c r="G605" i="11"/>
  <c r="G606" i="11"/>
  <c r="G607" i="11"/>
  <c r="G608" i="11"/>
  <c r="G609" i="11"/>
  <c r="G610" i="11"/>
  <c r="G611" i="11"/>
  <c r="G612" i="11"/>
  <c r="G613" i="11"/>
  <c r="G614" i="11"/>
  <c r="G615" i="11"/>
  <c r="G616" i="11"/>
  <c r="G617" i="11"/>
  <c r="G618" i="11"/>
  <c r="G619" i="11"/>
  <c r="G620" i="11"/>
  <c r="G621" i="11"/>
  <c r="G622" i="11"/>
  <c r="G623" i="11"/>
  <c r="G624" i="11"/>
  <c r="G625" i="11"/>
  <c r="G626" i="11"/>
  <c r="G627" i="11"/>
  <c r="G628" i="11"/>
  <c r="G629" i="11"/>
  <c r="G630" i="11"/>
  <c r="G631" i="11"/>
  <c r="G632" i="11"/>
  <c r="G633" i="11"/>
  <c r="G634" i="11"/>
  <c r="G635" i="11"/>
  <c r="G636" i="11"/>
  <c r="G637" i="11"/>
  <c r="G638" i="11"/>
  <c r="G639" i="11"/>
  <c r="G640" i="11"/>
  <c r="G641" i="11"/>
  <c r="G642" i="11"/>
  <c r="G643" i="11"/>
  <c r="G644" i="11"/>
  <c r="G645" i="11"/>
  <c r="G646" i="11"/>
  <c r="G647" i="11"/>
  <c r="G648" i="11"/>
  <c r="G649" i="11"/>
  <c r="G650" i="11"/>
  <c r="G651" i="11"/>
  <c r="G652" i="11"/>
  <c r="G653" i="11"/>
  <c r="G654" i="11"/>
  <c r="G655" i="11"/>
  <c r="G656" i="11"/>
  <c r="G657" i="11"/>
  <c r="G658" i="11"/>
  <c r="G659" i="11"/>
  <c r="G660" i="11"/>
  <c r="G661" i="11"/>
  <c r="G662" i="11"/>
  <c r="G663" i="11"/>
  <c r="G664" i="11"/>
  <c r="G665" i="11"/>
  <c r="G666" i="11"/>
  <c r="G667" i="11"/>
  <c r="G668" i="11"/>
  <c r="G669" i="11"/>
  <c r="G670" i="11"/>
  <c r="G671" i="11"/>
  <c r="G672" i="11"/>
  <c r="G673" i="11"/>
  <c r="G674" i="11"/>
  <c r="G675" i="11"/>
  <c r="G676" i="11"/>
  <c r="G677" i="11"/>
  <c r="G678" i="11"/>
  <c r="G679" i="11"/>
  <c r="G680" i="11"/>
  <c r="G681" i="11"/>
  <c r="G682" i="11"/>
  <c r="G683" i="11"/>
  <c r="G684" i="11"/>
  <c r="G685" i="11"/>
  <c r="G686" i="11"/>
  <c r="G687" i="11"/>
  <c r="G688" i="11"/>
  <c r="G689" i="11"/>
  <c r="G690" i="11"/>
  <c r="G691" i="11"/>
  <c r="G692" i="11"/>
  <c r="G693" i="11"/>
  <c r="G694" i="11"/>
  <c r="G695" i="11"/>
  <c r="G696" i="11"/>
  <c r="G697" i="11"/>
  <c r="G698" i="11"/>
  <c r="G699" i="11"/>
  <c r="G700" i="11"/>
  <c r="G701" i="11"/>
  <c r="G702" i="11"/>
  <c r="G703" i="11"/>
  <c r="G704" i="11"/>
  <c r="G705" i="11"/>
  <c r="G706" i="11"/>
  <c r="G707" i="11"/>
  <c r="G708" i="11"/>
  <c r="G709" i="11"/>
  <c r="G710" i="11"/>
  <c r="G711" i="11"/>
  <c r="G712" i="11"/>
  <c r="G713" i="11"/>
  <c r="G714" i="11"/>
  <c r="G715" i="11"/>
  <c r="G716" i="11"/>
  <c r="G717" i="11"/>
  <c r="G718" i="11"/>
  <c r="G719" i="11"/>
  <c r="G720" i="11"/>
  <c r="G721" i="11"/>
  <c r="G722" i="11"/>
  <c r="G723" i="11"/>
  <c r="G724" i="11"/>
  <c r="G725" i="11"/>
  <c r="G726" i="11"/>
  <c r="G727" i="11"/>
  <c r="G728" i="11"/>
  <c r="G729" i="11"/>
  <c r="G730" i="11"/>
  <c r="G731" i="11"/>
  <c r="G732" i="11"/>
  <c r="G733" i="11"/>
  <c r="G734" i="11"/>
  <c r="G735" i="11"/>
  <c r="G736" i="11"/>
  <c r="G737" i="11"/>
  <c r="G738" i="11"/>
  <c r="G739" i="11"/>
  <c r="G740" i="11"/>
  <c r="G741" i="11"/>
  <c r="G742" i="11"/>
  <c r="G743" i="11"/>
  <c r="G744" i="11"/>
  <c r="G745" i="11"/>
  <c r="G746" i="11"/>
  <c r="G747" i="11"/>
  <c r="G748" i="11"/>
  <c r="G749" i="11"/>
  <c r="G750" i="11"/>
  <c r="G751" i="11"/>
  <c r="G752" i="11"/>
  <c r="G753" i="11"/>
  <c r="G754" i="11"/>
  <c r="G755" i="11"/>
  <c r="G756" i="11"/>
  <c r="G757" i="11"/>
  <c r="G758" i="11"/>
  <c r="G759" i="11"/>
  <c r="G760" i="11"/>
  <c r="G761" i="11"/>
  <c r="G762" i="11"/>
  <c r="G763" i="11"/>
  <c r="G764" i="11"/>
  <c r="G765" i="11"/>
  <c r="G766" i="11"/>
  <c r="G767" i="11"/>
  <c r="G768" i="11"/>
  <c r="G769" i="11"/>
  <c r="G770" i="11"/>
  <c r="G771" i="11"/>
  <c r="G772" i="11"/>
  <c r="G773" i="11"/>
  <c r="G774" i="11"/>
  <c r="G775" i="11"/>
  <c r="G776" i="11"/>
  <c r="G777" i="11"/>
  <c r="G778" i="11"/>
  <c r="G779" i="11"/>
  <c r="G780" i="11"/>
  <c r="G781" i="11"/>
  <c r="G782" i="11"/>
  <c r="G783" i="11"/>
  <c r="G784" i="11"/>
  <c r="G785" i="11"/>
  <c r="G786" i="11"/>
  <c r="G787" i="11"/>
  <c r="G788" i="11"/>
  <c r="G789" i="11"/>
  <c r="G790" i="11"/>
  <c r="G791" i="11"/>
  <c r="G792" i="11"/>
  <c r="G793" i="11"/>
  <c r="G794" i="11"/>
  <c r="G795" i="11"/>
  <c r="G796" i="11"/>
  <c r="G797" i="11"/>
  <c r="G798" i="11"/>
  <c r="G799" i="11"/>
  <c r="G800" i="11"/>
  <c r="G801" i="11"/>
  <c r="G802" i="11"/>
  <c r="G803" i="11"/>
  <c r="G804" i="11"/>
  <c r="G805" i="11"/>
  <c r="G806" i="11"/>
  <c r="G807" i="11"/>
  <c r="G808" i="11"/>
  <c r="G809" i="11"/>
  <c r="G810" i="11"/>
  <c r="G811" i="11"/>
  <c r="G812" i="11"/>
  <c r="G813" i="11"/>
  <c r="G814" i="11"/>
  <c r="G815" i="11"/>
  <c r="G816" i="11"/>
  <c r="G817" i="11"/>
  <c r="G818" i="11"/>
  <c r="G819" i="11"/>
  <c r="G820" i="11"/>
  <c r="G821" i="11"/>
  <c r="G822" i="11"/>
  <c r="G823" i="11"/>
  <c r="G824" i="11"/>
  <c r="G825" i="11"/>
  <c r="G826" i="11"/>
  <c r="G827" i="11"/>
  <c r="G828" i="11"/>
  <c r="G829" i="11"/>
  <c r="G830" i="11"/>
  <c r="G831" i="11"/>
  <c r="G832" i="11"/>
  <c r="G833" i="11"/>
  <c r="G834" i="11"/>
  <c r="G835" i="11"/>
  <c r="G836" i="11"/>
  <c r="G837" i="11"/>
  <c r="G838" i="11"/>
  <c r="G839" i="11"/>
  <c r="G840" i="11"/>
  <c r="G841" i="11"/>
  <c r="G842" i="11"/>
  <c r="G843" i="11"/>
  <c r="G844" i="11"/>
  <c r="G845" i="11"/>
  <c r="G846" i="11"/>
  <c r="G847" i="11"/>
  <c r="G848" i="11"/>
  <c r="G849" i="11"/>
  <c r="G850" i="11"/>
  <c r="G851" i="11"/>
  <c r="G852" i="11"/>
  <c r="G853" i="11"/>
  <c r="G854" i="11"/>
  <c r="G855" i="11"/>
  <c r="G856" i="11"/>
  <c r="G857" i="11"/>
  <c r="G858" i="11"/>
  <c r="G859" i="11"/>
  <c r="G860" i="11"/>
  <c r="G861" i="11"/>
  <c r="G862" i="11"/>
  <c r="G863" i="11"/>
  <c r="G864" i="11"/>
  <c r="G865" i="11"/>
  <c r="G866" i="11"/>
  <c r="G867" i="11"/>
  <c r="G868" i="11"/>
  <c r="G869" i="11"/>
  <c r="G870" i="11"/>
  <c r="G871" i="11"/>
  <c r="G872" i="11"/>
  <c r="G873" i="11"/>
  <c r="G874" i="11"/>
  <c r="G875" i="11"/>
  <c r="G876" i="11"/>
  <c r="G877" i="11"/>
  <c r="G878" i="11"/>
  <c r="G879" i="11"/>
  <c r="G880" i="11"/>
  <c r="G881" i="11"/>
  <c r="G882" i="11"/>
  <c r="G883" i="11"/>
  <c r="G884" i="11"/>
  <c r="G885" i="11"/>
  <c r="G886" i="11"/>
  <c r="G887" i="11"/>
  <c r="G888" i="11"/>
  <c r="G889" i="11"/>
  <c r="G890" i="11"/>
  <c r="G891" i="11"/>
  <c r="G892" i="11"/>
  <c r="G893" i="11"/>
  <c r="G894" i="11"/>
  <c r="G895" i="11"/>
  <c r="G896" i="11"/>
  <c r="G897" i="11"/>
  <c r="G898" i="11"/>
  <c r="G899" i="11"/>
  <c r="G900" i="11"/>
  <c r="G901" i="11"/>
  <c r="G902" i="11"/>
  <c r="G903" i="11"/>
  <c r="G904" i="11"/>
  <c r="G905" i="11"/>
  <c r="G906" i="11"/>
  <c r="G907" i="11"/>
  <c r="G908" i="11"/>
  <c r="G909" i="11"/>
  <c r="G910" i="11"/>
  <c r="G911" i="11"/>
  <c r="G912" i="11"/>
  <c r="G913" i="11"/>
  <c r="G914" i="11"/>
  <c r="G915" i="11"/>
  <c r="G916" i="11"/>
  <c r="G917" i="11"/>
  <c r="G918" i="11"/>
  <c r="G919" i="11"/>
  <c r="G920" i="11"/>
  <c r="G921" i="11"/>
  <c r="G922" i="11"/>
  <c r="G923" i="11"/>
  <c r="G924" i="11"/>
  <c r="G925" i="11"/>
  <c r="G926" i="11"/>
  <c r="G927" i="11"/>
  <c r="G928" i="11"/>
  <c r="G929" i="11"/>
  <c r="G930" i="11"/>
  <c r="G931" i="11"/>
  <c r="G932" i="11"/>
  <c r="G933" i="11"/>
  <c r="G934" i="11"/>
  <c r="G935" i="11"/>
  <c r="G936" i="11"/>
  <c r="G937" i="11"/>
  <c r="G938" i="11"/>
  <c r="G939" i="11"/>
  <c r="G940" i="11"/>
  <c r="G941" i="11"/>
  <c r="G942" i="11"/>
  <c r="G943" i="11"/>
  <c r="G944" i="11"/>
  <c r="G945" i="11"/>
  <c r="G946" i="11"/>
  <c r="G947" i="11"/>
  <c r="G948" i="11"/>
  <c r="G949" i="11"/>
  <c r="G950" i="11"/>
  <c r="G951" i="11"/>
  <c r="G952" i="11"/>
  <c r="G953" i="11"/>
  <c r="G954" i="11"/>
  <c r="G955" i="11"/>
  <c r="G956" i="11"/>
  <c r="G957" i="11"/>
  <c r="G958" i="11"/>
  <c r="G959" i="11"/>
  <c r="G960" i="11"/>
  <c r="G961" i="11"/>
  <c r="G962" i="11"/>
  <c r="G963" i="11"/>
  <c r="G964" i="11"/>
  <c r="G965" i="11"/>
  <c r="G966" i="11"/>
  <c r="G967" i="11"/>
  <c r="G968" i="11"/>
  <c r="G969" i="11"/>
  <c r="G970" i="11"/>
  <c r="G971" i="11"/>
  <c r="G972" i="11"/>
  <c r="G973" i="11"/>
  <c r="G974" i="11"/>
  <c r="G975" i="11"/>
  <c r="G976" i="11"/>
  <c r="G977" i="11"/>
  <c r="G978" i="11"/>
  <c r="G979" i="11"/>
  <c r="G980" i="11"/>
  <c r="G981" i="11"/>
  <c r="G982" i="11"/>
  <c r="G983" i="11"/>
  <c r="G984" i="11"/>
  <c r="G985" i="11"/>
  <c r="G986" i="11"/>
  <c r="G987" i="11"/>
  <c r="G988" i="11"/>
  <c r="G989" i="11"/>
  <c r="G990" i="11"/>
  <c r="G991" i="11"/>
  <c r="G992" i="11"/>
  <c r="G993" i="11"/>
  <c r="G994" i="11"/>
  <c r="G995" i="11"/>
  <c r="G996" i="11"/>
  <c r="G997" i="11"/>
  <c r="G998" i="11"/>
  <c r="G999" i="11"/>
  <c r="G1000" i="11"/>
  <c r="G1001" i="11"/>
  <c r="G1002" i="11"/>
  <c r="G1003" i="11"/>
  <c r="G1004" i="11"/>
  <c r="G1005" i="11"/>
  <c r="G1006" i="11"/>
  <c r="G1007" i="11"/>
  <c r="G1008" i="11"/>
  <c r="G1009" i="11"/>
  <c r="G1010" i="11"/>
  <c r="G1011" i="11"/>
  <c r="G1012" i="11"/>
  <c r="G1013" i="11"/>
  <c r="G1014" i="11"/>
  <c r="G1015" i="11"/>
  <c r="G1016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8" i="11"/>
  <c r="F19" i="11"/>
  <c r="F17" i="11"/>
  <c r="G17" i="11"/>
  <c r="L3" i="11" a="1"/>
  <c r="L3" i="11" s="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17" i="11"/>
  <c r="E19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<sst xmlns="http://schemas.openxmlformats.org/spreadsheetml/2006/main" count="2372" uniqueCount="846">
  <si>
    <t>N заявки</t>
  </si>
  <si>
    <t>Грузополучатель</t>
  </si>
  <si>
    <t>Масса груза</t>
  </si>
  <si>
    <t>Объем груза</t>
  </si>
  <si>
    <t>Сумма за товар</t>
  </si>
  <si>
    <t>Вид перевозки</t>
  </si>
  <si>
    <t>Адрес доставки</t>
  </si>
  <si>
    <t>-б.дс402.54(М2)</t>
  </si>
  <si>
    <t>МАКСИДОМ ООО</t>
  </si>
  <si>
    <t>6.000</t>
  </si>
  <si>
    <t>Бесплатная: VIP</t>
  </si>
  <si>
    <t>Да</t>
  </si>
  <si>
    <t>сети</t>
  </si>
  <si>
    <t>Балдина Н.Е.</t>
  </si>
  <si>
    <t>да</t>
  </si>
  <si>
    <t xml:space="preserve">Санкт-Петербург р-н, Санкт-Петербург г, Тельмана ул., д. 31                     </t>
  </si>
  <si>
    <t>-б.дс402.56</t>
  </si>
  <si>
    <t>СТАРТ УК (МРД)</t>
  </si>
  <si>
    <t>2.500</t>
  </si>
  <si>
    <t>Вольнова И.В.</t>
  </si>
  <si>
    <t xml:space="preserve">Санкт-Петербург р-н, Санкт-Петербург г, Бухарестская ул., д. 89                 </t>
  </si>
  <si>
    <t>-б.дс402.55(М5)</t>
  </si>
  <si>
    <t>3.000</t>
  </si>
  <si>
    <t xml:space="preserve">Санкт-Петербург р-н, Парголово г, Выборгское ш., д. 503 к.2                     </t>
  </si>
  <si>
    <t>-б.дс402.53(р)</t>
  </si>
  <si>
    <t>СтройМастер</t>
  </si>
  <si>
    <t xml:space="preserve">Санкт-Петербург р-н, Санкт-Петербург г, &amp; Руставели ул., д. 59 к.А              </t>
  </si>
  <si>
    <t>-бя130.1373</t>
  </si>
  <si>
    <t>АЗК-СтройИнжиниринг</t>
  </si>
  <si>
    <t>1.000</t>
  </si>
  <si>
    <t>электромонтажные орг</t>
  </si>
  <si>
    <t>Казаков А.А.</t>
  </si>
  <si>
    <t xml:space="preserve">Санкт-Петербург р-н, Санкт-Петербург г, Планерная ул., д. 1                     </t>
  </si>
  <si>
    <t>-б.у445.цветочная</t>
  </si>
  <si>
    <t>Адамант-Строй ООО</t>
  </si>
  <si>
    <t>4.000</t>
  </si>
  <si>
    <t>Комяков А.О.</t>
  </si>
  <si>
    <t xml:space="preserve">Санкт-Петербург р-н, Санкт-Петербург г, Цветочная ул., д. 25                    </t>
  </si>
  <si>
    <t>-б.у440.2</t>
  </si>
  <si>
    <t>УМИС (СПб)</t>
  </si>
  <si>
    <t>2.000</t>
  </si>
  <si>
    <t>Гарш И.Ф.</t>
  </si>
  <si>
    <t xml:space="preserve">Санкт-Петербург р-н, Санкт-Петербург г, Камышовая ул., д. 59                    </t>
  </si>
  <si>
    <t>-б.у433.1593</t>
  </si>
  <si>
    <t>Шанхайск.Стр.Кор.СЗ</t>
  </si>
  <si>
    <t>0.909</t>
  </si>
  <si>
    <t>Лукьянов А.П. (ОКБ)</t>
  </si>
  <si>
    <t xml:space="preserve">Санкт-Петербург р-н, Санкт-Петербург г, Петергофское ш., д. 39 к.2              </t>
  </si>
  <si>
    <t>-б.л3.0107</t>
  </si>
  <si>
    <t>ФГУ Алмазова ФЦСКиЭ</t>
  </si>
  <si>
    <t>ООК ОП-2 СПб</t>
  </si>
  <si>
    <t xml:space="preserve">Санкт-Петербург р-н, Санкт-Петербург г, Аккуратова ул., д. 2                    </t>
  </si>
  <si>
    <t>-б.310</t>
  </si>
  <si>
    <t>ВИПСТРОЙ ООО</t>
  </si>
  <si>
    <t>7.000</t>
  </si>
  <si>
    <t>Раду К.И.</t>
  </si>
  <si>
    <t xml:space="preserve">Санкт-Петербург р-н, Санкт-Петербург г, Кораблестроителей ул., д. 14            </t>
  </si>
  <si>
    <t>-б.я150.020709</t>
  </si>
  <si>
    <t>Федоренко В.А. ИП</t>
  </si>
  <si>
    <t>1.998</t>
  </si>
  <si>
    <t>дистрибьюторы</t>
  </si>
  <si>
    <t>Павлов М.Ю.</t>
  </si>
  <si>
    <t xml:space="preserve">Волосовский р-н, , Улицы Рыночная площадь, д. 1                                 </t>
  </si>
  <si>
    <t>-б.дс402.57э</t>
  </si>
  <si>
    <t xml:space="preserve">Санкт-Петербург р-н, Санкт-Петербург г, Энгельса пр., д. 154 к.А                </t>
  </si>
  <si>
    <t>-б.л42</t>
  </si>
  <si>
    <t>СЕВЕРНАЯ ВЕРФЬ</t>
  </si>
  <si>
    <t>MRO-клиент</t>
  </si>
  <si>
    <t>Иванов О.В. (ОКБ)</t>
  </si>
  <si>
    <t xml:space="preserve">Санкт-Петербург р-н, Санкт-Петербург г, Корабельная ул., д. 6                   </t>
  </si>
  <si>
    <t>-б.л44.18</t>
  </si>
  <si>
    <t>Гранд сервис ООО</t>
  </si>
  <si>
    <t>Раков Д.С.</t>
  </si>
  <si>
    <t xml:space="preserve">Санкт-Петербург р-н, Санкт-Петербург г, Энгельса пр., д. 154                    </t>
  </si>
  <si>
    <t>-б.дс401.Интексо 7</t>
  </si>
  <si>
    <t>Интексо</t>
  </si>
  <si>
    <t>9.000</t>
  </si>
  <si>
    <t xml:space="preserve">Санкт-Петербург р-н, Санкт-Петербург г, Уткин пр-д, д. 15                       </t>
  </si>
  <si>
    <t>-б.я330.0007</t>
  </si>
  <si>
    <t>ЛенСпецМонтаж</t>
  </si>
  <si>
    <t>25.000</t>
  </si>
  <si>
    <t>Гордзей Р.В.</t>
  </si>
  <si>
    <t xml:space="preserve">Санкт-Петербург р-н, Санкт-Петербург г, Кожевенная л., д. 33                    </t>
  </si>
  <si>
    <t>-б.я150.020709/1</t>
  </si>
  <si>
    <t>МИС-248</t>
  </si>
  <si>
    <t>15.387</t>
  </si>
  <si>
    <t xml:space="preserve">Санкт-Петербург р-н, Санкт-Петербург г, Стартовая ул., д. 17                    </t>
  </si>
  <si>
    <t>-бя130.1390</t>
  </si>
  <si>
    <t>Лентеплоснаб</t>
  </si>
  <si>
    <t xml:space="preserve">Санкт-Петербург р-н, Колпино г, Урицкого ул., д. 11                             </t>
  </si>
  <si>
    <t>-б.дс402.57(м1)</t>
  </si>
  <si>
    <t>3.500</t>
  </si>
  <si>
    <t xml:space="preserve">Санкт-Петербург р-н, Санкт-Петербург г, Фаворского ул., д. 12                   </t>
  </si>
  <si>
    <t>-б.дс402.58(м4)</t>
  </si>
  <si>
    <t xml:space="preserve">Санкт-Петербург р-н, Санкт-Петербург г, Богатырский пр., д. 15                  </t>
  </si>
  <si>
    <t>-б.дс402.60(М6)</t>
  </si>
  <si>
    <t xml:space="preserve">Санкт-Петербург р-н, Санкт-Петербург г, Дунайский пр., д. 64                    </t>
  </si>
  <si>
    <t>-б.дс401.Гусева2</t>
  </si>
  <si>
    <t>Гусева Е.Г. ИП</t>
  </si>
  <si>
    <t xml:space="preserve">Санкт-Петербург р-н, Павлово г, &amp; Ленинградское шоссе, д. 145                   </t>
  </si>
  <si>
    <t>-б.дс402.59(м3)</t>
  </si>
  <si>
    <t xml:space="preserve">Санкт-Петербург р-н, Санкт-Петербург г, Ленинский пр., д. 103                   </t>
  </si>
  <si>
    <t>-б.дс402.61урл</t>
  </si>
  <si>
    <t xml:space="preserve">Санкт-Петербург р-н, Санкт-Петербург г, Уральская ул., д. 20 к.А                </t>
  </si>
  <si>
    <t>-б.дс402.61урх</t>
  </si>
  <si>
    <t xml:space="preserve">Санкт-Петербург р-н, Санкт-Петербург г, Урхов пер., д. 7 к.А                    </t>
  </si>
  <si>
    <t>-б.дс402.61(м)</t>
  </si>
  <si>
    <t>1.500</t>
  </si>
  <si>
    <t xml:space="preserve">Санкт-Петербург р-н, Санкт-Петербург г, Московское ш., д. 14                    </t>
  </si>
  <si>
    <t>-б.дс402.62(у)</t>
  </si>
  <si>
    <t xml:space="preserve">Санкт-Петербург р-н, Санкт-Петербург г, Уткин пр., д. 15                        </t>
  </si>
  <si>
    <t>-б.у203.4608</t>
  </si>
  <si>
    <t>КОКА КОЛА</t>
  </si>
  <si>
    <t>Югов И.В.</t>
  </si>
  <si>
    <t xml:space="preserve">Санкт-Петербург р-н, Санкт-Петербург г, Пулковское ш., д. 50                    </t>
  </si>
  <si>
    <t>-б.дс402.63п</t>
  </si>
  <si>
    <t xml:space="preserve">Санкт-Петербург р-н, Санкт-Петербург г, Петергофское ш., д. 96                  </t>
  </si>
  <si>
    <t>-б.дс401.Интексо 8</t>
  </si>
  <si>
    <t>-б.я250.0006</t>
  </si>
  <si>
    <t>Балтийский компл ООО</t>
  </si>
  <si>
    <t>Минейчев Д.О.</t>
  </si>
  <si>
    <t xml:space="preserve">Санкт-Петербург р-н, Санкт-Петербург г, Кубинская ул., д. 80                    </t>
  </si>
  <si>
    <t>Тов. чек Белотелов</t>
  </si>
  <si>
    <t>Белотелов В.Л.</t>
  </si>
  <si>
    <t xml:space="preserve">Санкт-Петербург р-н, Санкт-Петербург г, 2-й Луч ул., д. 8 к.Б                   </t>
  </si>
  <si>
    <t>-б.я250.0007</t>
  </si>
  <si>
    <t>-б.я250.0011</t>
  </si>
  <si>
    <t>0.350</t>
  </si>
  <si>
    <t>-б.я250.0010</t>
  </si>
  <si>
    <t>0.370</t>
  </si>
  <si>
    <t>-б.я250.0009</t>
  </si>
  <si>
    <t>0.430</t>
  </si>
  <si>
    <t>-б.я250.0008</t>
  </si>
  <si>
    <t>0.330</t>
  </si>
  <si>
    <t>-б.дс402.57</t>
  </si>
  <si>
    <t xml:space="preserve">Санкт-Петербург р-н, Санкт-Петербург г, Московское ш., д. 235                   </t>
  </si>
  <si>
    <t>-б.дс402.65т</t>
  </si>
  <si>
    <t xml:space="preserve">Санкт-Петербург р-н, Санкт-Петербург г, Таллинское ш., д. 163 к.1               </t>
  </si>
  <si>
    <t>-б.дс402.60</t>
  </si>
  <si>
    <t>-б.дс402.67(М2+7)</t>
  </si>
  <si>
    <t>-б.дс402.68(М5)</t>
  </si>
  <si>
    <t>-б.дс402.68р</t>
  </si>
  <si>
    <t>-б.у433.1619</t>
  </si>
  <si>
    <t>8.000</t>
  </si>
  <si>
    <t>-б.у2011.1353</t>
  </si>
  <si>
    <t>Энергоформ</t>
  </si>
  <si>
    <t>7.539</t>
  </si>
  <si>
    <t>Буравлева Н.Н. (ОКБ)</t>
  </si>
  <si>
    <t xml:space="preserve">Санкт-Петербург р-н, Санкт-Петербург г, Варшавская ул., д. 2А                   </t>
  </si>
  <si>
    <t>-б.дс402.69э</t>
  </si>
  <si>
    <t>-б.у433.1625</t>
  </si>
  <si>
    <t>-бя130.1448</t>
  </si>
  <si>
    <t xml:space="preserve">Санкт-Петербург р-н, Шушары пгт, Школьная ул., д. 56                            </t>
  </si>
  <si>
    <t>-б.дс402.70(м1)</t>
  </si>
  <si>
    <t>5.000</t>
  </si>
  <si>
    <t>-б.у2011.1380</t>
  </si>
  <si>
    <t>20.000</t>
  </si>
  <si>
    <t>-б.дс402.71(М6)</t>
  </si>
  <si>
    <t>-б.л472.70</t>
  </si>
  <si>
    <t>Орлиевская Е.М.</t>
  </si>
  <si>
    <t>0.323</t>
  </si>
  <si>
    <t>Дроздов О.Ю.</t>
  </si>
  <si>
    <t xml:space="preserve">Выборгский р-н, Выборг г, &amp; Лен.шоссе, д. 57                                    </t>
  </si>
  <si>
    <t>-б.дс402.72(м4)</t>
  </si>
  <si>
    <t>-б.дс402.75урал</t>
  </si>
  <si>
    <t>-б.дс402.73(м3)</t>
  </si>
  <si>
    <t>-б.дс402.74урх</t>
  </si>
  <si>
    <t>-б.я240.00025</t>
  </si>
  <si>
    <t>Смит Энд Лайн ООО</t>
  </si>
  <si>
    <t>0.038</t>
  </si>
  <si>
    <t>Пугач А.В.</t>
  </si>
  <si>
    <t xml:space="preserve">Санкт-Петербург р-н, Санкт-Петербург г, Кубинская ул., д. 78                    </t>
  </si>
  <si>
    <t>-б.дс401.Интексо 9</t>
  </si>
  <si>
    <t>-б.дс401.Интексо 10</t>
  </si>
  <si>
    <t xml:space="preserve">Санкт-Петербург р-н, Санкт-Петербург г, Верхний 1-й пр-д, д. 10                 </t>
  </si>
  <si>
    <t>-б.дс402.73ю</t>
  </si>
  <si>
    <t xml:space="preserve">Санкт-Петербург р-н, Санкт-Петербург г, Южное ш., д. 37 к.1                     </t>
  </si>
  <si>
    <t>-б.дс402.74м</t>
  </si>
  <si>
    <t>-б.дс402.71т</t>
  </si>
  <si>
    <t>-б.дс402.72у</t>
  </si>
  <si>
    <t>-б.дс402.76(М5)</t>
  </si>
  <si>
    <t>-б.дс402.75(М2+7)</t>
  </si>
  <si>
    <t>-б.дс401.Интексо 11</t>
  </si>
  <si>
    <t xml:space="preserve">Санкт-Петербург р-н, Санкт-Петербург г, Софийская ул., д. 95                    </t>
  </si>
  <si>
    <t>-б.дс402.72п</t>
  </si>
  <si>
    <t>-б.у445.минеральная</t>
  </si>
  <si>
    <t xml:space="preserve">Санкт-Петербург р-н, Санкт-Петербург г, Минеральная ул., д. 13                  </t>
  </si>
  <si>
    <t>-б.я250.0015</t>
  </si>
  <si>
    <t>Омега Строй</t>
  </si>
  <si>
    <t xml:space="preserve">Санкт-Петербург р-н, Санкт-Петербург г, Оптиков ул., д. 1                       </t>
  </si>
  <si>
    <t>-б.я250.0014</t>
  </si>
  <si>
    <t>15.000</t>
  </si>
  <si>
    <t xml:space="preserve">Санкт-Петербург р-н, Санкт-Петербург г, Авиаконструкторов пр., д. 1             </t>
  </si>
  <si>
    <t>-б.у433.1643</t>
  </si>
  <si>
    <t>-б.дс402.73</t>
  </si>
  <si>
    <t>-б.дс402.74</t>
  </si>
  <si>
    <t>-б.дс402.78р</t>
  </si>
  <si>
    <t>-б.дс402.77(М2+7)</t>
  </si>
  <si>
    <t>-б.дс402.79</t>
  </si>
  <si>
    <t>-б.у2011.1444</t>
  </si>
  <si>
    <t>-б.дс402.79э</t>
  </si>
  <si>
    <t>-б.дс402.81(м1)</t>
  </si>
  <si>
    <t>-б.дс402.83(м4)</t>
  </si>
  <si>
    <t>-б.я310.1</t>
  </si>
  <si>
    <t>-б.у433.1659</t>
  </si>
  <si>
    <t>-б.дс402.84(М6)</t>
  </si>
  <si>
    <t>-б.дс402.80урх</t>
  </si>
  <si>
    <t>-б.дс402.85(М5)</t>
  </si>
  <si>
    <t>-б.дс402.86(М2+7)</t>
  </si>
  <si>
    <t>-б.дс402.87(м3)</t>
  </si>
  <si>
    <t>-б.дс402.81урал</t>
  </si>
  <si>
    <t>-б.дс402.85ут</t>
  </si>
  <si>
    <t>0.351</t>
  </si>
  <si>
    <t>-б.дс402.86т</t>
  </si>
  <si>
    <t>0.838</t>
  </si>
  <si>
    <t>-б.дс402.88м</t>
  </si>
  <si>
    <t>0.756</t>
  </si>
  <si>
    <t>-б.дс402.87ю</t>
  </si>
  <si>
    <t>0.155</t>
  </si>
  <si>
    <t>-б.дс402.89п</t>
  </si>
  <si>
    <t>-б.в3.2253</t>
  </si>
  <si>
    <t>Лига ООО</t>
  </si>
  <si>
    <t>12.000</t>
  </si>
  <si>
    <t>Казакевич Н.Н.</t>
  </si>
  <si>
    <t xml:space="preserve">Кингисеппский р-н, Кингисепп г, &amp; Дорожников, д. 7А                             </t>
  </si>
  <si>
    <t>-б.л46.3</t>
  </si>
  <si>
    <t>БЭМ-300</t>
  </si>
  <si>
    <t>Головлев Д.А.</t>
  </si>
  <si>
    <t xml:space="preserve">Санкт-Петербург р-н, Санкт-Петербург г, Нефтяная дорога, д. 1б                  </t>
  </si>
  <si>
    <t>-б.л44.412</t>
  </si>
  <si>
    <t>Северная Компания</t>
  </si>
  <si>
    <t>Кашкин А.А.</t>
  </si>
  <si>
    <t xml:space="preserve">Санкт-Петербург р-н, Парголово г, Кооперативная ул., д. 24                      </t>
  </si>
  <si>
    <t>-б.у445.предпортовая</t>
  </si>
  <si>
    <t xml:space="preserve">Санкт-Петербург р-н, Санкт-Петербург г, Предпортовая ул., д. 3                  </t>
  </si>
  <si>
    <t>-б.дс402.83р</t>
  </si>
  <si>
    <t>-б.дс402.84(М2+7)</t>
  </si>
  <si>
    <t>4.500</t>
  </si>
  <si>
    <t>-б.дс401.Интексо 13</t>
  </si>
  <si>
    <t>-б.дс401.Интексо 12</t>
  </si>
  <si>
    <t>-б.У201.10</t>
  </si>
  <si>
    <t>16.000</t>
  </si>
  <si>
    <t>-б.дс402.84э</t>
  </si>
  <si>
    <t>-б.У201.11</t>
  </si>
  <si>
    <t>СИ-ЭЛ</t>
  </si>
  <si>
    <t>щитовики</t>
  </si>
  <si>
    <t xml:space="preserve">Санкт-Петербург р-н, Санкт-Петербург г, Говорова Маршала ул., д. 29             </t>
  </si>
  <si>
    <t>-б.я310.4746</t>
  </si>
  <si>
    <t>-б.у433.1700</t>
  </si>
  <si>
    <t>10.000</t>
  </si>
  <si>
    <t>-б.дс402.87(м1)</t>
  </si>
  <si>
    <t>-б.дс402.89(м4)</t>
  </si>
  <si>
    <t>-б.дс402.88(М6)</t>
  </si>
  <si>
    <t>-б.я154.0263</t>
  </si>
  <si>
    <t xml:space="preserve">Санкт-Петербург р-н, Санкт-Петербург г, Торфяная дорога, д. 7                   </t>
  </si>
  <si>
    <t>-б.дс402.82урх</t>
  </si>
  <si>
    <t>-б.дс402.90(м3)</t>
  </si>
  <si>
    <t>-б.дс402.91ут</t>
  </si>
  <si>
    <t>-б.дс402.93м</t>
  </si>
  <si>
    <t>-б.дс402.92ю</t>
  </si>
  <si>
    <t>-б.дс402.90т</t>
  </si>
  <si>
    <t>-б.дс4094п</t>
  </si>
  <si>
    <t>-б.я310.4762</t>
  </si>
  <si>
    <t>-дс402.95</t>
  </si>
  <si>
    <t>-б.дс402.97(М5)</t>
  </si>
  <si>
    <t>-б.дс402.96(М2+7)</t>
  </si>
  <si>
    <t>-б.дс401.Интексо 14</t>
  </si>
  <si>
    <t>-б.У201.12</t>
  </si>
  <si>
    <t>-б.дс402.98р</t>
  </si>
  <si>
    <t>-б.дс402.98э</t>
  </si>
  <si>
    <t>-б.дс401.Интексо 16</t>
  </si>
  <si>
    <t>-б.дс401.Интексо 15</t>
  </si>
  <si>
    <t>-б.дс402.96(м4)</t>
  </si>
  <si>
    <t>-б.дс402.91(м1)</t>
  </si>
  <si>
    <t>-б.дс402.97(М6)</t>
  </si>
  <si>
    <t>-б.дс401.Гусева 4</t>
  </si>
  <si>
    <t>-б.у445.призма звезд</t>
  </si>
  <si>
    <t xml:space="preserve">Санкт-Петербург р-н, Санкт-Петербург г, Звездная ул., д. 2                      </t>
  </si>
  <si>
    <t>-б.дс401.Интексо 17</t>
  </si>
  <si>
    <t>-б.я360.0002</t>
  </si>
  <si>
    <t>ПромАвтоматика ООО</t>
  </si>
  <si>
    <t>Бесплатная: выполнены фин. условия</t>
  </si>
  <si>
    <t>Прищепов С.А.</t>
  </si>
  <si>
    <t xml:space="preserve">Санкт-Петербург р-н, Санкт-Петербург г, Пироговская наб., д. 17                 </t>
  </si>
  <si>
    <t>-б.в3.2336</t>
  </si>
  <si>
    <t>СевТранс Компани</t>
  </si>
  <si>
    <t xml:space="preserve">Санкт-Петербург р-н, Санкт-Петербург г, Шпалерная ул., д. 36                    </t>
  </si>
  <si>
    <t>-б.яф43.0001</t>
  </si>
  <si>
    <t>УК СТЭК ЗАО</t>
  </si>
  <si>
    <t>Кузнецов А.С.</t>
  </si>
  <si>
    <t xml:space="preserve">Санкт-Петербург р-н, Санкт-Петербург г, Стачек пр., д. 37                       </t>
  </si>
  <si>
    <t>Гарант 000 г.Кировск</t>
  </si>
  <si>
    <t xml:space="preserve">Кировский р-н, Отрадное г, &amp; ул.Заводская, д. 8                                 </t>
  </si>
  <si>
    <t>-б.я250.0006.1</t>
  </si>
  <si>
    <t>-б.л8.1</t>
  </si>
  <si>
    <t>Мегафон ОАО</t>
  </si>
  <si>
    <t>Инфраструктура</t>
  </si>
  <si>
    <t xml:space="preserve">Санкт-Петербург р-н, Санкт-Петербург г, Караванная ул., д. 10                   </t>
  </si>
  <si>
    <t>-б.у2072.0576</t>
  </si>
  <si>
    <t>РОСЛИТ ООО</t>
  </si>
  <si>
    <t>Петушков Д.М.</t>
  </si>
  <si>
    <t xml:space="preserve">Санкт-Петербург р-н, Санкт-Петербург г, Пархоменко пр., д. 17                   </t>
  </si>
  <si>
    <t>-б.в3.2246</t>
  </si>
  <si>
    <t>ПрофТехСервис ООО</t>
  </si>
  <si>
    <t xml:space="preserve">Санкт-Петербург р-н, Санкт-Петербург г, Оборонная ул., д. 2                     </t>
  </si>
  <si>
    <t>-б.я120.3554</t>
  </si>
  <si>
    <t>БАЛТМОНТАЖПРОЕКТ</t>
  </si>
  <si>
    <t>-б.в5.0816</t>
  </si>
  <si>
    <t>ИНЕЙ ООО</t>
  </si>
  <si>
    <t>Кулакова О.С.</t>
  </si>
  <si>
    <t xml:space="preserve">Санкт-Петербург р-н, Санкт-Петербург г, &amp; Непокоренных пр., д. 63 к.69          </t>
  </si>
  <si>
    <t>+б.я330.4901</t>
  </si>
  <si>
    <t>ДЮС</t>
  </si>
  <si>
    <t xml:space="preserve">Санкт-Петербург р-н, Санкт-Петербург г, Посадская Б. ул., д. 9А                 </t>
  </si>
  <si>
    <t>-б.в3.2237</t>
  </si>
  <si>
    <t>Аптеки Невис</t>
  </si>
  <si>
    <t>ВТЦ-3 (В.О.,Малый пр</t>
  </si>
  <si>
    <t xml:space="preserve">Санкт-Петербург р-н, Санкт-Петербург г, Перевозная ул., д. 8 к.лит.А            </t>
  </si>
  <si>
    <t>-б.я260.0004</t>
  </si>
  <si>
    <t>ФИНИНВЕСТ</t>
  </si>
  <si>
    <t>Бондарь С.П.</t>
  </si>
  <si>
    <t xml:space="preserve">Тосненский р-н, Ульяновка г, &amp; Комсомольская, д. 1                              </t>
  </si>
  <si>
    <t>ПАРТНЕР</t>
  </si>
  <si>
    <t xml:space="preserve">Санкт-Петербург р-н, Санкт-Петербург г, Монетная Б. ул., д. 20                  </t>
  </si>
  <si>
    <t>-б.л42.25</t>
  </si>
  <si>
    <t>СТРОЙОТДЕЛСЕРВИС ООО</t>
  </si>
  <si>
    <t>Комаров А.Л.</t>
  </si>
  <si>
    <t xml:space="preserve">Санкт-Петербург р-н, Санкт-Петербург г, Новочеркасский пр., д. 47               </t>
  </si>
  <si>
    <t>-б.в5.0818</t>
  </si>
  <si>
    <t>-б.яи44.3</t>
  </si>
  <si>
    <t>Альтерэн ООО</t>
  </si>
  <si>
    <t xml:space="preserve">Санкт-Петербург р-н, Санкт-Петербург г, &amp; ул. Ударников, д. 20                  </t>
  </si>
  <si>
    <t>-б.у112.0428</t>
  </si>
  <si>
    <t>Форпост-менеджмент</t>
  </si>
  <si>
    <t>0.468</t>
  </si>
  <si>
    <t>Тостиев Б.В.</t>
  </si>
  <si>
    <t xml:space="preserve">Санкт-Петербург р-н, Колпино г, Ленина пр., д. 1                                </t>
  </si>
  <si>
    <t>-б.у11.4367</t>
  </si>
  <si>
    <t>Светлый Путь ООО</t>
  </si>
  <si>
    <t xml:space="preserve">Санкт-Петербург р-н, Санкт-Петербург г, Московский пр., д. 97                   </t>
  </si>
  <si>
    <t>-б.в5.0832</t>
  </si>
  <si>
    <t>АТЛАН ООО</t>
  </si>
  <si>
    <t xml:space="preserve">Санкт-Петербург р-н, Санкт-Петербург г, Космонавтов пр., д. 38/2                </t>
  </si>
  <si>
    <t>-б.в95.1</t>
  </si>
  <si>
    <t>Легион-Строй ООО</t>
  </si>
  <si>
    <t xml:space="preserve">Санкт-Петербург р-н, Санкт-Петербург г, Шуваловский пр., д. 26                  </t>
  </si>
  <si>
    <t>-б.я310.4</t>
  </si>
  <si>
    <t>ЛИга ООО</t>
  </si>
  <si>
    <t xml:space="preserve">Санкт-Петербург р-н, Санкт-Петербург г, Попова Профессора ул., д. 37            </t>
  </si>
  <si>
    <t>-б.у11.4392</t>
  </si>
  <si>
    <t>Промкомплект ООО</t>
  </si>
  <si>
    <t xml:space="preserve">Санкт-Петербург р-н, Санкт-Петербург г, Революции ш., д. 102                    </t>
  </si>
  <si>
    <t>-б.яи42.5</t>
  </si>
  <si>
    <t>ЦНИИ им.Крылова ФГУП</t>
  </si>
  <si>
    <t>Назарова О.В.</t>
  </si>
  <si>
    <t xml:space="preserve">Санкт-Петербург р-н, Санкт-Петербург г, Московское ш., д. 44                    </t>
  </si>
  <si>
    <t>-б.320.0007</t>
  </si>
  <si>
    <t>РемПроект</t>
  </si>
  <si>
    <t>Уваров А.В.</t>
  </si>
  <si>
    <t xml:space="preserve">Санкт-Петербург р-н, Санкт-Петербург г, Дыбенко ул., д. 40 к.2                  </t>
  </si>
  <si>
    <t>-б.в4.741</t>
  </si>
  <si>
    <t>БалтТеплоМонтаж</t>
  </si>
  <si>
    <t xml:space="preserve">Санкт-Петербург р-н, Санкт-Петербург г, Ванеева ул., д. 3                       </t>
  </si>
  <si>
    <t>-б.я120.3594</t>
  </si>
  <si>
    <t>СК Северная Ривьера</t>
  </si>
  <si>
    <t xml:space="preserve">Санкт-Петербург р-н, Санкт-Петербург г, &amp; Шушары, д. 1                          </t>
  </si>
  <si>
    <t>-б.л44.19</t>
  </si>
  <si>
    <t>Университет путей со</t>
  </si>
  <si>
    <t xml:space="preserve">Санкт-Петербург р-н, Санкт-Петербург г, Магнитогорская ул., д. 51               </t>
  </si>
  <si>
    <t>-б.я250.0013</t>
  </si>
  <si>
    <t>Балтик Мастер</t>
  </si>
  <si>
    <t xml:space="preserve">Санкт-Петербург р-н, Санкт-Петербург г, Непокоренных пр., д. 17/3               </t>
  </si>
  <si>
    <t>+2б.у431.42691.1</t>
  </si>
  <si>
    <t>Мануфактура Ал.-Нев</t>
  </si>
  <si>
    <t>Козин В.В. (ОКБ)</t>
  </si>
  <si>
    <t xml:space="preserve">Санкт-Петербург р-н, Санкт-Петербург г, Обуховской Обороны пр., д. 70 к.2       </t>
  </si>
  <si>
    <t>-б.В1д.650</t>
  </si>
  <si>
    <t>Жилкомсервис №2 ООО</t>
  </si>
  <si>
    <t>ВТЦ-1 (пер. Гривцова</t>
  </si>
  <si>
    <t xml:space="preserve">Санкт-Петербург р-н, Санкт-Петербург г, Фонтанки реки наб., д. 90               </t>
  </si>
  <si>
    <t>-б.э1.0857</t>
  </si>
  <si>
    <t>Практика СК</t>
  </si>
  <si>
    <t xml:space="preserve">Санкт-Петербург р-н, Санкт-Петербург г, Обводного Канала наб., д. 94            </t>
  </si>
  <si>
    <t>-б.а5.1007.1</t>
  </si>
  <si>
    <t>Товарный чек</t>
  </si>
  <si>
    <t xml:space="preserve">Санкт-Петербург р-н, Санкт-Петербург г, Мартынова наб., д. 62/74                </t>
  </si>
  <si>
    <t>-б.э4.91580</t>
  </si>
  <si>
    <t xml:space="preserve">Санкт-Петербург р-н, Санкт-Петербург г, Типанова ул., д. 13                     </t>
  </si>
  <si>
    <t>-б.л472.102</t>
  </si>
  <si>
    <t>Потенциал ООО Выбор</t>
  </si>
  <si>
    <t>14.000</t>
  </si>
  <si>
    <t xml:space="preserve">Выборгский р-н, Выборг г, &amp; Травяная, д. 1                                      </t>
  </si>
  <si>
    <t>-б.л44.8</t>
  </si>
  <si>
    <t>БалтСтрой ЗАО</t>
  </si>
  <si>
    <t>Фролова Е.В.</t>
  </si>
  <si>
    <t xml:space="preserve">Санкт-Петербург р-н, Санкт-Петербург г, Рижский пр., д. 7                       </t>
  </si>
  <si>
    <t>СтройУниверсал ИГЛ</t>
  </si>
  <si>
    <t xml:space="preserve">Санкт-Петербург р-н, Санкт-Петербург г, Трефолева ул., д. 2                     </t>
  </si>
  <si>
    <t>-б.ф43.0005</t>
  </si>
  <si>
    <t>Красный октябрь</t>
  </si>
  <si>
    <t xml:space="preserve">Санкт-Петербург р-н, Санкт-Петербург г, Политехническая ул., д. 13              </t>
  </si>
  <si>
    <t>-Б.л44.14</t>
  </si>
  <si>
    <t>Спец Строй Реставрац</t>
  </si>
  <si>
    <t>11.825</t>
  </si>
  <si>
    <t>Гаврилов Д.Г.</t>
  </si>
  <si>
    <t xml:space="preserve">Санкт-Петербург р-н, Санкт-Петербург г, Гжатская ул., д. 12                     </t>
  </si>
  <si>
    <t>-б.я4.1/1</t>
  </si>
  <si>
    <t xml:space="preserve">Санкт-Петербург р-н, Стрельна г, Красносельское ш., д. 26                       </t>
  </si>
  <si>
    <t>-б.л42.30</t>
  </si>
  <si>
    <t>Вольт ЗАО</t>
  </si>
  <si>
    <t>Семенов М.А. (ОКБ)</t>
  </si>
  <si>
    <t xml:space="preserve">Санкт-Петербург р-н, Санкт-Петербург г, Чугунная ул., д. 2                      </t>
  </si>
  <si>
    <t>-б.у208.3775</t>
  </si>
  <si>
    <t>СтройКонтинент</t>
  </si>
  <si>
    <t>Якушенко А.В.</t>
  </si>
  <si>
    <t xml:space="preserve">Санкт-Петербург р-н, Санкт-Петербург г, Петроградская наб., д. 34               </t>
  </si>
  <si>
    <t>-б.у461.1</t>
  </si>
  <si>
    <t>Конюшенная площадь</t>
  </si>
  <si>
    <t>Аристов А.В.</t>
  </si>
  <si>
    <t xml:space="preserve">Санкт-Петербург р-н, Санкт-Петербург г, Конюшенная пл., д. 2                    </t>
  </si>
  <si>
    <t>-б.у2011.1464</t>
  </si>
  <si>
    <t xml:space="preserve">Санкт-Петербург р-н, Красное Село пгт, Центральная ул., д. 1                    </t>
  </si>
  <si>
    <t>-б.у461.3</t>
  </si>
  <si>
    <t>ИНТЕХ</t>
  </si>
  <si>
    <t xml:space="preserve">Санкт-Петербург р-н, Санкт-Петербург г, Софийская ул., д. 96                    </t>
  </si>
  <si>
    <t>-б.л42.31</t>
  </si>
  <si>
    <t>ССМК-526 ООО</t>
  </si>
  <si>
    <t>Милейковский Д.И.</t>
  </si>
  <si>
    <t xml:space="preserve">Санкт-Петербург р-н, Санкт-Петербург г, Волхонское ш., д. 112                   </t>
  </si>
  <si>
    <t>-б.у203.4667</t>
  </si>
  <si>
    <t>Форт</t>
  </si>
  <si>
    <t>OEM-клиент</t>
  </si>
  <si>
    <t xml:space="preserve">Санкт-Петербург р-н, Санкт-Петербург г, Октябрьская наб., д. 6                  </t>
  </si>
  <si>
    <t>-б.я250.0017</t>
  </si>
  <si>
    <t>-б.м2.311</t>
  </si>
  <si>
    <t>Строительный Альянс</t>
  </si>
  <si>
    <t xml:space="preserve">Санкт-Петербург р-н, Санкт-Петербург г, Жукова Маршала пр., д. 48               </t>
  </si>
  <si>
    <t>-б.я250.0018</t>
  </si>
  <si>
    <t>Тов. чек Минейчев</t>
  </si>
  <si>
    <t xml:space="preserve">Санкт-Петербург р-н, Санкт-Петербург г, Фермское ш., д. 1                       </t>
  </si>
  <si>
    <t>-б.я350.0015</t>
  </si>
  <si>
    <t>Мега-Сервис ООО</t>
  </si>
  <si>
    <t>Бишевой Е.В.</t>
  </si>
  <si>
    <t xml:space="preserve">Санкт-Петербург р-н, Санкт-Петербург г, Невки Средней реки наб., д. 6           </t>
  </si>
  <si>
    <t>-б.я330.4905</t>
  </si>
  <si>
    <t>-б.я250.0019</t>
  </si>
  <si>
    <t>+3б.ла2.2655</t>
  </si>
  <si>
    <t xml:space="preserve">Санкт-Петербург р-н, Санкт-Петербург г, Салова ул., д. 57 к.3                   </t>
  </si>
  <si>
    <t>-б.я130.1294</t>
  </si>
  <si>
    <t>Туруаллисуус Ой ООО</t>
  </si>
  <si>
    <t xml:space="preserve">Санкт-Петербург р-н, Санкт-Петербург г, Труда пл., д. 5                         </t>
  </si>
  <si>
    <t>-б.я150.210709</t>
  </si>
  <si>
    <t xml:space="preserve">Санкт-Петербург р-н, Санкт-Петербург г, Труда ул., д. 1                         </t>
  </si>
  <si>
    <t>-б.у462.14</t>
  </si>
  <si>
    <t>МОНТАЖСЕРВИС ООО СПб</t>
  </si>
  <si>
    <t>Круглов С.В.</t>
  </si>
  <si>
    <t xml:space="preserve">Санкт-Петербург р-н, Санкт-Петербург г, Туристская ул., д. 1                    </t>
  </si>
  <si>
    <t>-б.в8.071880</t>
  </si>
  <si>
    <t>Балтимпульс</t>
  </si>
  <si>
    <t>Золотницкий Д.М.</t>
  </si>
  <si>
    <t xml:space="preserve">Санкт-Петербург р-н, Санкт-Петербург г, Искровский пр., д. 38                   </t>
  </si>
  <si>
    <t>-б.м2.0709</t>
  </si>
  <si>
    <t>Эксплуатационно-тех</t>
  </si>
  <si>
    <t>-б.я300.0002</t>
  </si>
  <si>
    <t>Мурманская ТЭЦ</t>
  </si>
  <si>
    <t xml:space="preserve">183038, г.Мурманск, ул.Шмидта, дом 14.                                          </t>
  </si>
  <si>
    <t>-б.у461.5</t>
  </si>
  <si>
    <t>-б.я350.0016</t>
  </si>
  <si>
    <t>ИСК</t>
  </si>
  <si>
    <t xml:space="preserve">Санкт-Петербург р-н, Санкт-Петербург г, Фонтанки реки наб., д. 112              </t>
  </si>
  <si>
    <t xml:space="preserve">Санкт-Петербург р-н, Санкт-Петербург г, Московский пр., д. 177 к.А              </t>
  </si>
  <si>
    <t>-б.л42.22072</t>
  </si>
  <si>
    <t>Интеграл ООО</t>
  </si>
  <si>
    <t xml:space="preserve">Санкт-Петербург р-н, Красное Село пгт, Спирина ул., д. 1                        </t>
  </si>
  <si>
    <t>-б.я350.0017</t>
  </si>
  <si>
    <t>ЗРТО ОАО</t>
  </si>
  <si>
    <t xml:space="preserve">Санкт-Петербург р-н, Санкт-Петербург г, Обводного Канала наб., д. 173           </t>
  </si>
  <si>
    <t>Бытхимторг ООО</t>
  </si>
  <si>
    <t xml:space="preserve">Санкт-Петербург р-н, Санкт-Петербург г, Октябрьская наб., д. 38                 </t>
  </si>
  <si>
    <t>-б.ф43.0006</t>
  </si>
  <si>
    <t>0.714</t>
  </si>
  <si>
    <t>-б.э1.1185</t>
  </si>
  <si>
    <t>Партнёр ООО ОП-1</t>
  </si>
  <si>
    <t xml:space="preserve">Санкт-Петербург р-н, Санкт-Петербург г, Звенигородская ул., д. 12               </t>
  </si>
  <si>
    <t>-б.яи44.5</t>
  </si>
  <si>
    <t>СТМ ООО</t>
  </si>
  <si>
    <t xml:space="preserve">Санкт-Петербург р-н, Санкт-Петербург г, Кржижановского ул., д. 3                </t>
  </si>
  <si>
    <t>-б.у208.3883</t>
  </si>
  <si>
    <t>-б.в6.2307907</t>
  </si>
  <si>
    <t>МОНТАЖПРОЕКТ</t>
  </si>
  <si>
    <t xml:space="preserve">Санкт-Петербург р-н, Санкт-Петербург г, Орджоникидзе ул., д. 45                 </t>
  </si>
  <si>
    <t>-б.яф43.0007</t>
  </si>
  <si>
    <t>-б.у203.4756</t>
  </si>
  <si>
    <t>-б.л45.1</t>
  </si>
  <si>
    <t>Союз-Электро</t>
  </si>
  <si>
    <t>Федоров Р.А.</t>
  </si>
  <si>
    <t xml:space="preserve">Санкт-Петербург р-н, Санкт-Петербург г, Уральская ул., д. 17/4                  </t>
  </si>
  <si>
    <t>-б.в5.0964</t>
  </si>
  <si>
    <t>РСК Перспектива ООО</t>
  </si>
  <si>
    <t>ВТЦ-5 (Гражданский п</t>
  </si>
  <si>
    <t xml:space="preserve">Санкт-Петербург р-н, Санкт-Петербург г, Северный пр., д. 61                     </t>
  </si>
  <si>
    <t>-б.л42.30072</t>
  </si>
  <si>
    <t>Космос СПб ООО</t>
  </si>
  <si>
    <t xml:space="preserve">Санкт-Петербург р-н, Санкт-Петербург г, Театральная пл., д. 1                   </t>
  </si>
  <si>
    <t>-б.л45.2</t>
  </si>
  <si>
    <t>-б.В3.1</t>
  </si>
  <si>
    <t xml:space="preserve">Санкт-Петербург р-н, Санкт-Петербург г, 16-я и 17-я ВО л., д. 70                </t>
  </si>
  <si>
    <t>-б.в6.2807924</t>
  </si>
  <si>
    <t>Аркадия ЗАО</t>
  </si>
  <si>
    <t xml:space="preserve">Санкт-Петербург р-н, Санкт-Петербург г, Невский пр., д. 30 к.2                  </t>
  </si>
  <si>
    <t>-б.я360.0003</t>
  </si>
  <si>
    <t>АСТ</t>
  </si>
  <si>
    <t xml:space="preserve">Санкт-Петербург р-н, Стрельна г, Львовская ул., д. 14                           </t>
  </si>
  <si>
    <t>+1б.у475.1115</t>
  </si>
  <si>
    <t>Прогресс ООО</t>
  </si>
  <si>
    <t>Альвиева Т.А.</t>
  </si>
  <si>
    <t xml:space="preserve">Волховский р-н, Волхов г, &amp; Шумская, д. 1                                       </t>
  </si>
  <si>
    <t>+2б.э9.2975</t>
  </si>
  <si>
    <t>ШКОЛА №1 г.Тосно</t>
  </si>
  <si>
    <t xml:space="preserve">Тосненский р-н, Тосно г, &amp; ленина, д. 24                                        </t>
  </si>
  <si>
    <t>Дата</t>
  </si>
  <si>
    <t>Сумма за доставку</t>
  </si>
  <si>
    <t>VIP признак</t>
  </si>
  <si>
    <t>Нарушение  барьерной цены</t>
  </si>
  <si>
    <t>Менеджер ЭТМ</t>
  </si>
  <si>
    <t>ЦКГ</t>
  </si>
  <si>
    <t>Платная</t>
  </si>
  <si>
    <t>14,09,2009</t>
  </si>
  <si>
    <t>с нарушением барьерной цены. Информацию представить в виде таблицы с указанием: Грузополучателя, ЦКГ, N заявки, Менеджера ЭТМ.</t>
  </si>
  <si>
    <t xml:space="preserve">б) Используя таблицу с исходными данными укажите клиентов (грузополучателей), которым осуществлялась доставка товара </t>
  </si>
  <si>
    <r>
      <t>Задание 2</t>
    </r>
    <r>
      <rPr>
        <sz val="11"/>
        <color theme="1"/>
        <rFont val="Calibri"/>
        <family val="2"/>
        <charset val="204"/>
        <scheme val="minor"/>
      </rPr>
      <t xml:space="preserve"> (проверка выполнения условий)</t>
    </r>
  </si>
  <si>
    <r>
      <t xml:space="preserve">Задание 1 </t>
    </r>
    <r>
      <rPr>
        <sz val="11"/>
        <color theme="1"/>
        <rFont val="Calibri"/>
        <family val="2"/>
        <charset val="204"/>
        <scheme val="minor"/>
      </rPr>
      <t>(построение диаграмм)</t>
    </r>
  </si>
  <si>
    <r>
      <t>Задание 3</t>
    </r>
    <r>
      <rPr>
        <sz val="11"/>
        <color theme="1"/>
        <rFont val="Calibri"/>
        <family val="2"/>
        <charset val="204"/>
        <scheme val="minor"/>
      </rPr>
      <t xml:space="preserve"> (анализ информации)</t>
    </r>
  </si>
  <si>
    <t xml:space="preserve">в) Используя таблицу с исходными данными укажите клиентов (грузополучателей), которым осуществлялась бесплатная доставка товара </t>
  </si>
  <si>
    <t>на сумму больше 50 000 руб. Информацию представить в виде таблицы с указанием: Грузополучателя, ЦКГ, N заявки, Суммы за товар.</t>
  </si>
  <si>
    <t xml:space="preserve">среднедневному показателю "сумма за товар". Информацию представить в виде диаграммы или таблицы. </t>
  </si>
  <si>
    <t xml:space="preserve">Информацию представить в виде таблицы. </t>
  </si>
  <si>
    <t xml:space="preserve">осуществлялась доставка более 3х раз за месяц. Информацию представить в виде таблицы. </t>
  </si>
  <si>
    <t>Используя таблицу с исходными данными, определите ЦКГ с нарушением данного условия.</t>
  </si>
  <si>
    <t xml:space="preserve">Какие еще нарушения есть по данному условию? Информацию представить в виде таблицы. </t>
  </si>
  <si>
    <t xml:space="preserve">Таблица осуществления доставок товара клиентам по дням за июнь </t>
  </si>
  <si>
    <t xml:space="preserve"> - по виду перевозки</t>
  </si>
  <si>
    <t xml:space="preserve"> - по ЦКГ</t>
  </si>
  <si>
    <t xml:space="preserve"> - о допущенных нарушениях </t>
  </si>
  <si>
    <t>Информацию представить в свободной форме.</t>
  </si>
  <si>
    <t xml:space="preserve">a) Используя таблицу с исходными данными укажите клиентов (грузополучателей), которым осуществлялась бесплатная VIP доставка </t>
  </si>
  <si>
    <t>товара при отсутствии признака VIP. Информацию представить в виде таблицы с указанием: Грузополучателя, ЦКГ, N заявки, Менеджера ЭТМ.</t>
  </si>
  <si>
    <t>код производителя</t>
  </si>
  <si>
    <t>производитель</t>
  </si>
  <si>
    <t>класс производителя</t>
  </si>
  <si>
    <t>платность доставки (да/нет)</t>
  </si>
  <si>
    <t>стоимость доставки за IV квартал 2008 года РЦ СЗ</t>
  </si>
  <si>
    <t>Хэлп ЗАО</t>
  </si>
  <si>
    <t>Электрокабель Кольч</t>
  </si>
  <si>
    <t>ТрансВит</t>
  </si>
  <si>
    <t>Завод ЭМИ Нижн. Новг</t>
  </si>
  <si>
    <t>Нет</t>
  </si>
  <si>
    <t>КСК-Электро(КСК-Лампадари, Светон)</t>
  </si>
  <si>
    <t>ЭТА  ООО</t>
  </si>
  <si>
    <t>Осрам ОАО г.Смоленск</t>
  </si>
  <si>
    <t>Азовская светотех-ка</t>
  </si>
  <si>
    <t>АББ Индустри и Стр.</t>
  </si>
  <si>
    <t>нет</t>
  </si>
  <si>
    <t>ELDIN</t>
  </si>
  <si>
    <t>SABAJ</t>
  </si>
  <si>
    <t>Двустенная труба ДКС</t>
  </si>
  <si>
    <t>33 класс 1630А</t>
  </si>
  <si>
    <t>ДиКс     ЗАО"ДКС"</t>
  </si>
  <si>
    <t>Кабель-канал ИнлайнерФронт</t>
  </si>
  <si>
    <t>33 класс 16307</t>
  </si>
  <si>
    <t>Лестничный лоток ДКС</t>
  </si>
  <si>
    <t>33 класс 164015,164016</t>
  </si>
  <si>
    <t>Севкабель</t>
  </si>
  <si>
    <t>Меандр</t>
  </si>
  <si>
    <t>нет до СПб</t>
  </si>
  <si>
    <t>Интерэлектрокомплект</t>
  </si>
  <si>
    <t>Рувинил ЗАО</t>
  </si>
  <si>
    <t>Мордовский свет ЗАО(Ардатовский з-д)</t>
  </si>
  <si>
    <t>Завод ЭМИ Красноярск</t>
  </si>
  <si>
    <t>Алюр</t>
  </si>
  <si>
    <t>Завод ЭМИ Курган</t>
  </si>
  <si>
    <t>Лист СПб ООО</t>
  </si>
  <si>
    <t>Индустрия ООО Гагар.</t>
  </si>
  <si>
    <t>Апатор-Электро</t>
  </si>
  <si>
    <t>Тепломаш НПО ЗАО</t>
  </si>
  <si>
    <t>Лисма-АЭМЗ</t>
  </si>
  <si>
    <t>Нева-Транс Комплект</t>
  </si>
  <si>
    <t>ТАУ</t>
  </si>
  <si>
    <t>Роберт Бош</t>
  </si>
  <si>
    <t>БЛ ТРЕЙД ООО(Кадошкино)</t>
  </si>
  <si>
    <t>УралПак ТД Пм</t>
  </si>
  <si>
    <t>Гагаринский з-д(ГСТЗ)</t>
  </si>
  <si>
    <t>ОМТЕК ООО(Technolux)</t>
  </si>
  <si>
    <t>Сарансккабель</t>
  </si>
  <si>
    <t>БИНОМ ООО</t>
  </si>
  <si>
    <t>Электроаппарат ТД</t>
  </si>
  <si>
    <t>ЭЛиПС-0 ООО</t>
  </si>
  <si>
    <t>Электроприбор</t>
  </si>
  <si>
    <t>СКТБ "Аврора" ОАО</t>
  </si>
  <si>
    <t>Электроконтактор Вла</t>
  </si>
  <si>
    <t>Терна Светотехника(Comtech)</t>
  </si>
  <si>
    <t>Даверон</t>
  </si>
  <si>
    <t>Фирэлек</t>
  </si>
  <si>
    <t>Новатек-Электро</t>
  </si>
  <si>
    <t>Данфосс Моск оф.</t>
  </si>
  <si>
    <t>Вэлан ТД</t>
  </si>
  <si>
    <t>КОНКОРД ***</t>
  </si>
  <si>
    <t>Vergokan</t>
  </si>
  <si>
    <t>Белэлектрокабель</t>
  </si>
  <si>
    <t>Рыбинскэлектрокабель</t>
  </si>
  <si>
    <t>ФИЛИПС ООО</t>
  </si>
  <si>
    <t>ВЕССЕН  !</t>
  </si>
  <si>
    <t>ПРОМСТРОЙКОМПЛЕКТ</t>
  </si>
  <si>
    <t>ПТП КОМПЛЕКТ</t>
  </si>
  <si>
    <t>ЭЛЕКТРОСЕРВИС ООО</t>
  </si>
  <si>
    <t>ЭлСот СПб ООО</t>
  </si>
  <si>
    <t>Нева Лайн Электро ОО</t>
  </si>
  <si>
    <t>Не работаем</t>
  </si>
  <si>
    <t>Евро-Профиль</t>
  </si>
  <si>
    <t>РО-Свет А (Lighton)</t>
  </si>
  <si>
    <t>3М Россия ЗАО</t>
  </si>
  <si>
    <t>Юнит Марк Про (Э)</t>
  </si>
  <si>
    <t>Инфотекс ООО (Э)</t>
  </si>
  <si>
    <t>Потенциал ЗАО (Э)</t>
  </si>
  <si>
    <t>Вектор ООО (Э)</t>
  </si>
  <si>
    <t>ЭТАЛ НПО (П)</t>
  </si>
  <si>
    <t>Концерн Энергом. П</t>
  </si>
  <si>
    <t>МЗЭП (П)</t>
  </si>
  <si>
    <t>КЗЭА АО (П)</t>
  </si>
  <si>
    <t>Глобал ЗАО</t>
  </si>
  <si>
    <t>Электродеталь</t>
  </si>
  <si>
    <t>Сибэлектромотор ОАО</t>
  </si>
  <si>
    <t>ТД РТИ (П)</t>
  </si>
  <si>
    <t>Владасвет</t>
  </si>
  <si>
    <t>НДК Топсервис(Космос)</t>
  </si>
  <si>
    <t>Протон-Импульс ЗАО П</t>
  </si>
  <si>
    <t>Довеку (КУРС)</t>
  </si>
  <si>
    <t>Старлайт ТК(Клинцовский з-д ТА)</t>
  </si>
  <si>
    <t>ВАТРА ОАО</t>
  </si>
  <si>
    <t>Электра ООО</t>
  </si>
  <si>
    <t>Делонги ООО</t>
  </si>
  <si>
    <t>Четыре сезона ООО</t>
  </si>
  <si>
    <t>Сплав ГК ООО</t>
  </si>
  <si>
    <t>КАВКАЗКАБЕЛЬ</t>
  </si>
  <si>
    <t>ЭЛБЕСТ(Vito)</t>
  </si>
  <si>
    <t>Хегель ООО</t>
  </si>
  <si>
    <t>Световые Технологии</t>
  </si>
  <si>
    <t>Тайпит</t>
  </si>
  <si>
    <t>Партнер-Электро</t>
  </si>
  <si>
    <t>Электролайн ООО</t>
  </si>
  <si>
    <t>Луч ООО</t>
  </si>
  <si>
    <t>СибЭлектро</t>
  </si>
  <si>
    <t>Светоимпульс</t>
  </si>
  <si>
    <t>Инженерсервис</t>
  </si>
  <si>
    <t>ОЭНТ СПб ООО</t>
  </si>
  <si>
    <t>Промрукав ТД</t>
  </si>
  <si>
    <t>стоимость доставки за IV квартал 2008 года РЦ Центр</t>
  </si>
  <si>
    <t>ГУП РМ ЛИСМА</t>
  </si>
  <si>
    <t>Петушинский метал.за(Люмсвет)</t>
  </si>
  <si>
    <t>Завод ЭЛЕТЕХ</t>
  </si>
  <si>
    <t>СИКАМ</t>
  </si>
  <si>
    <t>Атлант-М Пост ООО</t>
  </si>
  <si>
    <t>ТехИндустрия(Zeon)</t>
  </si>
  <si>
    <t>ТД Завод ГРЛ</t>
  </si>
  <si>
    <t>Ашинский з-д свет-ки</t>
  </si>
  <si>
    <t>Электродвигатель ТДМ</t>
  </si>
  <si>
    <t>Электрощит г.Чехов</t>
  </si>
  <si>
    <t>Lena Lighting S.A.</t>
  </si>
  <si>
    <t>Контакт г.Саратов</t>
  </si>
  <si>
    <t>АкваТех ООО</t>
  </si>
  <si>
    <t>Прокоп.з-д Светотех.</t>
  </si>
  <si>
    <t>Электролайн (Меридиа</t>
  </si>
  <si>
    <t>ПромСпецПрибор</t>
  </si>
  <si>
    <t>Дагэлектроаппарат</t>
  </si>
  <si>
    <t>ЭЛКОНТ</t>
  </si>
  <si>
    <t>Балтэнерго</t>
  </si>
  <si>
    <t>Глобус ООО</t>
  </si>
  <si>
    <t>БОРУСТЕХ</t>
  </si>
  <si>
    <t>ТеплоРегион</t>
  </si>
  <si>
    <t>Пром-Сервис ООО</t>
  </si>
  <si>
    <t>ИНСОЛ-ЭЛТЕХ (П)</t>
  </si>
  <si>
    <t>Усадьба ООО</t>
  </si>
  <si>
    <t>ПЭМИ ОАО</t>
  </si>
  <si>
    <t>Кореневский з-д НВА</t>
  </si>
  <si>
    <t>УПП-5 ВОС</t>
  </si>
  <si>
    <t>Уралэлектро ОАО</t>
  </si>
  <si>
    <t>ДЗНВА АО</t>
  </si>
  <si>
    <t>НЕВА-ЗИТАР ООО</t>
  </si>
  <si>
    <t>ТЮЛЬГАНСКИЙ ЭЛ.МЕХ З</t>
  </si>
  <si>
    <t>Рыбинский каб.зав.</t>
  </si>
  <si>
    <t>БОРУС Электротех.Ком</t>
  </si>
  <si>
    <t>Энерготехника ООо тр</t>
  </si>
  <si>
    <t>Псковэлектрощит ООО</t>
  </si>
  <si>
    <t>ПромЭлектроКомплект</t>
  </si>
  <si>
    <t>Технопромплюс ООО</t>
  </si>
  <si>
    <t>Новые Измерительные</t>
  </si>
  <si>
    <t>Делинк ТВ</t>
  </si>
  <si>
    <t>Микроникс</t>
  </si>
  <si>
    <t>Вест Эл.защита</t>
  </si>
  <si>
    <t>ИнжинирингСервис ООО</t>
  </si>
  <si>
    <t>Промрукав ООО NEW</t>
  </si>
  <si>
    <t>Композит НТК ООО</t>
  </si>
  <si>
    <t>Спектр-Электро ООО</t>
  </si>
  <si>
    <t>АРКТОС ООО</t>
  </si>
  <si>
    <t>Псковский каб.з-д</t>
  </si>
  <si>
    <t>ПФ СОЗВЕЗДИЕ ЗАО</t>
  </si>
  <si>
    <t>ЭЛЕКТРОТЕХМАШ ЗАО</t>
  </si>
  <si>
    <t>Ревд.УПП ВОС-НЕ ПРИХ</t>
  </si>
  <si>
    <t>КСК-Электро</t>
  </si>
  <si>
    <t>Лисма г.Саранск</t>
  </si>
  <si>
    <t>Лидский завод элект</t>
  </si>
  <si>
    <t>Свет ООО СПб УРП</t>
  </si>
  <si>
    <t>Элетех</t>
  </si>
  <si>
    <t>Мордовский свет ЗАО</t>
  </si>
  <si>
    <t>Межрегионресурс ООО</t>
  </si>
  <si>
    <t>БЛ ТРЕЙД ООО</t>
  </si>
  <si>
    <t>Гагаринский з-д</t>
  </si>
  <si>
    <t>ОМТЕК ООО</t>
  </si>
  <si>
    <t>Терна Светотехника</t>
  </si>
  <si>
    <t>Тех.системы г.Белгор</t>
  </si>
  <si>
    <t>Ватра-Техноформ</t>
  </si>
  <si>
    <t>Электродвигатель РУП</t>
  </si>
  <si>
    <t>ОСРАМ-РУС</t>
  </si>
  <si>
    <t>РО-Свет А (Неон)</t>
  </si>
  <si>
    <t>ОСП Корпорация Ватра</t>
  </si>
  <si>
    <t>АСЭН ВЗАО (П)</t>
  </si>
  <si>
    <t>Счетэнергомаш (П)</t>
  </si>
  <si>
    <t>Радиотехника ВОС (П)</t>
  </si>
  <si>
    <t>ИНКОТЕКС-СК  (П)</t>
  </si>
  <si>
    <t>НДК Топсервис</t>
  </si>
  <si>
    <t>Старлайт ТК</t>
  </si>
  <si>
    <t>Электрофарфор Компан</t>
  </si>
  <si>
    <t>Энергия</t>
  </si>
  <si>
    <t>ЭЛБЕСТ</t>
  </si>
  <si>
    <t>Экос-пром ооо нпф</t>
  </si>
  <si>
    <t>З-д горношахт.обор-я</t>
  </si>
  <si>
    <t>ЭДС</t>
  </si>
  <si>
    <t>Светотех.торг.комп.</t>
  </si>
  <si>
    <t>ЭЛЕКТРОКРАФТ ООО</t>
  </si>
  <si>
    <t>Энерготехника(П)</t>
  </si>
  <si>
    <t>АТОЛЛ ЗАО</t>
  </si>
  <si>
    <t>ТехИндустрия</t>
  </si>
  <si>
    <t>Аргос-Трейд</t>
  </si>
  <si>
    <t>МАЗ-Запчасть</t>
  </si>
  <si>
    <t>ПРОМтехснаб ООО</t>
  </si>
  <si>
    <t>ЛЕНЭЛЕКТРО</t>
  </si>
  <si>
    <t>Комплектпромматериал</t>
  </si>
  <si>
    <t>Кларк</t>
  </si>
  <si>
    <t>НТЦ "Свет-2"</t>
  </si>
  <si>
    <t>ОПТМАСТЕР</t>
  </si>
  <si>
    <t>ЭнергоТрансКом</t>
  </si>
  <si>
    <t>СТАТУС</t>
  </si>
  <si>
    <t>ЮНИстайл ООО</t>
  </si>
  <si>
    <t>Орион ООО (Massive)</t>
  </si>
  <si>
    <t>УЭЛЗ-СВЕТ ОАО</t>
  </si>
  <si>
    <t>Кольчуг.сельхозтехн</t>
  </si>
  <si>
    <t>Источники Света ООО</t>
  </si>
  <si>
    <t>Арктика ЗАО</t>
  </si>
  <si>
    <t>УНИВЕРСАЛ-ЭЛЕКТРИК</t>
  </si>
  <si>
    <t>ЭлектроБалт ООО</t>
  </si>
  <si>
    <t>Контакт СПб ООО</t>
  </si>
  <si>
    <t>ЮИК</t>
  </si>
  <si>
    <t>Энерготехкомплект ОО</t>
  </si>
  <si>
    <t>Эльстер Метроника</t>
  </si>
  <si>
    <t>Шнейдер-электрик</t>
  </si>
  <si>
    <t>Дельфа</t>
  </si>
  <si>
    <t>ЭКФ ООО</t>
  </si>
  <si>
    <t>Риттал</t>
  </si>
  <si>
    <t>Контактор ОАО</t>
  </si>
  <si>
    <t>ОЭЗ-Р</t>
  </si>
  <si>
    <t>ЭТК ООО (ПЭО)</t>
  </si>
  <si>
    <t>Норма-Кабель ТК ООО</t>
  </si>
  <si>
    <t>РЭД-ПЛАСТ ООО Мск</t>
  </si>
  <si>
    <t>Балткабель ЗАО</t>
  </si>
  <si>
    <t>Энергоресурс-К ООО</t>
  </si>
  <si>
    <t>Элара</t>
  </si>
  <si>
    <t>Lena Lighting  S.A.</t>
  </si>
  <si>
    <t>Атлант-М Пост  ООО</t>
  </si>
  <si>
    <t>Завод  ЭЛЕТЕХ</t>
  </si>
  <si>
    <t xml:space="preserve">КАВКАЗКАБЕЛЬ </t>
  </si>
  <si>
    <t>ГУСИ электрик  ООО</t>
  </si>
  <si>
    <t>ВЕССЕН    !</t>
  </si>
  <si>
    <t xml:space="preserve">ELDIN  </t>
  </si>
  <si>
    <t>I</t>
  </si>
  <si>
    <t>II</t>
  </si>
  <si>
    <t>III</t>
  </si>
  <si>
    <t>IV</t>
  </si>
  <si>
    <t>V</t>
  </si>
  <si>
    <t>VI</t>
  </si>
  <si>
    <t xml:space="preserve">Петушинский метал.за </t>
  </si>
  <si>
    <t>Промрукав  ТД</t>
  </si>
  <si>
    <t>Теперь Ш Э</t>
  </si>
  <si>
    <t>N п/п</t>
  </si>
  <si>
    <t>В таблицу 1 проставьте названия городов из таблицы 2 в соответствии с кодами городов, а также стоимость по каждой строке.</t>
  </si>
  <si>
    <t>В таблице 2 посчитайте суммы по каждому городу из таблицы 1.</t>
  </si>
  <si>
    <t>Проставьте в таблице 1 статус каждой строки из таблицы 3 в зависимости от стоимости.</t>
  </si>
  <si>
    <t>На листе "Сводная" создайте сводную таблицу из таблицы 1, отражающую суммы по каждому городу и статусу.</t>
  </si>
  <si>
    <t>Создайте формулу, которая в ячейку D10 поместит из таблицы 1 общую стоимость по позициям, по которым количество больше 50.</t>
  </si>
  <si>
    <t>Таблица 2</t>
  </si>
  <si>
    <t>Таблица 3</t>
  </si>
  <si>
    <t>Код города</t>
  </si>
  <si>
    <t>Название города</t>
  </si>
  <si>
    <t>Сумма</t>
  </si>
  <si>
    <t>Условие</t>
  </si>
  <si>
    <t>Статус</t>
  </si>
  <si>
    <t>Москва</t>
  </si>
  <si>
    <t>больше 5 млн</t>
  </si>
  <si>
    <t>А</t>
  </si>
  <si>
    <t>Санкт-Петербург</t>
  </si>
  <si>
    <t>от 1 до 5 млн</t>
  </si>
  <si>
    <t>Б</t>
  </si>
  <si>
    <t>Челябинск</t>
  </si>
  <si>
    <t>меньше 1 млн</t>
  </si>
  <si>
    <t>В</t>
  </si>
  <si>
    <t>Архангельск</t>
  </si>
  <si>
    <t>Краснодар</t>
  </si>
  <si>
    <t>Владивосток</t>
  </si>
  <si>
    <t>Мурманск</t>
  </si>
  <si>
    <t>Новосибирск</t>
  </si>
  <si>
    <t>Тюмень</t>
  </si>
  <si>
    <t>Сочи</t>
  </si>
  <si>
    <t>Итого:</t>
  </si>
  <si>
    <t>Таблица 1</t>
  </si>
  <si>
    <t>№</t>
  </si>
  <si>
    <t>Кол-во</t>
  </si>
  <si>
    <t>Цена</t>
  </si>
  <si>
    <t>Стоимость</t>
  </si>
  <si>
    <t>Результирующая ячейка для формулы</t>
  </si>
  <si>
    <t>Для работы над нижеописанными задачами используйте листы "Условия к заданию 6", "Сводная"</t>
  </si>
  <si>
    <r>
      <t>Задание 4</t>
    </r>
    <r>
      <rPr>
        <sz val="11"/>
        <color theme="1"/>
        <rFont val="Calibri"/>
        <family val="2"/>
        <charset val="204"/>
        <scheme val="minor"/>
      </rPr>
      <t xml:space="preserve"> (выводы)</t>
    </r>
  </si>
  <si>
    <t>а) Используя таблицу с исходными данными постройте диаграмму, на которой будет показана динамика количества доставок по дням</t>
  </si>
  <si>
    <t>б) Используя таблицу с исходными данными постройте диаграмму, на которой будет представлено распределение по долям количества бесплатных доставок по ЦКГ  (столбцы "ЦКГ",  "Сумма за доставку")</t>
  </si>
  <si>
    <r>
      <rPr>
        <b/>
        <sz val="11"/>
        <color theme="1"/>
        <rFont val="Calibri"/>
        <family val="2"/>
        <charset val="204"/>
        <scheme val="minor"/>
      </rPr>
      <t>a)</t>
    </r>
    <r>
      <rPr>
        <sz val="11"/>
        <color theme="1"/>
        <rFont val="Calibri"/>
        <family val="2"/>
        <charset val="204"/>
        <scheme val="minor"/>
      </rPr>
      <t xml:space="preserve"> Используя таблицу с исходными данными, укажите клиентов (грузополучателей), которым  </t>
    </r>
  </si>
  <si>
    <r>
      <rPr>
        <b/>
        <sz val="11"/>
        <color theme="1"/>
        <rFont val="Calibri"/>
        <family val="2"/>
        <charset val="204"/>
        <scheme val="minor"/>
      </rPr>
      <t>б)</t>
    </r>
    <r>
      <rPr>
        <sz val="11"/>
        <color theme="1"/>
        <rFont val="Calibri"/>
        <family val="2"/>
        <charset val="204"/>
        <scheme val="minor"/>
      </rPr>
      <t xml:space="preserve"> Используя таблицу с исходными данными, определите ЦКГ с наибольшим удельным весом по </t>
    </r>
  </si>
  <si>
    <r>
      <rPr>
        <b/>
        <sz val="11"/>
        <color theme="1"/>
        <rFont val="Calibri"/>
        <family val="2"/>
        <charset val="204"/>
        <scheme val="minor"/>
      </rPr>
      <t>в)</t>
    </r>
    <r>
      <rPr>
        <sz val="11"/>
        <color theme="1"/>
        <rFont val="Calibri"/>
        <family val="2"/>
        <charset val="204"/>
        <scheme val="minor"/>
      </rPr>
      <t xml:space="preserve"> Используя таблицу с исходными данными, определите ЦКГ, в которых есть клиенты без  менеджера ЭТМ.</t>
    </r>
  </si>
  <si>
    <r>
      <rPr>
        <b/>
        <sz val="11"/>
        <color theme="1"/>
        <rFont val="Calibri"/>
        <family val="2"/>
        <charset val="204"/>
        <scheme val="minor"/>
      </rPr>
      <t>г)</t>
    </r>
    <r>
      <rPr>
        <sz val="11"/>
        <color theme="1"/>
        <rFont val="Calibri"/>
        <family val="2"/>
        <charset val="204"/>
        <scheme val="minor"/>
      </rPr>
      <t xml:space="preserve"> Условие:  Клиентам с признаком VIP осуществляется бесплатная VIP доставка товара.</t>
    </r>
  </si>
  <si>
    <r>
      <rPr>
        <b/>
        <sz val="11"/>
        <color theme="1"/>
        <rFont val="Calibri"/>
        <family val="2"/>
        <charset val="204"/>
        <scheme val="minor"/>
      </rPr>
      <t>a)</t>
    </r>
    <r>
      <rPr>
        <sz val="11"/>
        <color theme="1"/>
        <rFont val="Calibri"/>
        <family val="2"/>
        <charset val="204"/>
        <scheme val="minor"/>
      </rPr>
      <t xml:space="preserve"> Используя таблицу с исходными данными сделайте выводы об  осуществлении доставок в июне:</t>
    </r>
  </si>
  <si>
    <r>
      <t xml:space="preserve">Задание 5 </t>
    </r>
    <r>
      <rPr>
        <sz val="11"/>
        <color theme="1"/>
        <rFont val="Calibri"/>
        <family val="2"/>
        <charset val="204"/>
        <scheme val="minor"/>
      </rPr>
      <t>(впр)</t>
    </r>
  </si>
  <si>
    <r>
      <rPr>
        <b/>
        <sz val="11"/>
        <color theme="1"/>
        <rFont val="Calibri"/>
        <family val="2"/>
        <charset val="204"/>
        <scheme val="minor"/>
      </rPr>
      <t>a)</t>
    </r>
    <r>
      <rPr>
        <sz val="11"/>
        <color theme="1"/>
        <rFont val="Calibri"/>
        <family val="2"/>
        <charset val="204"/>
        <scheme val="minor"/>
      </rPr>
      <t xml:space="preserve"> Используя данные на листе "ВПР", заполните в таблице стоимость доставки в столбцах V и VI  по производителям:</t>
    </r>
  </si>
  <si>
    <r>
      <t xml:space="preserve">д) </t>
    </r>
    <r>
      <rPr>
        <sz val="11"/>
        <color theme="1"/>
        <rFont val="Calibri"/>
        <family val="2"/>
        <charset val="204"/>
        <scheme val="minor"/>
      </rPr>
      <t>Используя таблицу исходные данные посчитать 90-ый персентиль по стоимости заявки.</t>
    </r>
  </si>
  <si>
    <t>По полученным данным определить заявки, которые не входят в этот персентиль. Результат представить в виде таблицы с колонками "N заявки" и "Сумма за товар".</t>
  </si>
  <si>
    <t>Sum of Стоимость</t>
  </si>
  <si>
    <t>Row Labels</t>
  </si>
  <si>
    <t>Grand Total</t>
  </si>
  <si>
    <t>[d10]=[SUMIF(D17:D1016,"&gt;50",F17:F1016)]</t>
  </si>
  <si>
    <t>Count of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</si>
</sst>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.0_р_._-;\-* #,##0.0_р_._-;_-* &quot;-&quot;??_р_._-;_-@_-"/>
  </numFmts>
  <fonts count="7">
    <font>
      <sz val="11"/>
      <color theme="1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5" fillId="0" borderId="0" applyFont="0" applyFill="0" applyBorder="0" applyAlignment="0" applyProtection="0"/>
  </cellStyleXfs>
  <cellXfs count="57">
    <xf numFmtId="0" fontId="0" fillId="0" borderId="0" xfId="0"/>
    <xf numFmtId="0" fontId="0" fillId="6" borderId="0" xfId="0" applyFill="1" applyAlignment="1">
      <alignment wrapText="1"/>
    </xf>
    <xf numFmtId="0" fontId="0" fillId="0" borderId="0" xfId="0" applyAlignment="1">
      <alignment horizontal="left"/>
    </xf>
    <xf numFmtId="0" fontId="6" fillId="0" borderId="0" xfId="0" applyFont="1"/>
    <xf numFmtId="2" fontId="1" fillId="3" borderId="1" xfId="1" applyNumberFormat="1" applyFill="1" applyBorder="1" applyAlignment="1">
      <alignment horizontal="left" wrapText="1"/>
    </xf>
    <xf numFmtId="2" fontId="1" fillId="3" borderId="1" xfId="1" applyNumberFormat="1" applyFill="1" applyBorder="1" applyAlignment="1">
      <alignment wrapText="1"/>
    </xf>
    <xf numFmtId="0" fontId="1" fillId="0" borderId="1" xfId="1" applyBorder="1" applyAlignment="1">
      <alignment horizontal="left"/>
    </xf>
    <xf numFmtId="0" fontId="1" fillId="0" borderId="1" xfId="1" applyBorder="1"/>
    <xf numFmtId="2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wrapText="1"/>
    </xf>
    <xf numFmtId="164" fontId="5" fillId="0" borderId="1" xfId="3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64" fontId="5" fillId="0" borderId="1" xfId="3" applyFont="1" applyFill="1" applyBorder="1" applyAlignment="1"/>
    <xf numFmtId="0" fontId="2" fillId="0" borderId="1" xfId="0" applyFont="1" applyBorder="1"/>
    <xf numFmtId="4" fontId="1" fillId="0" borderId="1" xfId="1" applyNumberFormat="1" applyBorder="1" applyAlignment="1">
      <alignment horizontal="center"/>
    </xf>
    <xf numFmtId="0" fontId="3" fillId="0" borderId="0" xfId="2"/>
    <xf numFmtId="0" fontId="3" fillId="4" borderId="2" xfId="2" applyFill="1" applyBorder="1"/>
    <xf numFmtId="0" fontId="4" fillId="0" borderId="0" xfId="2" applyFont="1"/>
    <xf numFmtId="0" fontId="4" fillId="2" borderId="1" xfId="2" applyFont="1" applyFill="1" applyBorder="1" applyAlignment="1">
      <alignment horizontal="center"/>
    </xf>
    <xf numFmtId="0" fontId="3" fillId="0" borderId="1" xfId="2" applyBorder="1"/>
    <xf numFmtId="3" fontId="3" fillId="0" borderId="1" xfId="2" applyNumberFormat="1" applyBorder="1"/>
    <xf numFmtId="3" fontId="3" fillId="0" borderId="0" xfId="2" applyNumberFormat="1"/>
    <xf numFmtId="0" fontId="4" fillId="5" borderId="1" xfId="2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5" fontId="5" fillId="0" borderId="0" xfId="3" applyNumberFormat="1" applyFont="1" applyBorder="1"/>
    <xf numFmtId="165" fontId="0" fillId="0" borderId="0" xfId="0" applyNumberFormat="1" applyAlignment="1">
      <alignment horizontal="left"/>
    </xf>
    <xf numFmtId="2" fontId="0" fillId="0" borderId="5" xfId="0" applyNumberFormat="1" applyBorder="1" applyAlignment="1">
      <alignment wrapText="1"/>
    </xf>
    <xf numFmtId="2" fontId="0" fillId="0" borderId="0" xfId="0" applyNumberForma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7" borderId="6" xfId="0" applyFill="1" applyBorder="1" applyAlignment="1">
      <alignment horizontal="center" wrapText="1"/>
    </xf>
    <xf numFmtId="165" fontId="5" fillId="7" borderId="6" xfId="3" applyNumberFormat="1" applyFont="1" applyFill="1" applyBorder="1" applyAlignment="1">
      <alignment horizontal="center"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left"/>
    </xf>
    <xf numFmtId="0" fontId="3" fillId="8" borderId="0" xfId="2" applyFill="1"/>
    <xf numFmtId="165" fontId="5" fillId="0" borderId="0" xfId="3" applyNumberFormat="1" applyFont="1" applyAlignment="1">
      <alignment horizontal="center"/>
    </xf>
    <xf numFmtId="165" fontId="5" fillId="0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5" fillId="0" borderId="0" xfId="3" applyNumberFormat="1" applyFont="1" applyBorder="1" applyAlignment="1">
      <alignment horizontal="center"/>
    </xf>
    <xf numFmtId="0" fontId="6" fillId="8" borderId="0" xfId="0" applyFont="1" applyFill="1"/>
    <xf numFmtId="0" fontId="0" fillId="0" borderId="0" xfId="0"/>
    <xf numFmtId="0" fontId="3" fillId="0" borderId="0" xfId="2" applyAlignment="1">
      <alignment horizontal="left"/>
    </xf>
    <xf numFmtId="0" fontId="3" fillId="0" borderId="4" xfId="2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NumberFormat="1"/>
    <xf numFmtId="0" fontId="0" fillId="0" borderId="0" xfId="0" pivotButton="1"/>
  </cellXfs>
  <cellStyles count="4">
    <cellStyle name="Comma" xfId="3" builtinId="3"/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871.757501736109" createdVersion="8" refreshedVersion="8" minRefreshableVersion="3" recordCount="1000" xr:uid="{0E69DE84-7995-3542-96C7-0E94EF81F621}">
  <cacheSource type="worksheet">
    <worksheetSource ref="C16:G1016" sheet="Условия к заданию 6"/>
  </cacheSource>
  <cacheFields count="5">
    <cacheField name="Название города" numFmtId="0">
      <sharedItems/>
    </cacheField>
    <cacheField name="Кол-во" numFmtId="0">
      <sharedItems containsSemiMixedTypes="0" containsString="0" containsNumber="1" containsInteger="1" minValue="1" maxValue="100"/>
    </cacheField>
    <cacheField name="Цена" numFmtId="0">
      <sharedItems containsSemiMixedTypes="0" containsString="0" containsNumber="1" containsInteger="1" minValue="1093" maxValue="99983"/>
    </cacheField>
    <cacheField name="Стоимость" numFmtId="0">
      <sharedItems containsSemiMixedTypes="0" containsString="0" containsNumber="1" containsInteger="1" minValue="3618" maxValue="9821400"/>
    </cacheField>
    <cacheField name="Статус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871.75793900463" createdVersion="8" refreshedVersion="8" minRefreshableVersion="3" recordCount="1000" xr:uid="{16B06634-7DB5-B845-84B6-110DE4E0AB53}">
  <cacheSource type="worksheet">
    <worksheetSource ref="A16:G1016" sheet="Условия к заданию 6"/>
  </cacheSource>
  <cacheFields count="7">
    <cacheField name="№" numFmtId="0">
      <sharedItems containsSemiMixedTypes="0" containsString="0" containsNumber="1" containsInteger="1" minValue="1" maxValue="1000"/>
    </cacheField>
    <cacheField name="Код города" numFmtId="0">
      <sharedItems containsSemiMixedTypes="0" containsString="0" containsNumber="1" containsInteger="1" minValue="1" maxValue="10"/>
    </cacheField>
    <cacheField name="Название города" numFmtId="0">
      <sharedItems count="10">
        <s v="Москва"/>
        <s v="Архангельск"/>
        <s v="Краснодар"/>
        <s v="Тюмень"/>
        <s v="Владивосток"/>
        <s v="Новосибирск"/>
        <s v="Сочи"/>
        <s v="Мурманск"/>
        <s v="Челябинск"/>
        <s v="Санкт-Петербург"/>
      </sharedItems>
    </cacheField>
    <cacheField name="Кол-во" numFmtId="0">
      <sharedItems containsSemiMixedTypes="0" containsString="0" containsNumber="1" containsInteger="1" minValue="1" maxValue="100"/>
    </cacheField>
    <cacheField name="Цена" numFmtId="0">
      <sharedItems containsSemiMixedTypes="0" containsString="0" containsNumber="1" containsInteger="1" minValue="1093" maxValue="99983"/>
    </cacheField>
    <cacheField name="Стоимость" numFmtId="0">
      <sharedItems containsSemiMixedTypes="0" containsString="0" containsNumber="1" containsInteger="1" minValue="3618" maxValue="9821400" count="1000">
        <n v="5234320"/>
        <n v="447644"/>
        <n v="7737730"/>
        <n v="102480"/>
        <n v="1676844"/>
        <n v="5743985"/>
        <n v="2397375"/>
        <n v="399300"/>
        <n v="422160"/>
        <n v="629424"/>
        <n v="1515763"/>
        <n v="3299439"/>
        <n v="3950496"/>
        <n v="488772"/>
        <n v="3308893"/>
        <n v="632896"/>
        <n v="338615"/>
        <n v="1979744"/>
        <n v="3708288"/>
        <n v="3121882"/>
        <n v="3321270"/>
        <n v="1628100"/>
        <n v="1906700"/>
        <n v="3935750"/>
        <n v="1049416"/>
        <n v="2428576"/>
        <n v="709650"/>
        <n v="5874060"/>
        <n v="7996874"/>
        <n v="9480400"/>
        <n v="5473218"/>
        <n v="379584"/>
        <n v="251848"/>
        <n v="6166314"/>
        <n v="5162852"/>
        <n v="1385116"/>
        <n v="15302"/>
        <n v="1712235"/>
        <n v="2428734"/>
        <n v="3343380"/>
        <n v="465378"/>
        <n v="1907298"/>
        <n v="2193126"/>
        <n v="3149730"/>
        <n v="592209"/>
        <n v="7764384"/>
        <n v="4281472"/>
        <n v="2574676"/>
        <n v="2778251"/>
        <n v="1644381"/>
        <n v="1916933"/>
        <n v="3153804"/>
        <n v="830265"/>
        <n v="6547295"/>
        <n v="3998160"/>
        <n v="7813030"/>
        <n v="3161752"/>
        <n v="686205"/>
        <n v="3352888"/>
        <n v="811265"/>
        <n v="1045020"/>
        <n v="645216"/>
        <n v="6921981"/>
        <n v="303588"/>
        <n v="1275500"/>
        <n v="183438"/>
        <n v="1022347"/>
        <n v="1171363"/>
        <n v="2386020"/>
        <n v="703660"/>
        <n v="211990"/>
        <n v="145081"/>
        <n v="75996"/>
        <n v="453238"/>
        <n v="4659984"/>
        <n v="416724"/>
        <n v="1668555"/>
        <n v="1074960"/>
        <n v="2161196"/>
        <n v="1954552"/>
        <n v="6262012"/>
        <n v="1286908"/>
        <n v="3739337"/>
        <n v="999600"/>
        <n v="527680"/>
        <n v="3495786"/>
        <n v="296412"/>
        <n v="1076972"/>
        <n v="6254705"/>
        <n v="8397100"/>
        <n v="4827864"/>
        <n v="1679970"/>
        <n v="4968509"/>
        <n v="7760240"/>
        <n v="1823831"/>
        <n v="2369528"/>
        <n v="6975950"/>
        <n v="4022529"/>
        <n v="1015280"/>
        <n v="4286320"/>
        <n v="1753422"/>
        <n v="6930287"/>
        <n v="3303912"/>
        <n v="4948074"/>
        <n v="3090022"/>
        <n v="834229"/>
        <n v="4989330"/>
        <n v="3201572"/>
        <n v="880547"/>
        <n v="2125044"/>
        <n v="4154220"/>
        <n v="743405"/>
        <n v="1354808"/>
        <n v="1717380"/>
        <n v="854920"/>
        <n v="922005"/>
        <n v="3784950"/>
        <n v="3117358"/>
        <n v="2748312"/>
        <n v="2365662"/>
        <n v="3269210"/>
        <n v="1655784"/>
        <n v="5038950"/>
        <n v="9668281"/>
        <n v="755435"/>
        <n v="1191480"/>
        <n v="1315710"/>
        <n v="2160297"/>
        <n v="1398177"/>
        <n v="1736406"/>
        <n v="1213036"/>
        <n v="9821400"/>
        <n v="3915"/>
        <n v="2126662"/>
        <n v="3304305"/>
        <n v="7803972"/>
        <n v="3372748"/>
        <n v="3861123"/>
        <n v="5391274"/>
        <n v="5106850"/>
        <n v="1858162"/>
        <n v="1789620"/>
        <n v="356587"/>
        <n v="8308512"/>
        <n v="4705065"/>
        <n v="510928"/>
        <n v="3287295"/>
        <n v="32453"/>
        <n v="139968"/>
        <n v="2842021"/>
        <n v="4650555"/>
        <n v="328848"/>
        <n v="1742273"/>
        <n v="3803777"/>
        <n v="573804"/>
        <n v="2786805"/>
        <n v="473685"/>
        <n v="7096116"/>
        <n v="219192"/>
        <n v="3899532"/>
        <n v="3912122"/>
        <n v="4034306"/>
        <n v="6422486"/>
        <n v="391434"/>
        <n v="339080"/>
        <n v="2223938"/>
        <n v="987720"/>
        <n v="765716"/>
        <n v="2820513"/>
        <n v="4554525"/>
        <n v="1916733"/>
        <n v="3176420"/>
        <n v="661440"/>
        <n v="4250759"/>
        <n v="897520"/>
        <n v="70255"/>
        <n v="4947883"/>
        <n v="382316"/>
        <n v="326858"/>
        <n v="5637016"/>
        <n v="4146522"/>
        <n v="1119768"/>
        <n v="894624"/>
        <n v="2274528"/>
        <n v="5256108"/>
        <n v="1035765"/>
        <n v="3611904"/>
        <n v="5247192"/>
        <n v="386960"/>
        <n v="518815"/>
        <n v="700173"/>
        <n v="1556544"/>
        <n v="1795794"/>
        <n v="3627897"/>
        <n v="2467476"/>
        <n v="170244"/>
        <n v="1300057"/>
        <n v="183568"/>
        <n v="899960"/>
        <n v="2720640"/>
        <n v="994896"/>
        <n v="1425278"/>
        <n v="800775"/>
        <n v="1351176"/>
        <n v="898399"/>
        <n v="580602"/>
        <n v="91392"/>
        <n v="2004435"/>
        <n v="824964"/>
        <n v="1045792"/>
        <n v="1219680"/>
        <n v="3894430"/>
        <n v="1813800"/>
        <n v="103768"/>
        <n v="3540880"/>
        <n v="3343326"/>
        <n v="196947"/>
        <n v="121108"/>
        <n v="6304582"/>
        <n v="1379214"/>
        <n v="1896718"/>
        <n v="2644740"/>
        <n v="1238822"/>
        <n v="1180922"/>
        <n v="1883815"/>
        <n v="8050490"/>
        <n v="6676505"/>
        <n v="6900985"/>
        <n v="3546258"/>
        <n v="4826584"/>
        <n v="558376"/>
        <n v="3211260"/>
        <n v="1949248"/>
        <n v="2555981"/>
        <n v="1386520"/>
        <n v="2647062"/>
        <n v="2176746"/>
        <n v="5120804"/>
        <n v="866217"/>
        <n v="2283190"/>
        <n v="131924"/>
        <n v="6037888"/>
        <n v="2832400"/>
        <n v="2122680"/>
        <n v="3450675"/>
        <n v="308204"/>
        <n v="4502252"/>
        <n v="473468"/>
        <n v="4152716"/>
        <n v="607936"/>
        <n v="1883376"/>
        <n v="6890409"/>
        <n v="3549680"/>
        <n v="2637053"/>
        <n v="5012940"/>
        <n v="2588944"/>
        <n v="3906120"/>
        <n v="4092676"/>
        <n v="1016796"/>
        <n v="2021068"/>
        <n v="3080749"/>
        <n v="723592"/>
        <n v="181512"/>
        <n v="1972245"/>
        <n v="4923432"/>
        <n v="1216776"/>
        <n v="847462"/>
        <n v="9098"/>
        <n v="1513896"/>
        <n v="4096715"/>
        <n v="1548144"/>
        <n v="987712"/>
        <n v="2534745"/>
        <n v="8422055"/>
        <n v="3306030"/>
        <n v="4357275"/>
        <n v="341076"/>
        <n v="1010857"/>
        <n v="4936120"/>
        <n v="4119752"/>
        <n v="3556874"/>
        <n v="1169730"/>
        <n v="1602414"/>
        <n v="1386196"/>
        <n v="2895850"/>
        <n v="1380600"/>
        <n v="988527"/>
        <n v="2086380"/>
        <n v="393930"/>
        <n v="451298"/>
        <n v="277407"/>
        <n v="667020"/>
        <n v="476910"/>
        <n v="52097"/>
        <n v="564300"/>
        <n v="609084"/>
        <n v="3064960"/>
        <n v="205728"/>
        <n v="253393"/>
        <n v="2001954"/>
        <n v="524595"/>
        <n v="1125936"/>
        <n v="5217362"/>
        <n v="7902110"/>
        <n v="556376"/>
        <n v="1817712"/>
        <n v="41952"/>
        <n v="779424"/>
        <n v="687624"/>
        <n v="1185516"/>
        <n v="7112612"/>
        <n v="664671"/>
        <n v="2213586"/>
        <n v="1547150"/>
        <n v="5573692"/>
        <n v="79686"/>
        <n v="3507284"/>
        <n v="565334"/>
        <n v="891540"/>
        <n v="4794900"/>
        <n v="4760476"/>
        <n v="975384"/>
        <n v="7831"/>
        <n v="1495000"/>
        <n v="72763"/>
        <n v="6074636"/>
        <n v="1761894"/>
        <n v="1065141"/>
        <n v="8100400"/>
        <n v="6308996"/>
        <n v="2506443"/>
        <n v="1160712"/>
        <n v="454240"/>
        <n v="4750578"/>
        <n v="683102"/>
        <n v="5832161"/>
        <n v="3621"/>
        <n v="196712"/>
        <n v="3888400"/>
        <n v="1343988"/>
        <n v="3703590"/>
        <n v="3806124"/>
        <n v="471592"/>
        <n v="1011936"/>
        <n v="1434953"/>
        <n v="971920"/>
        <n v="3025540"/>
        <n v="856449"/>
        <n v="550080"/>
        <n v="1891032"/>
        <n v="573132"/>
        <n v="196770"/>
        <n v="1906920"/>
        <n v="7276462"/>
        <n v="3425810"/>
        <n v="3471932"/>
        <n v="349665"/>
        <n v="1158700"/>
        <n v="2264842"/>
        <n v="3609684"/>
        <n v="4044857"/>
        <n v="1255800"/>
        <n v="805464"/>
        <n v="479448"/>
        <n v="1533888"/>
        <n v="1162497"/>
        <n v="260310"/>
        <n v="1432585"/>
        <n v="1000980"/>
        <n v="2962980"/>
        <n v="1145157"/>
        <n v="571704"/>
        <n v="1317209"/>
        <n v="716926"/>
        <n v="3107257"/>
        <n v="1055925"/>
        <n v="6155798"/>
        <n v="25440"/>
        <n v="1200628"/>
        <n v="373120"/>
        <n v="2071125"/>
        <n v="5439056"/>
        <n v="672966"/>
        <n v="3421950"/>
        <n v="1984564"/>
        <n v="1739007"/>
        <n v="1895960"/>
        <n v="3571884"/>
        <n v="555417"/>
        <n v="176433"/>
        <n v="36333"/>
        <n v="255810"/>
        <n v="4631220"/>
        <n v="432477"/>
        <n v="2764917"/>
        <n v="2690156"/>
        <n v="78062"/>
        <n v="511512"/>
        <n v="4019112"/>
        <n v="1858395"/>
        <n v="658856"/>
        <n v="100755"/>
        <n v="275464"/>
        <n v="2614068"/>
        <n v="217005"/>
        <n v="267058"/>
        <n v="2044320"/>
        <n v="6918898"/>
        <n v="127540"/>
        <n v="254264"/>
        <n v="391036"/>
        <n v="4332507"/>
        <n v="2342505"/>
        <n v="68104"/>
        <n v="1212134"/>
        <n v="1113628"/>
        <n v="2817744"/>
        <n v="1352448"/>
        <n v="6550925"/>
        <n v="2431827"/>
        <n v="116466"/>
        <n v="1148589"/>
        <n v="765442"/>
        <n v="7887660"/>
        <n v="8874270"/>
        <n v="1808325"/>
        <n v="2736299"/>
        <n v="2920450"/>
        <n v="913230"/>
        <n v="111900"/>
        <n v="7204035"/>
        <n v="2415836"/>
        <n v="3077824"/>
        <n v="4845714"/>
        <n v="1405360"/>
        <n v="354989"/>
        <n v="353088"/>
        <n v="1789540"/>
        <n v="367653"/>
        <n v="1024434"/>
        <n v="2707323"/>
        <n v="2434130"/>
        <n v="3355800"/>
        <n v="787734"/>
        <n v="845716"/>
        <n v="553761"/>
        <n v="9982"/>
        <n v="2279940"/>
        <n v="3508914"/>
        <n v="6471256"/>
        <n v="1017128"/>
        <n v="3851856"/>
        <n v="7187341"/>
        <n v="5415088"/>
        <n v="1949856"/>
        <n v="3236445"/>
        <n v="182622"/>
        <n v="2907918"/>
        <n v="2174084"/>
        <n v="2442670"/>
        <n v="5328635"/>
        <n v="1719044"/>
        <n v="107965"/>
        <n v="813456"/>
        <n v="3903436"/>
        <n v="4199888"/>
        <n v="1824042"/>
        <n v="233200"/>
        <n v="3841776"/>
        <n v="4998672"/>
        <n v="840480"/>
        <n v="1397169"/>
        <n v="878484"/>
        <n v="2828700"/>
        <n v="871490"/>
        <n v="23051"/>
        <n v="2304939"/>
        <n v="1556254"/>
        <n v="3738104"/>
        <n v="349545"/>
        <n v="189322"/>
        <n v="2606800"/>
        <n v="3881748"/>
        <n v="128745"/>
        <n v="294354"/>
        <n v="7502868"/>
        <n v="427680"/>
        <n v="1238914"/>
        <n v="168800"/>
        <n v="608816"/>
        <n v="675159"/>
        <n v="378096"/>
        <n v="402102"/>
        <n v="1187055"/>
        <n v="4558364"/>
        <n v="5882572"/>
        <n v="2837725"/>
        <n v="6147072"/>
        <n v="610725"/>
        <n v="750944"/>
        <n v="741105"/>
        <n v="766640"/>
        <n v="1645700"/>
        <n v="281149"/>
        <n v="2253393"/>
        <n v="836836"/>
        <n v="4305300"/>
        <n v="2496275"/>
        <n v="140410"/>
        <n v="4433292"/>
        <n v="730854"/>
        <n v="698804"/>
        <n v="2584230"/>
        <n v="2836158"/>
        <n v="977024"/>
        <n v="1508031"/>
        <n v="3193470"/>
        <n v="1765848"/>
        <n v="3066000"/>
        <n v="521341"/>
        <n v="2850162"/>
        <n v="8290044"/>
        <n v="2666076"/>
        <n v="2151800"/>
        <n v="2374680"/>
        <n v="218096"/>
        <n v="4092307"/>
        <n v="3808722"/>
        <n v="1065873"/>
        <n v="603820"/>
        <n v="710281"/>
        <n v="786992"/>
        <n v="3340008"/>
        <n v="689822"/>
        <n v="5243684"/>
        <n v="471590"/>
        <n v="4396404"/>
        <n v="4145700"/>
        <n v="646070"/>
        <n v="2017260"/>
        <n v="1886706"/>
        <n v="2465145"/>
        <n v="4750504"/>
        <n v="1237995"/>
        <n v="2923701"/>
        <n v="3747975"/>
        <n v="457004"/>
        <n v="5903504"/>
        <n v="1092200"/>
        <n v="5131444"/>
        <n v="1627452"/>
        <n v="390780"/>
        <n v="4512672"/>
        <n v="6109666"/>
        <n v="377846"/>
        <n v="1194321"/>
        <n v="6080390"/>
        <n v="1954170"/>
        <n v="4518288"/>
        <n v="2277887"/>
        <n v="5106996"/>
        <n v="2164726"/>
        <n v="8936000"/>
        <n v="1150092"/>
        <n v="1801932"/>
        <n v="4579622"/>
        <n v="1297719"/>
        <n v="1171800"/>
        <n v="3578450"/>
        <n v="1043968"/>
        <n v="2467164"/>
        <n v="7938286"/>
        <n v="3519529"/>
        <n v="363800"/>
        <n v="1981350"/>
        <n v="1107480"/>
        <n v="1034195"/>
        <n v="97914"/>
        <n v="1441962"/>
        <n v="1680102"/>
        <n v="579656"/>
        <n v="755568"/>
        <n v="1607661"/>
        <n v="1712932"/>
        <n v="2389700"/>
        <n v="462579"/>
        <n v="3035354"/>
        <n v="2140650"/>
        <n v="4915558"/>
        <n v="4713573"/>
        <n v="1456640"/>
        <n v="918960"/>
        <n v="5392800"/>
        <n v="3697653"/>
        <n v="156562"/>
        <n v="1831684"/>
        <n v="7802676"/>
        <n v="916827"/>
        <n v="2992920"/>
        <n v="2808010"/>
        <n v="5265216"/>
        <n v="430784"/>
        <n v="46170"/>
        <n v="478906"/>
        <n v="92996"/>
        <n v="5356680"/>
        <n v="1462032"/>
        <n v="5263700"/>
        <n v="3710408"/>
        <n v="2316776"/>
        <n v="1885504"/>
        <n v="469976"/>
        <n v="3118017"/>
        <n v="3721168"/>
        <n v="5562411"/>
        <n v="597540"/>
        <n v="3733548"/>
        <n v="1662860"/>
        <n v="302568"/>
        <n v="974550"/>
        <n v="316176"/>
        <n v="2446288"/>
        <n v="3393435"/>
        <n v="7968768"/>
        <n v="5665285"/>
        <n v="3618"/>
        <n v="7427648"/>
        <n v="2713519"/>
        <n v="808906"/>
        <n v="3747278"/>
        <n v="897597"/>
        <n v="120148"/>
        <n v="1977596"/>
        <n v="3284568"/>
        <n v="278208"/>
        <n v="797216"/>
        <n v="1093536"/>
        <n v="480654"/>
        <n v="1915325"/>
        <n v="2717418"/>
        <n v="598860"/>
        <n v="7336476"/>
        <n v="3187098"/>
        <n v="416040"/>
        <n v="1186704"/>
        <n v="1138020"/>
        <n v="60440"/>
        <n v="1006496"/>
        <n v="210936"/>
        <n v="437044"/>
        <n v="1673100"/>
        <n v="3316104"/>
        <n v="3447783"/>
        <n v="298080"/>
        <n v="6863002"/>
        <n v="2628504"/>
        <n v="4163432"/>
        <n v="815280"/>
        <n v="1273456"/>
        <n v="383028"/>
        <n v="560850"/>
        <n v="1819440"/>
        <n v="6024744"/>
        <n v="3474644"/>
        <n v="200102"/>
        <n v="5311425"/>
        <n v="713456"/>
        <n v="1605324"/>
        <n v="634140"/>
        <n v="3015000"/>
        <n v="657504"/>
        <n v="1731552"/>
        <n v="8816963"/>
        <n v="466374"/>
        <n v="2332859"/>
        <n v="424560"/>
        <n v="9288832"/>
        <n v="807636"/>
        <n v="3517752"/>
        <n v="6369678"/>
        <n v="1296712"/>
        <n v="1643355"/>
        <n v="6014376"/>
        <n v="1600362"/>
        <n v="7214766"/>
        <n v="1508432"/>
        <n v="5504577"/>
        <n v="609520"/>
        <n v="1847940"/>
        <n v="4659180"/>
        <n v="1387186"/>
        <n v="465612"/>
        <n v="1727726"/>
        <n v="9225696"/>
        <n v="2146112"/>
        <n v="1480836"/>
        <n v="694778"/>
        <n v="6296512"/>
        <n v="314350"/>
        <n v="1015983"/>
        <n v="6087029"/>
        <n v="982696"/>
        <n v="2616322"/>
        <n v="2247622"/>
        <n v="6300756"/>
        <n v="1585696"/>
        <n v="527124"/>
        <n v="2459242"/>
        <n v="1495965"/>
        <n v="2619071"/>
        <n v="1621690"/>
        <n v="9394704"/>
        <n v="6329559"/>
        <n v="408816"/>
        <n v="539952"/>
        <n v="775931"/>
        <n v="874112"/>
        <n v="7552992"/>
        <n v="2665000"/>
        <n v="247023"/>
        <n v="1083720"/>
        <n v="1983300"/>
        <n v="6582122"/>
        <n v="648060"/>
        <n v="327960"/>
        <n v="1190488"/>
        <n v="522936"/>
        <n v="5004223"/>
        <n v="5638300"/>
        <n v="3971058"/>
        <n v="6484170"/>
        <n v="129624"/>
        <n v="260981"/>
        <n v="3829182"/>
        <n v="419175"/>
        <n v="7162974"/>
        <n v="6531562"/>
        <n v="111104"/>
        <n v="1831718"/>
        <n v="1655436"/>
        <n v="2168928"/>
        <n v="161848"/>
        <n v="729225"/>
        <n v="1456500"/>
        <n v="2272998"/>
        <n v="917092"/>
        <n v="2357248"/>
        <n v="1339842"/>
        <n v="74480"/>
        <n v="1873270"/>
        <n v="6413082"/>
        <n v="561798"/>
        <n v="269997"/>
        <n v="4826000"/>
        <n v="1107637"/>
        <n v="350523"/>
        <n v="3182670"/>
        <n v="1565160"/>
        <n v="1222663"/>
        <n v="5201644"/>
        <n v="445370"/>
        <n v="3314168"/>
        <n v="2118168"/>
        <n v="2099412"/>
        <n v="1670052"/>
        <n v="2684065"/>
        <n v="553588"/>
        <n v="987480"/>
        <n v="8638443"/>
        <n v="8202900"/>
        <n v="3224928"/>
        <n v="1309994"/>
        <n v="1137960"/>
        <n v="2494960"/>
        <n v="314100"/>
        <n v="179361"/>
        <n v="1558543"/>
        <n v="1860165"/>
        <n v="508105"/>
        <n v="881745"/>
        <n v="7193908"/>
        <n v="2818335"/>
        <n v="5585664"/>
        <n v="4972671"/>
        <n v="68931"/>
        <n v="94731"/>
        <n v="243376"/>
        <n v="14323"/>
        <n v="541266"/>
        <n v="412992"/>
        <n v="4383792"/>
        <n v="285648"/>
        <n v="6135342"/>
        <n v="400135"/>
        <n v="873730"/>
        <n v="716000"/>
        <n v="135080"/>
        <n v="6571265"/>
        <n v="558624"/>
        <n v="3913782"/>
        <n v="1187680"/>
        <n v="2099160"/>
        <n v="2353868"/>
        <n v="294546"/>
        <n v="8871072"/>
        <n v="1353600"/>
        <n v="1997109"/>
        <n v="1466565"/>
        <n v="1058106"/>
        <n v="809458"/>
        <n v="537166"/>
        <n v="1517040"/>
        <n v="2398625"/>
        <n v="420850"/>
        <n v="1835915"/>
        <n v="1487903"/>
        <n v="157437"/>
        <n v="8089140"/>
        <n v="1129152"/>
        <n v="6929523"/>
        <n v="1322595"/>
        <n v="5458590"/>
        <n v="557700"/>
        <n v="2232574"/>
        <n v="3364690"/>
        <n v="6965776"/>
        <n v="2554978"/>
        <n v="511926"/>
        <n v="732779"/>
        <n v="299592"/>
        <n v="1618947"/>
        <n v="4630758"/>
        <n v="2550750"/>
        <n v="3388392"/>
        <n v="8087808"/>
        <n v="4548500"/>
        <n v="387136"/>
        <n v="1956672"/>
        <n v="3904326"/>
        <n v="5141338"/>
        <n v="1230177"/>
        <n v="2397000"/>
        <n v="74966"/>
        <n v="316410"/>
        <n v="5536349"/>
        <n v="487116"/>
        <n v="6013903"/>
        <n v="1020091"/>
        <n v="2449632"/>
        <n v="1134846"/>
        <n v="5195219"/>
        <n v="2189845"/>
        <n v="100252"/>
        <n v="153762"/>
        <n v="1390788"/>
        <n v="563632"/>
        <n v="2129540"/>
        <n v="276331"/>
        <n v="4876740"/>
        <n v="1964340"/>
        <n v="105792"/>
        <n v="5626072"/>
        <n v="1640952"/>
        <n v="1568165"/>
        <n v="328440"/>
        <n v="1961649"/>
        <n v="2328645"/>
        <n v="1190798"/>
        <n v="890910"/>
        <n v="3595284"/>
        <n v="1299999"/>
        <n v="1133412"/>
        <n v="429381"/>
        <n v="553410"/>
        <n v="100632"/>
        <n v="477540"/>
        <n v="4569420"/>
        <n v="988610"/>
        <n v="180670"/>
        <n v="159456"/>
        <n v="116668"/>
        <n v="1087620"/>
        <n v="1167312"/>
        <n v="6044308"/>
        <n v="22184"/>
        <n v="146560"/>
        <n v="1318812"/>
        <n v="1149582"/>
        <n v="2771124"/>
        <n v="275680"/>
        <n v="29016"/>
        <n v="8700384"/>
        <n v="3312161"/>
        <n v="1469325"/>
        <n v="168668"/>
        <n v="5636282"/>
        <n v="5423936"/>
        <n v="4145856"/>
        <n v="153664"/>
        <n v="351267"/>
        <n v="966750"/>
        <n v="3108630"/>
        <n v="1722916"/>
        <n v="8690582"/>
        <n v="380850"/>
        <n v="617848"/>
        <n v="9707900"/>
        <n v="3087898"/>
        <n v="753222"/>
        <n v="6656316"/>
        <n v="903840"/>
        <n v="6278740"/>
        <n v="1850112"/>
        <n v="476448"/>
        <n v="833014"/>
        <n v="14425"/>
        <n v="2225502"/>
        <n v="667170"/>
        <n v="1537668"/>
        <n v="342864"/>
        <n v="2698761"/>
        <n v="5069295"/>
        <n v="5993824"/>
        <n v="318231"/>
        <n v="1265490"/>
        <n v="5276970"/>
        <n v="2360259"/>
        <n v="1238775"/>
        <n v="392868"/>
        <n v="5310715"/>
        <n v="218780"/>
        <n v="1817500"/>
        <n v="360145"/>
        <n v="4081040"/>
        <n v="666816"/>
        <n v="2600952"/>
        <n v="545316"/>
        <n v="4366080"/>
        <n v="3758916"/>
        <n v="3584088"/>
        <n v="2626015"/>
        <n v="810990"/>
        <n v="2882950"/>
        <n v="1043680"/>
        <n v="6716563"/>
        <n v="3269952"/>
        <n v="1269666"/>
        <n v="1155060"/>
        <n v="2880384"/>
        <n v="3255128"/>
        <n v="4020998"/>
        <n v="1676736"/>
        <n v="157068"/>
        <n v="2293866"/>
        <n v="247756"/>
        <n v="545832"/>
        <n v="1856862"/>
        <n v="1033664"/>
        <n v="7832771"/>
        <n v="1476892"/>
        <n v="2164134"/>
        <n v="301270"/>
        <n v="1063296"/>
        <n v="854577"/>
        <n v="8972160"/>
        <n v="120225"/>
        <n v="414804"/>
        <n v="319260"/>
        <n v="6169365"/>
        <n v="507402"/>
        <n v="1427936"/>
        <n v="3519238"/>
        <n v="688260"/>
        <n v="1989624"/>
        <n v="5935740"/>
        <n v="875650"/>
        <n v="221200"/>
        <n v="6415794"/>
        <n v="561480"/>
        <n v="5322795"/>
        <n v="2327211"/>
        <n v="2930294"/>
        <n v="6751416"/>
        <n v="686088"/>
        <n v="5847248"/>
        <n v="5810760"/>
        <n v="6022665"/>
        <n v="187068"/>
        <n v="442312"/>
        <n v="2529324"/>
        <n v="4686080"/>
        <n v="6927000"/>
        <n v="380884"/>
        <n v="4637350"/>
        <n v="47770"/>
        <n v="1261980"/>
        <n v="26486"/>
        <n v="743148"/>
        <n v="2567520"/>
        <n v="977970"/>
      </sharedItems>
    </cacheField>
    <cacheField name="Статус" numFmtId="0">
      <sharedItems count="3">
        <s v="А"/>
        <s v="В"/>
        <s v="Б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Москва"/>
    <n v="56"/>
    <n v="93470"/>
    <n v="5234320"/>
    <s v="А"/>
  </r>
  <r>
    <s v="Архангельск"/>
    <n v="29"/>
    <n v="15436"/>
    <n v="447644"/>
    <s v="А"/>
  </r>
  <r>
    <s v="Архангельск"/>
    <n v="91"/>
    <n v="85030"/>
    <n v="7737730"/>
    <s v="В"/>
  </r>
  <r>
    <s v="Москва"/>
    <n v="6"/>
    <n v="17080"/>
    <n v="102480"/>
    <s v="А"/>
  </r>
  <r>
    <s v="Краснодар"/>
    <n v="26"/>
    <n v="64494"/>
    <n v="1676844"/>
    <s v="В"/>
  </r>
  <r>
    <s v="Тюмень"/>
    <n v="65"/>
    <n v="88369"/>
    <n v="5743985"/>
    <s v="Б"/>
  </r>
  <r>
    <s v="Владивосток"/>
    <n v="75"/>
    <n v="31965"/>
    <n v="2397375"/>
    <s v="А"/>
  </r>
  <r>
    <s v="Тюмень"/>
    <n v="4"/>
    <n v="99825"/>
    <n v="399300"/>
    <s v="Б"/>
  </r>
  <r>
    <s v="Новосибирск"/>
    <n v="6"/>
    <n v="70360"/>
    <n v="422160"/>
    <s v="В"/>
  </r>
  <r>
    <s v="Сочи"/>
    <n v="24"/>
    <n v="26226"/>
    <n v="629424"/>
    <s v="В"/>
  </r>
  <r>
    <s v="Мурманск"/>
    <n v="19"/>
    <n v="79777"/>
    <n v="1515763"/>
    <s v="В"/>
  </r>
  <r>
    <s v="Мурманск"/>
    <n v="33"/>
    <n v="99983"/>
    <n v="3299439"/>
    <s v="Б"/>
  </r>
  <r>
    <s v="Новосибирск"/>
    <n v="66"/>
    <n v="59856"/>
    <n v="3950496"/>
    <s v="Б"/>
  </r>
  <r>
    <s v="Мурманск"/>
    <n v="36"/>
    <n v="13577"/>
    <n v="488772"/>
    <s v="Б"/>
  </r>
  <r>
    <s v="Владивосток"/>
    <n v="43"/>
    <n v="76951"/>
    <n v="3308893"/>
    <s v="В"/>
  </r>
  <r>
    <s v="Сочи"/>
    <n v="11"/>
    <n v="57536"/>
    <n v="632896"/>
    <s v="Б"/>
  </r>
  <r>
    <s v="Сочи"/>
    <n v="5"/>
    <n v="67723"/>
    <n v="338615"/>
    <s v="В"/>
  </r>
  <r>
    <s v="Мурманск"/>
    <n v="26"/>
    <n v="76144"/>
    <n v="1979744"/>
    <s v="В"/>
  </r>
  <r>
    <s v="Архангельск"/>
    <n v="72"/>
    <n v="51504"/>
    <n v="3708288"/>
    <s v="Б"/>
  </r>
  <r>
    <s v="Челябинск"/>
    <n v="46"/>
    <n v="67867"/>
    <n v="3121882"/>
    <s v="Б"/>
  </r>
  <r>
    <s v="Челябинск"/>
    <n v="54"/>
    <n v="61505"/>
    <n v="3321270"/>
    <s v="Б"/>
  </r>
  <r>
    <s v="Сочи"/>
    <n v="36"/>
    <n v="45225"/>
    <n v="1628100"/>
    <s v="Б"/>
  </r>
  <r>
    <s v="Архангельск"/>
    <n v="92"/>
    <n v="20725"/>
    <n v="1906700"/>
    <s v="Б"/>
  </r>
  <r>
    <s v="Челябинск"/>
    <n v="65"/>
    <n v="60550"/>
    <n v="3935750"/>
    <s v="Б"/>
  </r>
  <r>
    <s v="Краснодар"/>
    <n v="94"/>
    <n v="11164"/>
    <n v="1049416"/>
    <s v="Б"/>
  </r>
  <r>
    <s v="Архангельск"/>
    <n v="58"/>
    <n v="41872"/>
    <n v="2428576"/>
    <s v="Б"/>
  </r>
  <r>
    <s v="Новосибирск"/>
    <n v="30"/>
    <n v="23655"/>
    <n v="709650"/>
    <s v="Б"/>
  </r>
  <r>
    <s v="Владивосток"/>
    <n v="60"/>
    <n v="97901"/>
    <n v="5874060"/>
    <s v="В"/>
  </r>
  <r>
    <s v="Москва"/>
    <n v="97"/>
    <n v="82442"/>
    <n v="7996874"/>
    <s v="А"/>
  </r>
  <r>
    <s v="Челябинск"/>
    <n v="100"/>
    <n v="94804"/>
    <n v="9480400"/>
    <s v="А"/>
  </r>
  <r>
    <s v="Мурманск"/>
    <n v="69"/>
    <n v="79322"/>
    <n v="5473218"/>
    <s v="А"/>
  </r>
  <r>
    <s v="Москва"/>
    <n v="72"/>
    <n v="5272"/>
    <n v="379584"/>
    <s v="А"/>
  </r>
  <r>
    <s v="Москва"/>
    <n v="4"/>
    <n v="62962"/>
    <n v="251848"/>
    <s v="В"/>
  </r>
  <r>
    <s v="Владивосток"/>
    <n v="77"/>
    <n v="80082"/>
    <n v="6166314"/>
    <s v="В"/>
  </r>
  <r>
    <s v="Владивосток"/>
    <n v="73"/>
    <n v="70724"/>
    <n v="5162852"/>
    <s v="А"/>
  </r>
  <r>
    <s v="Архангельск"/>
    <n v="86"/>
    <n v="16106"/>
    <n v="1385116"/>
    <s v="А"/>
  </r>
  <r>
    <s v="Новосибирск"/>
    <n v="14"/>
    <n v="1093"/>
    <n v="15302"/>
    <s v="Б"/>
  </r>
  <r>
    <s v="Архангельск"/>
    <n v="21"/>
    <n v="81535"/>
    <n v="1712235"/>
    <s v="В"/>
  </r>
  <r>
    <s v="Сочи"/>
    <n v="49"/>
    <n v="49566"/>
    <n v="2428734"/>
    <s v="Б"/>
  </r>
  <r>
    <s v="Москва"/>
    <n v="60"/>
    <n v="55723"/>
    <n v="3343380"/>
    <s v="Б"/>
  </r>
  <r>
    <s v="Новосибирск"/>
    <n v="6"/>
    <n v="77563"/>
    <n v="465378"/>
    <s v="Б"/>
  </r>
  <r>
    <s v="Москва"/>
    <n v="23"/>
    <n v="82926"/>
    <n v="1907298"/>
    <s v="В"/>
  </r>
  <r>
    <s v="Тюмень"/>
    <n v="31"/>
    <n v="70746"/>
    <n v="2193126"/>
    <s v="Б"/>
  </r>
  <r>
    <s v="Новосибирск"/>
    <n v="79"/>
    <n v="39870"/>
    <n v="3149730"/>
    <s v="Б"/>
  </r>
  <r>
    <s v="Сочи"/>
    <n v="87"/>
    <n v="6807"/>
    <n v="592209"/>
    <s v="Б"/>
  </r>
  <r>
    <s v="Архангельск"/>
    <n v="96"/>
    <n v="80879"/>
    <n v="7764384"/>
    <s v="В"/>
  </r>
  <r>
    <s v="Санкт-Петербург"/>
    <n v="83"/>
    <n v="51584"/>
    <n v="4281472"/>
    <s v="А"/>
  </r>
  <r>
    <s v="Архангельск"/>
    <n v="26"/>
    <n v="99026"/>
    <n v="2574676"/>
    <s v="Б"/>
  </r>
  <r>
    <s v="Новосибирск"/>
    <n v="59"/>
    <n v="47089"/>
    <n v="2778251"/>
    <s v="Б"/>
  </r>
  <r>
    <s v="Мурманск"/>
    <n v="67"/>
    <n v="24543"/>
    <n v="1644381"/>
    <s v="Б"/>
  </r>
  <r>
    <s v="Тюмень"/>
    <n v="37"/>
    <n v="51809"/>
    <n v="1916933"/>
    <s v="Б"/>
  </r>
  <r>
    <s v="Сочи"/>
    <n v="89"/>
    <n v="35436"/>
    <n v="3153804"/>
    <s v="Б"/>
  </r>
  <r>
    <s v="Челябинск"/>
    <n v="15"/>
    <n v="55351"/>
    <n v="830265"/>
    <s v="Б"/>
  </r>
  <r>
    <s v="Мурманск"/>
    <n v="85"/>
    <n v="77027"/>
    <n v="6547295"/>
    <s v="В"/>
  </r>
  <r>
    <s v="Новосибирск"/>
    <n v="48"/>
    <n v="83295"/>
    <n v="3998160"/>
    <s v="А"/>
  </r>
  <r>
    <s v="Новосибирск"/>
    <n v="85"/>
    <n v="91918"/>
    <n v="7813030"/>
    <s v="Б"/>
  </r>
  <r>
    <s v="Санкт-Петербург"/>
    <n v="61"/>
    <n v="51832"/>
    <n v="3161752"/>
    <s v="А"/>
  </r>
  <r>
    <s v="Архангельск"/>
    <n v="65"/>
    <n v="10557"/>
    <n v="686205"/>
    <s v="Б"/>
  </r>
  <r>
    <s v="Сочи"/>
    <n v="77"/>
    <n v="43544"/>
    <n v="3352888"/>
    <s v="В"/>
  </r>
  <r>
    <s v="Челябинск"/>
    <n v="13"/>
    <n v="62405"/>
    <n v="811265"/>
    <s v="Б"/>
  </r>
  <r>
    <s v="Москва"/>
    <n v="60"/>
    <n v="17417"/>
    <n v="1045020"/>
    <s v="В"/>
  </r>
  <r>
    <s v="Москва"/>
    <n v="52"/>
    <n v="12408"/>
    <n v="645216"/>
    <s v="Б"/>
  </r>
  <r>
    <s v="Мурманск"/>
    <n v="99"/>
    <n v="69919"/>
    <n v="6921981"/>
    <s v="В"/>
  </r>
  <r>
    <s v="Архангельск"/>
    <n v="27"/>
    <n v="11244"/>
    <n v="303588"/>
    <s v="А"/>
  </r>
  <r>
    <s v="Мурманск"/>
    <n v="100"/>
    <n v="12755"/>
    <n v="1275500"/>
    <s v="В"/>
  </r>
  <r>
    <s v="Сочи"/>
    <n v="6"/>
    <n v="30573"/>
    <n v="183438"/>
    <s v="Б"/>
  </r>
  <r>
    <s v="Челябинск"/>
    <n v="37"/>
    <n v="27631"/>
    <n v="1022347"/>
    <s v="В"/>
  </r>
  <r>
    <s v="Мурманск"/>
    <n v="43"/>
    <n v="27241"/>
    <n v="1171363"/>
    <s v="Б"/>
  </r>
  <r>
    <s v="Владивосток"/>
    <n v="95"/>
    <n v="25116"/>
    <n v="2386020"/>
    <s v="Б"/>
  </r>
  <r>
    <s v="Владивосток"/>
    <n v="20"/>
    <n v="35183"/>
    <n v="703660"/>
    <s v="Б"/>
  </r>
  <r>
    <s v="Архангельск"/>
    <n v="17"/>
    <n v="12470"/>
    <n v="211990"/>
    <s v="В"/>
  </r>
  <r>
    <s v="Мурманск"/>
    <n v="59"/>
    <n v="2459"/>
    <n v="145081"/>
    <s v="В"/>
  </r>
  <r>
    <s v="Мурманск"/>
    <n v="2"/>
    <n v="37998"/>
    <n v="75996"/>
    <s v="В"/>
  </r>
  <r>
    <s v="Новосибирск"/>
    <n v="59"/>
    <n v="7682"/>
    <n v="453238"/>
    <s v="В"/>
  </r>
  <r>
    <s v="Краснодар"/>
    <n v="54"/>
    <n v="86296"/>
    <n v="4659984"/>
    <s v="В"/>
  </r>
  <r>
    <s v="Мурманск"/>
    <n v="14"/>
    <n v="29766"/>
    <n v="416724"/>
    <s v="Б"/>
  </r>
  <r>
    <s v="Москва"/>
    <n v="63"/>
    <n v="26485"/>
    <n v="1668555"/>
    <s v="В"/>
  </r>
  <r>
    <s v="Новосибирск"/>
    <n v="20"/>
    <n v="53748"/>
    <n v="1074960"/>
    <s v="Б"/>
  </r>
  <r>
    <s v="Новосибирск"/>
    <n v="58"/>
    <n v="37262"/>
    <n v="2161196"/>
    <s v="Б"/>
  </r>
  <r>
    <s v="Мурманск"/>
    <n v="59"/>
    <n v="33128"/>
    <n v="1954552"/>
    <s v="Б"/>
  </r>
  <r>
    <s v="Тюмень"/>
    <n v="82"/>
    <n v="76366"/>
    <n v="6262012"/>
    <s v="Б"/>
  </r>
  <r>
    <s v="Новосибирск"/>
    <n v="28"/>
    <n v="45961"/>
    <n v="1286908"/>
    <s v="А"/>
  </r>
  <r>
    <s v="Москва"/>
    <n v="67"/>
    <n v="55811"/>
    <n v="3739337"/>
    <s v="Б"/>
  </r>
  <r>
    <s v="Краснодар"/>
    <n v="60"/>
    <n v="16660"/>
    <n v="999600"/>
    <s v="Б"/>
  </r>
  <r>
    <s v="Владивосток"/>
    <n v="16"/>
    <n v="32980"/>
    <n v="527680"/>
    <s v="В"/>
  </r>
  <r>
    <s v="Челябинск"/>
    <n v="42"/>
    <n v="83233"/>
    <n v="3495786"/>
    <s v="В"/>
  </r>
  <r>
    <s v="Мурманск"/>
    <n v="6"/>
    <n v="49402"/>
    <n v="296412"/>
    <s v="Б"/>
  </r>
  <r>
    <s v="Сочи"/>
    <n v="26"/>
    <n v="41422"/>
    <n v="1076972"/>
    <s v="В"/>
  </r>
  <r>
    <s v="Москва"/>
    <n v="95"/>
    <n v="65839"/>
    <n v="6254705"/>
    <s v="Б"/>
  </r>
  <r>
    <s v="Челябинск"/>
    <n v="100"/>
    <n v="83971"/>
    <n v="8397100"/>
    <s v="А"/>
  </r>
  <r>
    <s v="Мурманск"/>
    <n v="68"/>
    <n v="70998"/>
    <n v="4827864"/>
    <s v="А"/>
  </r>
  <r>
    <s v="Архангельск"/>
    <n v="58"/>
    <n v="28965"/>
    <n v="1679970"/>
    <s v="Б"/>
  </r>
  <r>
    <s v="Челябинск"/>
    <n v="71"/>
    <n v="69979"/>
    <n v="4968509"/>
    <s v="Б"/>
  </r>
  <r>
    <s v="Санкт-Петербург"/>
    <n v="80"/>
    <n v="97003"/>
    <n v="7760240"/>
    <s v="Б"/>
  </r>
  <r>
    <s v="Новосибирск"/>
    <n v="23"/>
    <n v="79297"/>
    <n v="1823831"/>
    <s v="А"/>
  </r>
  <r>
    <s v="Архангельск"/>
    <n v="28"/>
    <n v="84626"/>
    <n v="2369528"/>
    <s v="Б"/>
  </r>
  <r>
    <s v="Архангельск"/>
    <n v="85"/>
    <n v="82070"/>
    <n v="6975950"/>
    <s v="Б"/>
  </r>
  <r>
    <s v="Краснодар"/>
    <n v="93"/>
    <n v="43253"/>
    <n v="4022529"/>
    <s v="А"/>
  </r>
  <r>
    <s v="Сочи"/>
    <n v="49"/>
    <n v="20720"/>
    <n v="1015280"/>
    <s v="Б"/>
  </r>
  <r>
    <s v="Новосибирск"/>
    <n v="80"/>
    <n v="53579"/>
    <n v="4286320"/>
    <s v="Б"/>
  </r>
  <r>
    <s v="Новосибирск"/>
    <n v="62"/>
    <n v="28281"/>
    <n v="1753422"/>
    <s v="Б"/>
  </r>
  <r>
    <s v="Тюмень"/>
    <n v="91"/>
    <n v="76157"/>
    <n v="6930287"/>
    <s v="Б"/>
  </r>
  <r>
    <s v="Новосибирск"/>
    <n v="94"/>
    <n v="35148"/>
    <n v="3303912"/>
    <s v="А"/>
  </r>
  <r>
    <s v="Челябинск"/>
    <n v="54"/>
    <n v="91631"/>
    <n v="4948074"/>
    <s v="Б"/>
  </r>
  <r>
    <s v="Тюмень"/>
    <n v="34"/>
    <n v="90883"/>
    <n v="3090022"/>
    <s v="Б"/>
  </r>
  <r>
    <s v="Тюмень"/>
    <n v="11"/>
    <n v="75839"/>
    <n v="834229"/>
    <s v="Б"/>
  </r>
  <r>
    <s v="Санкт-Петербург"/>
    <n v="54"/>
    <n v="92395"/>
    <n v="4989330"/>
    <s v="В"/>
  </r>
  <r>
    <s v="Архангельск"/>
    <n v="44"/>
    <n v="72763"/>
    <n v="3201572"/>
    <s v="Б"/>
  </r>
  <r>
    <s v="Тюмень"/>
    <n v="83"/>
    <n v="10609"/>
    <n v="880547"/>
    <s v="Б"/>
  </r>
  <r>
    <s v="Санкт-Петербург"/>
    <n v="36"/>
    <n v="59029"/>
    <n v="2125044"/>
    <s v="В"/>
  </r>
  <r>
    <s v="Мурманск"/>
    <n v="84"/>
    <n v="49455"/>
    <n v="4154220"/>
    <s v="Б"/>
  </r>
  <r>
    <s v="Владивосток"/>
    <n v="65"/>
    <n v="11437"/>
    <n v="743405"/>
    <s v="Б"/>
  </r>
  <r>
    <s v="Новосибирск"/>
    <n v="14"/>
    <n v="96772"/>
    <n v="1354808"/>
    <s v="В"/>
  </r>
  <r>
    <s v="Новосибирск"/>
    <n v="87"/>
    <n v="19740"/>
    <n v="1717380"/>
    <s v="Б"/>
  </r>
  <r>
    <s v="Новосибирск"/>
    <n v="29"/>
    <n v="29480"/>
    <n v="854920"/>
    <s v="Б"/>
  </r>
  <r>
    <s v="Москва"/>
    <n v="63"/>
    <n v="14635"/>
    <n v="922005"/>
    <s v="В"/>
  </r>
  <r>
    <s v="Архангельск"/>
    <n v="45"/>
    <n v="84110"/>
    <n v="3784950"/>
    <s v="В"/>
  </r>
  <r>
    <s v="Москва"/>
    <n v="34"/>
    <n v="91687"/>
    <n v="3117358"/>
    <s v="Б"/>
  </r>
  <r>
    <s v="Санкт-Петербург"/>
    <n v="82"/>
    <n v="33516"/>
    <n v="2748312"/>
    <s v="Б"/>
  </r>
  <r>
    <s v="Краснодар"/>
    <n v="39"/>
    <n v="60658"/>
    <n v="2365662"/>
    <s v="Б"/>
  </r>
  <r>
    <s v="Краснодар"/>
    <n v="35"/>
    <n v="93406"/>
    <n v="3269210"/>
    <s v="Б"/>
  </r>
  <r>
    <s v="Сочи"/>
    <n v="39"/>
    <n v="42456"/>
    <n v="1655784"/>
    <s v="Б"/>
  </r>
  <r>
    <s v="Санкт-Петербург"/>
    <n v="70"/>
    <n v="71985"/>
    <n v="5038950"/>
    <s v="Б"/>
  </r>
  <r>
    <s v="Новосибирск"/>
    <n v="97"/>
    <n v="99673"/>
    <n v="9668281"/>
    <s v="А"/>
  </r>
  <r>
    <s v="Мурманск"/>
    <n v="23"/>
    <n v="32845"/>
    <n v="755435"/>
    <s v="А"/>
  </r>
  <r>
    <s v="Сочи"/>
    <n v="15"/>
    <n v="79432"/>
    <n v="1191480"/>
    <s v="В"/>
  </r>
  <r>
    <s v="Санкт-Петербург"/>
    <n v="55"/>
    <n v="23922"/>
    <n v="1315710"/>
    <s v="Б"/>
  </r>
  <r>
    <s v="Мурманск"/>
    <n v="27"/>
    <n v="80011"/>
    <n v="2160297"/>
    <s v="Б"/>
  </r>
  <r>
    <s v="Владивосток"/>
    <n v="99"/>
    <n v="14123"/>
    <n v="1398177"/>
    <s v="Б"/>
  </r>
  <r>
    <s v="Новосибирск"/>
    <n v="18"/>
    <n v="96467"/>
    <n v="1736406"/>
    <s v="Б"/>
  </r>
  <r>
    <s v="Краснодар"/>
    <n v="76"/>
    <n v="15961"/>
    <n v="1213036"/>
    <s v="Б"/>
  </r>
  <r>
    <s v="Сочи"/>
    <n v="100"/>
    <n v="98214"/>
    <n v="9821400"/>
    <s v="Б"/>
  </r>
  <r>
    <s v="Челябинск"/>
    <n v="3"/>
    <n v="1305"/>
    <n v="3915"/>
    <s v="А"/>
  </r>
  <r>
    <s v="Владивосток"/>
    <n v="62"/>
    <n v="34301"/>
    <n v="2126662"/>
    <s v="В"/>
  </r>
  <r>
    <s v="Краснодар"/>
    <n v="97"/>
    <n v="34065"/>
    <n v="3304305"/>
    <s v="Б"/>
  </r>
  <r>
    <s v="Краснодар"/>
    <n v="99"/>
    <n v="78828"/>
    <n v="7803972"/>
    <s v="Б"/>
  </r>
  <r>
    <s v="Новосибирск"/>
    <n v="43"/>
    <n v="78436"/>
    <n v="3372748"/>
    <s v="А"/>
  </r>
  <r>
    <s v="Москва"/>
    <n v="57"/>
    <n v="67739"/>
    <n v="3861123"/>
    <s v="Б"/>
  </r>
  <r>
    <s v="Новосибирск"/>
    <n v="98"/>
    <n v="55013"/>
    <n v="5391274"/>
    <s v="Б"/>
  </r>
  <r>
    <s v="Сочи"/>
    <n v="70"/>
    <n v="72955"/>
    <n v="5106850"/>
    <s v="А"/>
  </r>
  <r>
    <s v="Архангельск"/>
    <n v="38"/>
    <n v="48899"/>
    <n v="1858162"/>
    <s v="А"/>
  </r>
  <r>
    <s v="Тюмень"/>
    <n v="70"/>
    <n v="25566"/>
    <n v="1789620"/>
    <s v="Б"/>
  </r>
  <r>
    <s v="Сочи"/>
    <n v="77"/>
    <n v="4631"/>
    <n v="356587"/>
    <s v="Б"/>
  </r>
  <r>
    <s v="Архангельск"/>
    <n v="96"/>
    <n v="86547"/>
    <n v="8308512"/>
    <s v="В"/>
  </r>
  <r>
    <s v="Тюмень"/>
    <n v="95"/>
    <n v="49527"/>
    <n v="4705065"/>
    <s v="А"/>
  </r>
  <r>
    <s v="Владивосток"/>
    <n v="22"/>
    <n v="23224"/>
    <n v="510928"/>
    <s v="Б"/>
  </r>
  <r>
    <s v="Владивосток"/>
    <n v="87"/>
    <n v="37785"/>
    <n v="3287295"/>
    <s v="В"/>
  </r>
  <r>
    <s v="Владивосток"/>
    <n v="1"/>
    <n v="32453"/>
    <n v="32453"/>
    <s v="Б"/>
  </r>
  <r>
    <s v="Архангельск"/>
    <n v="96"/>
    <n v="1458"/>
    <n v="139968"/>
    <s v="В"/>
  </r>
  <r>
    <s v="Архангельск"/>
    <n v="91"/>
    <n v="31231"/>
    <n v="2842021"/>
    <s v="В"/>
  </r>
  <r>
    <s v="Владивосток"/>
    <n v="91"/>
    <n v="51105"/>
    <n v="4650555"/>
    <s v="Б"/>
  </r>
  <r>
    <s v="Мурманск"/>
    <n v="78"/>
    <n v="4216"/>
    <n v="328848"/>
    <s v="Б"/>
  </r>
  <r>
    <s v="Новосибирск"/>
    <n v="23"/>
    <n v="75751"/>
    <n v="1742273"/>
    <s v="В"/>
  </r>
  <r>
    <s v="Санкт-Петербург"/>
    <n v="61"/>
    <n v="62357"/>
    <n v="3803777"/>
    <s v="Б"/>
  </r>
  <r>
    <s v="Архангельск"/>
    <n v="46"/>
    <n v="12474"/>
    <n v="573804"/>
    <s v="Б"/>
  </r>
  <r>
    <s v="Владивосток"/>
    <n v="35"/>
    <n v="79623"/>
    <n v="2786805"/>
    <s v="В"/>
  </r>
  <r>
    <s v="Челябинск"/>
    <n v="5"/>
    <n v="94737"/>
    <n v="473685"/>
    <s v="Б"/>
  </r>
  <r>
    <s v="Мурманск"/>
    <n v="82"/>
    <n v="86538"/>
    <n v="7096116"/>
    <s v="В"/>
  </r>
  <r>
    <s v="Санкт-Петербург"/>
    <n v="12"/>
    <n v="18266"/>
    <n v="219192"/>
    <s v="А"/>
  </r>
  <r>
    <s v="Новосибирск"/>
    <n v="78"/>
    <n v="49994"/>
    <n v="3899532"/>
    <s v="В"/>
  </r>
  <r>
    <s v="Мурманск"/>
    <n v="83"/>
    <n v="47134"/>
    <n v="3912122"/>
    <s v="Б"/>
  </r>
  <r>
    <s v="Мурманск"/>
    <n v="58"/>
    <n v="69557"/>
    <n v="4034306"/>
    <s v="Б"/>
  </r>
  <r>
    <s v="Краснодар"/>
    <n v="82"/>
    <n v="78323"/>
    <n v="6422486"/>
    <s v="Б"/>
  </r>
  <r>
    <s v="Санкт-Петербург"/>
    <n v="6"/>
    <n v="65239"/>
    <n v="391434"/>
    <s v="А"/>
  </r>
  <r>
    <s v="Сочи"/>
    <n v="10"/>
    <n v="33908"/>
    <n v="339080"/>
    <s v="В"/>
  </r>
  <r>
    <s v="Новосибирск"/>
    <n v="61"/>
    <n v="36458"/>
    <n v="2223938"/>
    <s v="В"/>
  </r>
  <r>
    <s v="Владивосток"/>
    <n v="40"/>
    <n v="24693"/>
    <n v="987720"/>
    <s v="Б"/>
  </r>
  <r>
    <s v="Мурманск"/>
    <n v="46"/>
    <n v="16646"/>
    <n v="765716"/>
    <s v="В"/>
  </r>
  <r>
    <s v="Новосибирск"/>
    <n v="69"/>
    <n v="40877"/>
    <n v="2820513"/>
    <s v="В"/>
  </r>
  <r>
    <s v="Челябинск"/>
    <n v="75"/>
    <n v="60727"/>
    <n v="4554525"/>
    <s v="Б"/>
  </r>
  <r>
    <s v="Новосибирск"/>
    <n v="49"/>
    <n v="39117"/>
    <n v="1916733"/>
    <s v="Б"/>
  </r>
  <r>
    <s v="Краснодар"/>
    <n v="95"/>
    <n v="33436"/>
    <n v="3176420"/>
    <s v="Б"/>
  </r>
  <r>
    <s v="Краснодар"/>
    <n v="20"/>
    <n v="33072"/>
    <n v="661440"/>
    <s v="Б"/>
  </r>
  <r>
    <s v="Санкт-Петербург"/>
    <n v="53"/>
    <n v="80203"/>
    <n v="4250759"/>
    <s v="В"/>
  </r>
  <r>
    <s v="Тюмень"/>
    <n v="52"/>
    <n v="17260"/>
    <n v="897520"/>
    <s v="Б"/>
  </r>
  <r>
    <s v="Тюмень"/>
    <n v="5"/>
    <n v="14051"/>
    <n v="70255"/>
    <s v="В"/>
  </r>
  <r>
    <s v="Краснодар"/>
    <n v="67"/>
    <n v="73849"/>
    <n v="4947883"/>
    <s v="В"/>
  </r>
  <r>
    <s v="Тюмень"/>
    <n v="11"/>
    <n v="34756"/>
    <n v="382316"/>
    <s v="Б"/>
  </r>
  <r>
    <s v="Москва"/>
    <n v="7"/>
    <n v="46694"/>
    <n v="326858"/>
    <s v="В"/>
  </r>
  <r>
    <s v="Санкт-Петербург"/>
    <n v="77"/>
    <n v="73208"/>
    <n v="5637016"/>
    <s v="В"/>
  </r>
  <r>
    <s v="Краснодар"/>
    <n v="57"/>
    <n v="72746"/>
    <n v="4146522"/>
    <s v="А"/>
  </r>
  <r>
    <s v="Архангельск"/>
    <n v="39"/>
    <n v="28712"/>
    <n v="1119768"/>
    <s v="Б"/>
  </r>
  <r>
    <s v="Тюмень"/>
    <n v="48"/>
    <n v="18638"/>
    <n v="894624"/>
    <s v="Б"/>
  </r>
  <r>
    <s v="Челябинск"/>
    <n v="96"/>
    <n v="23693"/>
    <n v="2274528"/>
    <s v="В"/>
  </r>
  <r>
    <s v="Челябинск"/>
    <n v="99"/>
    <n v="53092"/>
    <n v="5256108"/>
    <s v="Б"/>
  </r>
  <r>
    <s v="Мурманск"/>
    <n v="45"/>
    <n v="23017"/>
    <n v="1035765"/>
    <s v="А"/>
  </r>
  <r>
    <s v="Тюмень"/>
    <n v="64"/>
    <n v="56436"/>
    <n v="3611904"/>
    <s v="Б"/>
  </r>
  <r>
    <s v="Новосибирск"/>
    <n v="74"/>
    <n v="70908"/>
    <n v="5247192"/>
    <s v="Б"/>
  </r>
  <r>
    <s v="Новосибирск"/>
    <n v="8"/>
    <n v="48370"/>
    <n v="386960"/>
    <s v="А"/>
  </r>
  <r>
    <s v="Владивосток"/>
    <n v="11"/>
    <n v="47165"/>
    <n v="518815"/>
    <s v="В"/>
  </r>
  <r>
    <s v="Новосибирск"/>
    <n v="9"/>
    <n v="77797"/>
    <n v="700173"/>
    <s v="В"/>
  </r>
  <r>
    <s v="Санкт-Петербург"/>
    <n v="33"/>
    <n v="47168"/>
    <n v="1556544"/>
    <s v="В"/>
  </r>
  <r>
    <s v="Сочи"/>
    <n v="77"/>
    <n v="23322"/>
    <n v="1795794"/>
    <s v="Б"/>
  </r>
  <r>
    <s v="Сочи"/>
    <n v="91"/>
    <n v="39867"/>
    <n v="3627897"/>
    <s v="Б"/>
  </r>
  <r>
    <s v="Краснодар"/>
    <n v="33"/>
    <n v="74772"/>
    <n v="2467476"/>
    <s v="Б"/>
  </r>
  <r>
    <s v="Архангельск"/>
    <n v="3"/>
    <n v="56748"/>
    <n v="170244"/>
    <s v="Б"/>
  </r>
  <r>
    <s v="Новосибирск"/>
    <n v="73"/>
    <n v="17809"/>
    <n v="1300057"/>
    <s v="В"/>
  </r>
  <r>
    <s v="Сочи"/>
    <n v="16"/>
    <n v="11473"/>
    <n v="183568"/>
    <s v="Б"/>
  </r>
  <r>
    <s v="Санкт-Петербург"/>
    <n v="40"/>
    <n v="22499"/>
    <n v="899960"/>
    <s v="В"/>
  </r>
  <r>
    <s v="Краснодар"/>
    <n v="48"/>
    <n v="56680"/>
    <n v="2720640"/>
    <s v="В"/>
  </r>
  <r>
    <s v="Челябинск"/>
    <n v="54"/>
    <n v="18424"/>
    <n v="994896"/>
    <s v="Б"/>
  </r>
  <r>
    <s v="Санкт-Петербург"/>
    <n v="43"/>
    <n v="33146"/>
    <n v="1425278"/>
    <s v="В"/>
  </r>
  <r>
    <s v="Тюмень"/>
    <n v="75"/>
    <n v="10677"/>
    <n v="800775"/>
    <s v="Б"/>
  </r>
  <r>
    <s v="Тюмень"/>
    <n v="24"/>
    <n v="56299"/>
    <n v="1351176"/>
    <s v="В"/>
  </r>
  <r>
    <s v="Сочи"/>
    <n v="17"/>
    <n v="52847"/>
    <n v="898399"/>
    <s v="Б"/>
  </r>
  <r>
    <s v="Челябинск"/>
    <n v="11"/>
    <n v="52782"/>
    <n v="580602"/>
    <s v="В"/>
  </r>
  <r>
    <s v="Краснодар"/>
    <n v="24"/>
    <n v="3808"/>
    <n v="91392"/>
    <s v="В"/>
  </r>
  <r>
    <s v="Архангельск"/>
    <n v="45"/>
    <n v="44543"/>
    <n v="2004435"/>
    <s v="В"/>
  </r>
  <r>
    <s v="Санкт-Петербург"/>
    <n v="69"/>
    <n v="11956"/>
    <n v="824964"/>
    <s v="Б"/>
  </r>
  <r>
    <s v="Архангельск"/>
    <n v="32"/>
    <n v="32681"/>
    <n v="1045792"/>
    <s v="В"/>
  </r>
  <r>
    <s v="Сочи"/>
    <n v="55"/>
    <n v="22176"/>
    <n v="1219680"/>
    <s v="Б"/>
  </r>
  <r>
    <s v="Новосибирск"/>
    <n v="95"/>
    <n v="40994"/>
    <n v="3894430"/>
    <s v="Б"/>
  </r>
  <r>
    <s v="Новосибирск"/>
    <n v="20"/>
    <n v="90690"/>
    <n v="1813800"/>
    <s v="Б"/>
  </r>
  <r>
    <s v="Краснодар"/>
    <n v="8"/>
    <n v="12971"/>
    <n v="103768"/>
    <s v="Б"/>
  </r>
  <r>
    <s v="Архангельск"/>
    <n v="70"/>
    <n v="50584"/>
    <n v="3540880"/>
    <s v="В"/>
  </r>
  <r>
    <s v="Мурманск"/>
    <n v="46"/>
    <n v="72681"/>
    <n v="3343326"/>
    <s v="Б"/>
  </r>
  <r>
    <s v="Владивосток"/>
    <n v="3"/>
    <n v="65649"/>
    <n v="196947"/>
    <s v="Б"/>
  </r>
  <r>
    <s v="Архангельск"/>
    <n v="68"/>
    <n v="1781"/>
    <n v="121108"/>
    <s v="В"/>
  </r>
  <r>
    <s v="Челябинск"/>
    <n v="89"/>
    <n v="70838"/>
    <n v="6304582"/>
    <s v="В"/>
  </r>
  <r>
    <s v="Архангельск"/>
    <n v="18"/>
    <n v="76623"/>
    <n v="1379214"/>
    <s v="А"/>
  </r>
  <r>
    <s v="Челябинск"/>
    <n v="23"/>
    <n v="82466"/>
    <n v="1896718"/>
    <s v="Б"/>
  </r>
  <r>
    <s v="Сочи"/>
    <n v="30"/>
    <n v="88158"/>
    <n v="2644740"/>
    <s v="Б"/>
  </r>
  <r>
    <s v="Москва"/>
    <n v="62"/>
    <n v="19981"/>
    <n v="1238822"/>
    <s v="Б"/>
  </r>
  <r>
    <s v="Архангельск"/>
    <n v="47"/>
    <n v="25126"/>
    <n v="1180922"/>
    <s v="Б"/>
  </r>
  <r>
    <s v="Москва"/>
    <n v="23"/>
    <n v="81905"/>
    <n v="1883815"/>
    <s v="Б"/>
  </r>
  <r>
    <s v="Краснодар"/>
    <n v="95"/>
    <n v="84742"/>
    <n v="8050490"/>
    <s v="Б"/>
  </r>
  <r>
    <s v="Санкт-Петербург"/>
    <n v="95"/>
    <n v="70279"/>
    <n v="6676505"/>
    <s v="А"/>
  </r>
  <r>
    <s v="Владивосток"/>
    <n v="91"/>
    <n v="75835"/>
    <n v="6900985"/>
    <s v="А"/>
  </r>
  <r>
    <s v="Владивосток"/>
    <n v="83"/>
    <n v="42726"/>
    <n v="3546258"/>
    <s v="А"/>
  </r>
  <r>
    <s v="Челябинск"/>
    <n v="56"/>
    <n v="86189"/>
    <n v="4826584"/>
    <s v="Б"/>
  </r>
  <r>
    <s v="Владивосток"/>
    <n v="13"/>
    <n v="42952"/>
    <n v="558376"/>
    <s v="Б"/>
  </r>
  <r>
    <s v="Архангельск"/>
    <n v="60"/>
    <n v="53521"/>
    <n v="3211260"/>
    <s v="В"/>
  </r>
  <r>
    <s v="Мурманск"/>
    <n v="38"/>
    <n v="51296"/>
    <n v="1949248"/>
    <s v="Б"/>
  </r>
  <r>
    <s v="Краснодар"/>
    <n v="41"/>
    <n v="62341"/>
    <n v="2555981"/>
    <s v="Б"/>
  </r>
  <r>
    <s v="Новосибирск"/>
    <n v="40"/>
    <n v="34663"/>
    <n v="1386520"/>
    <s v="Б"/>
  </r>
  <r>
    <s v="Челябинск"/>
    <n v="58"/>
    <n v="45639"/>
    <n v="2647062"/>
    <s v="Б"/>
  </r>
  <r>
    <s v="Тюмень"/>
    <n v="22"/>
    <n v="98943"/>
    <n v="2176746"/>
    <s v="Б"/>
  </r>
  <r>
    <s v="Краснодар"/>
    <n v="73"/>
    <n v="70148"/>
    <n v="5120804"/>
    <s v="Б"/>
  </r>
  <r>
    <s v="Сочи"/>
    <n v="11"/>
    <n v="78747"/>
    <n v="866217"/>
    <s v="А"/>
  </r>
  <r>
    <s v="Краснодар"/>
    <n v="70"/>
    <n v="32617"/>
    <n v="2283190"/>
    <s v="В"/>
  </r>
  <r>
    <s v="Санкт-Петербург"/>
    <n v="43"/>
    <n v="3068"/>
    <n v="131924"/>
    <s v="Б"/>
  </r>
  <r>
    <s v="Сочи"/>
    <n v="64"/>
    <n v="94342"/>
    <n v="6037888"/>
    <s v="В"/>
  </r>
  <r>
    <s v="Тюмень"/>
    <n v="97"/>
    <n v="29200"/>
    <n v="2832400"/>
    <s v="А"/>
  </r>
  <r>
    <s v="Краснодар"/>
    <n v="56"/>
    <n v="37905"/>
    <n v="2122680"/>
    <s v="Б"/>
  </r>
  <r>
    <s v="Сочи"/>
    <n v="75"/>
    <n v="46009"/>
    <n v="3450675"/>
    <s v="Б"/>
  </r>
  <r>
    <s v="Тюмень"/>
    <n v="26"/>
    <n v="11854"/>
    <n v="308204"/>
    <s v="Б"/>
  </r>
  <r>
    <s v="Санкт-Петербург"/>
    <n v="71"/>
    <n v="63412"/>
    <n v="4502252"/>
    <s v="В"/>
  </r>
  <r>
    <s v="Архангельск"/>
    <n v="82"/>
    <n v="5774"/>
    <n v="473468"/>
    <s v="Б"/>
  </r>
  <r>
    <s v="Москва"/>
    <n v="76"/>
    <n v="54641"/>
    <n v="4152716"/>
    <s v="В"/>
  </r>
  <r>
    <s v="Тюмень"/>
    <n v="8"/>
    <n v="75992"/>
    <n v="607936"/>
    <s v="Б"/>
  </r>
  <r>
    <s v="Челябинск"/>
    <n v="87"/>
    <n v="21648"/>
    <n v="1883376"/>
    <s v="В"/>
  </r>
  <r>
    <s v="Краснодар"/>
    <n v="69"/>
    <n v="99861"/>
    <n v="6890409"/>
    <s v="Б"/>
  </r>
  <r>
    <s v="Владивосток"/>
    <n v="40"/>
    <n v="88742"/>
    <n v="3549680"/>
    <s v="А"/>
  </r>
  <r>
    <s v="Москва"/>
    <n v="67"/>
    <n v="39359"/>
    <n v="2637053"/>
    <s v="Б"/>
  </r>
  <r>
    <s v="Краснодар"/>
    <n v="86"/>
    <n v="58290"/>
    <n v="5012940"/>
    <s v="Б"/>
  </r>
  <r>
    <s v="Москва"/>
    <n v="71"/>
    <n v="36464"/>
    <n v="2588944"/>
    <s v="А"/>
  </r>
  <r>
    <s v="Санкт-Петербург"/>
    <n v="60"/>
    <n v="65102"/>
    <n v="3906120"/>
    <s v="Б"/>
  </r>
  <r>
    <s v="Сочи"/>
    <n v="49"/>
    <n v="83524"/>
    <n v="4092676"/>
    <s v="Б"/>
  </r>
  <r>
    <s v="Челябинск"/>
    <n v="33"/>
    <n v="30812"/>
    <n v="1016796"/>
    <s v="Б"/>
  </r>
  <r>
    <s v="Сочи"/>
    <n v="76"/>
    <n v="26593"/>
    <n v="2021068"/>
    <s v="Б"/>
  </r>
  <r>
    <s v="Архангельск"/>
    <n v="31"/>
    <n v="99379"/>
    <n v="3080749"/>
    <s v="Б"/>
  </r>
  <r>
    <s v="Москва"/>
    <n v="8"/>
    <n v="90449"/>
    <n v="723592"/>
    <s v="Б"/>
  </r>
  <r>
    <s v="Новосибирск"/>
    <n v="72"/>
    <n v="2521"/>
    <n v="181512"/>
    <s v="В"/>
  </r>
  <r>
    <s v="Тюмень"/>
    <n v="33"/>
    <n v="59765"/>
    <n v="1972245"/>
    <s v="В"/>
  </r>
  <r>
    <s v="Краснодар"/>
    <n v="61"/>
    <n v="80712"/>
    <n v="4923432"/>
    <s v="Б"/>
  </r>
  <r>
    <s v="Санкт-Петербург"/>
    <n v="44"/>
    <n v="27654"/>
    <n v="1216776"/>
    <s v="Б"/>
  </r>
  <r>
    <s v="Москва"/>
    <n v="11"/>
    <n v="77042"/>
    <n v="847462"/>
    <s v="Б"/>
  </r>
  <r>
    <s v="Владивосток"/>
    <n v="2"/>
    <n v="4549"/>
    <n v="9098"/>
    <s v="В"/>
  </r>
  <r>
    <s v="Москва"/>
    <n v="24"/>
    <n v="63079"/>
    <n v="1513896"/>
    <s v="В"/>
  </r>
  <r>
    <s v="Санкт-Петербург"/>
    <n v="67"/>
    <n v="61145"/>
    <n v="4096715"/>
    <s v="Б"/>
  </r>
  <r>
    <s v="Краснодар"/>
    <n v="26"/>
    <n v="59544"/>
    <n v="1548144"/>
    <s v="Б"/>
  </r>
  <r>
    <s v="Новосибирск"/>
    <n v="32"/>
    <n v="30866"/>
    <n v="987712"/>
    <s v="Б"/>
  </r>
  <r>
    <s v="Сочи"/>
    <n v="29"/>
    <n v="87405"/>
    <n v="2534745"/>
    <s v="В"/>
  </r>
  <r>
    <s v="Краснодар"/>
    <n v="85"/>
    <n v="99083"/>
    <n v="8422055"/>
    <s v="Б"/>
  </r>
  <r>
    <s v="Владивосток"/>
    <n v="98"/>
    <n v="33735"/>
    <n v="3306030"/>
    <s v="А"/>
  </r>
  <r>
    <s v="Челябинск"/>
    <n v="65"/>
    <n v="67035"/>
    <n v="4357275"/>
    <s v="Б"/>
  </r>
  <r>
    <s v="Сочи"/>
    <n v="12"/>
    <n v="28423"/>
    <n v="341076"/>
    <s v="Б"/>
  </r>
  <r>
    <s v="Тюмень"/>
    <n v="19"/>
    <n v="53203"/>
    <n v="1010857"/>
    <s v="В"/>
  </r>
  <r>
    <s v="Архангельск"/>
    <n v="68"/>
    <n v="72590"/>
    <n v="4936120"/>
    <s v="Б"/>
  </r>
  <r>
    <s v="Москва"/>
    <n v="56"/>
    <n v="73567"/>
    <n v="4119752"/>
    <s v="Б"/>
  </r>
  <r>
    <s v="Сочи"/>
    <n v="59"/>
    <n v="60286"/>
    <n v="3556874"/>
    <s v="Б"/>
  </r>
  <r>
    <s v="Санкт-Петербург"/>
    <n v="45"/>
    <n v="25994"/>
    <n v="1169730"/>
    <s v="Б"/>
  </r>
  <r>
    <s v="Владивосток"/>
    <n v="22"/>
    <n v="72837"/>
    <n v="1602414"/>
    <s v="Б"/>
  </r>
  <r>
    <s v="Москва"/>
    <n v="31"/>
    <n v="44716"/>
    <n v="1386196"/>
    <s v="Б"/>
  </r>
  <r>
    <s v="Владивосток"/>
    <n v="50"/>
    <n v="57917"/>
    <n v="2895850"/>
    <s v="Б"/>
  </r>
  <r>
    <s v="Челябинск"/>
    <n v="50"/>
    <n v="27612"/>
    <n v="1380600"/>
    <s v="Б"/>
  </r>
  <r>
    <s v="Тюмень"/>
    <n v="97"/>
    <n v="10191"/>
    <n v="988527"/>
    <s v="Б"/>
  </r>
  <r>
    <s v="Владивосток"/>
    <n v="60"/>
    <n v="34773"/>
    <n v="2086380"/>
    <s v="В"/>
  </r>
  <r>
    <s v="Новосибирск"/>
    <n v="30"/>
    <n v="13131"/>
    <n v="393930"/>
    <s v="Б"/>
  </r>
  <r>
    <s v="Санкт-Петербург"/>
    <n v="31"/>
    <n v="14558"/>
    <n v="451298"/>
    <s v="В"/>
  </r>
  <r>
    <s v="Архангельск"/>
    <n v="13"/>
    <n v="21339"/>
    <n v="277407"/>
    <s v="В"/>
  </r>
  <r>
    <s v="Владивосток"/>
    <n v="60"/>
    <n v="11117"/>
    <n v="667020"/>
    <s v="В"/>
  </r>
  <r>
    <s v="Сочи"/>
    <n v="6"/>
    <n v="79485"/>
    <n v="476910"/>
    <s v="В"/>
  </r>
  <r>
    <s v="Владивосток"/>
    <n v="1"/>
    <n v="52097"/>
    <n v="52097"/>
    <s v="В"/>
  </r>
  <r>
    <s v="Москва"/>
    <n v="36"/>
    <n v="15675"/>
    <n v="564300"/>
    <s v="В"/>
  </r>
  <r>
    <s v="Владивосток"/>
    <n v="21"/>
    <n v="29004"/>
    <n v="609084"/>
    <s v="В"/>
  </r>
  <r>
    <s v="Тюмень"/>
    <n v="64"/>
    <n v="47890"/>
    <n v="3064960"/>
    <s v="В"/>
  </r>
  <r>
    <s v="Тюмень"/>
    <n v="32"/>
    <n v="6429"/>
    <n v="205728"/>
    <s v="Б"/>
  </r>
  <r>
    <s v="Краснодар"/>
    <n v="53"/>
    <n v="4781"/>
    <n v="253393"/>
    <s v="В"/>
  </r>
  <r>
    <s v="Сочи"/>
    <n v="57"/>
    <n v="35122"/>
    <n v="2001954"/>
    <s v="В"/>
  </r>
  <r>
    <s v="Краснодар"/>
    <n v="15"/>
    <n v="34973"/>
    <n v="524595"/>
    <s v="Б"/>
  </r>
  <r>
    <s v="Краснодар"/>
    <n v="21"/>
    <n v="53616"/>
    <n v="1125936"/>
    <s v="В"/>
  </r>
  <r>
    <s v="Москва"/>
    <n v="86"/>
    <n v="60667"/>
    <n v="5217362"/>
    <s v="Б"/>
  </r>
  <r>
    <s v="Мурманск"/>
    <n v="86"/>
    <n v="91885"/>
    <n v="7902110"/>
    <s v="А"/>
  </r>
  <r>
    <s v="Москва"/>
    <n v="68"/>
    <n v="8182"/>
    <n v="556376"/>
    <s v="А"/>
  </r>
  <r>
    <s v="Владивосток"/>
    <n v="72"/>
    <n v="25246"/>
    <n v="1817712"/>
    <s v="В"/>
  </r>
  <r>
    <s v="Владивосток"/>
    <n v="24"/>
    <n v="1748"/>
    <n v="41952"/>
    <s v="Б"/>
  </r>
  <r>
    <s v="Челябинск"/>
    <n v="24"/>
    <n v="32476"/>
    <n v="779424"/>
    <s v="В"/>
  </r>
  <r>
    <s v="Тюмень"/>
    <n v="24"/>
    <n v="28651"/>
    <n v="687624"/>
    <s v="В"/>
  </r>
  <r>
    <s v="Новосибирск"/>
    <n v="18"/>
    <n v="65862"/>
    <n v="1185516"/>
    <s v="В"/>
  </r>
  <r>
    <s v="Санкт-Петербург"/>
    <n v="76"/>
    <n v="93587"/>
    <n v="7112612"/>
    <s v="Б"/>
  </r>
  <r>
    <s v="Санкт-Петербург"/>
    <n v="21"/>
    <n v="31651"/>
    <n v="664671"/>
    <s v="А"/>
  </r>
  <r>
    <s v="Тюмень"/>
    <n v="93"/>
    <n v="23802"/>
    <n v="2213586"/>
    <s v="В"/>
  </r>
  <r>
    <s v="Новосибирск"/>
    <n v="55"/>
    <n v="28130"/>
    <n v="1547150"/>
    <s v="Б"/>
  </r>
  <r>
    <s v="Мурманск"/>
    <n v="61"/>
    <n v="91372"/>
    <n v="5573692"/>
    <s v="Б"/>
  </r>
  <r>
    <s v="Челябинск"/>
    <n v="6"/>
    <n v="13281"/>
    <n v="79686"/>
    <s v="А"/>
  </r>
  <r>
    <s v="Челябинск"/>
    <n v="44"/>
    <n v="79711"/>
    <n v="3507284"/>
    <s v="В"/>
  </r>
  <r>
    <s v="Тюмень"/>
    <n v="7"/>
    <n v="80762"/>
    <n v="565334"/>
    <s v="Б"/>
  </r>
  <r>
    <s v="Владивосток"/>
    <n v="10"/>
    <n v="89154"/>
    <n v="891540"/>
    <s v="В"/>
  </r>
  <r>
    <s v="Владивосток"/>
    <n v="66"/>
    <n v="72650"/>
    <n v="4794900"/>
    <s v="В"/>
  </r>
  <r>
    <s v="Архангельск"/>
    <n v="73"/>
    <n v="65212"/>
    <n v="4760476"/>
    <s v="Б"/>
  </r>
  <r>
    <s v="Тюмень"/>
    <n v="18"/>
    <n v="54188"/>
    <n v="975384"/>
    <s v="Б"/>
  </r>
  <r>
    <s v="Санкт-Петербург"/>
    <n v="1"/>
    <n v="7831"/>
    <n v="7831"/>
    <s v="В"/>
  </r>
  <r>
    <s v="Челябинск"/>
    <n v="46"/>
    <n v="32500"/>
    <n v="1495000"/>
    <s v="В"/>
  </r>
  <r>
    <s v="Архангельск"/>
    <n v="1"/>
    <n v="72763"/>
    <n v="72763"/>
    <s v="Б"/>
  </r>
  <r>
    <s v="Санкт-Петербург"/>
    <n v="62"/>
    <n v="97978"/>
    <n v="6074636"/>
    <s v="В"/>
  </r>
  <r>
    <s v="Краснодар"/>
    <n v="18"/>
    <n v="97883"/>
    <n v="1761894"/>
    <s v="А"/>
  </r>
  <r>
    <s v="Сочи"/>
    <n v="77"/>
    <n v="13833"/>
    <n v="1065141"/>
    <s v="Б"/>
  </r>
  <r>
    <s v="Владивосток"/>
    <n v="88"/>
    <n v="92050"/>
    <n v="8100400"/>
    <s v="Б"/>
  </r>
  <r>
    <s v="Краснодар"/>
    <n v="83"/>
    <n v="76012"/>
    <n v="6308996"/>
    <s v="А"/>
  </r>
  <r>
    <s v="Владивосток"/>
    <n v="31"/>
    <n v="80853"/>
    <n v="2506443"/>
    <s v="А"/>
  </r>
  <r>
    <s v="Архангельск"/>
    <n v="28"/>
    <n v="41454"/>
    <n v="1160712"/>
    <s v="Б"/>
  </r>
  <r>
    <s v="Сочи"/>
    <n v="85"/>
    <n v="5344"/>
    <n v="454240"/>
    <s v="Б"/>
  </r>
  <r>
    <s v="Новосибирск"/>
    <n v="63"/>
    <n v="75406"/>
    <n v="4750578"/>
    <s v="В"/>
  </r>
  <r>
    <s v="Санкт-Петербург"/>
    <n v="7"/>
    <n v="97586"/>
    <n v="683102"/>
    <s v="Б"/>
  </r>
  <r>
    <s v="Тюмень"/>
    <n v="83"/>
    <n v="70267"/>
    <n v="5832161"/>
    <s v="В"/>
  </r>
  <r>
    <s v="Мурманск"/>
    <n v="1"/>
    <n v="3621"/>
    <n v="3621"/>
    <s v="А"/>
  </r>
  <r>
    <s v="Москва"/>
    <n v="4"/>
    <n v="49178"/>
    <n v="196712"/>
    <s v="В"/>
  </r>
  <r>
    <s v="Владивосток"/>
    <n v="40"/>
    <n v="97210"/>
    <n v="3888400"/>
    <s v="В"/>
  </r>
  <r>
    <s v="Краснодар"/>
    <n v="37"/>
    <n v="36324"/>
    <n v="1343988"/>
    <s v="Б"/>
  </r>
  <r>
    <s v="Краснодар"/>
    <n v="99"/>
    <n v="37410"/>
    <n v="3703590"/>
    <s v="Б"/>
  </r>
  <r>
    <s v="Новосибирск"/>
    <n v="49"/>
    <n v="77676"/>
    <n v="3806124"/>
    <s v="Б"/>
  </r>
  <r>
    <s v="Новосибирск"/>
    <n v="11"/>
    <n v="42872"/>
    <n v="471592"/>
    <s v="Б"/>
  </r>
  <r>
    <s v="Челябинск"/>
    <n v="32"/>
    <n v="31623"/>
    <n v="1011936"/>
    <s v="В"/>
  </r>
  <r>
    <s v="Москва"/>
    <n v="17"/>
    <n v="84409"/>
    <n v="1434953"/>
    <s v="Б"/>
  </r>
  <r>
    <s v="Мурманск"/>
    <n v="16"/>
    <n v="60745"/>
    <n v="971920"/>
    <s v="Б"/>
  </r>
  <r>
    <s v="Архангельск"/>
    <n v="70"/>
    <n v="43222"/>
    <n v="3025540"/>
    <s v="В"/>
  </r>
  <r>
    <s v="Сочи"/>
    <n v="99"/>
    <n v="8651"/>
    <n v="856449"/>
    <s v="Б"/>
  </r>
  <r>
    <s v="Владивосток"/>
    <n v="12"/>
    <n v="45840"/>
    <n v="550080"/>
    <s v="В"/>
  </r>
  <r>
    <s v="Сочи"/>
    <n v="66"/>
    <n v="28652"/>
    <n v="1891032"/>
    <s v="В"/>
  </r>
  <r>
    <s v="Новосибирск"/>
    <n v="42"/>
    <n v="13646"/>
    <n v="573132"/>
    <s v="Б"/>
  </r>
  <r>
    <s v="Владивосток"/>
    <n v="42"/>
    <n v="4685"/>
    <n v="196770"/>
    <s v="В"/>
  </r>
  <r>
    <s v="Челябинск"/>
    <n v="30"/>
    <n v="63564"/>
    <n v="1906920"/>
    <s v="В"/>
  </r>
  <r>
    <s v="Тюмень"/>
    <n v="89"/>
    <n v="81758"/>
    <n v="7276462"/>
    <s v="Б"/>
  </r>
  <r>
    <s v="Архангельск"/>
    <n v="62"/>
    <n v="55255"/>
    <n v="3425810"/>
    <s v="А"/>
  </r>
  <r>
    <s v="Санкт-Петербург"/>
    <n v="37"/>
    <n v="93836"/>
    <n v="3471932"/>
    <s v="Б"/>
  </r>
  <r>
    <s v="Архангельск"/>
    <n v="5"/>
    <n v="69933"/>
    <n v="349665"/>
    <s v="Б"/>
  </r>
  <r>
    <s v="Сочи"/>
    <n v="20"/>
    <n v="57935"/>
    <n v="1158700"/>
    <s v="В"/>
  </r>
  <r>
    <s v="Челябинск"/>
    <n v="34"/>
    <n v="66613"/>
    <n v="2264842"/>
    <s v="Б"/>
  </r>
  <r>
    <s v="Мурманск"/>
    <n v="54"/>
    <n v="66846"/>
    <n v="3609684"/>
    <s v="Б"/>
  </r>
  <r>
    <s v="Мурманск"/>
    <n v="73"/>
    <n v="55409"/>
    <n v="4044857"/>
    <s v="Б"/>
  </r>
  <r>
    <s v="Владивосток"/>
    <n v="75"/>
    <n v="16744"/>
    <n v="1255800"/>
    <s v="Б"/>
  </r>
  <r>
    <s v="Сочи"/>
    <n v="11"/>
    <n v="73224"/>
    <n v="805464"/>
    <s v="Б"/>
  </r>
  <r>
    <s v="Тюмень"/>
    <n v="18"/>
    <n v="26636"/>
    <n v="479448"/>
    <s v="В"/>
  </r>
  <r>
    <s v="Архангельск"/>
    <n v="24"/>
    <n v="63912"/>
    <n v="1533888"/>
    <s v="В"/>
  </r>
  <r>
    <s v="Челябинск"/>
    <n v="21"/>
    <n v="55357"/>
    <n v="1162497"/>
    <s v="Б"/>
  </r>
  <r>
    <s v="Мурманск"/>
    <n v="3"/>
    <n v="86770"/>
    <n v="260310"/>
    <s v="Б"/>
  </r>
  <r>
    <s v="Новосибирск"/>
    <n v="77"/>
    <n v="18605"/>
    <n v="1432585"/>
    <s v="В"/>
  </r>
  <r>
    <s v="Архангельск"/>
    <n v="67"/>
    <n v="14940"/>
    <n v="1000980"/>
    <s v="Б"/>
  </r>
  <r>
    <s v="Новосибирск"/>
    <n v="59"/>
    <n v="50220"/>
    <n v="2962980"/>
    <s v="Б"/>
  </r>
  <r>
    <s v="Архангельск"/>
    <n v="13"/>
    <n v="88089"/>
    <n v="1145157"/>
    <s v="Б"/>
  </r>
  <r>
    <s v="Тюмень"/>
    <n v="7"/>
    <n v="81672"/>
    <n v="571704"/>
    <s v="Б"/>
  </r>
  <r>
    <s v="Мурманск"/>
    <n v="29"/>
    <n v="45421"/>
    <n v="1317209"/>
    <s v="В"/>
  </r>
  <r>
    <s v="Челябинск"/>
    <n v="41"/>
    <n v="17486"/>
    <n v="716926"/>
    <s v="Б"/>
  </r>
  <r>
    <s v="Челябинск"/>
    <n v="89"/>
    <n v="34913"/>
    <n v="3107257"/>
    <s v="В"/>
  </r>
  <r>
    <s v="Тюмень"/>
    <n v="39"/>
    <n v="27075"/>
    <n v="1055925"/>
    <s v="Б"/>
  </r>
  <r>
    <s v="Москва"/>
    <n v="73"/>
    <n v="84326"/>
    <n v="6155798"/>
    <s v="Б"/>
  </r>
  <r>
    <s v="Владивосток"/>
    <n v="8"/>
    <n v="3180"/>
    <n v="25440"/>
    <s v="А"/>
  </r>
  <r>
    <s v="Архангельск"/>
    <n v="13"/>
    <n v="92356"/>
    <n v="1200628"/>
    <s v="В"/>
  </r>
  <r>
    <s v="Челябинск"/>
    <n v="11"/>
    <n v="33920"/>
    <n v="373120"/>
    <s v="Б"/>
  </r>
  <r>
    <s v="Санкт-Петербург"/>
    <n v="45"/>
    <n v="46025"/>
    <n v="2071125"/>
    <s v="В"/>
  </r>
  <r>
    <s v="Сочи"/>
    <n v="56"/>
    <n v="97126"/>
    <n v="5439056"/>
    <s v="Б"/>
  </r>
  <r>
    <s v="Краснодар"/>
    <n v="7"/>
    <n v="96138"/>
    <n v="672966"/>
    <s v="А"/>
  </r>
  <r>
    <s v="Москва"/>
    <n v="42"/>
    <n v="81475"/>
    <n v="3421950"/>
    <s v="В"/>
  </r>
  <r>
    <s v="Тюмень"/>
    <n v="41"/>
    <n v="48404"/>
    <n v="1984564"/>
    <s v="Б"/>
  </r>
  <r>
    <s v="Тюмень"/>
    <n v="23"/>
    <n v="75609"/>
    <n v="1739007"/>
    <s v="Б"/>
  </r>
  <r>
    <s v="Владивосток"/>
    <n v="62"/>
    <n v="30580"/>
    <n v="1895960"/>
    <s v="Б"/>
  </r>
  <r>
    <s v="Челябинск"/>
    <n v="36"/>
    <n v="99219"/>
    <n v="3571884"/>
    <s v="Б"/>
  </r>
  <r>
    <s v="Сочи"/>
    <n v="9"/>
    <n v="61713"/>
    <n v="555417"/>
    <s v="Б"/>
  </r>
  <r>
    <s v="Краснодар"/>
    <n v="3"/>
    <n v="58811"/>
    <n v="176433"/>
    <s v="В"/>
  </r>
  <r>
    <s v="Краснодар"/>
    <n v="1"/>
    <n v="36333"/>
    <n v="36333"/>
    <s v="В"/>
  </r>
  <r>
    <s v="Москва"/>
    <n v="6"/>
    <n v="42635"/>
    <n v="255810"/>
    <s v="В"/>
  </r>
  <r>
    <s v="Тюмень"/>
    <n v="60"/>
    <n v="77187"/>
    <n v="4631220"/>
    <s v="В"/>
  </r>
  <r>
    <s v="Санкт-Петербург"/>
    <n v="87"/>
    <n v="4971"/>
    <n v="432477"/>
    <s v="Б"/>
  </r>
  <r>
    <s v="Владивосток"/>
    <n v="59"/>
    <n v="46863"/>
    <n v="2764917"/>
    <s v="В"/>
  </r>
  <r>
    <s v="Владивосток"/>
    <n v="29"/>
    <n v="92764"/>
    <n v="2690156"/>
    <s v="Б"/>
  </r>
  <r>
    <s v="Новосибирск"/>
    <n v="23"/>
    <n v="3394"/>
    <n v="78062"/>
    <s v="Б"/>
  </r>
  <r>
    <s v="Архангельск"/>
    <n v="24"/>
    <n v="21313"/>
    <n v="511512"/>
    <s v="В"/>
  </r>
  <r>
    <s v="Тюмень"/>
    <n v="92"/>
    <n v="43686"/>
    <n v="4019112"/>
    <s v="В"/>
  </r>
  <r>
    <s v="Сочи"/>
    <n v="21"/>
    <n v="88495"/>
    <n v="1858395"/>
    <s v="Б"/>
  </r>
  <r>
    <s v="Краснодар"/>
    <n v="8"/>
    <n v="82357"/>
    <n v="658856"/>
    <s v="Б"/>
  </r>
  <r>
    <s v="Краснодар"/>
    <n v="15"/>
    <n v="6717"/>
    <n v="100755"/>
    <s v="В"/>
  </r>
  <r>
    <s v="Архангельск"/>
    <n v="7"/>
    <n v="39352"/>
    <n v="275464"/>
    <s v="В"/>
  </r>
  <r>
    <s v="Краснодар"/>
    <n v="36"/>
    <n v="72613"/>
    <n v="2614068"/>
    <s v="В"/>
  </r>
  <r>
    <s v="Челябинск"/>
    <n v="5"/>
    <n v="43401"/>
    <n v="217005"/>
    <s v="Б"/>
  </r>
  <r>
    <s v="Краснодар"/>
    <n v="22"/>
    <n v="12139"/>
    <n v="267058"/>
    <s v="В"/>
  </r>
  <r>
    <s v="Тюмень"/>
    <n v="24"/>
    <n v="85180"/>
    <n v="2044320"/>
    <s v="В"/>
  </r>
  <r>
    <s v="Краснодар"/>
    <n v="98"/>
    <n v="70601"/>
    <n v="6918898"/>
    <s v="Б"/>
  </r>
  <r>
    <s v="Санкт-Петербург"/>
    <n v="2"/>
    <n v="63770"/>
    <n v="127540"/>
    <s v="А"/>
  </r>
  <r>
    <s v="Челябинск"/>
    <n v="8"/>
    <n v="31783"/>
    <n v="254264"/>
    <s v="В"/>
  </r>
  <r>
    <s v="Санкт-Петербург"/>
    <n v="58"/>
    <n v="6742"/>
    <n v="391036"/>
    <s v="В"/>
  </r>
  <r>
    <s v="Челябинск"/>
    <n v="47"/>
    <n v="92181"/>
    <n v="4332507"/>
    <s v="В"/>
  </r>
  <r>
    <s v="Челябинск"/>
    <n v="33"/>
    <n v="70985"/>
    <n v="2342505"/>
    <s v="Б"/>
  </r>
  <r>
    <s v="Санкт-Петербург"/>
    <n v="4"/>
    <n v="17026"/>
    <n v="68104"/>
    <s v="Б"/>
  </r>
  <r>
    <s v="Сочи"/>
    <n v="22"/>
    <n v="55097"/>
    <n v="1212134"/>
    <s v="В"/>
  </r>
  <r>
    <s v="Владивосток"/>
    <n v="19"/>
    <n v="58612"/>
    <n v="1113628"/>
    <s v="Б"/>
  </r>
  <r>
    <s v="Владивосток"/>
    <n v="47"/>
    <n v="59952"/>
    <n v="2817744"/>
    <s v="Б"/>
  </r>
  <r>
    <s v="Тюмень"/>
    <n v="96"/>
    <n v="14088"/>
    <n v="1352448"/>
    <s v="Б"/>
  </r>
  <r>
    <s v="Архангельск"/>
    <n v="67"/>
    <n v="97775"/>
    <n v="6550925"/>
    <s v="Б"/>
  </r>
  <r>
    <s v="Мурманск"/>
    <n v="47"/>
    <n v="51741"/>
    <n v="2431827"/>
    <s v="А"/>
  </r>
  <r>
    <s v="Сочи"/>
    <n v="3"/>
    <n v="38822"/>
    <n v="116466"/>
    <s v="Б"/>
  </r>
  <r>
    <s v="Новосибирск"/>
    <n v="39"/>
    <n v="29451"/>
    <n v="1148589"/>
    <s v="В"/>
  </r>
  <r>
    <s v="Краснодар"/>
    <n v="34"/>
    <n v="22513"/>
    <n v="765442"/>
    <s v="Б"/>
  </r>
  <r>
    <s v="Новосибирск"/>
    <n v="85"/>
    <n v="92796"/>
    <n v="7887660"/>
    <s v="В"/>
  </r>
  <r>
    <s v="Челябинск"/>
    <n v="90"/>
    <n v="98603"/>
    <n v="8874270"/>
    <s v="А"/>
  </r>
  <r>
    <s v="Сочи"/>
    <n v="95"/>
    <n v="19035"/>
    <n v="1808325"/>
    <s v="А"/>
  </r>
  <r>
    <s v="Новосибирск"/>
    <n v="41"/>
    <n v="66739"/>
    <n v="2736299"/>
    <s v="Б"/>
  </r>
  <r>
    <s v="Архангельск"/>
    <n v="65"/>
    <n v="44930"/>
    <n v="2920450"/>
    <s v="Б"/>
  </r>
  <r>
    <s v="Сочи"/>
    <n v="73"/>
    <n v="12510"/>
    <n v="913230"/>
    <s v="Б"/>
  </r>
  <r>
    <s v="Челябинск"/>
    <n v="100"/>
    <n v="1119"/>
    <n v="111900"/>
    <s v="В"/>
  </r>
  <r>
    <s v="Тюмень"/>
    <n v="87"/>
    <n v="82805"/>
    <n v="7204035"/>
    <s v="В"/>
  </r>
  <r>
    <s v="Сочи"/>
    <n v="68"/>
    <n v="35527"/>
    <n v="2415836"/>
    <s v="А"/>
  </r>
  <r>
    <s v="Архангельск"/>
    <n v="64"/>
    <n v="48091"/>
    <n v="3077824"/>
    <s v="Б"/>
  </r>
  <r>
    <s v="Тюмень"/>
    <n v="51"/>
    <n v="95014"/>
    <n v="4845714"/>
    <s v="Б"/>
  </r>
  <r>
    <s v="Краснодар"/>
    <n v="88"/>
    <n v="15970"/>
    <n v="1405360"/>
    <s v="Б"/>
  </r>
  <r>
    <s v="Архангельск"/>
    <n v="29"/>
    <n v="12241"/>
    <n v="354989"/>
    <s v="Б"/>
  </r>
  <r>
    <s v="Архангельск"/>
    <n v="16"/>
    <n v="22068"/>
    <n v="353088"/>
    <s v="В"/>
  </r>
  <r>
    <s v="Новосибирск"/>
    <n v="20"/>
    <n v="89477"/>
    <n v="1789540"/>
    <s v="В"/>
  </r>
  <r>
    <s v="Мурманск"/>
    <n v="33"/>
    <n v="11141"/>
    <n v="367653"/>
    <s v="Б"/>
  </r>
  <r>
    <s v="Мурманск"/>
    <n v="61"/>
    <n v="16794"/>
    <n v="1024434"/>
    <s v="В"/>
  </r>
  <r>
    <s v="Новосибирск"/>
    <n v="43"/>
    <n v="62961"/>
    <n v="2707323"/>
    <s v="Б"/>
  </r>
  <r>
    <s v="Краснодар"/>
    <n v="94"/>
    <n v="25895"/>
    <n v="2434130"/>
    <s v="Б"/>
  </r>
  <r>
    <s v="Краснодар"/>
    <n v="68"/>
    <n v="49350"/>
    <n v="3355800"/>
    <s v="Б"/>
  </r>
  <r>
    <s v="Тюмень"/>
    <n v="9"/>
    <n v="87526"/>
    <n v="787734"/>
    <s v="Б"/>
  </r>
  <r>
    <s v="Владивосток"/>
    <n v="68"/>
    <n v="12437"/>
    <n v="845716"/>
    <s v="В"/>
  </r>
  <r>
    <s v="Новосибирск"/>
    <n v="39"/>
    <n v="14199"/>
    <n v="553761"/>
    <s v="В"/>
  </r>
  <r>
    <s v="Челябинск"/>
    <n v="2"/>
    <n v="4991"/>
    <n v="9982"/>
    <s v="В"/>
  </r>
  <r>
    <s v="Мурманск"/>
    <n v="26"/>
    <n v="87690"/>
    <n v="2279940"/>
    <s v="В"/>
  </r>
  <r>
    <s v="Новосибирск"/>
    <n v="89"/>
    <n v="39426"/>
    <n v="3508914"/>
    <s v="Б"/>
  </r>
  <r>
    <s v="Краснодар"/>
    <n v="88"/>
    <n v="73537"/>
    <n v="6471256"/>
    <s v="Б"/>
  </r>
  <r>
    <s v="Владивосток"/>
    <n v="41"/>
    <n v="24808"/>
    <n v="1017128"/>
    <s v="А"/>
  </r>
  <r>
    <s v="Архангельск"/>
    <n v="72"/>
    <n v="53498"/>
    <n v="3851856"/>
    <s v="Б"/>
  </r>
  <r>
    <s v="Архангельск"/>
    <n v="79"/>
    <n v="90979"/>
    <n v="7187341"/>
    <s v="Б"/>
  </r>
  <r>
    <s v="Санкт-Петербург"/>
    <n v="56"/>
    <n v="96698"/>
    <n v="5415088"/>
    <s v="А"/>
  </r>
  <r>
    <s v="Санкт-Петербург"/>
    <n v="48"/>
    <n v="40622"/>
    <n v="1949856"/>
    <s v="А"/>
  </r>
  <r>
    <s v="Архангельск"/>
    <n v="45"/>
    <n v="71921"/>
    <n v="3236445"/>
    <s v="Б"/>
  </r>
  <r>
    <s v="Владивосток"/>
    <n v="3"/>
    <n v="60874"/>
    <n v="182622"/>
    <s v="Б"/>
  </r>
  <r>
    <s v="Мурманск"/>
    <n v="78"/>
    <n v="37281"/>
    <n v="2907918"/>
    <s v="В"/>
  </r>
  <r>
    <s v="Архангельск"/>
    <n v="22"/>
    <n v="98822"/>
    <n v="2174084"/>
    <s v="Б"/>
  </r>
  <r>
    <s v="Челябинск"/>
    <n v="29"/>
    <n v="84230"/>
    <n v="2442670"/>
    <s v="Б"/>
  </r>
  <r>
    <s v="Тюмень"/>
    <n v="65"/>
    <n v="81979"/>
    <n v="5328635"/>
    <s v="Б"/>
  </r>
  <r>
    <s v="Челябинск"/>
    <n v="76"/>
    <n v="22619"/>
    <n v="1719044"/>
    <s v="А"/>
  </r>
  <r>
    <s v="Тюмень"/>
    <n v="5"/>
    <n v="21593"/>
    <n v="107965"/>
    <s v="Б"/>
  </r>
  <r>
    <s v="Архангельск"/>
    <n v="72"/>
    <n v="11298"/>
    <n v="813456"/>
    <s v="В"/>
  </r>
  <r>
    <s v="Владивосток"/>
    <n v="76"/>
    <n v="51361"/>
    <n v="3903436"/>
    <s v="В"/>
  </r>
  <r>
    <s v="Тюмень"/>
    <n v="44"/>
    <n v="95452"/>
    <n v="4199888"/>
    <s v="Б"/>
  </r>
  <r>
    <s v="Санкт-Петербург"/>
    <n v="22"/>
    <n v="82911"/>
    <n v="1824042"/>
    <s v="Б"/>
  </r>
  <r>
    <s v="Владивосток"/>
    <n v="88"/>
    <n v="2650"/>
    <n v="233200"/>
    <s v="Б"/>
  </r>
  <r>
    <s v="Тюмень"/>
    <n v="54"/>
    <n v="71144"/>
    <n v="3841776"/>
    <s v="В"/>
  </r>
  <r>
    <s v="Челябинск"/>
    <n v="63"/>
    <n v="79344"/>
    <n v="4998672"/>
    <s v="Б"/>
  </r>
  <r>
    <s v="Тюмень"/>
    <n v="32"/>
    <n v="26265"/>
    <n v="840480"/>
    <s v="Б"/>
  </r>
  <r>
    <s v="Сочи"/>
    <n v="81"/>
    <n v="17249"/>
    <n v="1397169"/>
    <s v="В"/>
  </r>
  <r>
    <s v="Краснодар"/>
    <n v="38"/>
    <n v="23118"/>
    <n v="878484"/>
    <s v="Б"/>
  </r>
  <r>
    <s v="Санкт-Петербург"/>
    <n v="45"/>
    <n v="62860"/>
    <n v="2828700"/>
    <s v="В"/>
  </r>
  <r>
    <s v="Сочи"/>
    <n v="10"/>
    <n v="87149"/>
    <n v="871490"/>
    <s v="Б"/>
  </r>
  <r>
    <s v="Санкт-Петербург"/>
    <n v="1"/>
    <n v="23051"/>
    <n v="23051"/>
    <s v="В"/>
  </r>
  <r>
    <s v="Москва"/>
    <n v="39"/>
    <n v="59101"/>
    <n v="2304939"/>
    <s v="В"/>
  </r>
  <r>
    <s v="Санкт-Петербург"/>
    <n v="89"/>
    <n v="17486"/>
    <n v="1556254"/>
    <s v="Б"/>
  </r>
  <r>
    <s v="Мурманск"/>
    <n v="62"/>
    <n v="60292"/>
    <n v="3738104"/>
    <s v="Б"/>
  </r>
  <r>
    <s v="Тюмень"/>
    <n v="15"/>
    <n v="23303"/>
    <n v="349545"/>
    <s v="Б"/>
  </r>
  <r>
    <s v="Сочи"/>
    <n v="7"/>
    <n v="27046"/>
    <n v="189322"/>
    <s v="В"/>
  </r>
  <r>
    <s v="Краснодар"/>
    <n v="76"/>
    <n v="34300"/>
    <n v="2606800"/>
    <s v="В"/>
  </r>
  <r>
    <s v="Мурманск"/>
    <n v="52"/>
    <n v="74649"/>
    <n v="3881748"/>
    <s v="Б"/>
  </r>
  <r>
    <s v="Архангельск"/>
    <n v="15"/>
    <n v="8583"/>
    <n v="128745"/>
    <s v="Б"/>
  </r>
  <r>
    <s v="Москва"/>
    <n v="27"/>
    <n v="10902"/>
    <n v="294354"/>
    <s v="В"/>
  </r>
  <r>
    <s v="Москва"/>
    <n v="83"/>
    <n v="90396"/>
    <n v="7502868"/>
    <s v="В"/>
  </r>
  <r>
    <s v="Тюмень"/>
    <n v="60"/>
    <n v="7128"/>
    <n v="427680"/>
    <s v="А"/>
  </r>
  <r>
    <s v="Челябинск"/>
    <n v="38"/>
    <n v="32603"/>
    <n v="1238914"/>
    <s v="В"/>
  </r>
  <r>
    <s v="Сочи"/>
    <n v="40"/>
    <n v="4220"/>
    <n v="168800"/>
    <s v="Б"/>
  </r>
  <r>
    <s v="Москва"/>
    <n v="16"/>
    <n v="38051"/>
    <n v="608816"/>
    <s v="В"/>
  </r>
  <r>
    <s v="Сочи"/>
    <n v="67"/>
    <n v="10077"/>
    <n v="675159"/>
    <s v="В"/>
  </r>
  <r>
    <s v="Краснодар"/>
    <n v="24"/>
    <n v="15754"/>
    <n v="378096"/>
    <s v="В"/>
  </r>
  <r>
    <s v="Архангельск"/>
    <n v="89"/>
    <n v="4518"/>
    <n v="402102"/>
    <s v="В"/>
  </r>
  <r>
    <s v="Владивосток"/>
    <n v="81"/>
    <n v="14655"/>
    <n v="1187055"/>
    <s v="В"/>
  </r>
  <r>
    <s v="Сочи"/>
    <n v="62"/>
    <n v="73522"/>
    <n v="4558364"/>
    <s v="Б"/>
  </r>
  <r>
    <s v="Владивосток"/>
    <n v="86"/>
    <n v="68402"/>
    <n v="5882572"/>
    <s v="Б"/>
  </r>
  <r>
    <s v="Архангельск"/>
    <n v="85"/>
    <n v="33385"/>
    <n v="2837725"/>
    <s v="А"/>
  </r>
  <r>
    <s v="Москва"/>
    <n v="72"/>
    <n v="85376"/>
    <n v="6147072"/>
    <s v="Б"/>
  </r>
  <r>
    <s v="Санкт-Петербург"/>
    <n v="75"/>
    <n v="8143"/>
    <n v="610725"/>
    <s v="А"/>
  </r>
  <r>
    <s v="Санкт-Петербург"/>
    <n v="16"/>
    <n v="46934"/>
    <n v="750944"/>
    <s v="В"/>
  </r>
  <r>
    <s v="Краснодар"/>
    <n v="9"/>
    <n v="82345"/>
    <n v="741105"/>
    <s v="В"/>
  </r>
  <r>
    <s v="Архангельск"/>
    <n v="80"/>
    <n v="9583"/>
    <n v="766640"/>
    <s v="В"/>
  </r>
  <r>
    <s v="Владивосток"/>
    <n v="35"/>
    <n v="47020"/>
    <n v="1645700"/>
    <s v="В"/>
  </r>
  <r>
    <s v="Тюмень"/>
    <n v="11"/>
    <n v="25559"/>
    <n v="281149"/>
    <s v="Б"/>
  </r>
  <r>
    <s v="Краснодар"/>
    <n v="27"/>
    <n v="83459"/>
    <n v="2253393"/>
    <s v="В"/>
  </r>
  <r>
    <s v="Тюмень"/>
    <n v="38"/>
    <n v="22022"/>
    <n v="836836"/>
    <s v="Б"/>
  </r>
  <r>
    <s v="Архангельск"/>
    <n v="50"/>
    <n v="86106"/>
    <n v="4305300"/>
    <s v="В"/>
  </r>
  <r>
    <s v="Санкт-Петербург"/>
    <n v="25"/>
    <n v="99851"/>
    <n v="2496275"/>
    <s v="Б"/>
  </r>
  <r>
    <s v="Владивосток"/>
    <n v="38"/>
    <n v="3695"/>
    <n v="140410"/>
    <s v="Б"/>
  </r>
  <r>
    <s v="Владивосток"/>
    <n v="81"/>
    <n v="54732"/>
    <n v="4433292"/>
    <s v="В"/>
  </r>
  <r>
    <s v="Челябинск"/>
    <n v="19"/>
    <n v="38466"/>
    <n v="730854"/>
    <s v="Б"/>
  </r>
  <r>
    <s v="Мурманск"/>
    <n v="41"/>
    <n v="17044"/>
    <n v="698804"/>
    <s v="В"/>
  </r>
  <r>
    <s v="Владивосток"/>
    <n v="41"/>
    <n v="63030"/>
    <n v="2584230"/>
    <s v="В"/>
  </r>
  <r>
    <s v="Мурманск"/>
    <n v="39"/>
    <n v="72722"/>
    <n v="2836158"/>
    <s v="Б"/>
  </r>
  <r>
    <s v="Краснодар"/>
    <n v="64"/>
    <n v="15266"/>
    <n v="977024"/>
    <s v="Б"/>
  </r>
  <r>
    <s v="Новосибирск"/>
    <n v="79"/>
    <n v="19089"/>
    <n v="1508031"/>
    <s v="В"/>
  </r>
  <r>
    <s v="Тюмень"/>
    <n v="37"/>
    <n v="86310"/>
    <n v="3193470"/>
    <s v="Б"/>
  </r>
  <r>
    <s v="Мурманск"/>
    <n v="46"/>
    <n v="38388"/>
    <n v="1765848"/>
    <s v="Б"/>
  </r>
  <r>
    <s v="Мурманск"/>
    <n v="84"/>
    <n v="36500"/>
    <n v="3066000"/>
    <s v="Б"/>
  </r>
  <r>
    <s v="Москва"/>
    <n v="19"/>
    <n v="27439"/>
    <n v="521341"/>
    <s v="Б"/>
  </r>
  <r>
    <s v="Тюмень"/>
    <n v="42"/>
    <n v="67861"/>
    <n v="2850162"/>
    <s v="В"/>
  </r>
  <r>
    <s v="Москва"/>
    <n v="84"/>
    <n v="98691"/>
    <n v="8290044"/>
    <s v="Б"/>
  </r>
  <r>
    <s v="Челябинск"/>
    <n v="42"/>
    <n v="63478"/>
    <n v="2666076"/>
    <s v="А"/>
  </r>
  <r>
    <s v="Тюмень"/>
    <n v="53"/>
    <n v="40600"/>
    <n v="2151800"/>
    <s v="Б"/>
  </r>
  <r>
    <s v="Краснодар"/>
    <n v="35"/>
    <n v="67848"/>
    <n v="2374680"/>
    <s v="Б"/>
  </r>
  <r>
    <s v="Владивосток"/>
    <n v="43"/>
    <n v="5072"/>
    <n v="218096"/>
    <s v="Б"/>
  </r>
  <r>
    <s v="Архангельск"/>
    <n v="73"/>
    <n v="56059"/>
    <n v="4092307"/>
    <s v="В"/>
  </r>
  <r>
    <s v="Санкт-Петербург"/>
    <n v="62"/>
    <n v="61431"/>
    <n v="3808722"/>
    <s v="Б"/>
  </r>
  <r>
    <s v="Челябинск"/>
    <n v="31"/>
    <n v="34383"/>
    <n v="1065873"/>
    <s v="Б"/>
  </r>
  <r>
    <s v="Краснодар"/>
    <n v="14"/>
    <n v="43130"/>
    <n v="603820"/>
    <s v="Б"/>
  </r>
  <r>
    <s v="Москва"/>
    <n v="13"/>
    <n v="54637"/>
    <n v="710281"/>
    <s v="В"/>
  </r>
  <r>
    <s v="Москва"/>
    <n v="16"/>
    <n v="49187"/>
    <n v="786992"/>
    <s v="В"/>
  </r>
  <r>
    <s v="Челябинск"/>
    <n v="72"/>
    <n v="46389"/>
    <n v="3340008"/>
    <s v="В"/>
  </r>
  <r>
    <s v="Челябинск"/>
    <n v="98"/>
    <n v="7039"/>
    <n v="689822"/>
    <s v="Б"/>
  </r>
  <r>
    <s v="Сочи"/>
    <n v="59"/>
    <n v="88876"/>
    <n v="5243684"/>
    <s v="В"/>
  </r>
  <r>
    <s v="Сочи"/>
    <n v="5"/>
    <n v="94318"/>
    <n v="471590"/>
    <s v="А"/>
  </r>
  <r>
    <s v="Челябинск"/>
    <n v="51"/>
    <n v="86204"/>
    <n v="4396404"/>
    <s v="В"/>
  </r>
  <r>
    <s v="Владивосток"/>
    <n v="52"/>
    <n v="79725"/>
    <n v="4145700"/>
    <s v="Б"/>
  </r>
  <r>
    <s v="Челябинск"/>
    <n v="53"/>
    <n v="12190"/>
    <n v="646070"/>
    <s v="Б"/>
  </r>
  <r>
    <s v="Сочи"/>
    <n v="84"/>
    <n v="24015"/>
    <n v="2017260"/>
    <s v="В"/>
  </r>
  <r>
    <s v="Санкт-Петербург"/>
    <n v="54"/>
    <n v="34939"/>
    <n v="1886706"/>
    <s v="Б"/>
  </r>
  <r>
    <s v="Челябинск"/>
    <n v="45"/>
    <n v="54781"/>
    <n v="2465145"/>
    <s v="Б"/>
  </r>
  <r>
    <s v="Челябинск"/>
    <n v="88"/>
    <n v="53983"/>
    <n v="4750504"/>
    <s v="Б"/>
  </r>
  <r>
    <s v="Мурманск"/>
    <n v="55"/>
    <n v="22509"/>
    <n v="1237995"/>
    <s v="Б"/>
  </r>
  <r>
    <s v="Тюмень"/>
    <n v="33"/>
    <n v="88597"/>
    <n v="2923701"/>
    <s v="Б"/>
  </r>
  <r>
    <s v="Тюмень"/>
    <n v="55"/>
    <n v="68145"/>
    <n v="3747975"/>
    <s v="Б"/>
  </r>
  <r>
    <s v="Владивосток"/>
    <n v="43"/>
    <n v="10628"/>
    <n v="457004"/>
    <s v="Б"/>
  </r>
  <r>
    <s v="Краснодар"/>
    <n v="67"/>
    <n v="88112"/>
    <n v="5903504"/>
    <s v="В"/>
  </r>
  <r>
    <s v="Новосибирск"/>
    <n v="100"/>
    <n v="10922"/>
    <n v="1092200"/>
    <s v="А"/>
  </r>
  <r>
    <s v="Челябинск"/>
    <n v="76"/>
    <n v="67519"/>
    <n v="5131444"/>
    <s v="Б"/>
  </r>
  <r>
    <s v="Новосибирск"/>
    <n v="36"/>
    <n v="45207"/>
    <n v="1627452"/>
    <s v="А"/>
  </r>
  <r>
    <s v="Челябинск"/>
    <n v="39"/>
    <n v="10020"/>
    <n v="390780"/>
    <s v="Б"/>
  </r>
  <r>
    <s v="Тюмень"/>
    <n v="48"/>
    <n v="94014"/>
    <n v="4512672"/>
    <s v="В"/>
  </r>
  <r>
    <s v="Архангельск"/>
    <n v="62"/>
    <n v="98543"/>
    <n v="6109666"/>
    <s v="Б"/>
  </r>
  <r>
    <s v="Тюмень"/>
    <n v="14"/>
    <n v="26989"/>
    <n v="377846"/>
    <s v="А"/>
  </r>
  <r>
    <s v="Краснодар"/>
    <n v="19"/>
    <n v="62859"/>
    <n v="1194321"/>
    <s v="В"/>
  </r>
  <r>
    <s v="Сочи"/>
    <n v="94"/>
    <n v="64685"/>
    <n v="6080390"/>
    <s v="Б"/>
  </r>
  <r>
    <s v="Владивосток"/>
    <n v="90"/>
    <n v="21713"/>
    <n v="1954170"/>
    <s v="А"/>
  </r>
  <r>
    <s v="Санкт-Петербург"/>
    <n v="54"/>
    <n v="83672"/>
    <n v="4518288"/>
    <s v="Б"/>
  </r>
  <r>
    <s v="Мурманск"/>
    <n v="53"/>
    <n v="42979"/>
    <n v="2277887"/>
    <s v="Б"/>
  </r>
  <r>
    <s v="Владивосток"/>
    <n v="54"/>
    <n v="94574"/>
    <n v="5106996"/>
    <s v="Б"/>
  </r>
  <r>
    <s v="Новосибирск"/>
    <n v="47"/>
    <n v="46058"/>
    <n v="2164726"/>
    <s v="А"/>
  </r>
  <r>
    <s v="Мурманск"/>
    <n v="100"/>
    <n v="89360"/>
    <n v="8936000"/>
    <s v="Б"/>
  </r>
  <r>
    <s v="Краснодар"/>
    <n v="92"/>
    <n v="12501"/>
    <n v="1150092"/>
    <s v="А"/>
  </r>
  <r>
    <s v="Москва"/>
    <n v="34"/>
    <n v="52998"/>
    <n v="1801932"/>
    <s v="Б"/>
  </r>
  <r>
    <s v="Архангельск"/>
    <n v="46"/>
    <n v="99557"/>
    <n v="4579622"/>
    <s v="Б"/>
  </r>
  <r>
    <s v="Челябинск"/>
    <n v="19"/>
    <n v="68301"/>
    <n v="1297719"/>
    <s v="Б"/>
  </r>
  <r>
    <s v="Мурманск"/>
    <n v="15"/>
    <n v="78120"/>
    <n v="1171800"/>
    <s v="Б"/>
  </r>
  <r>
    <s v="Челябинск"/>
    <n v="50"/>
    <n v="71569"/>
    <n v="3578450"/>
    <s v="Б"/>
  </r>
  <r>
    <s v="Сочи"/>
    <n v="64"/>
    <n v="16312"/>
    <n v="1043968"/>
    <s v="Б"/>
  </r>
  <r>
    <s v="Челябинск"/>
    <n v="84"/>
    <n v="29371"/>
    <n v="2467164"/>
    <s v="Б"/>
  </r>
  <r>
    <s v="Владивосток"/>
    <n v="83"/>
    <n v="95642"/>
    <n v="7938286"/>
    <s v="Б"/>
  </r>
  <r>
    <s v="Владивосток"/>
    <n v="79"/>
    <n v="44551"/>
    <n v="3519529"/>
    <s v="А"/>
  </r>
  <r>
    <s v="Владивосток"/>
    <n v="8"/>
    <n v="45475"/>
    <n v="363800"/>
    <s v="Б"/>
  </r>
  <r>
    <s v="Новосибирск"/>
    <n v="85"/>
    <n v="23310"/>
    <n v="1981350"/>
    <s v="В"/>
  </r>
  <r>
    <s v="Архангельск"/>
    <n v="12"/>
    <n v="92290"/>
    <n v="1107480"/>
    <s v="Б"/>
  </r>
  <r>
    <s v="Челябинск"/>
    <n v="23"/>
    <n v="44965"/>
    <n v="1034195"/>
    <s v="Б"/>
  </r>
  <r>
    <s v="Тюмень"/>
    <n v="1"/>
    <n v="97914"/>
    <n v="97914"/>
    <s v="Б"/>
  </r>
  <r>
    <s v="Владивосток"/>
    <n v="54"/>
    <n v="26703"/>
    <n v="1441962"/>
    <s v="В"/>
  </r>
  <r>
    <s v="Мурманск"/>
    <n v="81"/>
    <n v="20742"/>
    <n v="1680102"/>
    <s v="Б"/>
  </r>
  <r>
    <s v="Новосибирск"/>
    <n v="8"/>
    <n v="72457"/>
    <n v="579656"/>
    <s v="Б"/>
  </r>
  <r>
    <s v="Санкт-Петербург"/>
    <n v="99"/>
    <n v="7632"/>
    <n v="755568"/>
    <s v="В"/>
  </r>
  <r>
    <s v="Челябинск"/>
    <n v="33"/>
    <n v="48717"/>
    <n v="1607661"/>
    <s v="В"/>
  </r>
  <r>
    <s v="Краснодар"/>
    <n v="52"/>
    <n v="32941"/>
    <n v="1712932"/>
    <s v="Б"/>
  </r>
  <r>
    <s v="Санкт-Петербург"/>
    <n v="100"/>
    <n v="23897"/>
    <n v="2389700"/>
    <s v="Б"/>
  </r>
  <r>
    <s v="Новосибирск"/>
    <n v="29"/>
    <n v="15951"/>
    <n v="462579"/>
    <s v="Б"/>
  </r>
  <r>
    <s v="Краснодар"/>
    <n v="47"/>
    <n v="64582"/>
    <n v="3035354"/>
    <s v="В"/>
  </r>
  <r>
    <s v="Краснодар"/>
    <n v="25"/>
    <n v="85626"/>
    <n v="2140650"/>
    <s v="Б"/>
  </r>
  <r>
    <s v="Тюмень"/>
    <n v="58"/>
    <n v="84751"/>
    <n v="4915558"/>
    <s v="Б"/>
  </r>
  <r>
    <s v="Мурманск"/>
    <n v="51"/>
    <n v="92423"/>
    <n v="4713573"/>
    <s v="Б"/>
  </r>
  <r>
    <s v="Мурманск"/>
    <n v="20"/>
    <n v="72832"/>
    <n v="1456640"/>
    <s v="Б"/>
  </r>
  <r>
    <s v="Мурманск"/>
    <n v="14"/>
    <n v="65640"/>
    <n v="918960"/>
    <s v="Б"/>
  </r>
  <r>
    <s v="Новосибирск"/>
    <n v="96"/>
    <n v="56175"/>
    <n v="5392800"/>
    <s v="В"/>
  </r>
  <r>
    <s v="Мурманск"/>
    <n v="51"/>
    <n v="72503"/>
    <n v="3697653"/>
    <s v="А"/>
  </r>
  <r>
    <s v="Краснодар"/>
    <n v="2"/>
    <n v="78281"/>
    <n v="156562"/>
    <s v="Б"/>
  </r>
  <r>
    <s v="Санкт-Петербург"/>
    <n v="47"/>
    <n v="38972"/>
    <n v="1831684"/>
    <s v="В"/>
  </r>
  <r>
    <s v="Новосибирск"/>
    <n v="84"/>
    <n v="92889"/>
    <n v="7802676"/>
    <s v="Б"/>
  </r>
  <r>
    <s v="Новосибирск"/>
    <n v="51"/>
    <n v="17977"/>
    <n v="916827"/>
    <s v="А"/>
  </r>
  <r>
    <s v="Владивосток"/>
    <n v="30"/>
    <n v="99764"/>
    <n v="2992920"/>
    <s v="В"/>
  </r>
  <r>
    <s v="Мурманск"/>
    <n v="95"/>
    <n v="29558"/>
    <n v="2808010"/>
    <s v="Б"/>
  </r>
  <r>
    <s v="Новосибирск"/>
    <n v="66"/>
    <n v="79776"/>
    <n v="5265216"/>
    <s v="Б"/>
  </r>
  <r>
    <s v="Новосибирск"/>
    <n v="53"/>
    <n v="8128"/>
    <n v="430784"/>
    <s v="А"/>
  </r>
  <r>
    <s v="Москва"/>
    <n v="10"/>
    <n v="4617"/>
    <n v="46170"/>
    <s v="В"/>
  </r>
  <r>
    <s v="Сочи"/>
    <n v="23"/>
    <n v="20822"/>
    <n v="478906"/>
    <s v="В"/>
  </r>
  <r>
    <s v="Новосибирск"/>
    <n v="4"/>
    <n v="23249"/>
    <n v="92996"/>
    <s v="В"/>
  </r>
  <r>
    <s v="Мурманск"/>
    <n v="98"/>
    <n v="54660"/>
    <n v="5356680"/>
    <s v="В"/>
  </r>
  <r>
    <s v="Тюмень"/>
    <n v="24"/>
    <n v="60918"/>
    <n v="1462032"/>
    <s v="А"/>
  </r>
  <r>
    <s v="Архангельск"/>
    <n v="65"/>
    <n v="80980"/>
    <n v="5263700"/>
    <s v="Б"/>
  </r>
  <r>
    <s v="Челябинск"/>
    <n v="52"/>
    <n v="71354"/>
    <n v="3710408"/>
    <s v="А"/>
  </r>
  <r>
    <s v="Архангельск"/>
    <n v="56"/>
    <n v="41371"/>
    <n v="2316776"/>
    <s v="Б"/>
  </r>
  <r>
    <s v="Санкт-Петербург"/>
    <n v="64"/>
    <n v="29461"/>
    <n v="1885504"/>
    <s v="Б"/>
  </r>
  <r>
    <s v="Челябинск"/>
    <n v="26"/>
    <n v="18076"/>
    <n v="469976"/>
    <s v="Б"/>
  </r>
  <r>
    <s v="Владивосток"/>
    <n v="49"/>
    <n v="63633"/>
    <n v="3118017"/>
    <s v="В"/>
  </r>
  <r>
    <s v="Владивосток"/>
    <n v="44"/>
    <n v="84572"/>
    <n v="3721168"/>
    <s v="Б"/>
  </r>
  <r>
    <s v="Архангельск"/>
    <n v="89"/>
    <n v="62499"/>
    <n v="5562411"/>
    <s v="Б"/>
  </r>
  <r>
    <s v="Москва"/>
    <n v="12"/>
    <n v="49795"/>
    <n v="597540"/>
    <s v="А"/>
  </r>
  <r>
    <s v="Архангельск"/>
    <n v="39"/>
    <n v="95732"/>
    <n v="3733548"/>
    <s v="В"/>
  </r>
  <r>
    <s v="Москва"/>
    <n v="61"/>
    <n v="27260"/>
    <n v="1662860"/>
    <s v="Б"/>
  </r>
  <r>
    <s v="Мурманск"/>
    <n v="7"/>
    <n v="43224"/>
    <n v="302568"/>
    <s v="Б"/>
  </r>
  <r>
    <s v="Новосибирск"/>
    <n v="75"/>
    <n v="12994"/>
    <n v="974550"/>
    <s v="В"/>
  </r>
  <r>
    <s v="Сочи"/>
    <n v="16"/>
    <n v="19761"/>
    <n v="316176"/>
    <s v="В"/>
  </r>
  <r>
    <s v="Архангельск"/>
    <n v="52"/>
    <n v="47044"/>
    <n v="2446288"/>
    <s v="В"/>
  </r>
  <r>
    <s v="Новосибирск"/>
    <n v="87"/>
    <n v="39005"/>
    <n v="3393435"/>
    <s v="Б"/>
  </r>
  <r>
    <s v="Мурманск"/>
    <n v="96"/>
    <n v="83008"/>
    <n v="7968768"/>
    <s v="Б"/>
  </r>
  <r>
    <s v="Челябинск"/>
    <n v="97"/>
    <n v="58405"/>
    <n v="5665285"/>
    <s v="А"/>
  </r>
  <r>
    <s v="Сочи"/>
    <n v="2"/>
    <n v="1809"/>
    <n v="3618"/>
    <s v="А"/>
  </r>
  <r>
    <s v="Челябинск"/>
    <n v="86"/>
    <n v="86368"/>
    <n v="7427648"/>
    <s v="В"/>
  </r>
  <r>
    <s v="Краснодар"/>
    <n v="83"/>
    <n v="32693"/>
    <n v="2713519"/>
    <s v="А"/>
  </r>
  <r>
    <s v="Краснодар"/>
    <n v="14"/>
    <n v="57779"/>
    <n v="808906"/>
    <s v="Б"/>
  </r>
  <r>
    <s v="Сочи"/>
    <n v="43"/>
    <n v="87146"/>
    <n v="3747278"/>
    <s v="В"/>
  </r>
  <r>
    <s v="Сочи"/>
    <n v="9"/>
    <n v="99733"/>
    <n v="897597"/>
    <s v="Б"/>
  </r>
  <r>
    <s v="Архангельск"/>
    <n v="98"/>
    <n v="1226"/>
    <n v="120148"/>
    <s v="В"/>
  </r>
  <r>
    <s v="Архангельск"/>
    <n v="38"/>
    <n v="52042"/>
    <n v="1977596"/>
    <s v="В"/>
  </r>
  <r>
    <s v="Тюмень"/>
    <n v="98"/>
    <n v="33516"/>
    <n v="3284568"/>
    <s v="Б"/>
  </r>
  <r>
    <s v="Архангельск"/>
    <n v="96"/>
    <n v="2898"/>
    <n v="278208"/>
    <s v="Б"/>
  </r>
  <r>
    <s v="Санкт-Петербург"/>
    <n v="8"/>
    <n v="99652"/>
    <n v="797216"/>
    <s v="В"/>
  </r>
  <r>
    <s v="Новосибирск"/>
    <n v="18"/>
    <n v="60752"/>
    <n v="1093536"/>
    <s v="В"/>
  </r>
  <r>
    <s v="Сочи"/>
    <n v="43"/>
    <n v="11178"/>
    <n v="480654"/>
    <s v="Б"/>
  </r>
  <r>
    <s v="Тюмень"/>
    <n v="23"/>
    <n v="83275"/>
    <n v="1915325"/>
    <s v="В"/>
  </r>
  <r>
    <s v="Сочи"/>
    <n v="66"/>
    <n v="41173"/>
    <n v="2717418"/>
    <s v="Б"/>
  </r>
  <r>
    <s v="Челябинск"/>
    <n v="60"/>
    <n v="9981"/>
    <n v="598860"/>
    <s v="Б"/>
  </r>
  <r>
    <s v="Челябинск"/>
    <n v="98"/>
    <n v="74862"/>
    <n v="7336476"/>
    <s v="В"/>
  </r>
  <r>
    <s v="Сочи"/>
    <n v="38"/>
    <n v="83871"/>
    <n v="3187098"/>
    <s v="А"/>
  </r>
  <r>
    <s v="Архангельск"/>
    <n v="5"/>
    <n v="83208"/>
    <n v="416040"/>
    <s v="Б"/>
  </r>
  <r>
    <s v="Санкт-Петербург"/>
    <n v="16"/>
    <n v="74169"/>
    <n v="1186704"/>
    <s v="В"/>
  </r>
  <r>
    <s v="Новосибирск"/>
    <n v="39"/>
    <n v="29180"/>
    <n v="1138020"/>
    <s v="Б"/>
  </r>
  <r>
    <s v="Санкт-Петербург"/>
    <n v="20"/>
    <n v="3022"/>
    <n v="60440"/>
    <s v="Б"/>
  </r>
  <r>
    <s v="Новосибирск"/>
    <n v="71"/>
    <n v="14176"/>
    <n v="1006496"/>
    <s v="В"/>
  </r>
  <r>
    <s v="Мурманск"/>
    <n v="4"/>
    <n v="52734"/>
    <n v="210936"/>
    <s v="Б"/>
  </r>
  <r>
    <s v="Сочи"/>
    <n v="37"/>
    <n v="11812"/>
    <n v="437044"/>
    <s v="В"/>
  </r>
  <r>
    <s v="Челябинск"/>
    <n v="60"/>
    <n v="27885"/>
    <n v="1673100"/>
    <s v="В"/>
  </r>
  <r>
    <s v="Краснодар"/>
    <n v="72"/>
    <n v="46057"/>
    <n v="3316104"/>
    <s v="Б"/>
  </r>
  <r>
    <s v="Санкт-Петербург"/>
    <n v="59"/>
    <n v="58437"/>
    <n v="3447783"/>
    <s v="Б"/>
  </r>
  <r>
    <s v="Новосибирск"/>
    <n v="24"/>
    <n v="12420"/>
    <n v="298080"/>
    <s v="Б"/>
  </r>
  <r>
    <s v="Тюмень"/>
    <n v="71"/>
    <n v="96662"/>
    <n v="6863002"/>
    <s v="В"/>
  </r>
  <r>
    <s v="Санкт-Петербург"/>
    <n v="54"/>
    <n v="48676"/>
    <n v="2628504"/>
    <s v="А"/>
  </r>
  <r>
    <s v="Архангельск"/>
    <n v="98"/>
    <n v="42484"/>
    <n v="4163432"/>
    <s v="Б"/>
  </r>
  <r>
    <s v="Владивосток"/>
    <n v="79"/>
    <n v="10320"/>
    <n v="815280"/>
    <s v="Б"/>
  </r>
  <r>
    <s v="Мурманск"/>
    <n v="16"/>
    <n v="79591"/>
    <n v="1273456"/>
    <s v="В"/>
  </r>
  <r>
    <s v="Санкт-Петербург"/>
    <n v="4"/>
    <n v="95757"/>
    <n v="383028"/>
    <s v="Б"/>
  </r>
  <r>
    <s v="Новосибирск"/>
    <n v="15"/>
    <n v="37390"/>
    <n v="560850"/>
    <s v="В"/>
  </r>
  <r>
    <s v="Москва"/>
    <n v="48"/>
    <n v="37905"/>
    <n v="1819440"/>
    <s v="В"/>
  </r>
  <r>
    <s v="Новосибирск"/>
    <n v="72"/>
    <n v="83677"/>
    <n v="6024744"/>
    <s v="Б"/>
  </r>
  <r>
    <s v="Краснодар"/>
    <n v="76"/>
    <n v="45719"/>
    <n v="3474644"/>
    <s v="А"/>
  </r>
  <r>
    <s v="Архангельск"/>
    <n v="7"/>
    <n v="28586"/>
    <n v="200102"/>
    <s v="Б"/>
  </r>
  <r>
    <s v="Москва"/>
    <n v="75"/>
    <n v="70819"/>
    <n v="5311425"/>
    <s v="В"/>
  </r>
  <r>
    <s v="Новосибирск"/>
    <n v="8"/>
    <n v="89182"/>
    <n v="713456"/>
    <s v="А"/>
  </r>
  <r>
    <s v="Челябинск"/>
    <n v="42"/>
    <n v="38222"/>
    <n v="1605324"/>
    <s v="В"/>
  </r>
  <r>
    <s v="Челябинск"/>
    <n v="13"/>
    <n v="48780"/>
    <n v="634140"/>
    <s v="Б"/>
  </r>
  <r>
    <s v="Владивосток"/>
    <n v="72"/>
    <n v="41875"/>
    <n v="3015000"/>
    <s v="В"/>
  </r>
  <r>
    <s v="Тюмень"/>
    <n v="96"/>
    <n v="6849"/>
    <n v="657504"/>
    <s v="Б"/>
  </r>
  <r>
    <s v="Сочи"/>
    <n v="68"/>
    <n v="25464"/>
    <n v="1731552"/>
    <s v="В"/>
  </r>
  <r>
    <s v="Мурманск"/>
    <n v="89"/>
    <n v="99067"/>
    <n v="8816963"/>
    <s v="Б"/>
  </r>
  <r>
    <s v="Челябинск"/>
    <n v="6"/>
    <n v="77729"/>
    <n v="466374"/>
    <s v="А"/>
  </r>
  <r>
    <s v="Новосибирск"/>
    <n v="41"/>
    <n v="56899"/>
    <n v="2332859"/>
    <s v="В"/>
  </r>
  <r>
    <s v="Москва"/>
    <n v="20"/>
    <n v="21228"/>
    <n v="424560"/>
    <s v="Б"/>
  </r>
  <r>
    <s v="Владивосток"/>
    <n v="98"/>
    <n v="94784"/>
    <n v="9288832"/>
    <s v="В"/>
  </r>
  <r>
    <s v="Санкт-Петербург"/>
    <n v="12"/>
    <n v="67303"/>
    <n v="807636"/>
    <s v="А"/>
  </r>
  <r>
    <s v="Сочи"/>
    <n v="42"/>
    <n v="83756"/>
    <n v="3517752"/>
    <s v="В"/>
  </r>
  <r>
    <s v="Сочи"/>
    <n v="82"/>
    <n v="77679"/>
    <n v="6369678"/>
    <s v="Б"/>
  </r>
  <r>
    <s v="Владивосток"/>
    <n v="38"/>
    <n v="34124"/>
    <n v="1296712"/>
    <s v="А"/>
  </r>
  <r>
    <s v="Челябинск"/>
    <n v="35"/>
    <n v="46953"/>
    <n v="1643355"/>
    <s v="Б"/>
  </r>
  <r>
    <s v="Мурманск"/>
    <n v="72"/>
    <n v="83533"/>
    <n v="6014376"/>
    <s v="Б"/>
  </r>
  <r>
    <s v="Владивосток"/>
    <n v="18"/>
    <n v="88909"/>
    <n v="1600362"/>
    <s v="А"/>
  </r>
  <r>
    <s v="Краснодар"/>
    <n v="78"/>
    <n v="92497"/>
    <n v="7214766"/>
    <s v="Б"/>
  </r>
  <r>
    <s v="Челябинск"/>
    <n v="92"/>
    <n v="16396"/>
    <n v="1508432"/>
    <s v="А"/>
  </r>
  <r>
    <s v="Москва"/>
    <n v="87"/>
    <n v="63271"/>
    <n v="5504577"/>
    <s v="Б"/>
  </r>
  <r>
    <s v="Мурманск"/>
    <n v="40"/>
    <n v="15238"/>
    <n v="609520"/>
    <s v="А"/>
  </r>
  <r>
    <s v="Владивосток"/>
    <n v="38"/>
    <n v="48630"/>
    <n v="1847940"/>
    <s v="В"/>
  </r>
  <r>
    <s v="Москва"/>
    <n v="61"/>
    <n v="76380"/>
    <n v="4659180"/>
    <s v="Б"/>
  </r>
  <r>
    <s v="Челябинск"/>
    <n v="58"/>
    <n v="23917"/>
    <n v="1387186"/>
    <s v="Б"/>
  </r>
  <r>
    <s v="Краснодар"/>
    <n v="14"/>
    <n v="33258"/>
    <n v="465612"/>
    <s v="Б"/>
  </r>
  <r>
    <s v="Тюмень"/>
    <n v="77"/>
    <n v="22438"/>
    <n v="1727726"/>
    <s v="В"/>
  </r>
  <r>
    <s v="Владивосток"/>
    <n v="96"/>
    <n v="96101"/>
    <n v="9225696"/>
    <s v="Б"/>
  </r>
  <r>
    <s v="Москва"/>
    <n v="32"/>
    <n v="67066"/>
    <n v="2146112"/>
    <s v="А"/>
  </r>
  <r>
    <s v="Челябинск"/>
    <n v="84"/>
    <n v="17629"/>
    <n v="1480836"/>
    <s v="Б"/>
  </r>
  <r>
    <s v="Москва"/>
    <n v="14"/>
    <n v="49627"/>
    <n v="694778"/>
    <s v="Б"/>
  </r>
  <r>
    <s v="Москва"/>
    <n v="64"/>
    <n v="98383"/>
    <n v="6296512"/>
    <s v="В"/>
  </r>
  <r>
    <s v="Сочи"/>
    <n v="10"/>
    <n v="31435"/>
    <n v="314350"/>
    <s v="А"/>
  </r>
  <r>
    <s v="Челябинск"/>
    <n v="27"/>
    <n v="37629"/>
    <n v="1015983"/>
    <s v="В"/>
  </r>
  <r>
    <s v="Архангельск"/>
    <n v="79"/>
    <n v="77051"/>
    <n v="6087029"/>
    <s v="Б"/>
  </r>
  <r>
    <s v="Сочи"/>
    <n v="13"/>
    <n v="75592"/>
    <n v="982696"/>
    <s v="А"/>
  </r>
  <r>
    <s v="Сочи"/>
    <n v="58"/>
    <n v="45109"/>
    <n v="2616322"/>
    <s v="В"/>
  </r>
  <r>
    <s v="Новосибирск"/>
    <n v="26"/>
    <n v="86447"/>
    <n v="2247622"/>
    <s v="Б"/>
  </r>
  <r>
    <s v="Тюмень"/>
    <n v="77"/>
    <n v="81828"/>
    <n v="6300756"/>
    <s v="Б"/>
  </r>
  <r>
    <s v="Москва"/>
    <n v="56"/>
    <n v="28316"/>
    <n v="1585696"/>
    <s v="А"/>
  </r>
  <r>
    <s v="Москва"/>
    <n v="39"/>
    <n v="13516"/>
    <n v="527124"/>
    <s v="Б"/>
  </r>
  <r>
    <s v="Санкт-Петербург"/>
    <n v="74"/>
    <n v="33233"/>
    <n v="2459242"/>
    <s v="В"/>
  </r>
  <r>
    <s v="Краснодар"/>
    <n v="87"/>
    <n v="17195"/>
    <n v="1495965"/>
    <s v="Б"/>
  </r>
  <r>
    <s v="Сочи"/>
    <n v="91"/>
    <n v="28781"/>
    <n v="2619071"/>
    <s v="Б"/>
  </r>
  <r>
    <s v="Новосибирск"/>
    <n v="70"/>
    <n v="23167"/>
    <n v="1621690"/>
    <s v="Б"/>
  </r>
  <r>
    <s v="Челябинск"/>
    <n v="99"/>
    <n v="94896"/>
    <n v="9394704"/>
    <s v="Б"/>
  </r>
  <r>
    <s v="Владивосток"/>
    <n v="79"/>
    <n v="80121"/>
    <n v="6329559"/>
    <s v="А"/>
  </r>
  <r>
    <s v="Тюмень"/>
    <n v="34"/>
    <n v="12024"/>
    <n v="408816"/>
    <s v="А"/>
  </r>
  <r>
    <s v="Новосибирск"/>
    <n v="7"/>
    <n v="77136"/>
    <n v="539952"/>
    <s v="В"/>
  </r>
  <r>
    <s v="Москва"/>
    <n v="17"/>
    <n v="45643"/>
    <n v="775931"/>
    <s v="В"/>
  </r>
  <r>
    <s v="Новосибирск"/>
    <n v="64"/>
    <n v="13658"/>
    <n v="874112"/>
    <s v="В"/>
  </r>
  <r>
    <s v="Санкт-Петербург"/>
    <n v="87"/>
    <n v="86816"/>
    <n v="7552992"/>
    <s v="В"/>
  </r>
  <r>
    <s v="Архангельск"/>
    <n v="50"/>
    <n v="53300"/>
    <n v="2665000"/>
    <s v="А"/>
  </r>
  <r>
    <s v="Тюмень"/>
    <n v="7"/>
    <n v="35289"/>
    <n v="247023"/>
    <s v="Б"/>
  </r>
  <r>
    <s v="Архангельск"/>
    <n v="60"/>
    <n v="18062"/>
    <n v="1083720"/>
    <s v="В"/>
  </r>
  <r>
    <s v="Краснодар"/>
    <n v="25"/>
    <n v="79332"/>
    <n v="1983300"/>
    <s v="Б"/>
  </r>
  <r>
    <s v="Новосибирск"/>
    <n v="79"/>
    <n v="83318"/>
    <n v="6582122"/>
    <s v="Б"/>
  </r>
  <r>
    <s v="Челябинск"/>
    <n v="14"/>
    <n v="46290"/>
    <n v="648060"/>
    <s v="А"/>
  </r>
  <r>
    <s v="Краснодар"/>
    <n v="90"/>
    <n v="3644"/>
    <n v="327960"/>
    <s v="В"/>
  </r>
  <r>
    <s v="Краснодар"/>
    <n v="13"/>
    <n v="91576"/>
    <n v="1190488"/>
    <s v="В"/>
  </r>
  <r>
    <s v="Сочи"/>
    <n v="8"/>
    <n v="65367"/>
    <n v="522936"/>
    <s v="Б"/>
  </r>
  <r>
    <s v="Архангельск"/>
    <n v="73"/>
    <n v="68551"/>
    <n v="5004223"/>
    <s v="В"/>
  </r>
  <r>
    <s v="Москва"/>
    <n v="100"/>
    <n v="56383"/>
    <n v="5638300"/>
    <s v="А"/>
  </r>
  <r>
    <s v="Владивосток"/>
    <n v="42"/>
    <n v="94549"/>
    <n v="3971058"/>
    <s v="А"/>
  </r>
  <r>
    <s v="Владивосток"/>
    <n v="70"/>
    <n v="92631"/>
    <n v="6484170"/>
    <s v="Б"/>
  </r>
  <r>
    <s v="Челябинск"/>
    <n v="66"/>
    <n v="1964"/>
    <n v="129624"/>
    <s v="А"/>
  </r>
  <r>
    <s v="Тюмень"/>
    <n v="7"/>
    <n v="37283"/>
    <n v="260981"/>
    <s v="В"/>
  </r>
  <r>
    <s v="Архангельск"/>
    <n v="93"/>
    <n v="41174"/>
    <n v="3829182"/>
    <s v="В"/>
  </r>
  <r>
    <s v="Архангельск"/>
    <n v="27"/>
    <n v="15525"/>
    <n v="419175"/>
    <s v="Б"/>
  </r>
  <r>
    <s v="Сочи"/>
    <n v="91"/>
    <n v="78714"/>
    <n v="7162974"/>
    <s v="В"/>
  </r>
  <r>
    <s v="Санкт-Петербург"/>
    <n v="67"/>
    <n v="97486"/>
    <n v="6531562"/>
    <s v="А"/>
  </r>
  <r>
    <s v="Мурманск"/>
    <n v="28"/>
    <n v="3968"/>
    <n v="111104"/>
    <s v="А"/>
  </r>
  <r>
    <s v="Мурманск"/>
    <n v="98"/>
    <n v="18691"/>
    <n v="1831718"/>
    <s v="В"/>
  </r>
  <r>
    <s v="Сочи"/>
    <n v="71"/>
    <n v="23316"/>
    <n v="1655436"/>
    <s v="Б"/>
  </r>
  <r>
    <s v="Сочи"/>
    <n v="72"/>
    <n v="30124"/>
    <n v="2168928"/>
    <s v="Б"/>
  </r>
  <r>
    <s v="Архангельск"/>
    <n v="4"/>
    <n v="40462"/>
    <n v="161848"/>
    <s v="Б"/>
  </r>
  <r>
    <s v="Новосибирск"/>
    <n v="21"/>
    <n v="34725"/>
    <n v="729225"/>
    <s v="В"/>
  </r>
  <r>
    <s v="Санкт-Петербург"/>
    <n v="75"/>
    <n v="19420"/>
    <n v="1456500"/>
    <s v="В"/>
  </r>
  <r>
    <s v="Сочи"/>
    <n v="69"/>
    <n v="32942"/>
    <n v="2272998"/>
    <s v="Б"/>
  </r>
  <r>
    <s v="Архангельск"/>
    <n v="11"/>
    <n v="83372"/>
    <n v="917092"/>
    <s v="Б"/>
  </r>
  <r>
    <s v="Санкт-Петербург"/>
    <n v="32"/>
    <n v="73664"/>
    <n v="2357248"/>
    <s v="В"/>
  </r>
  <r>
    <s v="Сочи"/>
    <n v="73"/>
    <n v="18354"/>
    <n v="1339842"/>
    <s v="Б"/>
  </r>
  <r>
    <s v="Сочи"/>
    <n v="7"/>
    <n v="10640"/>
    <n v="74480"/>
    <s v="Б"/>
  </r>
  <r>
    <s v="Владивосток"/>
    <n v="35"/>
    <n v="53522"/>
    <n v="1873270"/>
    <s v="В"/>
  </r>
  <r>
    <s v="Санкт-Петербург"/>
    <n v="78"/>
    <n v="82219"/>
    <n v="6413082"/>
    <s v="Б"/>
  </r>
  <r>
    <s v="Санкт-Петербург"/>
    <n v="9"/>
    <n v="62422"/>
    <n v="561798"/>
    <s v="А"/>
  </r>
  <r>
    <s v="Сочи"/>
    <n v="3"/>
    <n v="89999"/>
    <n v="269997"/>
    <s v="В"/>
  </r>
  <r>
    <s v="Архангельск"/>
    <n v="50"/>
    <n v="96520"/>
    <n v="4826000"/>
    <s v="В"/>
  </r>
  <r>
    <s v="Новосибирск"/>
    <n v="43"/>
    <n v="25759"/>
    <n v="1107637"/>
    <s v="Б"/>
  </r>
  <r>
    <s v="Мурманск"/>
    <n v="9"/>
    <n v="38947"/>
    <n v="350523"/>
    <s v="Б"/>
  </r>
  <r>
    <s v="Владивосток"/>
    <n v="45"/>
    <n v="70726"/>
    <n v="3182670"/>
    <s v="В"/>
  </r>
  <r>
    <s v="Челябинск"/>
    <n v="30"/>
    <n v="52172"/>
    <n v="1565160"/>
    <s v="Б"/>
  </r>
  <r>
    <s v="Владивосток"/>
    <n v="13"/>
    <n v="94051"/>
    <n v="1222663"/>
    <s v="Б"/>
  </r>
  <r>
    <s v="Краснодар"/>
    <n v="98"/>
    <n v="53078"/>
    <n v="5201644"/>
    <s v="Б"/>
  </r>
  <r>
    <s v="Мурманск"/>
    <n v="5"/>
    <n v="89074"/>
    <n v="445370"/>
    <s v="А"/>
  </r>
  <r>
    <s v="Владивосток"/>
    <n v="88"/>
    <n v="37661"/>
    <n v="3314168"/>
    <s v="В"/>
  </r>
  <r>
    <s v="Архангельск"/>
    <n v="52"/>
    <n v="40734"/>
    <n v="2118168"/>
    <s v="Б"/>
  </r>
  <r>
    <s v="Челябинск"/>
    <n v="63"/>
    <n v="33324"/>
    <n v="2099412"/>
    <s v="Б"/>
  </r>
  <r>
    <s v="Мурманск"/>
    <n v="87"/>
    <n v="19196"/>
    <n v="1670052"/>
    <s v="Б"/>
  </r>
  <r>
    <s v="Сочи"/>
    <n v="41"/>
    <n v="65465"/>
    <n v="2684065"/>
    <s v="Б"/>
  </r>
  <r>
    <s v="Челябинск"/>
    <n v="17"/>
    <n v="32564"/>
    <n v="553588"/>
    <s v="Б"/>
  </r>
  <r>
    <s v="Сочи"/>
    <n v="18"/>
    <n v="54860"/>
    <n v="987480"/>
    <s v="В"/>
  </r>
  <r>
    <s v="Санкт-Петербург"/>
    <n v="99"/>
    <n v="87257"/>
    <n v="8638443"/>
    <s v="В"/>
  </r>
  <r>
    <s v="Мурманск"/>
    <n v="100"/>
    <n v="82029"/>
    <n v="8202900"/>
    <s v="А"/>
  </r>
  <r>
    <s v="Москва"/>
    <n v="84"/>
    <n v="38392"/>
    <n v="3224928"/>
    <s v="А"/>
  </r>
  <r>
    <s v="Челябинск"/>
    <n v="14"/>
    <n v="93571"/>
    <n v="1309994"/>
    <s v="Б"/>
  </r>
  <r>
    <s v="Тюмень"/>
    <n v="45"/>
    <n v="25288"/>
    <n v="1137960"/>
    <s v="Б"/>
  </r>
  <r>
    <s v="Новосибирск"/>
    <n v="80"/>
    <n v="31187"/>
    <n v="2494960"/>
    <s v="Б"/>
  </r>
  <r>
    <s v="Санкт-Петербург"/>
    <n v="9"/>
    <n v="34900"/>
    <n v="314100"/>
    <s v="Б"/>
  </r>
  <r>
    <s v="Челябинск"/>
    <n v="63"/>
    <n v="2847"/>
    <n v="179361"/>
    <s v="В"/>
  </r>
  <r>
    <s v="Санкт-Петербург"/>
    <n v="49"/>
    <n v="31807"/>
    <n v="1558543"/>
    <s v="В"/>
  </r>
  <r>
    <s v="Новосибирск"/>
    <n v="45"/>
    <n v="41337"/>
    <n v="1860165"/>
    <s v="Б"/>
  </r>
  <r>
    <s v="Архангельск"/>
    <n v="13"/>
    <n v="39085"/>
    <n v="508105"/>
    <s v="Б"/>
  </r>
  <r>
    <s v="Краснодар"/>
    <n v="87"/>
    <n v="10135"/>
    <n v="881745"/>
    <s v="В"/>
  </r>
  <r>
    <s v="Тюмень"/>
    <n v="97"/>
    <n v="74164"/>
    <n v="7193908"/>
    <s v="В"/>
  </r>
  <r>
    <s v="Сочи"/>
    <n v="65"/>
    <n v="43359"/>
    <n v="2818335"/>
    <s v="А"/>
  </r>
  <r>
    <s v="Краснодар"/>
    <n v="84"/>
    <n v="66496"/>
    <n v="5585664"/>
    <s v="Б"/>
  </r>
  <r>
    <s v="Москва"/>
    <n v="99"/>
    <n v="50229"/>
    <n v="4972671"/>
    <s v="А"/>
  </r>
  <r>
    <s v="Тюмень"/>
    <n v="9"/>
    <n v="7659"/>
    <n v="68931"/>
    <s v="Б"/>
  </r>
  <r>
    <s v="Мурманск"/>
    <n v="13"/>
    <n v="7287"/>
    <n v="94731"/>
    <s v="В"/>
  </r>
  <r>
    <s v="Москва"/>
    <n v="16"/>
    <n v="15211"/>
    <n v="243376"/>
    <s v="В"/>
  </r>
  <r>
    <s v="Новосибирск"/>
    <n v="1"/>
    <n v="14323"/>
    <n v="14323"/>
    <s v="В"/>
  </r>
  <r>
    <s v="Сочи"/>
    <n v="33"/>
    <n v="16402"/>
    <n v="541266"/>
    <s v="В"/>
  </r>
  <r>
    <s v="Москва"/>
    <n v="72"/>
    <n v="5736"/>
    <n v="412992"/>
    <s v="В"/>
  </r>
  <r>
    <s v="Челябинск"/>
    <n v="63"/>
    <n v="69584"/>
    <n v="4383792"/>
    <s v="В"/>
  </r>
  <r>
    <s v="Тюмень"/>
    <n v="12"/>
    <n v="23804"/>
    <n v="285648"/>
    <s v="Б"/>
  </r>
  <r>
    <s v="Архангельск"/>
    <n v="69"/>
    <n v="88918"/>
    <n v="6135342"/>
    <s v="В"/>
  </r>
  <r>
    <s v="Мурманск"/>
    <n v="79"/>
    <n v="5065"/>
    <n v="400135"/>
    <s v="А"/>
  </r>
  <r>
    <s v="Новосибирск"/>
    <n v="22"/>
    <n v="39715"/>
    <n v="873730"/>
    <s v="В"/>
  </r>
  <r>
    <s v="Санкт-Петербург"/>
    <n v="20"/>
    <n v="35800"/>
    <n v="716000"/>
    <s v="В"/>
  </r>
  <r>
    <s v="Мурманск"/>
    <n v="10"/>
    <n v="13508"/>
    <n v="135080"/>
    <s v="В"/>
  </r>
  <r>
    <s v="Санкт-Петербург"/>
    <n v="85"/>
    <n v="77309"/>
    <n v="6571265"/>
    <s v="В"/>
  </r>
  <r>
    <s v="Новосибирск"/>
    <n v="44"/>
    <n v="12696"/>
    <n v="558624"/>
    <s v="А"/>
  </r>
  <r>
    <s v="Архангельск"/>
    <n v="58"/>
    <n v="67479"/>
    <n v="3913782"/>
    <s v="В"/>
  </r>
  <r>
    <s v="Москва"/>
    <n v="13"/>
    <n v="91360"/>
    <n v="1187680"/>
    <s v="Б"/>
  </r>
  <r>
    <s v="Тюмень"/>
    <n v="49"/>
    <n v="42840"/>
    <n v="2099160"/>
    <s v="Б"/>
  </r>
  <r>
    <s v="Москва"/>
    <n v="61"/>
    <n v="38588"/>
    <n v="2353868"/>
    <s v="Б"/>
  </r>
  <r>
    <s v="Челябинск"/>
    <n v="6"/>
    <n v="49091"/>
    <n v="294546"/>
    <s v="Б"/>
  </r>
  <r>
    <s v="Москва"/>
    <n v="96"/>
    <n v="92407"/>
    <n v="8871072"/>
    <s v="В"/>
  </r>
  <r>
    <s v="Краснодар"/>
    <n v="47"/>
    <n v="28800"/>
    <n v="1353600"/>
    <s v="А"/>
  </r>
  <r>
    <s v="Москва"/>
    <n v="51"/>
    <n v="39159"/>
    <n v="1997109"/>
    <s v="Б"/>
  </r>
  <r>
    <s v="Сочи"/>
    <n v="15"/>
    <n v="97771"/>
    <n v="1466565"/>
    <s v="Б"/>
  </r>
  <r>
    <s v="Владивосток"/>
    <n v="59"/>
    <n v="17934"/>
    <n v="1058106"/>
    <s v="Б"/>
  </r>
  <r>
    <s v="Владивосток"/>
    <n v="13"/>
    <n v="62266"/>
    <n v="809458"/>
    <s v="Б"/>
  </r>
  <r>
    <s v="Челябинск"/>
    <n v="14"/>
    <n v="38369"/>
    <n v="537166"/>
    <s v="В"/>
  </r>
  <r>
    <s v="Архангельск"/>
    <n v="63"/>
    <n v="24080"/>
    <n v="1517040"/>
    <s v="В"/>
  </r>
  <r>
    <s v="Краснодар"/>
    <n v="25"/>
    <n v="95945"/>
    <n v="2398625"/>
    <s v="Б"/>
  </r>
  <r>
    <s v="Владивосток"/>
    <n v="5"/>
    <n v="84170"/>
    <n v="420850"/>
    <s v="Б"/>
  </r>
  <r>
    <s v="Краснодар"/>
    <n v="85"/>
    <n v="21599"/>
    <n v="1835915"/>
    <s v="В"/>
  </r>
  <r>
    <s v="Санкт-Петербург"/>
    <n v="29"/>
    <n v="51307"/>
    <n v="1487903"/>
    <s v="Б"/>
  </r>
  <r>
    <s v="Краснодар"/>
    <n v="17"/>
    <n v="9261"/>
    <n v="157437"/>
    <s v="Б"/>
  </r>
  <r>
    <s v="Москва"/>
    <n v="93"/>
    <n v="86980"/>
    <n v="8089140"/>
    <s v="В"/>
  </r>
  <r>
    <s v="Санкт-Петербург"/>
    <n v="64"/>
    <n v="17643"/>
    <n v="1129152"/>
    <s v="А"/>
  </r>
  <r>
    <s v="Архангельск"/>
    <n v="93"/>
    <n v="74511"/>
    <n v="6929523"/>
    <s v="Б"/>
  </r>
  <r>
    <s v="Новосибирск"/>
    <n v="45"/>
    <n v="29391"/>
    <n v="1322595"/>
    <s v="А"/>
  </r>
  <r>
    <s v="Архангельск"/>
    <n v="69"/>
    <n v="79110"/>
    <n v="5458590"/>
    <s v="Б"/>
  </r>
  <r>
    <s v="Сочи"/>
    <n v="75"/>
    <n v="7436"/>
    <n v="557700"/>
    <s v="А"/>
  </r>
  <r>
    <s v="Челябинск"/>
    <n v="67"/>
    <n v="33322"/>
    <n v="2232574"/>
    <s v="В"/>
  </r>
  <r>
    <s v="Архангельск"/>
    <n v="35"/>
    <n v="96134"/>
    <n v="3364690"/>
    <s v="Б"/>
  </r>
  <r>
    <s v="Новосибирск"/>
    <n v="94"/>
    <n v="74104"/>
    <n v="6965776"/>
    <s v="Б"/>
  </r>
  <r>
    <s v="Мурманск"/>
    <n v="46"/>
    <n v="55543"/>
    <n v="2554978"/>
    <s v="А"/>
  </r>
  <r>
    <s v="Санкт-Петербург"/>
    <n v="41"/>
    <n v="12486"/>
    <n v="511926"/>
    <s v="Б"/>
  </r>
  <r>
    <s v="Тюмень"/>
    <n v="67"/>
    <n v="10937"/>
    <n v="732779"/>
    <s v="В"/>
  </r>
  <r>
    <s v="Санкт-Петербург"/>
    <n v="54"/>
    <n v="5548"/>
    <n v="299592"/>
    <s v="В"/>
  </r>
  <r>
    <s v="Сочи"/>
    <n v="23"/>
    <n v="70389"/>
    <n v="1618947"/>
    <s v="В"/>
  </r>
  <r>
    <s v="Новосибирск"/>
    <n v="66"/>
    <n v="70163"/>
    <n v="4630758"/>
    <s v="Б"/>
  </r>
  <r>
    <s v="Краснодар"/>
    <n v="50"/>
    <n v="51015"/>
    <n v="2550750"/>
    <s v="Б"/>
  </r>
  <r>
    <s v="Санкт-Петербург"/>
    <n v="54"/>
    <n v="62748"/>
    <n v="3388392"/>
    <s v="Б"/>
  </r>
  <r>
    <s v="Челябинск"/>
    <n v="96"/>
    <n v="84248"/>
    <n v="8087808"/>
    <s v="Б"/>
  </r>
  <r>
    <s v="Тюмень"/>
    <n v="50"/>
    <n v="90970"/>
    <n v="4548500"/>
    <s v="А"/>
  </r>
  <r>
    <s v="Владивосток"/>
    <n v="16"/>
    <n v="24196"/>
    <n v="387136"/>
    <s v="Б"/>
  </r>
  <r>
    <s v="Владивосток"/>
    <n v="32"/>
    <n v="61146"/>
    <n v="1956672"/>
    <s v="В"/>
  </r>
  <r>
    <s v="Мурманск"/>
    <n v="62"/>
    <n v="62973"/>
    <n v="3904326"/>
    <s v="Б"/>
  </r>
  <r>
    <s v="Тюмень"/>
    <n v="86"/>
    <n v="59783"/>
    <n v="5141338"/>
    <s v="Б"/>
  </r>
  <r>
    <s v="Мурманск"/>
    <n v="39"/>
    <n v="31543"/>
    <n v="1230177"/>
    <s v="А"/>
  </r>
  <r>
    <s v="Тюмень"/>
    <n v="94"/>
    <n v="25500"/>
    <n v="2397000"/>
    <s v="Б"/>
  </r>
  <r>
    <s v="Архангельск"/>
    <n v="2"/>
    <n v="37483"/>
    <n v="74966"/>
    <s v="Б"/>
  </r>
  <r>
    <s v="Тюмень"/>
    <n v="5"/>
    <n v="63282"/>
    <n v="316410"/>
    <s v="В"/>
  </r>
  <r>
    <s v="Новосибирск"/>
    <n v="83"/>
    <n v="66703"/>
    <n v="5536349"/>
    <s v="В"/>
  </r>
  <r>
    <s v="Владивосток"/>
    <n v="84"/>
    <n v="5799"/>
    <n v="487116"/>
    <s v="А"/>
  </r>
  <r>
    <s v="Челябинск"/>
    <n v="97"/>
    <n v="61999"/>
    <n v="6013903"/>
    <s v="В"/>
  </r>
  <r>
    <s v="Сочи"/>
    <n v="53"/>
    <n v="19247"/>
    <n v="1020091"/>
    <s v="А"/>
  </r>
  <r>
    <s v="Санкт-Петербург"/>
    <n v="68"/>
    <n v="36024"/>
    <n v="2449632"/>
    <s v="Б"/>
  </r>
  <r>
    <s v="Архангельск"/>
    <n v="67"/>
    <n v="16938"/>
    <n v="1134846"/>
    <s v="Б"/>
  </r>
  <r>
    <s v="Новосибирск"/>
    <n v="53"/>
    <n v="98023"/>
    <n v="5195219"/>
    <s v="Б"/>
  </r>
  <r>
    <s v="Новосибирск"/>
    <n v="89"/>
    <n v="24605"/>
    <n v="2189845"/>
    <s v="А"/>
  </r>
  <r>
    <s v="Мурманск"/>
    <n v="71"/>
    <n v="1412"/>
    <n v="100252"/>
    <s v="Б"/>
  </r>
  <r>
    <s v="Челябинск"/>
    <n v="49"/>
    <n v="3138"/>
    <n v="153762"/>
    <s v="В"/>
  </r>
  <r>
    <s v="Сочи"/>
    <n v="63"/>
    <n v="22076"/>
    <n v="1390788"/>
    <s v="В"/>
  </r>
  <r>
    <s v="Санкт-Петербург"/>
    <n v="16"/>
    <n v="35227"/>
    <n v="563632"/>
    <s v="Б"/>
  </r>
  <r>
    <s v="Челябинск"/>
    <n v="41"/>
    <n v="51940"/>
    <n v="2129540"/>
    <s v="В"/>
  </r>
  <r>
    <s v="Владивосток"/>
    <n v="11"/>
    <n v="25121"/>
    <n v="276331"/>
    <s v="Б"/>
  </r>
  <r>
    <s v="Мурманск"/>
    <n v="90"/>
    <n v="54186"/>
    <n v="4876740"/>
    <s v="В"/>
  </r>
  <r>
    <s v="Санкт-Петербург"/>
    <n v="30"/>
    <n v="65478"/>
    <n v="1964340"/>
    <s v="Б"/>
  </r>
  <r>
    <s v="Санкт-Петербург"/>
    <n v="48"/>
    <n v="2204"/>
    <n v="105792"/>
    <s v="Б"/>
  </r>
  <r>
    <s v="Архангельск"/>
    <n v="74"/>
    <n v="76028"/>
    <n v="5626072"/>
    <s v="В"/>
  </r>
  <r>
    <s v="Санкт-Петербург"/>
    <n v="71"/>
    <n v="23112"/>
    <n v="1640952"/>
    <s v="А"/>
  </r>
  <r>
    <s v="Мурманск"/>
    <n v="95"/>
    <n v="16507"/>
    <n v="1568165"/>
    <s v="Б"/>
  </r>
  <r>
    <s v="Мурманск"/>
    <n v="51"/>
    <n v="6440"/>
    <n v="328440"/>
    <s v="Б"/>
  </r>
  <r>
    <s v="Санкт-Петербург"/>
    <n v="93"/>
    <n v="21093"/>
    <n v="1961649"/>
    <s v="В"/>
  </r>
  <r>
    <s v="Челябинск"/>
    <n v="55"/>
    <n v="42339"/>
    <n v="2328645"/>
    <s v="Б"/>
  </r>
  <r>
    <s v="Челябинск"/>
    <n v="49"/>
    <n v="24302"/>
    <n v="1190798"/>
    <s v="Б"/>
  </r>
  <r>
    <s v="Челябинск"/>
    <n v="95"/>
    <n v="9378"/>
    <n v="890910"/>
    <s v="Б"/>
  </r>
  <r>
    <s v="Владивосток"/>
    <n v="63"/>
    <n v="57068"/>
    <n v="3595284"/>
    <s v="В"/>
  </r>
  <r>
    <s v="Москва"/>
    <n v="57"/>
    <n v="22807"/>
    <n v="1299999"/>
    <s v="Б"/>
  </r>
  <r>
    <s v="Владивосток"/>
    <n v="28"/>
    <n v="40479"/>
    <n v="1133412"/>
    <s v="Б"/>
  </r>
  <r>
    <s v="Новосибирск"/>
    <n v="31"/>
    <n v="13851"/>
    <n v="429381"/>
    <s v="Б"/>
  </r>
  <r>
    <s v="Санкт-Петербург"/>
    <n v="66"/>
    <n v="8385"/>
    <n v="553410"/>
    <s v="В"/>
  </r>
  <r>
    <s v="Челябинск"/>
    <n v="42"/>
    <n v="2396"/>
    <n v="100632"/>
    <s v="В"/>
  </r>
  <r>
    <s v="Сочи"/>
    <n v="15"/>
    <n v="31836"/>
    <n v="477540"/>
    <s v="В"/>
  </r>
  <r>
    <s v="Краснодар"/>
    <n v="60"/>
    <n v="76157"/>
    <n v="4569420"/>
    <s v="В"/>
  </r>
  <r>
    <s v="Архангельск"/>
    <n v="29"/>
    <n v="34090"/>
    <n v="988610"/>
    <s v="Б"/>
  </r>
  <r>
    <s v="Москва"/>
    <n v="35"/>
    <n v="5162"/>
    <n v="180670"/>
    <s v="В"/>
  </r>
  <r>
    <s v="Москва"/>
    <n v="24"/>
    <n v="6644"/>
    <n v="159456"/>
    <s v="В"/>
  </r>
  <r>
    <s v="Архангельск"/>
    <n v="4"/>
    <n v="29167"/>
    <n v="116668"/>
    <s v="В"/>
  </r>
  <r>
    <s v="Архангельск"/>
    <n v="15"/>
    <n v="72508"/>
    <n v="1087620"/>
    <s v="В"/>
  </r>
  <r>
    <s v="Владивосток"/>
    <n v="48"/>
    <n v="24319"/>
    <n v="1167312"/>
    <s v="Б"/>
  </r>
  <r>
    <s v="Тюмень"/>
    <n v="92"/>
    <n v="65699"/>
    <n v="6044308"/>
    <s v="Б"/>
  </r>
  <r>
    <s v="Новосибирск"/>
    <n v="1"/>
    <n v="22184"/>
    <n v="22184"/>
    <s v="А"/>
  </r>
  <r>
    <s v="Москва"/>
    <n v="40"/>
    <n v="3664"/>
    <n v="146560"/>
    <s v="В"/>
  </r>
  <r>
    <s v="Архангельск"/>
    <n v="44"/>
    <n v="29973"/>
    <n v="1318812"/>
    <s v="В"/>
  </r>
  <r>
    <s v="Сочи"/>
    <n v="14"/>
    <n v="82113"/>
    <n v="1149582"/>
    <s v="Б"/>
  </r>
  <r>
    <s v="Краснодар"/>
    <n v="29"/>
    <n v="95556"/>
    <n v="2771124"/>
    <s v="Б"/>
  </r>
  <r>
    <s v="Сочи"/>
    <n v="8"/>
    <n v="34460"/>
    <n v="275680"/>
    <s v="Б"/>
  </r>
  <r>
    <s v="Челябинск"/>
    <n v="18"/>
    <n v="1612"/>
    <n v="29016"/>
    <s v="В"/>
  </r>
  <r>
    <s v="Архангельск"/>
    <n v="88"/>
    <n v="98868"/>
    <n v="8700384"/>
    <s v="В"/>
  </r>
  <r>
    <s v="Челябинск"/>
    <n v="43"/>
    <n v="77027"/>
    <n v="3312161"/>
    <s v="А"/>
  </r>
  <r>
    <s v="Тюмень"/>
    <n v="75"/>
    <n v="19591"/>
    <n v="1469325"/>
    <s v="Б"/>
  </r>
  <r>
    <s v="Краснодар"/>
    <n v="2"/>
    <n v="84334"/>
    <n v="168668"/>
    <s v="Б"/>
  </r>
  <r>
    <s v="Владивосток"/>
    <n v="97"/>
    <n v="58106"/>
    <n v="5636282"/>
    <s v="В"/>
  </r>
  <r>
    <s v="Москва"/>
    <n v="56"/>
    <n v="96856"/>
    <n v="5423936"/>
    <s v="А"/>
  </r>
  <r>
    <s v="Тюмень"/>
    <n v="44"/>
    <n v="94224"/>
    <n v="4145856"/>
    <s v="А"/>
  </r>
  <r>
    <s v="Тюмень"/>
    <n v="2"/>
    <n v="76832"/>
    <n v="153664"/>
    <s v="Б"/>
  </r>
  <r>
    <s v="Архангельск"/>
    <n v="7"/>
    <n v="50181"/>
    <n v="351267"/>
    <s v="В"/>
  </r>
  <r>
    <s v="Сочи"/>
    <n v="25"/>
    <n v="38670"/>
    <n v="966750"/>
    <s v="В"/>
  </r>
  <r>
    <s v="Мурманск"/>
    <n v="70"/>
    <n v="44409"/>
    <n v="3108630"/>
    <s v="В"/>
  </r>
  <r>
    <s v="Краснодар"/>
    <n v="52"/>
    <n v="33133"/>
    <n v="1722916"/>
    <s v="Б"/>
  </r>
  <r>
    <s v="Краснодар"/>
    <n v="94"/>
    <n v="92453"/>
    <n v="8690582"/>
    <s v="Б"/>
  </r>
  <r>
    <s v="Челябинск"/>
    <n v="75"/>
    <n v="5078"/>
    <n v="380850"/>
    <s v="А"/>
  </r>
  <r>
    <s v="Краснодар"/>
    <n v="7"/>
    <n v="88264"/>
    <n v="617848"/>
    <s v="В"/>
  </r>
  <r>
    <s v="Новосибирск"/>
    <n v="100"/>
    <n v="97079"/>
    <n v="9707900"/>
    <s v="В"/>
  </r>
  <r>
    <s v="Мурманск"/>
    <n v="97"/>
    <n v="31834"/>
    <n v="3087898"/>
    <s v="А"/>
  </r>
  <r>
    <s v="Владивосток"/>
    <n v="47"/>
    <n v="16026"/>
    <n v="753222"/>
    <s v="Б"/>
  </r>
  <r>
    <s v="Санкт-Петербург"/>
    <n v="68"/>
    <n v="97887"/>
    <n v="6656316"/>
    <s v="В"/>
  </r>
  <r>
    <s v="Москва"/>
    <n v="14"/>
    <n v="64560"/>
    <n v="903840"/>
    <s v="А"/>
  </r>
  <r>
    <s v="Тюмень"/>
    <n v="95"/>
    <n v="66092"/>
    <n v="6278740"/>
    <s v="В"/>
  </r>
  <r>
    <s v="Владивосток"/>
    <n v="64"/>
    <n v="28908"/>
    <n v="1850112"/>
    <s v="А"/>
  </r>
  <r>
    <s v="Тюмень"/>
    <n v="14"/>
    <n v="34032"/>
    <n v="476448"/>
    <s v="Б"/>
  </r>
  <r>
    <s v="Челябинск"/>
    <n v="14"/>
    <n v="59501"/>
    <n v="833014"/>
    <s v="В"/>
  </r>
  <r>
    <s v="Новосибирск"/>
    <n v="5"/>
    <n v="2885"/>
    <n v="14425"/>
    <s v="В"/>
  </r>
  <r>
    <s v="Новосибирск"/>
    <n v="27"/>
    <n v="82426"/>
    <n v="2225502"/>
    <s v="В"/>
  </r>
  <r>
    <s v="Санкт-Петербург"/>
    <n v="70"/>
    <n v="9531"/>
    <n v="667170"/>
    <s v="Б"/>
  </r>
  <r>
    <s v="Архангельск"/>
    <n v="33"/>
    <n v="46596"/>
    <n v="1537668"/>
    <s v="В"/>
  </r>
  <r>
    <s v="Архангельск"/>
    <n v="12"/>
    <n v="28572"/>
    <n v="342864"/>
    <s v="Б"/>
  </r>
  <r>
    <s v="Челябинск"/>
    <n v="39"/>
    <n v="69199"/>
    <n v="2698761"/>
    <s v="В"/>
  </r>
  <r>
    <s v="Владивосток"/>
    <n v="63"/>
    <n v="80465"/>
    <n v="5069295"/>
    <s v="Б"/>
  </r>
  <r>
    <s v="Челябинск"/>
    <n v="97"/>
    <n v="61792"/>
    <n v="5993824"/>
    <s v="А"/>
  </r>
  <r>
    <s v="Мурманск"/>
    <n v="19"/>
    <n v="16749"/>
    <n v="318231"/>
    <s v="А"/>
  </r>
  <r>
    <s v="Архангельск"/>
    <n v="45"/>
    <n v="28122"/>
    <n v="1265490"/>
    <s v="В"/>
  </r>
  <r>
    <s v="Сочи"/>
    <n v="85"/>
    <n v="62082"/>
    <n v="5276970"/>
    <s v="Б"/>
  </r>
  <r>
    <s v="Сочи"/>
    <n v="33"/>
    <n v="71523"/>
    <n v="2360259"/>
    <s v="А"/>
  </r>
  <r>
    <s v="Сочи"/>
    <n v="25"/>
    <n v="49551"/>
    <n v="1238775"/>
    <s v="Б"/>
  </r>
  <r>
    <s v="Москва"/>
    <n v="6"/>
    <n v="65478"/>
    <n v="392868"/>
    <s v="Б"/>
  </r>
  <r>
    <s v="Тюмень"/>
    <n v="85"/>
    <n v="62479"/>
    <n v="5310715"/>
    <s v="В"/>
  </r>
  <r>
    <s v="Владивосток"/>
    <n v="4"/>
    <n v="54695"/>
    <n v="218780"/>
    <s v="А"/>
  </r>
  <r>
    <s v="Санкт-Петербург"/>
    <n v="25"/>
    <n v="72700"/>
    <n v="1817500"/>
    <s v="В"/>
  </r>
  <r>
    <s v="Владивосток"/>
    <n v="95"/>
    <n v="3791"/>
    <n v="360145"/>
    <s v="Б"/>
  </r>
  <r>
    <s v="Москва"/>
    <n v="80"/>
    <n v="51013"/>
    <n v="4081040"/>
    <s v="В"/>
  </r>
  <r>
    <s v="Москва"/>
    <n v="64"/>
    <n v="10419"/>
    <n v="666816"/>
    <s v="Б"/>
  </r>
  <r>
    <s v="Челябинск"/>
    <n v="37"/>
    <n v="70296"/>
    <n v="2600952"/>
    <s v="В"/>
  </r>
  <r>
    <s v="Мурманск"/>
    <n v="12"/>
    <n v="45443"/>
    <n v="545316"/>
    <s v="Б"/>
  </r>
  <r>
    <s v="Архангельск"/>
    <n v="96"/>
    <n v="45480"/>
    <n v="4366080"/>
    <s v="В"/>
  </r>
  <r>
    <s v="Краснодар"/>
    <n v="42"/>
    <n v="89498"/>
    <n v="3758916"/>
    <s v="Б"/>
  </r>
  <r>
    <s v="Москва"/>
    <n v="54"/>
    <n v="66372"/>
    <n v="3584088"/>
    <s v="Б"/>
  </r>
  <r>
    <s v="Сочи"/>
    <n v="35"/>
    <n v="75029"/>
    <n v="2626015"/>
    <s v="Б"/>
  </r>
  <r>
    <s v="Челябинск"/>
    <n v="30"/>
    <n v="27033"/>
    <n v="810990"/>
    <s v="Б"/>
  </r>
  <r>
    <s v="Архангельск"/>
    <n v="50"/>
    <n v="57659"/>
    <n v="2882950"/>
    <s v="В"/>
  </r>
  <r>
    <s v="Москва"/>
    <n v="20"/>
    <n v="52184"/>
    <n v="1043680"/>
    <s v="Б"/>
  </r>
  <r>
    <s v="Москва"/>
    <n v="89"/>
    <n v="75467"/>
    <n v="6716563"/>
    <s v="Б"/>
  </r>
  <r>
    <s v="Владивосток"/>
    <n v="42"/>
    <n v="77856"/>
    <n v="3269952"/>
    <s v="А"/>
  </r>
  <r>
    <s v="Архангельск"/>
    <n v="18"/>
    <n v="70537"/>
    <n v="1269666"/>
    <s v="Б"/>
  </r>
  <r>
    <s v="Архангельск"/>
    <n v="31"/>
    <n v="37260"/>
    <n v="1155060"/>
    <s v="Б"/>
  </r>
  <r>
    <s v="Новосибирск"/>
    <n v="39"/>
    <n v="73856"/>
    <n v="2880384"/>
    <s v="Б"/>
  </r>
  <r>
    <s v="Новосибирск"/>
    <n v="67"/>
    <n v="48584"/>
    <n v="3255128"/>
    <s v="Б"/>
  </r>
  <r>
    <s v="Москва"/>
    <n v="46"/>
    <n v="87413"/>
    <n v="4020998"/>
    <s v="Б"/>
  </r>
  <r>
    <s v="Тюмень"/>
    <n v="64"/>
    <n v="26199"/>
    <n v="1676736"/>
    <s v="Б"/>
  </r>
  <r>
    <s v="Санкт-Петербург"/>
    <n v="12"/>
    <n v="13089"/>
    <n v="157068"/>
    <s v="Б"/>
  </r>
  <r>
    <s v="Челябинск"/>
    <n v="54"/>
    <n v="42479"/>
    <n v="2293866"/>
    <s v="В"/>
  </r>
  <r>
    <s v="Архангельск"/>
    <n v="92"/>
    <n v="2693"/>
    <n v="247756"/>
    <s v="Б"/>
  </r>
  <r>
    <s v="Москва"/>
    <n v="27"/>
    <n v="20216"/>
    <n v="545832"/>
    <s v="В"/>
  </r>
  <r>
    <s v="Санкт-Петербург"/>
    <n v="42"/>
    <n v="44211"/>
    <n v="1856862"/>
    <s v="В"/>
  </r>
  <r>
    <s v="Санкт-Петербург"/>
    <n v="31"/>
    <n v="33344"/>
    <n v="1033664"/>
    <s v="Б"/>
  </r>
  <r>
    <s v="Новосибирск"/>
    <n v="79"/>
    <n v="99149"/>
    <n v="7832771"/>
    <s v="Б"/>
  </r>
  <r>
    <s v="Краснодар"/>
    <n v="34"/>
    <n v="43438"/>
    <n v="1476892"/>
    <s v="А"/>
  </r>
  <r>
    <s v="Санкт-Петербург"/>
    <n v="42"/>
    <n v="51527"/>
    <n v="2164134"/>
    <s v="Б"/>
  </r>
  <r>
    <s v="Сочи"/>
    <n v="94"/>
    <n v="3205"/>
    <n v="301270"/>
    <s v="Б"/>
  </r>
  <r>
    <s v="Москва"/>
    <n v="26"/>
    <n v="40896"/>
    <n v="1063296"/>
    <s v="В"/>
  </r>
  <r>
    <s v="Тюмень"/>
    <n v="9"/>
    <n v="94953"/>
    <n v="854577"/>
    <s v="Б"/>
  </r>
  <r>
    <s v="Москва"/>
    <n v="96"/>
    <n v="93460"/>
    <n v="8972160"/>
    <s v="В"/>
  </r>
  <r>
    <s v="Санкт-Петербург"/>
    <n v="21"/>
    <n v="5725"/>
    <n v="120225"/>
    <s v="А"/>
  </r>
  <r>
    <s v="Сочи"/>
    <n v="6"/>
    <n v="69134"/>
    <n v="414804"/>
    <s v="В"/>
  </r>
  <r>
    <s v="Челябинск"/>
    <n v="12"/>
    <n v="26605"/>
    <n v="319260"/>
    <s v="В"/>
  </r>
  <r>
    <s v="Архангельск"/>
    <n v="81"/>
    <n v="76165"/>
    <n v="6169365"/>
    <s v="В"/>
  </r>
  <r>
    <s v="Новосибирск"/>
    <n v="9"/>
    <n v="56378"/>
    <n v="507402"/>
    <s v="А"/>
  </r>
  <r>
    <s v="Москва"/>
    <n v="32"/>
    <n v="44623"/>
    <n v="1427936"/>
    <s v="В"/>
  </r>
  <r>
    <s v="Москва"/>
    <n v="89"/>
    <n v="39542"/>
    <n v="3519238"/>
    <s v="Б"/>
  </r>
  <r>
    <s v="Мурманск"/>
    <n v="15"/>
    <n v="45884"/>
    <n v="688260"/>
    <s v="Б"/>
  </r>
  <r>
    <s v="Сочи"/>
    <n v="42"/>
    <n v="47372"/>
    <n v="1989624"/>
    <s v="В"/>
  </r>
  <r>
    <s v="Москва"/>
    <n v="60"/>
    <n v="98929"/>
    <n v="5935740"/>
    <s v="Б"/>
  </r>
  <r>
    <s v="Сочи"/>
    <n v="50"/>
    <n v="17513"/>
    <n v="875650"/>
    <s v="А"/>
  </r>
  <r>
    <s v="Челябинск"/>
    <n v="20"/>
    <n v="11060"/>
    <n v="221200"/>
    <s v="В"/>
  </r>
  <r>
    <s v="Челябинск"/>
    <n v="77"/>
    <n v="83322"/>
    <n v="6415794"/>
    <s v="В"/>
  </r>
  <r>
    <s v="Мурманск"/>
    <n v="24"/>
    <n v="23395"/>
    <n v="561480"/>
    <s v="А"/>
  </r>
  <r>
    <s v="Новосибирск"/>
    <n v="73"/>
    <n v="72915"/>
    <n v="5322795"/>
    <s v="В"/>
  </r>
  <r>
    <s v="Владивосток"/>
    <n v="27"/>
    <n v="86193"/>
    <n v="2327211"/>
    <s v="А"/>
  </r>
  <r>
    <s v="Санкт-Петербург"/>
    <n v="59"/>
    <n v="49666"/>
    <n v="2930294"/>
    <s v="Б"/>
  </r>
  <r>
    <s v="Мурманск"/>
    <n v="98"/>
    <n v="68892"/>
    <n v="6751416"/>
    <s v="Б"/>
  </r>
  <r>
    <s v="Тюмень"/>
    <n v="24"/>
    <n v="28587"/>
    <n v="686088"/>
    <s v="А"/>
  </r>
  <r>
    <s v="Краснодар"/>
    <n v="88"/>
    <n v="66446"/>
    <n v="5847248"/>
    <s v="В"/>
  </r>
  <r>
    <s v="Новосибирск"/>
    <n v="60"/>
    <n v="96846"/>
    <n v="5810760"/>
    <s v="А"/>
  </r>
  <r>
    <s v="Москва"/>
    <n v="69"/>
    <n v="87285"/>
    <n v="6022665"/>
    <s v="А"/>
  </r>
  <r>
    <s v="Новосибирск"/>
    <n v="14"/>
    <n v="13362"/>
    <n v="187068"/>
    <s v="А"/>
  </r>
  <r>
    <s v="Мурманск"/>
    <n v="26"/>
    <n v="17012"/>
    <n v="442312"/>
    <s v="В"/>
  </r>
  <r>
    <s v="Краснодар"/>
    <n v="42"/>
    <n v="60222"/>
    <n v="2529324"/>
    <s v="В"/>
  </r>
  <r>
    <s v="Челябинск"/>
    <n v="56"/>
    <n v="83680"/>
    <n v="4686080"/>
    <s v="Б"/>
  </r>
  <r>
    <s v="Владивосток"/>
    <n v="75"/>
    <n v="92360"/>
    <n v="6927000"/>
    <s v="Б"/>
  </r>
  <r>
    <s v="Мурманск"/>
    <n v="4"/>
    <n v="95221"/>
    <n v="380884"/>
    <s v="А"/>
  </r>
  <r>
    <s v="Москва"/>
    <n v="50"/>
    <n v="92747"/>
    <n v="4637350"/>
    <s v="В"/>
  </r>
  <r>
    <s v="Москва"/>
    <n v="34"/>
    <n v="1405"/>
    <n v="47770"/>
    <s v="Б"/>
  </r>
  <r>
    <s v="Архангельск"/>
    <n v="60"/>
    <n v="21033"/>
    <n v="1261980"/>
    <s v="В"/>
  </r>
  <r>
    <s v="Архангельск"/>
    <n v="19"/>
    <n v="1394"/>
    <n v="26486"/>
    <s v="Б"/>
  </r>
  <r>
    <s v="Санкт-Петербург"/>
    <n v="21"/>
    <n v="35388"/>
    <n v="743148"/>
    <s v="В"/>
  </r>
  <r>
    <s v="Челябинск"/>
    <n v="96"/>
    <n v="26745"/>
    <n v="2567520"/>
    <s v="В"/>
  </r>
  <r>
    <s v="Челябинск"/>
    <n v="70"/>
    <n v="13971"/>
    <n v="977970"/>
    <s v="Б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1"/>
    <x v="0"/>
    <n v="56"/>
    <n v="93470"/>
    <x v="0"/>
    <x v="0"/>
  </r>
  <r>
    <n v="2"/>
    <n v="4"/>
    <x v="1"/>
    <n v="29"/>
    <n v="15436"/>
    <x v="1"/>
    <x v="0"/>
  </r>
  <r>
    <n v="3"/>
    <n v="4"/>
    <x v="1"/>
    <n v="91"/>
    <n v="85030"/>
    <x v="2"/>
    <x v="1"/>
  </r>
  <r>
    <n v="4"/>
    <n v="1"/>
    <x v="0"/>
    <n v="6"/>
    <n v="17080"/>
    <x v="3"/>
    <x v="0"/>
  </r>
  <r>
    <n v="5"/>
    <n v="5"/>
    <x v="2"/>
    <n v="26"/>
    <n v="64494"/>
    <x v="4"/>
    <x v="1"/>
  </r>
  <r>
    <n v="6"/>
    <n v="9"/>
    <x v="3"/>
    <n v="65"/>
    <n v="88369"/>
    <x v="5"/>
    <x v="2"/>
  </r>
  <r>
    <n v="7"/>
    <n v="6"/>
    <x v="4"/>
    <n v="75"/>
    <n v="31965"/>
    <x v="6"/>
    <x v="0"/>
  </r>
  <r>
    <n v="8"/>
    <n v="9"/>
    <x v="3"/>
    <n v="4"/>
    <n v="99825"/>
    <x v="7"/>
    <x v="2"/>
  </r>
  <r>
    <n v="9"/>
    <n v="8"/>
    <x v="5"/>
    <n v="6"/>
    <n v="70360"/>
    <x v="8"/>
    <x v="1"/>
  </r>
  <r>
    <n v="10"/>
    <n v="10"/>
    <x v="6"/>
    <n v="24"/>
    <n v="26226"/>
    <x v="9"/>
    <x v="1"/>
  </r>
  <r>
    <n v="11"/>
    <n v="7"/>
    <x v="7"/>
    <n v="19"/>
    <n v="79777"/>
    <x v="10"/>
    <x v="1"/>
  </r>
  <r>
    <n v="12"/>
    <n v="7"/>
    <x v="7"/>
    <n v="33"/>
    <n v="99983"/>
    <x v="11"/>
    <x v="2"/>
  </r>
  <r>
    <n v="13"/>
    <n v="8"/>
    <x v="5"/>
    <n v="66"/>
    <n v="59856"/>
    <x v="12"/>
    <x v="2"/>
  </r>
  <r>
    <n v="14"/>
    <n v="7"/>
    <x v="7"/>
    <n v="36"/>
    <n v="13577"/>
    <x v="13"/>
    <x v="2"/>
  </r>
  <r>
    <n v="15"/>
    <n v="6"/>
    <x v="4"/>
    <n v="43"/>
    <n v="76951"/>
    <x v="14"/>
    <x v="1"/>
  </r>
  <r>
    <n v="16"/>
    <n v="10"/>
    <x v="6"/>
    <n v="11"/>
    <n v="57536"/>
    <x v="15"/>
    <x v="2"/>
  </r>
  <r>
    <n v="17"/>
    <n v="10"/>
    <x v="6"/>
    <n v="5"/>
    <n v="67723"/>
    <x v="16"/>
    <x v="1"/>
  </r>
  <r>
    <n v="18"/>
    <n v="7"/>
    <x v="7"/>
    <n v="26"/>
    <n v="76144"/>
    <x v="17"/>
    <x v="1"/>
  </r>
  <r>
    <n v="19"/>
    <n v="4"/>
    <x v="1"/>
    <n v="72"/>
    <n v="51504"/>
    <x v="18"/>
    <x v="2"/>
  </r>
  <r>
    <n v="20"/>
    <n v="3"/>
    <x v="8"/>
    <n v="46"/>
    <n v="67867"/>
    <x v="19"/>
    <x v="2"/>
  </r>
  <r>
    <n v="21"/>
    <n v="3"/>
    <x v="8"/>
    <n v="54"/>
    <n v="61505"/>
    <x v="20"/>
    <x v="2"/>
  </r>
  <r>
    <n v="22"/>
    <n v="10"/>
    <x v="6"/>
    <n v="36"/>
    <n v="45225"/>
    <x v="21"/>
    <x v="2"/>
  </r>
  <r>
    <n v="23"/>
    <n v="4"/>
    <x v="1"/>
    <n v="92"/>
    <n v="20725"/>
    <x v="22"/>
    <x v="2"/>
  </r>
  <r>
    <n v="24"/>
    <n v="3"/>
    <x v="8"/>
    <n v="65"/>
    <n v="60550"/>
    <x v="23"/>
    <x v="2"/>
  </r>
  <r>
    <n v="25"/>
    <n v="5"/>
    <x v="2"/>
    <n v="94"/>
    <n v="11164"/>
    <x v="24"/>
    <x v="2"/>
  </r>
  <r>
    <n v="26"/>
    <n v="4"/>
    <x v="1"/>
    <n v="58"/>
    <n v="41872"/>
    <x v="25"/>
    <x v="2"/>
  </r>
  <r>
    <n v="27"/>
    <n v="8"/>
    <x v="5"/>
    <n v="30"/>
    <n v="23655"/>
    <x v="26"/>
    <x v="2"/>
  </r>
  <r>
    <n v="28"/>
    <n v="6"/>
    <x v="4"/>
    <n v="60"/>
    <n v="97901"/>
    <x v="27"/>
    <x v="1"/>
  </r>
  <r>
    <n v="29"/>
    <n v="1"/>
    <x v="0"/>
    <n v="97"/>
    <n v="82442"/>
    <x v="28"/>
    <x v="0"/>
  </r>
  <r>
    <n v="30"/>
    <n v="3"/>
    <x v="8"/>
    <n v="100"/>
    <n v="94804"/>
    <x v="29"/>
    <x v="0"/>
  </r>
  <r>
    <n v="31"/>
    <n v="7"/>
    <x v="7"/>
    <n v="69"/>
    <n v="79322"/>
    <x v="30"/>
    <x v="0"/>
  </r>
  <r>
    <n v="32"/>
    <n v="1"/>
    <x v="0"/>
    <n v="72"/>
    <n v="5272"/>
    <x v="31"/>
    <x v="0"/>
  </r>
  <r>
    <n v="33"/>
    <n v="1"/>
    <x v="0"/>
    <n v="4"/>
    <n v="62962"/>
    <x v="32"/>
    <x v="1"/>
  </r>
  <r>
    <n v="34"/>
    <n v="6"/>
    <x v="4"/>
    <n v="77"/>
    <n v="80082"/>
    <x v="33"/>
    <x v="1"/>
  </r>
  <r>
    <n v="35"/>
    <n v="6"/>
    <x v="4"/>
    <n v="73"/>
    <n v="70724"/>
    <x v="34"/>
    <x v="0"/>
  </r>
  <r>
    <n v="36"/>
    <n v="4"/>
    <x v="1"/>
    <n v="86"/>
    <n v="16106"/>
    <x v="35"/>
    <x v="0"/>
  </r>
  <r>
    <n v="37"/>
    <n v="8"/>
    <x v="5"/>
    <n v="14"/>
    <n v="1093"/>
    <x v="36"/>
    <x v="2"/>
  </r>
  <r>
    <n v="38"/>
    <n v="4"/>
    <x v="1"/>
    <n v="21"/>
    <n v="81535"/>
    <x v="37"/>
    <x v="1"/>
  </r>
  <r>
    <n v="39"/>
    <n v="10"/>
    <x v="6"/>
    <n v="49"/>
    <n v="49566"/>
    <x v="38"/>
    <x v="2"/>
  </r>
  <r>
    <n v="40"/>
    <n v="1"/>
    <x v="0"/>
    <n v="60"/>
    <n v="55723"/>
    <x v="39"/>
    <x v="2"/>
  </r>
  <r>
    <n v="41"/>
    <n v="8"/>
    <x v="5"/>
    <n v="6"/>
    <n v="77563"/>
    <x v="40"/>
    <x v="2"/>
  </r>
  <r>
    <n v="42"/>
    <n v="1"/>
    <x v="0"/>
    <n v="23"/>
    <n v="82926"/>
    <x v="41"/>
    <x v="1"/>
  </r>
  <r>
    <n v="43"/>
    <n v="9"/>
    <x v="3"/>
    <n v="31"/>
    <n v="70746"/>
    <x v="42"/>
    <x v="2"/>
  </r>
  <r>
    <n v="44"/>
    <n v="8"/>
    <x v="5"/>
    <n v="79"/>
    <n v="39870"/>
    <x v="43"/>
    <x v="2"/>
  </r>
  <r>
    <n v="45"/>
    <n v="10"/>
    <x v="6"/>
    <n v="87"/>
    <n v="6807"/>
    <x v="44"/>
    <x v="2"/>
  </r>
  <r>
    <n v="46"/>
    <n v="4"/>
    <x v="1"/>
    <n v="96"/>
    <n v="80879"/>
    <x v="45"/>
    <x v="1"/>
  </r>
  <r>
    <n v="47"/>
    <n v="2"/>
    <x v="9"/>
    <n v="83"/>
    <n v="51584"/>
    <x v="46"/>
    <x v="0"/>
  </r>
  <r>
    <n v="48"/>
    <n v="4"/>
    <x v="1"/>
    <n v="26"/>
    <n v="99026"/>
    <x v="47"/>
    <x v="2"/>
  </r>
  <r>
    <n v="49"/>
    <n v="8"/>
    <x v="5"/>
    <n v="59"/>
    <n v="47089"/>
    <x v="48"/>
    <x v="2"/>
  </r>
  <r>
    <n v="50"/>
    <n v="7"/>
    <x v="7"/>
    <n v="67"/>
    <n v="24543"/>
    <x v="49"/>
    <x v="2"/>
  </r>
  <r>
    <n v="51"/>
    <n v="9"/>
    <x v="3"/>
    <n v="37"/>
    <n v="51809"/>
    <x v="50"/>
    <x v="2"/>
  </r>
  <r>
    <n v="52"/>
    <n v="10"/>
    <x v="6"/>
    <n v="89"/>
    <n v="35436"/>
    <x v="51"/>
    <x v="2"/>
  </r>
  <r>
    <n v="53"/>
    <n v="3"/>
    <x v="8"/>
    <n v="15"/>
    <n v="55351"/>
    <x v="52"/>
    <x v="2"/>
  </r>
  <r>
    <n v="54"/>
    <n v="7"/>
    <x v="7"/>
    <n v="85"/>
    <n v="77027"/>
    <x v="53"/>
    <x v="1"/>
  </r>
  <r>
    <n v="55"/>
    <n v="8"/>
    <x v="5"/>
    <n v="48"/>
    <n v="83295"/>
    <x v="54"/>
    <x v="0"/>
  </r>
  <r>
    <n v="56"/>
    <n v="8"/>
    <x v="5"/>
    <n v="85"/>
    <n v="91918"/>
    <x v="55"/>
    <x v="2"/>
  </r>
  <r>
    <n v="57"/>
    <n v="2"/>
    <x v="9"/>
    <n v="61"/>
    <n v="51832"/>
    <x v="56"/>
    <x v="0"/>
  </r>
  <r>
    <n v="58"/>
    <n v="4"/>
    <x v="1"/>
    <n v="65"/>
    <n v="10557"/>
    <x v="57"/>
    <x v="2"/>
  </r>
  <r>
    <n v="59"/>
    <n v="10"/>
    <x v="6"/>
    <n v="77"/>
    <n v="43544"/>
    <x v="58"/>
    <x v="1"/>
  </r>
  <r>
    <n v="60"/>
    <n v="3"/>
    <x v="8"/>
    <n v="13"/>
    <n v="62405"/>
    <x v="59"/>
    <x v="2"/>
  </r>
  <r>
    <n v="61"/>
    <n v="1"/>
    <x v="0"/>
    <n v="60"/>
    <n v="17417"/>
    <x v="60"/>
    <x v="1"/>
  </r>
  <r>
    <n v="62"/>
    <n v="1"/>
    <x v="0"/>
    <n v="52"/>
    <n v="12408"/>
    <x v="61"/>
    <x v="2"/>
  </r>
  <r>
    <n v="63"/>
    <n v="7"/>
    <x v="7"/>
    <n v="99"/>
    <n v="69919"/>
    <x v="62"/>
    <x v="1"/>
  </r>
  <r>
    <n v="64"/>
    <n v="4"/>
    <x v="1"/>
    <n v="27"/>
    <n v="11244"/>
    <x v="63"/>
    <x v="0"/>
  </r>
  <r>
    <n v="65"/>
    <n v="7"/>
    <x v="7"/>
    <n v="100"/>
    <n v="12755"/>
    <x v="64"/>
    <x v="1"/>
  </r>
  <r>
    <n v="66"/>
    <n v="10"/>
    <x v="6"/>
    <n v="6"/>
    <n v="30573"/>
    <x v="65"/>
    <x v="2"/>
  </r>
  <r>
    <n v="67"/>
    <n v="3"/>
    <x v="8"/>
    <n v="37"/>
    <n v="27631"/>
    <x v="66"/>
    <x v="1"/>
  </r>
  <r>
    <n v="68"/>
    <n v="7"/>
    <x v="7"/>
    <n v="43"/>
    <n v="27241"/>
    <x v="67"/>
    <x v="2"/>
  </r>
  <r>
    <n v="69"/>
    <n v="6"/>
    <x v="4"/>
    <n v="95"/>
    <n v="25116"/>
    <x v="68"/>
    <x v="2"/>
  </r>
  <r>
    <n v="70"/>
    <n v="6"/>
    <x v="4"/>
    <n v="20"/>
    <n v="35183"/>
    <x v="69"/>
    <x v="2"/>
  </r>
  <r>
    <n v="71"/>
    <n v="4"/>
    <x v="1"/>
    <n v="17"/>
    <n v="12470"/>
    <x v="70"/>
    <x v="1"/>
  </r>
  <r>
    <n v="72"/>
    <n v="7"/>
    <x v="7"/>
    <n v="59"/>
    <n v="2459"/>
    <x v="71"/>
    <x v="1"/>
  </r>
  <r>
    <n v="73"/>
    <n v="7"/>
    <x v="7"/>
    <n v="2"/>
    <n v="37998"/>
    <x v="72"/>
    <x v="1"/>
  </r>
  <r>
    <n v="74"/>
    <n v="8"/>
    <x v="5"/>
    <n v="59"/>
    <n v="7682"/>
    <x v="73"/>
    <x v="1"/>
  </r>
  <r>
    <n v="75"/>
    <n v="5"/>
    <x v="2"/>
    <n v="54"/>
    <n v="86296"/>
    <x v="74"/>
    <x v="1"/>
  </r>
  <r>
    <n v="76"/>
    <n v="7"/>
    <x v="7"/>
    <n v="14"/>
    <n v="29766"/>
    <x v="75"/>
    <x v="2"/>
  </r>
  <r>
    <n v="77"/>
    <n v="1"/>
    <x v="0"/>
    <n v="63"/>
    <n v="26485"/>
    <x v="76"/>
    <x v="1"/>
  </r>
  <r>
    <n v="78"/>
    <n v="8"/>
    <x v="5"/>
    <n v="20"/>
    <n v="53748"/>
    <x v="77"/>
    <x v="2"/>
  </r>
  <r>
    <n v="79"/>
    <n v="8"/>
    <x v="5"/>
    <n v="58"/>
    <n v="37262"/>
    <x v="78"/>
    <x v="2"/>
  </r>
  <r>
    <n v="80"/>
    <n v="7"/>
    <x v="7"/>
    <n v="59"/>
    <n v="33128"/>
    <x v="79"/>
    <x v="2"/>
  </r>
  <r>
    <n v="81"/>
    <n v="9"/>
    <x v="3"/>
    <n v="82"/>
    <n v="76366"/>
    <x v="80"/>
    <x v="2"/>
  </r>
  <r>
    <n v="82"/>
    <n v="8"/>
    <x v="5"/>
    <n v="28"/>
    <n v="45961"/>
    <x v="81"/>
    <x v="0"/>
  </r>
  <r>
    <n v="83"/>
    <n v="1"/>
    <x v="0"/>
    <n v="67"/>
    <n v="55811"/>
    <x v="82"/>
    <x v="2"/>
  </r>
  <r>
    <n v="84"/>
    <n v="5"/>
    <x v="2"/>
    <n v="60"/>
    <n v="16660"/>
    <x v="83"/>
    <x v="2"/>
  </r>
  <r>
    <n v="85"/>
    <n v="6"/>
    <x v="4"/>
    <n v="16"/>
    <n v="32980"/>
    <x v="84"/>
    <x v="1"/>
  </r>
  <r>
    <n v="86"/>
    <n v="3"/>
    <x v="8"/>
    <n v="42"/>
    <n v="83233"/>
    <x v="85"/>
    <x v="1"/>
  </r>
  <r>
    <n v="87"/>
    <n v="7"/>
    <x v="7"/>
    <n v="6"/>
    <n v="49402"/>
    <x v="86"/>
    <x v="2"/>
  </r>
  <r>
    <n v="88"/>
    <n v="10"/>
    <x v="6"/>
    <n v="26"/>
    <n v="41422"/>
    <x v="87"/>
    <x v="1"/>
  </r>
  <r>
    <n v="89"/>
    <n v="1"/>
    <x v="0"/>
    <n v="95"/>
    <n v="65839"/>
    <x v="88"/>
    <x v="2"/>
  </r>
  <r>
    <n v="90"/>
    <n v="3"/>
    <x v="8"/>
    <n v="100"/>
    <n v="83971"/>
    <x v="89"/>
    <x v="0"/>
  </r>
  <r>
    <n v="91"/>
    <n v="7"/>
    <x v="7"/>
    <n v="68"/>
    <n v="70998"/>
    <x v="90"/>
    <x v="0"/>
  </r>
  <r>
    <n v="92"/>
    <n v="4"/>
    <x v="1"/>
    <n v="58"/>
    <n v="28965"/>
    <x v="91"/>
    <x v="2"/>
  </r>
  <r>
    <n v="93"/>
    <n v="3"/>
    <x v="8"/>
    <n v="71"/>
    <n v="69979"/>
    <x v="92"/>
    <x v="2"/>
  </r>
  <r>
    <n v="94"/>
    <n v="2"/>
    <x v="9"/>
    <n v="80"/>
    <n v="97003"/>
    <x v="93"/>
    <x v="2"/>
  </r>
  <r>
    <n v="95"/>
    <n v="8"/>
    <x v="5"/>
    <n v="23"/>
    <n v="79297"/>
    <x v="94"/>
    <x v="0"/>
  </r>
  <r>
    <n v="96"/>
    <n v="4"/>
    <x v="1"/>
    <n v="28"/>
    <n v="84626"/>
    <x v="95"/>
    <x v="2"/>
  </r>
  <r>
    <n v="97"/>
    <n v="4"/>
    <x v="1"/>
    <n v="85"/>
    <n v="82070"/>
    <x v="96"/>
    <x v="2"/>
  </r>
  <r>
    <n v="98"/>
    <n v="5"/>
    <x v="2"/>
    <n v="93"/>
    <n v="43253"/>
    <x v="97"/>
    <x v="0"/>
  </r>
  <r>
    <n v="99"/>
    <n v="10"/>
    <x v="6"/>
    <n v="49"/>
    <n v="20720"/>
    <x v="98"/>
    <x v="2"/>
  </r>
  <r>
    <n v="100"/>
    <n v="8"/>
    <x v="5"/>
    <n v="80"/>
    <n v="53579"/>
    <x v="99"/>
    <x v="2"/>
  </r>
  <r>
    <n v="101"/>
    <n v="8"/>
    <x v="5"/>
    <n v="62"/>
    <n v="28281"/>
    <x v="100"/>
    <x v="2"/>
  </r>
  <r>
    <n v="102"/>
    <n v="9"/>
    <x v="3"/>
    <n v="91"/>
    <n v="76157"/>
    <x v="101"/>
    <x v="2"/>
  </r>
  <r>
    <n v="103"/>
    <n v="8"/>
    <x v="5"/>
    <n v="94"/>
    <n v="35148"/>
    <x v="102"/>
    <x v="0"/>
  </r>
  <r>
    <n v="104"/>
    <n v="3"/>
    <x v="8"/>
    <n v="54"/>
    <n v="91631"/>
    <x v="103"/>
    <x v="2"/>
  </r>
  <r>
    <n v="105"/>
    <n v="9"/>
    <x v="3"/>
    <n v="34"/>
    <n v="90883"/>
    <x v="104"/>
    <x v="2"/>
  </r>
  <r>
    <n v="106"/>
    <n v="9"/>
    <x v="3"/>
    <n v="11"/>
    <n v="75839"/>
    <x v="105"/>
    <x v="2"/>
  </r>
  <r>
    <n v="107"/>
    <n v="2"/>
    <x v="9"/>
    <n v="54"/>
    <n v="92395"/>
    <x v="106"/>
    <x v="1"/>
  </r>
  <r>
    <n v="108"/>
    <n v="4"/>
    <x v="1"/>
    <n v="44"/>
    <n v="72763"/>
    <x v="107"/>
    <x v="2"/>
  </r>
  <r>
    <n v="109"/>
    <n v="9"/>
    <x v="3"/>
    <n v="83"/>
    <n v="10609"/>
    <x v="108"/>
    <x v="2"/>
  </r>
  <r>
    <n v="110"/>
    <n v="2"/>
    <x v="9"/>
    <n v="36"/>
    <n v="59029"/>
    <x v="109"/>
    <x v="1"/>
  </r>
  <r>
    <n v="111"/>
    <n v="7"/>
    <x v="7"/>
    <n v="84"/>
    <n v="49455"/>
    <x v="110"/>
    <x v="2"/>
  </r>
  <r>
    <n v="112"/>
    <n v="6"/>
    <x v="4"/>
    <n v="65"/>
    <n v="11437"/>
    <x v="111"/>
    <x v="2"/>
  </r>
  <r>
    <n v="113"/>
    <n v="8"/>
    <x v="5"/>
    <n v="14"/>
    <n v="96772"/>
    <x v="112"/>
    <x v="1"/>
  </r>
  <r>
    <n v="114"/>
    <n v="8"/>
    <x v="5"/>
    <n v="87"/>
    <n v="19740"/>
    <x v="113"/>
    <x v="2"/>
  </r>
  <r>
    <n v="115"/>
    <n v="8"/>
    <x v="5"/>
    <n v="29"/>
    <n v="29480"/>
    <x v="114"/>
    <x v="2"/>
  </r>
  <r>
    <n v="116"/>
    <n v="1"/>
    <x v="0"/>
    <n v="63"/>
    <n v="14635"/>
    <x v="115"/>
    <x v="1"/>
  </r>
  <r>
    <n v="117"/>
    <n v="4"/>
    <x v="1"/>
    <n v="45"/>
    <n v="84110"/>
    <x v="116"/>
    <x v="1"/>
  </r>
  <r>
    <n v="118"/>
    <n v="1"/>
    <x v="0"/>
    <n v="34"/>
    <n v="91687"/>
    <x v="117"/>
    <x v="2"/>
  </r>
  <r>
    <n v="119"/>
    <n v="2"/>
    <x v="9"/>
    <n v="82"/>
    <n v="33516"/>
    <x v="118"/>
    <x v="2"/>
  </r>
  <r>
    <n v="120"/>
    <n v="5"/>
    <x v="2"/>
    <n v="39"/>
    <n v="60658"/>
    <x v="119"/>
    <x v="2"/>
  </r>
  <r>
    <n v="121"/>
    <n v="5"/>
    <x v="2"/>
    <n v="35"/>
    <n v="93406"/>
    <x v="120"/>
    <x v="2"/>
  </r>
  <r>
    <n v="122"/>
    <n v="10"/>
    <x v="6"/>
    <n v="39"/>
    <n v="42456"/>
    <x v="121"/>
    <x v="2"/>
  </r>
  <r>
    <n v="123"/>
    <n v="2"/>
    <x v="9"/>
    <n v="70"/>
    <n v="71985"/>
    <x v="122"/>
    <x v="2"/>
  </r>
  <r>
    <n v="124"/>
    <n v="8"/>
    <x v="5"/>
    <n v="97"/>
    <n v="99673"/>
    <x v="123"/>
    <x v="0"/>
  </r>
  <r>
    <n v="125"/>
    <n v="7"/>
    <x v="7"/>
    <n v="23"/>
    <n v="32845"/>
    <x v="124"/>
    <x v="0"/>
  </r>
  <r>
    <n v="126"/>
    <n v="10"/>
    <x v="6"/>
    <n v="15"/>
    <n v="79432"/>
    <x v="125"/>
    <x v="1"/>
  </r>
  <r>
    <n v="127"/>
    <n v="2"/>
    <x v="9"/>
    <n v="55"/>
    <n v="23922"/>
    <x v="126"/>
    <x v="2"/>
  </r>
  <r>
    <n v="128"/>
    <n v="7"/>
    <x v="7"/>
    <n v="27"/>
    <n v="80011"/>
    <x v="127"/>
    <x v="2"/>
  </r>
  <r>
    <n v="129"/>
    <n v="6"/>
    <x v="4"/>
    <n v="99"/>
    <n v="14123"/>
    <x v="128"/>
    <x v="2"/>
  </r>
  <r>
    <n v="130"/>
    <n v="8"/>
    <x v="5"/>
    <n v="18"/>
    <n v="96467"/>
    <x v="129"/>
    <x v="2"/>
  </r>
  <r>
    <n v="131"/>
    <n v="5"/>
    <x v="2"/>
    <n v="76"/>
    <n v="15961"/>
    <x v="130"/>
    <x v="2"/>
  </r>
  <r>
    <n v="132"/>
    <n v="10"/>
    <x v="6"/>
    <n v="100"/>
    <n v="98214"/>
    <x v="131"/>
    <x v="2"/>
  </r>
  <r>
    <n v="133"/>
    <n v="3"/>
    <x v="8"/>
    <n v="3"/>
    <n v="1305"/>
    <x v="132"/>
    <x v="0"/>
  </r>
  <r>
    <n v="134"/>
    <n v="6"/>
    <x v="4"/>
    <n v="62"/>
    <n v="34301"/>
    <x v="133"/>
    <x v="1"/>
  </r>
  <r>
    <n v="135"/>
    <n v="5"/>
    <x v="2"/>
    <n v="97"/>
    <n v="34065"/>
    <x v="134"/>
    <x v="2"/>
  </r>
  <r>
    <n v="136"/>
    <n v="5"/>
    <x v="2"/>
    <n v="99"/>
    <n v="78828"/>
    <x v="135"/>
    <x v="2"/>
  </r>
  <r>
    <n v="137"/>
    <n v="8"/>
    <x v="5"/>
    <n v="43"/>
    <n v="78436"/>
    <x v="136"/>
    <x v="0"/>
  </r>
  <r>
    <n v="138"/>
    <n v="1"/>
    <x v="0"/>
    <n v="57"/>
    <n v="67739"/>
    <x v="137"/>
    <x v="2"/>
  </r>
  <r>
    <n v="139"/>
    <n v="8"/>
    <x v="5"/>
    <n v="98"/>
    <n v="55013"/>
    <x v="138"/>
    <x v="2"/>
  </r>
  <r>
    <n v="140"/>
    <n v="10"/>
    <x v="6"/>
    <n v="70"/>
    <n v="72955"/>
    <x v="139"/>
    <x v="0"/>
  </r>
  <r>
    <n v="141"/>
    <n v="4"/>
    <x v="1"/>
    <n v="38"/>
    <n v="48899"/>
    <x v="140"/>
    <x v="0"/>
  </r>
  <r>
    <n v="142"/>
    <n v="9"/>
    <x v="3"/>
    <n v="70"/>
    <n v="25566"/>
    <x v="141"/>
    <x v="2"/>
  </r>
  <r>
    <n v="143"/>
    <n v="10"/>
    <x v="6"/>
    <n v="77"/>
    <n v="4631"/>
    <x v="142"/>
    <x v="2"/>
  </r>
  <r>
    <n v="144"/>
    <n v="4"/>
    <x v="1"/>
    <n v="96"/>
    <n v="86547"/>
    <x v="143"/>
    <x v="1"/>
  </r>
  <r>
    <n v="145"/>
    <n v="9"/>
    <x v="3"/>
    <n v="95"/>
    <n v="49527"/>
    <x v="144"/>
    <x v="0"/>
  </r>
  <r>
    <n v="146"/>
    <n v="6"/>
    <x v="4"/>
    <n v="22"/>
    <n v="23224"/>
    <x v="145"/>
    <x v="2"/>
  </r>
  <r>
    <n v="147"/>
    <n v="6"/>
    <x v="4"/>
    <n v="87"/>
    <n v="37785"/>
    <x v="146"/>
    <x v="1"/>
  </r>
  <r>
    <n v="148"/>
    <n v="6"/>
    <x v="4"/>
    <n v="1"/>
    <n v="32453"/>
    <x v="147"/>
    <x v="2"/>
  </r>
  <r>
    <n v="149"/>
    <n v="4"/>
    <x v="1"/>
    <n v="96"/>
    <n v="1458"/>
    <x v="148"/>
    <x v="1"/>
  </r>
  <r>
    <n v="150"/>
    <n v="4"/>
    <x v="1"/>
    <n v="91"/>
    <n v="31231"/>
    <x v="149"/>
    <x v="1"/>
  </r>
  <r>
    <n v="151"/>
    <n v="6"/>
    <x v="4"/>
    <n v="91"/>
    <n v="51105"/>
    <x v="150"/>
    <x v="2"/>
  </r>
  <r>
    <n v="152"/>
    <n v="7"/>
    <x v="7"/>
    <n v="78"/>
    <n v="4216"/>
    <x v="151"/>
    <x v="2"/>
  </r>
  <r>
    <n v="153"/>
    <n v="8"/>
    <x v="5"/>
    <n v="23"/>
    <n v="75751"/>
    <x v="152"/>
    <x v="1"/>
  </r>
  <r>
    <n v="154"/>
    <n v="2"/>
    <x v="9"/>
    <n v="61"/>
    <n v="62357"/>
    <x v="153"/>
    <x v="2"/>
  </r>
  <r>
    <n v="155"/>
    <n v="4"/>
    <x v="1"/>
    <n v="46"/>
    <n v="12474"/>
    <x v="154"/>
    <x v="2"/>
  </r>
  <r>
    <n v="156"/>
    <n v="6"/>
    <x v="4"/>
    <n v="35"/>
    <n v="79623"/>
    <x v="155"/>
    <x v="1"/>
  </r>
  <r>
    <n v="157"/>
    <n v="3"/>
    <x v="8"/>
    <n v="5"/>
    <n v="94737"/>
    <x v="156"/>
    <x v="2"/>
  </r>
  <r>
    <n v="158"/>
    <n v="7"/>
    <x v="7"/>
    <n v="82"/>
    <n v="86538"/>
    <x v="157"/>
    <x v="1"/>
  </r>
  <r>
    <n v="159"/>
    <n v="2"/>
    <x v="9"/>
    <n v="12"/>
    <n v="18266"/>
    <x v="158"/>
    <x v="0"/>
  </r>
  <r>
    <n v="160"/>
    <n v="8"/>
    <x v="5"/>
    <n v="78"/>
    <n v="49994"/>
    <x v="159"/>
    <x v="1"/>
  </r>
  <r>
    <n v="161"/>
    <n v="7"/>
    <x v="7"/>
    <n v="83"/>
    <n v="47134"/>
    <x v="160"/>
    <x v="2"/>
  </r>
  <r>
    <n v="162"/>
    <n v="7"/>
    <x v="7"/>
    <n v="58"/>
    <n v="69557"/>
    <x v="161"/>
    <x v="2"/>
  </r>
  <r>
    <n v="163"/>
    <n v="5"/>
    <x v="2"/>
    <n v="82"/>
    <n v="78323"/>
    <x v="162"/>
    <x v="2"/>
  </r>
  <r>
    <n v="164"/>
    <n v="2"/>
    <x v="9"/>
    <n v="6"/>
    <n v="65239"/>
    <x v="163"/>
    <x v="0"/>
  </r>
  <r>
    <n v="165"/>
    <n v="10"/>
    <x v="6"/>
    <n v="10"/>
    <n v="33908"/>
    <x v="164"/>
    <x v="1"/>
  </r>
  <r>
    <n v="166"/>
    <n v="8"/>
    <x v="5"/>
    <n v="61"/>
    <n v="36458"/>
    <x v="165"/>
    <x v="1"/>
  </r>
  <r>
    <n v="167"/>
    <n v="6"/>
    <x v="4"/>
    <n v="40"/>
    <n v="24693"/>
    <x v="166"/>
    <x v="2"/>
  </r>
  <r>
    <n v="168"/>
    <n v="7"/>
    <x v="7"/>
    <n v="46"/>
    <n v="16646"/>
    <x v="167"/>
    <x v="1"/>
  </r>
  <r>
    <n v="169"/>
    <n v="8"/>
    <x v="5"/>
    <n v="69"/>
    <n v="40877"/>
    <x v="168"/>
    <x v="1"/>
  </r>
  <r>
    <n v="170"/>
    <n v="3"/>
    <x v="8"/>
    <n v="75"/>
    <n v="60727"/>
    <x v="169"/>
    <x v="2"/>
  </r>
  <r>
    <n v="171"/>
    <n v="8"/>
    <x v="5"/>
    <n v="49"/>
    <n v="39117"/>
    <x v="170"/>
    <x v="2"/>
  </r>
  <r>
    <n v="172"/>
    <n v="5"/>
    <x v="2"/>
    <n v="95"/>
    <n v="33436"/>
    <x v="171"/>
    <x v="2"/>
  </r>
  <r>
    <n v="173"/>
    <n v="5"/>
    <x v="2"/>
    <n v="20"/>
    <n v="33072"/>
    <x v="172"/>
    <x v="2"/>
  </r>
  <r>
    <n v="174"/>
    <n v="2"/>
    <x v="9"/>
    <n v="53"/>
    <n v="80203"/>
    <x v="173"/>
    <x v="1"/>
  </r>
  <r>
    <n v="175"/>
    <n v="9"/>
    <x v="3"/>
    <n v="52"/>
    <n v="17260"/>
    <x v="174"/>
    <x v="2"/>
  </r>
  <r>
    <n v="176"/>
    <n v="9"/>
    <x v="3"/>
    <n v="5"/>
    <n v="14051"/>
    <x v="175"/>
    <x v="1"/>
  </r>
  <r>
    <n v="177"/>
    <n v="5"/>
    <x v="2"/>
    <n v="67"/>
    <n v="73849"/>
    <x v="176"/>
    <x v="1"/>
  </r>
  <r>
    <n v="178"/>
    <n v="9"/>
    <x v="3"/>
    <n v="11"/>
    <n v="34756"/>
    <x v="177"/>
    <x v="2"/>
  </r>
  <r>
    <n v="179"/>
    <n v="1"/>
    <x v="0"/>
    <n v="7"/>
    <n v="46694"/>
    <x v="178"/>
    <x v="1"/>
  </r>
  <r>
    <n v="180"/>
    <n v="2"/>
    <x v="9"/>
    <n v="77"/>
    <n v="73208"/>
    <x v="179"/>
    <x v="1"/>
  </r>
  <r>
    <n v="181"/>
    <n v="5"/>
    <x v="2"/>
    <n v="57"/>
    <n v="72746"/>
    <x v="180"/>
    <x v="0"/>
  </r>
  <r>
    <n v="182"/>
    <n v="4"/>
    <x v="1"/>
    <n v="39"/>
    <n v="28712"/>
    <x v="181"/>
    <x v="2"/>
  </r>
  <r>
    <n v="183"/>
    <n v="9"/>
    <x v="3"/>
    <n v="48"/>
    <n v="18638"/>
    <x v="182"/>
    <x v="2"/>
  </r>
  <r>
    <n v="184"/>
    <n v="3"/>
    <x v="8"/>
    <n v="96"/>
    <n v="23693"/>
    <x v="183"/>
    <x v="1"/>
  </r>
  <r>
    <n v="185"/>
    <n v="3"/>
    <x v="8"/>
    <n v="99"/>
    <n v="53092"/>
    <x v="184"/>
    <x v="2"/>
  </r>
  <r>
    <n v="186"/>
    <n v="7"/>
    <x v="7"/>
    <n v="45"/>
    <n v="23017"/>
    <x v="185"/>
    <x v="0"/>
  </r>
  <r>
    <n v="187"/>
    <n v="9"/>
    <x v="3"/>
    <n v="64"/>
    <n v="56436"/>
    <x v="186"/>
    <x v="2"/>
  </r>
  <r>
    <n v="188"/>
    <n v="8"/>
    <x v="5"/>
    <n v="74"/>
    <n v="70908"/>
    <x v="187"/>
    <x v="2"/>
  </r>
  <r>
    <n v="189"/>
    <n v="8"/>
    <x v="5"/>
    <n v="8"/>
    <n v="48370"/>
    <x v="188"/>
    <x v="0"/>
  </r>
  <r>
    <n v="190"/>
    <n v="6"/>
    <x v="4"/>
    <n v="11"/>
    <n v="47165"/>
    <x v="189"/>
    <x v="1"/>
  </r>
  <r>
    <n v="191"/>
    <n v="8"/>
    <x v="5"/>
    <n v="9"/>
    <n v="77797"/>
    <x v="190"/>
    <x v="1"/>
  </r>
  <r>
    <n v="192"/>
    <n v="2"/>
    <x v="9"/>
    <n v="33"/>
    <n v="47168"/>
    <x v="191"/>
    <x v="1"/>
  </r>
  <r>
    <n v="193"/>
    <n v="10"/>
    <x v="6"/>
    <n v="77"/>
    <n v="23322"/>
    <x v="192"/>
    <x v="2"/>
  </r>
  <r>
    <n v="194"/>
    <n v="10"/>
    <x v="6"/>
    <n v="91"/>
    <n v="39867"/>
    <x v="193"/>
    <x v="2"/>
  </r>
  <r>
    <n v="195"/>
    <n v="5"/>
    <x v="2"/>
    <n v="33"/>
    <n v="74772"/>
    <x v="194"/>
    <x v="2"/>
  </r>
  <r>
    <n v="196"/>
    <n v="4"/>
    <x v="1"/>
    <n v="3"/>
    <n v="56748"/>
    <x v="195"/>
    <x v="2"/>
  </r>
  <r>
    <n v="197"/>
    <n v="8"/>
    <x v="5"/>
    <n v="73"/>
    <n v="17809"/>
    <x v="196"/>
    <x v="1"/>
  </r>
  <r>
    <n v="198"/>
    <n v="10"/>
    <x v="6"/>
    <n v="16"/>
    <n v="11473"/>
    <x v="197"/>
    <x v="2"/>
  </r>
  <r>
    <n v="199"/>
    <n v="2"/>
    <x v="9"/>
    <n v="40"/>
    <n v="22499"/>
    <x v="198"/>
    <x v="1"/>
  </r>
  <r>
    <n v="200"/>
    <n v="5"/>
    <x v="2"/>
    <n v="48"/>
    <n v="56680"/>
    <x v="199"/>
    <x v="1"/>
  </r>
  <r>
    <n v="201"/>
    <n v="3"/>
    <x v="8"/>
    <n v="54"/>
    <n v="18424"/>
    <x v="200"/>
    <x v="2"/>
  </r>
  <r>
    <n v="202"/>
    <n v="2"/>
    <x v="9"/>
    <n v="43"/>
    <n v="33146"/>
    <x v="201"/>
    <x v="1"/>
  </r>
  <r>
    <n v="203"/>
    <n v="9"/>
    <x v="3"/>
    <n v="75"/>
    <n v="10677"/>
    <x v="202"/>
    <x v="2"/>
  </r>
  <r>
    <n v="204"/>
    <n v="9"/>
    <x v="3"/>
    <n v="24"/>
    <n v="56299"/>
    <x v="203"/>
    <x v="1"/>
  </r>
  <r>
    <n v="205"/>
    <n v="10"/>
    <x v="6"/>
    <n v="17"/>
    <n v="52847"/>
    <x v="204"/>
    <x v="2"/>
  </r>
  <r>
    <n v="206"/>
    <n v="3"/>
    <x v="8"/>
    <n v="11"/>
    <n v="52782"/>
    <x v="205"/>
    <x v="1"/>
  </r>
  <r>
    <n v="207"/>
    <n v="5"/>
    <x v="2"/>
    <n v="24"/>
    <n v="3808"/>
    <x v="206"/>
    <x v="1"/>
  </r>
  <r>
    <n v="208"/>
    <n v="4"/>
    <x v="1"/>
    <n v="45"/>
    <n v="44543"/>
    <x v="207"/>
    <x v="1"/>
  </r>
  <r>
    <n v="209"/>
    <n v="2"/>
    <x v="9"/>
    <n v="69"/>
    <n v="11956"/>
    <x v="208"/>
    <x v="2"/>
  </r>
  <r>
    <n v="210"/>
    <n v="4"/>
    <x v="1"/>
    <n v="32"/>
    <n v="32681"/>
    <x v="209"/>
    <x v="1"/>
  </r>
  <r>
    <n v="211"/>
    <n v="10"/>
    <x v="6"/>
    <n v="55"/>
    <n v="22176"/>
    <x v="210"/>
    <x v="2"/>
  </r>
  <r>
    <n v="212"/>
    <n v="8"/>
    <x v="5"/>
    <n v="95"/>
    <n v="40994"/>
    <x v="211"/>
    <x v="2"/>
  </r>
  <r>
    <n v="213"/>
    <n v="8"/>
    <x v="5"/>
    <n v="20"/>
    <n v="90690"/>
    <x v="212"/>
    <x v="2"/>
  </r>
  <r>
    <n v="214"/>
    <n v="5"/>
    <x v="2"/>
    <n v="8"/>
    <n v="12971"/>
    <x v="213"/>
    <x v="2"/>
  </r>
  <r>
    <n v="215"/>
    <n v="4"/>
    <x v="1"/>
    <n v="70"/>
    <n v="50584"/>
    <x v="214"/>
    <x v="1"/>
  </r>
  <r>
    <n v="216"/>
    <n v="7"/>
    <x v="7"/>
    <n v="46"/>
    <n v="72681"/>
    <x v="215"/>
    <x v="2"/>
  </r>
  <r>
    <n v="217"/>
    <n v="6"/>
    <x v="4"/>
    <n v="3"/>
    <n v="65649"/>
    <x v="216"/>
    <x v="2"/>
  </r>
  <r>
    <n v="218"/>
    <n v="4"/>
    <x v="1"/>
    <n v="68"/>
    <n v="1781"/>
    <x v="217"/>
    <x v="1"/>
  </r>
  <r>
    <n v="219"/>
    <n v="3"/>
    <x v="8"/>
    <n v="89"/>
    <n v="70838"/>
    <x v="218"/>
    <x v="1"/>
  </r>
  <r>
    <n v="220"/>
    <n v="4"/>
    <x v="1"/>
    <n v="18"/>
    <n v="76623"/>
    <x v="219"/>
    <x v="0"/>
  </r>
  <r>
    <n v="221"/>
    <n v="3"/>
    <x v="8"/>
    <n v="23"/>
    <n v="82466"/>
    <x v="220"/>
    <x v="2"/>
  </r>
  <r>
    <n v="222"/>
    <n v="10"/>
    <x v="6"/>
    <n v="30"/>
    <n v="88158"/>
    <x v="221"/>
    <x v="2"/>
  </r>
  <r>
    <n v="223"/>
    <n v="1"/>
    <x v="0"/>
    <n v="62"/>
    <n v="19981"/>
    <x v="222"/>
    <x v="2"/>
  </r>
  <r>
    <n v="224"/>
    <n v="4"/>
    <x v="1"/>
    <n v="47"/>
    <n v="25126"/>
    <x v="223"/>
    <x v="2"/>
  </r>
  <r>
    <n v="225"/>
    <n v="1"/>
    <x v="0"/>
    <n v="23"/>
    <n v="81905"/>
    <x v="224"/>
    <x v="2"/>
  </r>
  <r>
    <n v="226"/>
    <n v="5"/>
    <x v="2"/>
    <n v="95"/>
    <n v="84742"/>
    <x v="225"/>
    <x v="2"/>
  </r>
  <r>
    <n v="227"/>
    <n v="2"/>
    <x v="9"/>
    <n v="95"/>
    <n v="70279"/>
    <x v="226"/>
    <x v="0"/>
  </r>
  <r>
    <n v="228"/>
    <n v="6"/>
    <x v="4"/>
    <n v="91"/>
    <n v="75835"/>
    <x v="227"/>
    <x v="0"/>
  </r>
  <r>
    <n v="229"/>
    <n v="6"/>
    <x v="4"/>
    <n v="83"/>
    <n v="42726"/>
    <x v="228"/>
    <x v="0"/>
  </r>
  <r>
    <n v="230"/>
    <n v="3"/>
    <x v="8"/>
    <n v="56"/>
    <n v="86189"/>
    <x v="229"/>
    <x v="2"/>
  </r>
  <r>
    <n v="231"/>
    <n v="6"/>
    <x v="4"/>
    <n v="13"/>
    <n v="42952"/>
    <x v="230"/>
    <x v="2"/>
  </r>
  <r>
    <n v="232"/>
    <n v="4"/>
    <x v="1"/>
    <n v="60"/>
    <n v="53521"/>
    <x v="231"/>
    <x v="1"/>
  </r>
  <r>
    <n v="233"/>
    <n v="7"/>
    <x v="7"/>
    <n v="38"/>
    <n v="51296"/>
    <x v="232"/>
    <x v="2"/>
  </r>
  <r>
    <n v="234"/>
    <n v="5"/>
    <x v="2"/>
    <n v="41"/>
    <n v="62341"/>
    <x v="233"/>
    <x v="2"/>
  </r>
  <r>
    <n v="235"/>
    <n v="8"/>
    <x v="5"/>
    <n v="40"/>
    <n v="34663"/>
    <x v="234"/>
    <x v="2"/>
  </r>
  <r>
    <n v="236"/>
    <n v="3"/>
    <x v="8"/>
    <n v="58"/>
    <n v="45639"/>
    <x v="235"/>
    <x v="2"/>
  </r>
  <r>
    <n v="237"/>
    <n v="9"/>
    <x v="3"/>
    <n v="22"/>
    <n v="98943"/>
    <x v="236"/>
    <x v="2"/>
  </r>
  <r>
    <n v="238"/>
    <n v="5"/>
    <x v="2"/>
    <n v="73"/>
    <n v="70148"/>
    <x v="237"/>
    <x v="2"/>
  </r>
  <r>
    <n v="239"/>
    <n v="10"/>
    <x v="6"/>
    <n v="11"/>
    <n v="78747"/>
    <x v="238"/>
    <x v="0"/>
  </r>
  <r>
    <n v="240"/>
    <n v="5"/>
    <x v="2"/>
    <n v="70"/>
    <n v="32617"/>
    <x v="239"/>
    <x v="1"/>
  </r>
  <r>
    <n v="241"/>
    <n v="2"/>
    <x v="9"/>
    <n v="43"/>
    <n v="3068"/>
    <x v="240"/>
    <x v="2"/>
  </r>
  <r>
    <n v="242"/>
    <n v="10"/>
    <x v="6"/>
    <n v="64"/>
    <n v="94342"/>
    <x v="241"/>
    <x v="1"/>
  </r>
  <r>
    <n v="243"/>
    <n v="9"/>
    <x v="3"/>
    <n v="97"/>
    <n v="29200"/>
    <x v="242"/>
    <x v="0"/>
  </r>
  <r>
    <n v="244"/>
    <n v="5"/>
    <x v="2"/>
    <n v="56"/>
    <n v="37905"/>
    <x v="243"/>
    <x v="2"/>
  </r>
  <r>
    <n v="245"/>
    <n v="10"/>
    <x v="6"/>
    <n v="75"/>
    <n v="46009"/>
    <x v="244"/>
    <x v="2"/>
  </r>
  <r>
    <n v="246"/>
    <n v="9"/>
    <x v="3"/>
    <n v="26"/>
    <n v="11854"/>
    <x v="245"/>
    <x v="2"/>
  </r>
  <r>
    <n v="247"/>
    <n v="2"/>
    <x v="9"/>
    <n v="71"/>
    <n v="63412"/>
    <x v="246"/>
    <x v="1"/>
  </r>
  <r>
    <n v="248"/>
    <n v="4"/>
    <x v="1"/>
    <n v="82"/>
    <n v="5774"/>
    <x v="247"/>
    <x v="2"/>
  </r>
  <r>
    <n v="249"/>
    <n v="1"/>
    <x v="0"/>
    <n v="76"/>
    <n v="54641"/>
    <x v="248"/>
    <x v="1"/>
  </r>
  <r>
    <n v="250"/>
    <n v="9"/>
    <x v="3"/>
    <n v="8"/>
    <n v="75992"/>
    <x v="249"/>
    <x v="2"/>
  </r>
  <r>
    <n v="251"/>
    <n v="3"/>
    <x v="8"/>
    <n v="87"/>
    <n v="21648"/>
    <x v="250"/>
    <x v="1"/>
  </r>
  <r>
    <n v="252"/>
    <n v="5"/>
    <x v="2"/>
    <n v="69"/>
    <n v="99861"/>
    <x v="251"/>
    <x v="2"/>
  </r>
  <r>
    <n v="253"/>
    <n v="6"/>
    <x v="4"/>
    <n v="40"/>
    <n v="88742"/>
    <x v="252"/>
    <x v="0"/>
  </r>
  <r>
    <n v="254"/>
    <n v="1"/>
    <x v="0"/>
    <n v="67"/>
    <n v="39359"/>
    <x v="253"/>
    <x v="2"/>
  </r>
  <r>
    <n v="255"/>
    <n v="5"/>
    <x v="2"/>
    <n v="86"/>
    <n v="58290"/>
    <x v="254"/>
    <x v="2"/>
  </r>
  <r>
    <n v="256"/>
    <n v="1"/>
    <x v="0"/>
    <n v="71"/>
    <n v="36464"/>
    <x v="255"/>
    <x v="0"/>
  </r>
  <r>
    <n v="257"/>
    <n v="2"/>
    <x v="9"/>
    <n v="60"/>
    <n v="65102"/>
    <x v="256"/>
    <x v="2"/>
  </r>
  <r>
    <n v="258"/>
    <n v="10"/>
    <x v="6"/>
    <n v="49"/>
    <n v="83524"/>
    <x v="257"/>
    <x v="2"/>
  </r>
  <r>
    <n v="259"/>
    <n v="3"/>
    <x v="8"/>
    <n v="33"/>
    <n v="30812"/>
    <x v="258"/>
    <x v="2"/>
  </r>
  <r>
    <n v="260"/>
    <n v="10"/>
    <x v="6"/>
    <n v="76"/>
    <n v="26593"/>
    <x v="259"/>
    <x v="2"/>
  </r>
  <r>
    <n v="261"/>
    <n v="4"/>
    <x v="1"/>
    <n v="31"/>
    <n v="99379"/>
    <x v="260"/>
    <x v="2"/>
  </r>
  <r>
    <n v="262"/>
    <n v="1"/>
    <x v="0"/>
    <n v="8"/>
    <n v="90449"/>
    <x v="261"/>
    <x v="2"/>
  </r>
  <r>
    <n v="263"/>
    <n v="8"/>
    <x v="5"/>
    <n v="72"/>
    <n v="2521"/>
    <x v="262"/>
    <x v="1"/>
  </r>
  <r>
    <n v="264"/>
    <n v="9"/>
    <x v="3"/>
    <n v="33"/>
    <n v="59765"/>
    <x v="263"/>
    <x v="1"/>
  </r>
  <r>
    <n v="265"/>
    <n v="5"/>
    <x v="2"/>
    <n v="61"/>
    <n v="80712"/>
    <x v="264"/>
    <x v="2"/>
  </r>
  <r>
    <n v="266"/>
    <n v="2"/>
    <x v="9"/>
    <n v="44"/>
    <n v="27654"/>
    <x v="265"/>
    <x v="2"/>
  </r>
  <r>
    <n v="267"/>
    <n v="1"/>
    <x v="0"/>
    <n v="11"/>
    <n v="77042"/>
    <x v="266"/>
    <x v="2"/>
  </r>
  <r>
    <n v="268"/>
    <n v="6"/>
    <x v="4"/>
    <n v="2"/>
    <n v="4549"/>
    <x v="267"/>
    <x v="1"/>
  </r>
  <r>
    <n v="269"/>
    <n v="1"/>
    <x v="0"/>
    <n v="24"/>
    <n v="63079"/>
    <x v="268"/>
    <x v="1"/>
  </r>
  <r>
    <n v="270"/>
    <n v="2"/>
    <x v="9"/>
    <n v="67"/>
    <n v="61145"/>
    <x v="269"/>
    <x v="2"/>
  </r>
  <r>
    <n v="271"/>
    <n v="5"/>
    <x v="2"/>
    <n v="26"/>
    <n v="59544"/>
    <x v="270"/>
    <x v="2"/>
  </r>
  <r>
    <n v="272"/>
    <n v="8"/>
    <x v="5"/>
    <n v="32"/>
    <n v="30866"/>
    <x v="271"/>
    <x v="2"/>
  </r>
  <r>
    <n v="273"/>
    <n v="10"/>
    <x v="6"/>
    <n v="29"/>
    <n v="87405"/>
    <x v="272"/>
    <x v="1"/>
  </r>
  <r>
    <n v="274"/>
    <n v="5"/>
    <x v="2"/>
    <n v="85"/>
    <n v="99083"/>
    <x v="273"/>
    <x v="2"/>
  </r>
  <r>
    <n v="275"/>
    <n v="6"/>
    <x v="4"/>
    <n v="98"/>
    <n v="33735"/>
    <x v="274"/>
    <x v="0"/>
  </r>
  <r>
    <n v="276"/>
    <n v="3"/>
    <x v="8"/>
    <n v="65"/>
    <n v="67035"/>
    <x v="275"/>
    <x v="2"/>
  </r>
  <r>
    <n v="277"/>
    <n v="10"/>
    <x v="6"/>
    <n v="12"/>
    <n v="28423"/>
    <x v="276"/>
    <x v="2"/>
  </r>
  <r>
    <n v="278"/>
    <n v="9"/>
    <x v="3"/>
    <n v="19"/>
    <n v="53203"/>
    <x v="277"/>
    <x v="1"/>
  </r>
  <r>
    <n v="279"/>
    <n v="4"/>
    <x v="1"/>
    <n v="68"/>
    <n v="72590"/>
    <x v="278"/>
    <x v="2"/>
  </r>
  <r>
    <n v="280"/>
    <n v="1"/>
    <x v="0"/>
    <n v="56"/>
    <n v="73567"/>
    <x v="279"/>
    <x v="2"/>
  </r>
  <r>
    <n v="281"/>
    <n v="10"/>
    <x v="6"/>
    <n v="59"/>
    <n v="60286"/>
    <x v="280"/>
    <x v="2"/>
  </r>
  <r>
    <n v="282"/>
    <n v="2"/>
    <x v="9"/>
    <n v="45"/>
    <n v="25994"/>
    <x v="281"/>
    <x v="2"/>
  </r>
  <r>
    <n v="283"/>
    <n v="6"/>
    <x v="4"/>
    <n v="22"/>
    <n v="72837"/>
    <x v="282"/>
    <x v="2"/>
  </r>
  <r>
    <n v="284"/>
    <n v="1"/>
    <x v="0"/>
    <n v="31"/>
    <n v="44716"/>
    <x v="283"/>
    <x v="2"/>
  </r>
  <r>
    <n v="285"/>
    <n v="6"/>
    <x v="4"/>
    <n v="50"/>
    <n v="57917"/>
    <x v="284"/>
    <x v="2"/>
  </r>
  <r>
    <n v="286"/>
    <n v="3"/>
    <x v="8"/>
    <n v="50"/>
    <n v="27612"/>
    <x v="285"/>
    <x v="2"/>
  </r>
  <r>
    <n v="287"/>
    <n v="9"/>
    <x v="3"/>
    <n v="97"/>
    <n v="10191"/>
    <x v="286"/>
    <x v="2"/>
  </r>
  <r>
    <n v="288"/>
    <n v="6"/>
    <x v="4"/>
    <n v="60"/>
    <n v="34773"/>
    <x v="287"/>
    <x v="1"/>
  </r>
  <r>
    <n v="289"/>
    <n v="8"/>
    <x v="5"/>
    <n v="30"/>
    <n v="13131"/>
    <x v="288"/>
    <x v="2"/>
  </r>
  <r>
    <n v="290"/>
    <n v="2"/>
    <x v="9"/>
    <n v="31"/>
    <n v="14558"/>
    <x v="289"/>
    <x v="1"/>
  </r>
  <r>
    <n v="291"/>
    <n v="4"/>
    <x v="1"/>
    <n v="13"/>
    <n v="21339"/>
    <x v="290"/>
    <x v="1"/>
  </r>
  <r>
    <n v="292"/>
    <n v="6"/>
    <x v="4"/>
    <n v="60"/>
    <n v="11117"/>
    <x v="291"/>
    <x v="1"/>
  </r>
  <r>
    <n v="293"/>
    <n v="10"/>
    <x v="6"/>
    <n v="6"/>
    <n v="79485"/>
    <x v="292"/>
    <x v="1"/>
  </r>
  <r>
    <n v="294"/>
    <n v="6"/>
    <x v="4"/>
    <n v="1"/>
    <n v="52097"/>
    <x v="293"/>
    <x v="1"/>
  </r>
  <r>
    <n v="295"/>
    <n v="1"/>
    <x v="0"/>
    <n v="36"/>
    <n v="15675"/>
    <x v="294"/>
    <x v="1"/>
  </r>
  <r>
    <n v="296"/>
    <n v="6"/>
    <x v="4"/>
    <n v="21"/>
    <n v="29004"/>
    <x v="295"/>
    <x v="1"/>
  </r>
  <r>
    <n v="297"/>
    <n v="9"/>
    <x v="3"/>
    <n v="64"/>
    <n v="47890"/>
    <x v="296"/>
    <x v="1"/>
  </r>
  <r>
    <n v="298"/>
    <n v="9"/>
    <x v="3"/>
    <n v="32"/>
    <n v="6429"/>
    <x v="297"/>
    <x v="2"/>
  </r>
  <r>
    <n v="299"/>
    <n v="5"/>
    <x v="2"/>
    <n v="53"/>
    <n v="4781"/>
    <x v="298"/>
    <x v="1"/>
  </r>
  <r>
    <n v="300"/>
    <n v="10"/>
    <x v="6"/>
    <n v="57"/>
    <n v="35122"/>
    <x v="299"/>
    <x v="1"/>
  </r>
  <r>
    <n v="301"/>
    <n v="5"/>
    <x v="2"/>
    <n v="15"/>
    <n v="34973"/>
    <x v="300"/>
    <x v="2"/>
  </r>
  <r>
    <n v="302"/>
    <n v="5"/>
    <x v="2"/>
    <n v="21"/>
    <n v="53616"/>
    <x v="301"/>
    <x v="1"/>
  </r>
  <r>
    <n v="303"/>
    <n v="1"/>
    <x v="0"/>
    <n v="86"/>
    <n v="60667"/>
    <x v="302"/>
    <x v="2"/>
  </r>
  <r>
    <n v="304"/>
    <n v="7"/>
    <x v="7"/>
    <n v="86"/>
    <n v="91885"/>
    <x v="303"/>
    <x v="0"/>
  </r>
  <r>
    <n v="305"/>
    <n v="1"/>
    <x v="0"/>
    <n v="68"/>
    <n v="8182"/>
    <x v="304"/>
    <x v="0"/>
  </r>
  <r>
    <n v="306"/>
    <n v="6"/>
    <x v="4"/>
    <n v="72"/>
    <n v="25246"/>
    <x v="305"/>
    <x v="1"/>
  </r>
  <r>
    <n v="307"/>
    <n v="6"/>
    <x v="4"/>
    <n v="24"/>
    <n v="1748"/>
    <x v="306"/>
    <x v="2"/>
  </r>
  <r>
    <n v="308"/>
    <n v="3"/>
    <x v="8"/>
    <n v="24"/>
    <n v="32476"/>
    <x v="307"/>
    <x v="1"/>
  </r>
  <r>
    <n v="309"/>
    <n v="9"/>
    <x v="3"/>
    <n v="24"/>
    <n v="28651"/>
    <x v="308"/>
    <x v="1"/>
  </r>
  <r>
    <n v="310"/>
    <n v="8"/>
    <x v="5"/>
    <n v="18"/>
    <n v="65862"/>
    <x v="309"/>
    <x v="1"/>
  </r>
  <r>
    <n v="311"/>
    <n v="2"/>
    <x v="9"/>
    <n v="76"/>
    <n v="93587"/>
    <x v="310"/>
    <x v="2"/>
  </r>
  <r>
    <n v="312"/>
    <n v="2"/>
    <x v="9"/>
    <n v="21"/>
    <n v="31651"/>
    <x v="311"/>
    <x v="0"/>
  </r>
  <r>
    <n v="313"/>
    <n v="9"/>
    <x v="3"/>
    <n v="93"/>
    <n v="23802"/>
    <x v="312"/>
    <x v="1"/>
  </r>
  <r>
    <n v="314"/>
    <n v="8"/>
    <x v="5"/>
    <n v="55"/>
    <n v="28130"/>
    <x v="313"/>
    <x v="2"/>
  </r>
  <r>
    <n v="315"/>
    <n v="7"/>
    <x v="7"/>
    <n v="61"/>
    <n v="91372"/>
    <x v="314"/>
    <x v="2"/>
  </r>
  <r>
    <n v="316"/>
    <n v="3"/>
    <x v="8"/>
    <n v="6"/>
    <n v="13281"/>
    <x v="315"/>
    <x v="0"/>
  </r>
  <r>
    <n v="317"/>
    <n v="3"/>
    <x v="8"/>
    <n v="44"/>
    <n v="79711"/>
    <x v="316"/>
    <x v="1"/>
  </r>
  <r>
    <n v="318"/>
    <n v="9"/>
    <x v="3"/>
    <n v="7"/>
    <n v="80762"/>
    <x v="317"/>
    <x v="2"/>
  </r>
  <r>
    <n v="319"/>
    <n v="6"/>
    <x v="4"/>
    <n v="10"/>
    <n v="89154"/>
    <x v="318"/>
    <x v="1"/>
  </r>
  <r>
    <n v="320"/>
    <n v="6"/>
    <x v="4"/>
    <n v="66"/>
    <n v="72650"/>
    <x v="319"/>
    <x v="1"/>
  </r>
  <r>
    <n v="321"/>
    <n v="4"/>
    <x v="1"/>
    <n v="73"/>
    <n v="65212"/>
    <x v="320"/>
    <x v="2"/>
  </r>
  <r>
    <n v="322"/>
    <n v="9"/>
    <x v="3"/>
    <n v="18"/>
    <n v="54188"/>
    <x v="321"/>
    <x v="2"/>
  </r>
  <r>
    <n v="323"/>
    <n v="2"/>
    <x v="9"/>
    <n v="1"/>
    <n v="7831"/>
    <x v="322"/>
    <x v="1"/>
  </r>
  <r>
    <n v="324"/>
    <n v="3"/>
    <x v="8"/>
    <n v="46"/>
    <n v="32500"/>
    <x v="323"/>
    <x v="1"/>
  </r>
  <r>
    <n v="325"/>
    <n v="4"/>
    <x v="1"/>
    <n v="1"/>
    <n v="72763"/>
    <x v="324"/>
    <x v="2"/>
  </r>
  <r>
    <n v="326"/>
    <n v="2"/>
    <x v="9"/>
    <n v="62"/>
    <n v="97978"/>
    <x v="325"/>
    <x v="1"/>
  </r>
  <r>
    <n v="327"/>
    <n v="5"/>
    <x v="2"/>
    <n v="18"/>
    <n v="97883"/>
    <x v="326"/>
    <x v="0"/>
  </r>
  <r>
    <n v="328"/>
    <n v="10"/>
    <x v="6"/>
    <n v="77"/>
    <n v="13833"/>
    <x v="327"/>
    <x v="2"/>
  </r>
  <r>
    <n v="329"/>
    <n v="6"/>
    <x v="4"/>
    <n v="88"/>
    <n v="92050"/>
    <x v="328"/>
    <x v="2"/>
  </r>
  <r>
    <n v="330"/>
    <n v="5"/>
    <x v="2"/>
    <n v="83"/>
    <n v="76012"/>
    <x v="329"/>
    <x v="0"/>
  </r>
  <r>
    <n v="331"/>
    <n v="6"/>
    <x v="4"/>
    <n v="31"/>
    <n v="80853"/>
    <x v="330"/>
    <x v="0"/>
  </r>
  <r>
    <n v="332"/>
    <n v="4"/>
    <x v="1"/>
    <n v="28"/>
    <n v="41454"/>
    <x v="331"/>
    <x v="2"/>
  </r>
  <r>
    <n v="333"/>
    <n v="10"/>
    <x v="6"/>
    <n v="85"/>
    <n v="5344"/>
    <x v="332"/>
    <x v="2"/>
  </r>
  <r>
    <n v="334"/>
    <n v="8"/>
    <x v="5"/>
    <n v="63"/>
    <n v="75406"/>
    <x v="333"/>
    <x v="1"/>
  </r>
  <r>
    <n v="335"/>
    <n v="2"/>
    <x v="9"/>
    <n v="7"/>
    <n v="97586"/>
    <x v="334"/>
    <x v="2"/>
  </r>
  <r>
    <n v="336"/>
    <n v="9"/>
    <x v="3"/>
    <n v="83"/>
    <n v="70267"/>
    <x v="335"/>
    <x v="1"/>
  </r>
  <r>
    <n v="337"/>
    <n v="7"/>
    <x v="7"/>
    <n v="1"/>
    <n v="3621"/>
    <x v="336"/>
    <x v="0"/>
  </r>
  <r>
    <n v="338"/>
    <n v="1"/>
    <x v="0"/>
    <n v="4"/>
    <n v="49178"/>
    <x v="337"/>
    <x v="1"/>
  </r>
  <r>
    <n v="339"/>
    <n v="6"/>
    <x v="4"/>
    <n v="40"/>
    <n v="97210"/>
    <x v="338"/>
    <x v="1"/>
  </r>
  <r>
    <n v="340"/>
    <n v="5"/>
    <x v="2"/>
    <n v="37"/>
    <n v="36324"/>
    <x v="339"/>
    <x v="2"/>
  </r>
  <r>
    <n v="341"/>
    <n v="5"/>
    <x v="2"/>
    <n v="99"/>
    <n v="37410"/>
    <x v="340"/>
    <x v="2"/>
  </r>
  <r>
    <n v="342"/>
    <n v="8"/>
    <x v="5"/>
    <n v="49"/>
    <n v="77676"/>
    <x v="341"/>
    <x v="2"/>
  </r>
  <r>
    <n v="343"/>
    <n v="8"/>
    <x v="5"/>
    <n v="11"/>
    <n v="42872"/>
    <x v="342"/>
    <x v="2"/>
  </r>
  <r>
    <n v="344"/>
    <n v="3"/>
    <x v="8"/>
    <n v="32"/>
    <n v="31623"/>
    <x v="343"/>
    <x v="1"/>
  </r>
  <r>
    <n v="345"/>
    <n v="1"/>
    <x v="0"/>
    <n v="17"/>
    <n v="84409"/>
    <x v="344"/>
    <x v="2"/>
  </r>
  <r>
    <n v="346"/>
    <n v="7"/>
    <x v="7"/>
    <n v="16"/>
    <n v="60745"/>
    <x v="345"/>
    <x v="2"/>
  </r>
  <r>
    <n v="347"/>
    <n v="4"/>
    <x v="1"/>
    <n v="70"/>
    <n v="43222"/>
    <x v="346"/>
    <x v="1"/>
  </r>
  <r>
    <n v="348"/>
    <n v="10"/>
    <x v="6"/>
    <n v="99"/>
    <n v="8651"/>
    <x v="347"/>
    <x v="2"/>
  </r>
  <r>
    <n v="349"/>
    <n v="6"/>
    <x v="4"/>
    <n v="12"/>
    <n v="45840"/>
    <x v="348"/>
    <x v="1"/>
  </r>
  <r>
    <n v="350"/>
    <n v="10"/>
    <x v="6"/>
    <n v="66"/>
    <n v="28652"/>
    <x v="349"/>
    <x v="1"/>
  </r>
  <r>
    <n v="351"/>
    <n v="8"/>
    <x v="5"/>
    <n v="42"/>
    <n v="13646"/>
    <x v="350"/>
    <x v="2"/>
  </r>
  <r>
    <n v="352"/>
    <n v="6"/>
    <x v="4"/>
    <n v="42"/>
    <n v="4685"/>
    <x v="351"/>
    <x v="1"/>
  </r>
  <r>
    <n v="353"/>
    <n v="3"/>
    <x v="8"/>
    <n v="30"/>
    <n v="63564"/>
    <x v="352"/>
    <x v="1"/>
  </r>
  <r>
    <n v="354"/>
    <n v="9"/>
    <x v="3"/>
    <n v="89"/>
    <n v="81758"/>
    <x v="353"/>
    <x v="2"/>
  </r>
  <r>
    <n v="355"/>
    <n v="4"/>
    <x v="1"/>
    <n v="62"/>
    <n v="55255"/>
    <x v="354"/>
    <x v="0"/>
  </r>
  <r>
    <n v="356"/>
    <n v="2"/>
    <x v="9"/>
    <n v="37"/>
    <n v="93836"/>
    <x v="355"/>
    <x v="2"/>
  </r>
  <r>
    <n v="357"/>
    <n v="4"/>
    <x v="1"/>
    <n v="5"/>
    <n v="69933"/>
    <x v="356"/>
    <x v="2"/>
  </r>
  <r>
    <n v="358"/>
    <n v="10"/>
    <x v="6"/>
    <n v="20"/>
    <n v="57935"/>
    <x v="357"/>
    <x v="1"/>
  </r>
  <r>
    <n v="359"/>
    <n v="3"/>
    <x v="8"/>
    <n v="34"/>
    <n v="66613"/>
    <x v="358"/>
    <x v="2"/>
  </r>
  <r>
    <n v="360"/>
    <n v="7"/>
    <x v="7"/>
    <n v="54"/>
    <n v="66846"/>
    <x v="359"/>
    <x v="2"/>
  </r>
  <r>
    <n v="361"/>
    <n v="7"/>
    <x v="7"/>
    <n v="73"/>
    <n v="55409"/>
    <x v="360"/>
    <x v="2"/>
  </r>
  <r>
    <n v="362"/>
    <n v="6"/>
    <x v="4"/>
    <n v="75"/>
    <n v="16744"/>
    <x v="361"/>
    <x v="2"/>
  </r>
  <r>
    <n v="363"/>
    <n v="10"/>
    <x v="6"/>
    <n v="11"/>
    <n v="73224"/>
    <x v="362"/>
    <x v="2"/>
  </r>
  <r>
    <n v="364"/>
    <n v="9"/>
    <x v="3"/>
    <n v="18"/>
    <n v="26636"/>
    <x v="363"/>
    <x v="1"/>
  </r>
  <r>
    <n v="365"/>
    <n v="4"/>
    <x v="1"/>
    <n v="24"/>
    <n v="63912"/>
    <x v="364"/>
    <x v="1"/>
  </r>
  <r>
    <n v="366"/>
    <n v="3"/>
    <x v="8"/>
    <n v="21"/>
    <n v="55357"/>
    <x v="365"/>
    <x v="2"/>
  </r>
  <r>
    <n v="367"/>
    <n v="7"/>
    <x v="7"/>
    <n v="3"/>
    <n v="86770"/>
    <x v="366"/>
    <x v="2"/>
  </r>
  <r>
    <n v="368"/>
    <n v="8"/>
    <x v="5"/>
    <n v="77"/>
    <n v="18605"/>
    <x v="367"/>
    <x v="1"/>
  </r>
  <r>
    <n v="369"/>
    <n v="4"/>
    <x v="1"/>
    <n v="67"/>
    <n v="14940"/>
    <x v="368"/>
    <x v="2"/>
  </r>
  <r>
    <n v="370"/>
    <n v="8"/>
    <x v="5"/>
    <n v="59"/>
    <n v="50220"/>
    <x v="369"/>
    <x v="2"/>
  </r>
  <r>
    <n v="371"/>
    <n v="4"/>
    <x v="1"/>
    <n v="13"/>
    <n v="88089"/>
    <x v="370"/>
    <x v="2"/>
  </r>
  <r>
    <n v="372"/>
    <n v="9"/>
    <x v="3"/>
    <n v="7"/>
    <n v="81672"/>
    <x v="371"/>
    <x v="2"/>
  </r>
  <r>
    <n v="373"/>
    <n v="7"/>
    <x v="7"/>
    <n v="29"/>
    <n v="45421"/>
    <x v="372"/>
    <x v="1"/>
  </r>
  <r>
    <n v="374"/>
    <n v="3"/>
    <x v="8"/>
    <n v="41"/>
    <n v="17486"/>
    <x v="373"/>
    <x v="2"/>
  </r>
  <r>
    <n v="375"/>
    <n v="3"/>
    <x v="8"/>
    <n v="89"/>
    <n v="34913"/>
    <x v="374"/>
    <x v="1"/>
  </r>
  <r>
    <n v="376"/>
    <n v="9"/>
    <x v="3"/>
    <n v="39"/>
    <n v="27075"/>
    <x v="375"/>
    <x v="2"/>
  </r>
  <r>
    <n v="377"/>
    <n v="1"/>
    <x v="0"/>
    <n v="73"/>
    <n v="84326"/>
    <x v="376"/>
    <x v="2"/>
  </r>
  <r>
    <n v="378"/>
    <n v="6"/>
    <x v="4"/>
    <n v="8"/>
    <n v="3180"/>
    <x v="377"/>
    <x v="0"/>
  </r>
  <r>
    <n v="379"/>
    <n v="4"/>
    <x v="1"/>
    <n v="13"/>
    <n v="92356"/>
    <x v="378"/>
    <x v="1"/>
  </r>
  <r>
    <n v="380"/>
    <n v="3"/>
    <x v="8"/>
    <n v="11"/>
    <n v="33920"/>
    <x v="379"/>
    <x v="2"/>
  </r>
  <r>
    <n v="381"/>
    <n v="2"/>
    <x v="9"/>
    <n v="45"/>
    <n v="46025"/>
    <x v="380"/>
    <x v="1"/>
  </r>
  <r>
    <n v="382"/>
    <n v="10"/>
    <x v="6"/>
    <n v="56"/>
    <n v="97126"/>
    <x v="381"/>
    <x v="2"/>
  </r>
  <r>
    <n v="383"/>
    <n v="5"/>
    <x v="2"/>
    <n v="7"/>
    <n v="96138"/>
    <x v="382"/>
    <x v="0"/>
  </r>
  <r>
    <n v="384"/>
    <n v="1"/>
    <x v="0"/>
    <n v="42"/>
    <n v="81475"/>
    <x v="383"/>
    <x v="1"/>
  </r>
  <r>
    <n v="385"/>
    <n v="9"/>
    <x v="3"/>
    <n v="41"/>
    <n v="48404"/>
    <x v="384"/>
    <x v="2"/>
  </r>
  <r>
    <n v="386"/>
    <n v="9"/>
    <x v="3"/>
    <n v="23"/>
    <n v="75609"/>
    <x v="385"/>
    <x v="2"/>
  </r>
  <r>
    <n v="387"/>
    <n v="6"/>
    <x v="4"/>
    <n v="62"/>
    <n v="30580"/>
    <x v="386"/>
    <x v="2"/>
  </r>
  <r>
    <n v="388"/>
    <n v="3"/>
    <x v="8"/>
    <n v="36"/>
    <n v="99219"/>
    <x v="387"/>
    <x v="2"/>
  </r>
  <r>
    <n v="389"/>
    <n v="10"/>
    <x v="6"/>
    <n v="9"/>
    <n v="61713"/>
    <x v="388"/>
    <x v="2"/>
  </r>
  <r>
    <n v="390"/>
    <n v="5"/>
    <x v="2"/>
    <n v="3"/>
    <n v="58811"/>
    <x v="389"/>
    <x v="1"/>
  </r>
  <r>
    <n v="391"/>
    <n v="5"/>
    <x v="2"/>
    <n v="1"/>
    <n v="36333"/>
    <x v="390"/>
    <x v="1"/>
  </r>
  <r>
    <n v="392"/>
    <n v="1"/>
    <x v="0"/>
    <n v="6"/>
    <n v="42635"/>
    <x v="391"/>
    <x v="1"/>
  </r>
  <r>
    <n v="393"/>
    <n v="9"/>
    <x v="3"/>
    <n v="60"/>
    <n v="77187"/>
    <x v="392"/>
    <x v="1"/>
  </r>
  <r>
    <n v="394"/>
    <n v="2"/>
    <x v="9"/>
    <n v="87"/>
    <n v="4971"/>
    <x v="393"/>
    <x v="2"/>
  </r>
  <r>
    <n v="395"/>
    <n v="6"/>
    <x v="4"/>
    <n v="59"/>
    <n v="46863"/>
    <x v="394"/>
    <x v="1"/>
  </r>
  <r>
    <n v="396"/>
    <n v="6"/>
    <x v="4"/>
    <n v="29"/>
    <n v="92764"/>
    <x v="395"/>
    <x v="2"/>
  </r>
  <r>
    <n v="397"/>
    <n v="8"/>
    <x v="5"/>
    <n v="23"/>
    <n v="3394"/>
    <x v="396"/>
    <x v="2"/>
  </r>
  <r>
    <n v="398"/>
    <n v="4"/>
    <x v="1"/>
    <n v="24"/>
    <n v="21313"/>
    <x v="397"/>
    <x v="1"/>
  </r>
  <r>
    <n v="399"/>
    <n v="9"/>
    <x v="3"/>
    <n v="92"/>
    <n v="43686"/>
    <x v="398"/>
    <x v="1"/>
  </r>
  <r>
    <n v="400"/>
    <n v="10"/>
    <x v="6"/>
    <n v="21"/>
    <n v="88495"/>
    <x v="399"/>
    <x v="2"/>
  </r>
  <r>
    <n v="401"/>
    <n v="5"/>
    <x v="2"/>
    <n v="8"/>
    <n v="82357"/>
    <x v="400"/>
    <x v="2"/>
  </r>
  <r>
    <n v="402"/>
    <n v="5"/>
    <x v="2"/>
    <n v="15"/>
    <n v="6717"/>
    <x v="401"/>
    <x v="1"/>
  </r>
  <r>
    <n v="403"/>
    <n v="4"/>
    <x v="1"/>
    <n v="7"/>
    <n v="39352"/>
    <x v="402"/>
    <x v="1"/>
  </r>
  <r>
    <n v="404"/>
    <n v="5"/>
    <x v="2"/>
    <n v="36"/>
    <n v="72613"/>
    <x v="403"/>
    <x v="1"/>
  </r>
  <r>
    <n v="405"/>
    <n v="3"/>
    <x v="8"/>
    <n v="5"/>
    <n v="43401"/>
    <x v="404"/>
    <x v="2"/>
  </r>
  <r>
    <n v="406"/>
    <n v="5"/>
    <x v="2"/>
    <n v="22"/>
    <n v="12139"/>
    <x v="405"/>
    <x v="1"/>
  </r>
  <r>
    <n v="407"/>
    <n v="9"/>
    <x v="3"/>
    <n v="24"/>
    <n v="85180"/>
    <x v="406"/>
    <x v="1"/>
  </r>
  <r>
    <n v="408"/>
    <n v="5"/>
    <x v="2"/>
    <n v="98"/>
    <n v="70601"/>
    <x v="407"/>
    <x v="2"/>
  </r>
  <r>
    <n v="409"/>
    <n v="2"/>
    <x v="9"/>
    <n v="2"/>
    <n v="63770"/>
    <x v="408"/>
    <x v="0"/>
  </r>
  <r>
    <n v="410"/>
    <n v="3"/>
    <x v="8"/>
    <n v="8"/>
    <n v="31783"/>
    <x v="409"/>
    <x v="1"/>
  </r>
  <r>
    <n v="411"/>
    <n v="2"/>
    <x v="9"/>
    <n v="58"/>
    <n v="6742"/>
    <x v="410"/>
    <x v="1"/>
  </r>
  <r>
    <n v="412"/>
    <n v="3"/>
    <x v="8"/>
    <n v="47"/>
    <n v="92181"/>
    <x v="411"/>
    <x v="1"/>
  </r>
  <r>
    <n v="413"/>
    <n v="3"/>
    <x v="8"/>
    <n v="33"/>
    <n v="70985"/>
    <x v="412"/>
    <x v="2"/>
  </r>
  <r>
    <n v="414"/>
    <n v="2"/>
    <x v="9"/>
    <n v="4"/>
    <n v="17026"/>
    <x v="413"/>
    <x v="2"/>
  </r>
  <r>
    <n v="415"/>
    <n v="10"/>
    <x v="6"/>
    <n v="22"/>
    <n v="55097"/>
    <x v="414"/>
    <x v="1"/>
  </r>
  <r>
    <n v="416"/>
    <n v="6"/>
    <x v="4"/>
    <n v="19"/>
    <n v="58612"/>
    <x v="415"/>
    <x v="2"/>
  </r>
  <r>
    <n v="417"/>
    <n v="6"/>
    <x v="4"/>
    <n v="47"/>
    <n v="59952"/>
    <x v="416"/>
    <x v="2"/>
  </r>
  <r>
    <n v="418"/>
    <n v="9"/>
    <x v="3"/>
    <n v="96"/>
    <n v="14088"/>
    <x v="417"/>
    <x v="2"/>
  </r>
  <r>
    <n v="419"/>
    <n v="4"/>
    <x v="1"/>
    <n v="67"/>
    <n v="97775"/>
    <x v="418"/>
    <x v="2"/>
  </r>
  <r>
    <n v="420"/>
    <n v="7"/>
    <x v="7"/>
    <n v="47"/>
    <n v="51741"/>
    <x v="419"/>
    <x v="0"/>
  </r>
  <r>
    <n v="421"/>
    <n v="10"/>
    <x v="6"/>
    <n v="3"/>
    <n v="38822"/>
    <x v="420"/>
    <x v="2"/>
  </r>
  <r>
    <n v="422"/>
    <n v="8"/>
    <x v="5"/>
    <n v="39"/>
    <n v="29451"/>
    <x v="421"/>
    <x v="1"/>
  </r>
  <r>
    <n v="423"/>
    <n v="5"/>
    <x v="2"/>
    <n v="34"/>
    <n v="22513"/>
    <x v="422"/>
    <x v="2"/>
  </r>
  <r>
    <n v="424"/>
    <n v="8"/>
    <x v="5"/>
    <n v="85"/>
    <n v="92796"/>
    <x v="423"/>
    <x v="1"/>
  </r>
  <r>
    <n v="425"/>
    <n v="3"/>
    <x v="8"/>
    <n v="90"/>
    <n v="98603"/>
    <x v="424"/>
    <x v="0"/>
  </r>
  <r>
    <n v="426"/>
    <n v="10"/>
    <x v="6"/>
    <n v="95"/>
    <n v="19035"/>
    <x v="425"/>
    <x v="0"/>
  </r>
  <r>
    <n v="427"/>
    <n v="8"/>
    <x v="5"/>
    <n v="41"/>
    <n v="66739"/>
    <x v="426"/>
    <x v="2"/>
  </r>
  <r>
    <n v="428"/>
    <n v="4"/>
    <x v="1"/>
    <n v="65"/>
    <n v="44930"/>
    <x v="427"/>
    <x v="2"/>
  </r>
  <r>
    <n v="429"/>
    <n v="10"/>
    <x v="6"/>
    <n v="73"/>
    <n v="12510"/>
    <x v="428"/>
    <x v="2"/>
  </r>
  <r>
    <n v="430"/>
    <n v="3"/>
    <x v="8"/>
    <n v="100"/>
    <n v="1119"/>
    <x v="429"/>
    <x v="1"/>
  </r>
  <r>
    <n v="431"/>
    <n v="9"/>
    <x v="3"/>
    <n v="87"/>
    <n v="82805"/>
    <x v="430"/>
    <x v="1"/>
  </r>
  <r>
    <n v="432"/>
    <n v="10"/>
    <x v="6"/>
    <n v="68"/>
    <n v="35527"/>
    <x v="431"/>
    <x v="0"/>
  </r>
  <r>
    <n v="433"/>
    <n v="4"/>
    <x v="1"/>
    <n v="64"/>
    <n v="48091"/>
    <x v="432"/>
    <x v="2"/>
  </r>
  <r>
    <n v="434"/>
    <n v="9"/>
    <x v="3"/>
    <n v="51"/>
    <n v="95014"/>
    <x v="433"/>
    <x v="2"/>
  </r>
  <r>
    <n v="435"/>
    <n v="5"/>
    <x v="2"/>
    <n v="88"/>
    <n v="15970"/>
    <x v="434"/>
    <x v="2"/>
  </r>
  <r>
    <n v="436"/>
    <n v="4"/>
    <x v="1"/>
    <n v="29"/>
    <n v="12241"/>
    <x v="435"/>
    <x v="2"/>
  </r>
  <r>
    <n v="437"/>
    <n v="4"/>
    <x v="1"/>
    <n v="16"/>
    <n v="22068"/>
    <x v="436"/>
    <x v="1"/>
  </r>
  <r>
    <n v="438"/>
    <n v="8"/>
    <x v="5"/>
    <n v="20"/>
    <n v="89477"/>
    <x v="437"/>
    <x v="1"/>
  </r>
  <r>
    <n v="439"/>
    <n v="7"/>
    <x v="7"/>
    <n v="33"/>
    <n v="11141"/>
    <x v="438"/>
    <x v="2"/>
  </r>
  <r>
    <n v="440"/>
    <n v="7"/>
    <x v="7"/>
    <n v="61"/>
    <n v="16794"/>
    <x v="439"/>
    <x v="1"/>
  </r>
  <r>
    <n v="441"/>
    <n v="8"/>
    <x v="5"/>
    <n v="43"/>
    <n v="62961"/>
    <x v="440"/>
    <x v="2"/>
  </r>
  <r>
    <n v="442"/>
    <n v="5"/>
    <x v="2"/>
    <n v="94"/>
    <n v="25895"/>
    <x v="441"/>
    <x v="2"/>
  </r>
  <r>
    <n v="443"/>
    <n v="5"/>
    <x v="2"/>
    <n v="68"/>
    <n v="49350"/>
    <x v="442"/>
    <x v="2"/>
  </r>
  <r>
    <n v="444"/>
    <n v="9"/>
    <x v="3"/>
    <n v="9"/>
    <n v="87526"/>
    <x v="443"/>
    <x v="2"/>
  </r>
  <r>
    <n v="445"/>
    <n v="6"/>
    <x v="4"/>
    <n v="68"/>
    <n v="12437"/>
    <x v="444"/>
    <x v="1"/>
  </r>
  <r>
    <n v="446"/>
    <n v="8"/>
    <x v="5"/>
    <n v="39"/>
    <n v="14199"/>
    <x v="445"/>
    <x v="1"/>
  </r>
  <r>
    <n v="447"/>
    <n v="3"/>
    <x v="8"/>
    <n v="2"/>
    <n v="4991"/>
    <x v="446"/>
    <x v="1"/>
  </r>
  <r>
    <n v="448"/>
    <n v="7"/>
    <x v="7"/>
    <n v="26"/>
    <n v="87690"/>
    <x v="447"/>
    <x v="1"/>
  </r>
  <r>
    <n v="449"/>
    <n v="8"/>
    <x v="5"/>
    <n v="89"/>
    <n v="39426"/>
    <x v="448"/>
    <x v="2"/>
  </r>
  <r>
    <n v="450"/>
    <n v="5"/>
    <x v="2"/>
    <n v="88"/>
    <n v="73537"/>
    <x v="449"/>
    <x v="2"/>
  </r>
  <r>
    <n v="451"/>
    <n v="6"/>
    <x v="4"/>
    <n v="41"/>
    <n v="24808"/>
    <x v="450"/>
    <x v="0"/>
  </r>
  <r>
    <n v="452"/>
    <n v="4"/>
    <x v="1"/>
    <n v="72"/>
    <n v="53498"/>
    <x v="451"/>
    <x v="2"/>
  </r>
  <r>
    <n v="453"/>
    <n v="4"/>
    <x v="1"/>
    <n v="79"/>
    <n v="90979"/>
    <x v="452"/>
    <x v="2"/>
  </r>
  <r>
    <n v="454"/>
    <n v="2"/>
    <x v="9"/>
    <n v="56"/>
    <n v="96698"/>
    <x v="453"/>
    <x v="0"/>
  </r>
  <r>
    <n v="455"/>
    <n v="2"/>
    <x v="9"/>
    <n v="48"/>
    <n v="40622"/>
    <x v="454"/>
    <x v="0"/>
  </r>
  <r>
    <n v="456"/>
    <n v="4"/>
    <x v="1"/>
    <n v="45"/>
    <n v="71921"/>
    <x v="455"/>
    <x v="2"/>
  </r>
  <r>
    <n v="457"/>
    <n v="6"/>
    <x v="4"/>
    <n v="3"/>
    <n v="60874"/>
    <x v="456"/>
    <x v="2"/>
  </r>
  <r>
    <n v="458"/>
    <n v="7"/>
    <x v="7"/>
    <n v="78"/>
    <n v="37281"/>
    <x v="457"/>
    <x v="1"/>
  </r>
  <r>
    <n v="459"/>
    <n v="4"/>
    <x v="1"/>
    <n v="22"/>
    <n v="98822"/>
    <x v="458"/>
    <x v="2"/>
  </r>
  <r>
    <n v="460"/>
    <n v="3"/>
    <x v="8"/>
    <n v="29"/>
    <n v="84230"/>
    <x v="459"/>
    <x v="2"/>
  </r>
  <r>
    <n v="461"/>
    <n v="9"/>
    <x v="3"/>
    <n v="65"/>
    <n v="81979"/>
    <x v="460"/>
    <x v="2"/>
  </r>
  <r>
    <n v="462"/>
    <n v="3"/>
    <x v="8"/>
    <n v="76"/>
    <n v="22619"/>
    <x v="461"/>
    <x v="0"/>
  </r>
  <r>
    <n v="463"/>
    <n v="9"/>
    <x v="3"/>
    <n v="5"/>
    <n v="21593"/>
    <x v="462"/>
    <x v="2"/>
  </r>
  <r>
    <n v="464"/>
    <n v="4"/>
    <x v="1"/>
    <n v="72"/>
    <n v="11298"/>
    <x v="463"/>
    <x v="1"/>
  </r>
  <r>
    <n v="465"/>
    <n v="6"/>
    <x v="4"/>
    <n v="76"/>
    <n v="51361"/>
    <x v="464"/>
    <x v="1"/>
  </r>
  <r>
    <n v="466"/>
    <n v="9"/>
    <x v="3"/>
    <n v="44"/>
    <n v="95452"/>
    <x v="465"/>
    <x v="2"/>
  </r>
  <r>
    <n v="467"/>
    <n v="2"/>
    <x v="9"/>
    <n v="22"/>
    <n v="82911"/>
    <x v="466"/>
    <x v="2"/>
  </r>
  <r>
    <n v="468"/>
    <n v="6"/>
    <x v="4"/>
    <n v="88"/>
    <n v="2650"/>
    <x v="467"/>
    <x v="2"/>
  </r>
  <r>
    <n v="469"/>
    <n v="9"/>
    <x v="3"/>
    <n v="54"/>
    <n v="71144"/>
    <x v="468"/>
    <x v="1"/>
  </r>
  <r>
    <n v="470"/>
    <n v="3"/>
    <x v="8"/>
    <n v="63"/>
    <n v="79344"/>
    <x v="469"/>
    <x v="2"/>
  </r>
  <r>
    <n v="471"/>
    <n v="9"/>
    <x v="3"/>
    <n v="32"/>
    <n v="26265"/>
    <x v="470"/>
    <x v="2"/>
  </r>
  <r>
    <n v="472"/>
    <n v="10"/>
    <x v="6"/>
    <n v="81"/>
    <n v="17249"/>
    <x v="471"/>
    <x v="1"/>
  </r>
  <r>
    <n v="473"/>
    <n v="5"/>
    <x v="2"/>
    <n v="38"/>
    <n v="23118"/>
    <x v="472"/>
    <x v="2"/>
  </r>
  <r>
    <n v="474"/>
    <n v="2"/>
    <x v="9"/>
    <n v="45"/>
    <n v="62860"/>
    <x v="473"/>
    <x v="1"/>
  </r>
  <r>
    <n v="475"/>
    <n v="10"/>
    <x v="6"/>
    <n v="10"/>
    <n v="87149"/>
    <x v="474"/>
    <x v="2"/>
  </r>
  <r>
    <n v="476"/>
    <n v="2"/>
    <x v="9"/>
    <n v="1"/>
    <n v="23051"/>
    <x v="475"/>
    <x v="1"/>
  </r>
  <r>
    <n v="477"/>
    <n v="1"/>
    <x v="0"/>
    <n v="39"/>
    <n v="59101"/>
    <x v="476"/>
    <x v="1"/>
  </r>
  <r>
    <n v="478"/>
    <n v="2"/>
    <x v="9"/>
    <n v="89"/>
    <n v="17486"/>
    <x v="477"/>
    <x v="2"/>
  </r>
  <r>
    <n v="479"/>
    <n v="7"/>
    <x v="7"/>
    <n v="62"/>
    <n v="60292"/>
    <x v="478"/>
    <x v="2"/>
  </r>
  <r>
    <n v="480"/>
    <n v="9"/>
    <x v="3"/>
    <n v="15"/>
    <n v="23303"/>
    <x v="479"/>
    <x v="2"/>
  </r>
  <r>
    <n v="481"/>
    <n v="10"/>
    <x v="6"/>
    <n v="7"/>
    <n v="27046"/>
    <x v="480"/>
    <x v="1"/>
  </r>
  <r>
    <n v="482"/>
    <n v="5"/>
    <x v="2"/>
    <n v="76"/>
    <n v="34300"/>
    <x v="481"/>
    <x v="1"/>
  </r>
  <r>
    <n v="483"/>
    <n v="7"/>
    <x v="7"/>
    <n v="52"/>
    <n v="74649"/>
    <x v="482"/>
    <x v="2"/>
  </r>
  <r>
    <n v="484"/>
    <n v="4"/>
    <x v="1"/>
    <n v="15"/>
    <n v="8583"/>
    <x v="483"/>
    <x v="2"/>
  </r>
  <r>
    <n v="485"/>
    <n v="1"/>
    <x v="0"/>
    <n v="27"/>
    <n v="10902"/>
    <x v="484"/>
    <x v="1"/>
  </r>
  <r>
    <n v="486"/>
    <n v="1"/>
    <x v="0"/>
    <n v="83"/>
    <n v="90396"/>
    <x v="485"/>
    <x v="1"/>
  </r>
  <r>
    <n v="487"/>
    <n v="9"/>
    <x v="3"/>
    <n v="60"/>
    <n v="7128"/>
    <x v="486"/>
    <x v="0"/>
  </r>
  <r>
    <n v="488"/>
    <n v="3"/>
    <x v="8"/>
    <n v="38"/>
    <n v="32603"/>
    <x v="487"/>
    <x v="1"/>
  </r>
  <r>
    <n v="489"/>
    <n v="10"/>
    <x v="6"/>
    <n v="40"/>
    <n v="4220"/>
    <x v="488"/>
    <x v="2"/>
  </r>
  <r>
    <n v="490"/>
    <n v="1"/>
    <x v="0"/>
    <n v="16"/>
    <n v="38051"/>
    <x v="489"/>
    <x v="1"/>
  </r>
  <r>
    <n v="491"/>
    <n v="10"/>
    <x v="6"/>
    <n v="67"/>
    <n v="10077"/>
    <x v="490"/>
    <x v="1"/>
  </r>
  <r>
    <n v="492"/>
    <n v="5"/>
    <x v="2"/>
    <n v="24"/>
    <n v="15754"/>
    <x v="491"/>
    <x v="1"/>
  </r>
  <r>
    <n v="493"/>
    <n v="4"/>
    <x v="1"/>
    <n v="89"/>
    <n v="4518"/>
    <x v="492"/>
    <x v="1"/>
  </r>
  <r>
    <n v="494"/>
    <n v="6"/>
    <x v="4"/>
    <n v="81"/>
    <n v="14655"/>
    <x v="493"/>
    <x v="1"/>
  </r>
  <r>
    <n v="495"/>
    <n v="10"/>
    <x v="6"/>
    <n v="62"/>
    <n v="73522"/>
    <x v="494"/>
    <x v="2"/>
  </r>
  <r>
    <n v="496"/>
    <n v="6"/>
    <x v="4"/>
    <n v="86"/>
    <n v="68402"/>
    <x v="495"/>
    <x v="2"/>
  </r>
  <r>
    <n v="497"/>
    <n v="4"/>
    <x v="1"/>
    <n v="85"/>
    <n v="33385"/>
    <x v="496"/>
    <x v="0"/>
  </r>
  <r>
    <n v="498"/>
    <n v="1"/>
    <x v="0"/>
    <n v="72"/>
    <n v="85376"/>
    <x v="497"/>
    <x v="2"/>
  </r>
  <r>
    <n v="499"/>
    <n v="2"/>
    <x v="9"/>
    <n v="75"/>
    <n v="8143"/>
    <x v="498"/>
    <x v="0"/>
  </r>
  <r>
    <n v="500"/>
    <n v="2"/>
    <x v="9"/>
    <n v="16"/>
    <n v="46934"/>
    <x v="499"/>
    <x v="1"/>
  </r>
  <r>
    <n v="501"/>
    <n v="5"/>
    <x v="2"/>
    <n v="9"/>
    <n v="82345"/>
    <x v="500"/>
    <x v="1"/>
  </r>
  <r>
    <n v="502"/>
    <n v="4"/>
    <x v="1"/>
    <n v="80"/>
    <n v="9583"/>
    <x v="501"/>
    <x v="1"/>
  </r>
  <r>
    <n v="503"/>
    <n v="6"/>
    <x v="4"/>
    <n v="35"/>
    <n v="47020"/>
    <x v="502"/>
    <x v="1"/>
  </r>
  <r>
    <n v="504"/>
    <n v="9"/>
    <x v="3"/>
    <n v="11"/>
    <n v="25559"/>
    <x v="503"/>
    <x v="2"/>
  </r>
  <r>
    <n v="505"/>
    <n v="5"/>
    <x v="2"/>
    <n v="27"/>
    <n v="83459"/>
    <x v="504"/>
    <x v="1"/>
  </r>
  <r>
    <n v="506"/>
    <n v="9"/>
    <x v="3"/>
    <n v="38"/>
    <n v="22022"/>
    <x v="505"/>
    <x v="2"/>
  </r>
  <r>
    <n v="507"/>
    <n v="4"/>
    <x v="1"/>
    <n v="50"/>
    <n v="86106"/>
    <x v="506"/>
    <x v="1"/>
  </r>
  <r>
    <n v="508"/>
    <n v="2"/>
    <x v="9"/>
    <n v="25"/>
    <n v="99851"/>
    <x v="507"/>
    <x v="2"/>
  </r>
  <r>
    <n v="509"/>
    <n v="6"/>
    <x v="4"/>
    <n v="38"/>
    <n v="3695"/>
    <x v="508"/>
    <x v="2"/>
  </r>
  <r>
    <n v="510"/>
    <n v="6"/>
    <x v="4"/>
    <n v="81"/>
    <n v="54732"/>
    <x v="509"/>
    <x v="1"/>
  </r>
  <r>
    <n v="511"/>
    <n v="3"/>
    <x v="8"/>
    <n v="19"/>
    <n v="38466"/>
    <x v="510"/>
    <x v="2"/>
  </r>
  <r>
    <n v="512"/>
    <n v="7"/>
    <x v="7"/>
    <n v="41"/>
    <n v="17044"/>
    <x v="511"/>
    <x v="1"/>
  </r>
  <r>
    <n v="513"/>
    <n v="6"/>
    <x v="4"/>
    <n v="41"/>
    <n v="63030"/>
    <x v="512"/>
    <x v="1"/>
  </r>
  <r>
    <n v="514"/>
    <n v="7"/>
    <x v="7"/>
    <n v="39"/>
    <n v="72722"/>
    <x v="513"/>
    <x v="2"/>
  </r>
  <r>
    <n v="515"/>
    <n v="5"/>
    <x v="2"/>
    <n v="64"/>
    <n v="15266"/>
    <x v="514"/>
    <x v="2"/>
  </r>
  <r>
    <n v="516"/>
    <n v="8"/>
    <x v="5"/>
    <n v="79"/>
    <n v="19089"/>
    <x v="515"/>
    <x v="1"/>
  </r>
  <r>
    <n v="517"/>
    <n v="9"/>
    <x v="3"/>
    <n v="37"/>
    <n v="86310"/>
    <x v="516"/>
    <x v="2"/>
  </r>
  <r>
    <n v="518"/>
    <n v="7"/>
    <x v="7"/>
    <n v="46"/>
    <n v="38388"/>
    <x v="517"/>
    <x v="2"/>
  </r>
  <r>
    <n v="519"/>
    <n v="7"/>
    <x v="7"/>
    <n v="84"/>
    <n v="36500"/>
    <x v="518"/>
    <x v="2"/>
  </r>
  <r>
    <n v="520"/>
    <n v="1"/>
    <x v="0"/>
    <n v="19"/>
    <n v="27439"/>
    <x v="519"/>
    <x v="2"/>
  </r>
  <r>
    <n v="521"/>
    <n v="9"/>
    <x v="3"/>
    <n v="42"/>
    <n v="67861"/>
    <x v="520"/>
    <x v="1"/>
  </r>
  <r>
    <n v="522"/>
    <n v="1"/>
    <x v="0"/>
    <n v="84"/>
    <n v="98691"/>
    <x v="521"/>
    <x v="2"/>
  </r>
  <r>
    <n v="523"/>
    <n v="3"/>
    <x v="8"/>
    <n v="42"/>
    <n v="63478"/>
    <x v="522"/>
    <x v="0"/>
  </r>
  <r>
    <n v="524"/>
    <n v="9"/>
    <x v="3"/>
    <n v="53"/>
    <n v="40600"/>
    <x v="523"/>
    <x v="2"/>
  </r>
  <r>
    <n v="525"/>
    <n v="5"/>
    <x v="2"/>
    <n v="35"/>
    <n v="67848"/>
    <x v="524"/>
    <x v="2"/>
  </r>
  <r>
    <n v="526"/>
    <n v="6"/>
    <x v="4"/>
    <n v="43"/>
    <n v="5072"/>
    <x v="525"/>
    <x v="2"/>
  </r>
  <r>
    <n v="527"/>
    <n v="4"/>
    <x v="1"/>
    <n v="73"/>
    <n v="56059"/>
    <x v="526"/>
    <x v="1"/>
  </r>
  <r>
    <n v="528"/>
    <n v="2"/>
    <x v="9"/>
    <n v="62"/>
    <n v="61431"/>
    <x v="527"/>
    <x v="2"/>
  </r>
  <r>
    <n v="529"/>
    <n v="3"/>
    <x v="8"/>
    <n v="31"/>
    <n v="34383"/>
    <x v="528"/>
    <x v="2"/>
  </r>
  <r>
    <n v="530"/>
    <n v="5"/>
    <x v="2"/>
    <n v="14"/>
    <n v="43130"/>
    <x v="529"/>
    <x v="2"/>
  </r>
  <r>
    <n v="531"/>
    <n v="1"/>
    <x v="0"/>
    <n v="13"/>
    <n v="54637"/>
    <x v="530"/>
    <x v="1"/>
  </r>
  <r>
    <n v="532"/>
    <n v="1"/>
    <x v="0"/>
    <n v="16"/>
    <n v="49187"/>
    <x v="531"/>
    <x v="1"/>
  </r>
  <r>
    <n v="533"/>
    <n v="3"/>
    <x v="8"/>
    <n v="72"/>
    <n v="46389"/>
    <x v="532"/>
    <x v="1"/>
  </r>
  <r>
    <n v="534"/>
    <n v="3"/>
    <x v="8"/>
    <n v="98"/>
    <n v="7039"/>
    <x v="533"/>
    <x v="2"/>
  </r>
  <r>
    <n v="535"/>
    <n v="10"/>
    <x v="6"/>
    <n v="59"/>
    <n v="88876"/>
    <x v="534"/>
    <x v="1"/>
  </r>
  <r>
    <n v="536"/>
    <n v="10"/>
    <x v="6"/>
    <n v="5"/>
    <n v="94318"/>
    <x v="535"/>
    <x v="0"/>
  </r>
  <r>
    <n v="537"/>
    <n v="3"/>
    <x v="8"/>
    <n v="51"/>
    <n v="86204"/>
    <x v="536"/>
    <x v="1"/>
  </r>
  <r>
    <n v="538"/>
    <n v="6"/>
    <x v="4"/>
    <n v="52"/>
    <n v="79725"/>
    <x v="537"/>
    <x v="2"/>
  </r>
  <r>
    <n v="539"/>
    <n v="3"/>
    <x v="8"/>
    <n v="53"/>
    <n v="12190"/>
    <x v="538"/>
    <x v="2"/>
  </r>
  <r>
    <n v="540"/>
    <n v="10"/>
    <x v="6"/>
    <n v="84"/>
    <n v="24015"/>
    <x v="539"/>
    <x v="1"/>
  </r>
  <r>
    <n v="541"/>
    <n v="2"/>
    <x v="9"/>
    <n v="54"/>
    <n v="34939"/>
    <x v="540"/>
    <x v="2"/>
  </r>
  <r>
    <n v="542"/>
    <n v="3"/>
    <x v="8"/>
    <n v="45"/>
    <n v="54781"/>
    <x v="541"/>
    <x v="2"/>
  </r>
  <r>
    <n v="543"/>
    <n v="3"/>
    <x v="8"/>
    <n v="88"/>
    <n v="53983"/>
    <x v="542"/>
    <x v="2"/>
  </r>
  <r>
    <n v="544"/>
    <n v="7"/>
    <x v="7"/>
    <n v="55"/>
    <n v="22509"/>
    <x v="543"/>
    <x v="2"/>
  </r>
  <r>
    <n v="545"/>
    <n v="9"/>
    <x v="3"/>
    <n v="33"/>
    <n v="88597"/>
    <x v="544"/>
    <x v="2"/>
  </r>
  <r>
    <n v="546"/>
    <n v="9"/>
    <x v="3"/>
    <n v="55"/>
    <n v="68145"/>
    <x v="545"/>
    <x v="2"/>
  </r>
  <r>
    <n v="547"/>
    <n v="6"/>
    <x v="4"/>
    <n v="43"/>
    <n v="10628"/>
    <x v="546"/>
    <x v="2"/>
  </r>
  <r>
    <n v="548"/>
    <n v="5"/>
    <x v="2"/>
    <n v="67"/>
    <n v="88112"/>
    <x v="547"/>
    <x v="1"/>
  </r>
  <r>
    <n v="549"/>
    <n v="8"/>
    <x v="5"/>
    <n v="100"/>
    <n v="10922"/>
    <x v="548"/>
    <x v="0"/>
  </r>
  <r>
    <n v="550"/>
    <n v="3"/>
    <x v="8"/>
    <n v="76"/>
    <n v="67519"/>
    <x v="549"/>
    <x v="2"/>
  </r>
  <r>
    <n v="551"/>
    <n v="8"/>
    <x v="5"/>
    <n v="36"/>
    <n v="45207"/>
    <x v="550"/>
    <x v="0"/>
  </r>
  <r>
    <n v="552"/>
    <n v="3"/>
    <x v="8"/>
    <n v="39"/>
    <n v="10020"/>
    <x v="551"/>
    <x v="2"/>
  </r>
  <r>
    <n v="553"/>
    <n v="9"/>
    <x v="3"/>
    <n v="48"/>
    <n v="94014"/>
    <x v="552"/>
    <x v="1"/>
  </r>
  <r>
    <n v="554"/>
    <n v="4"/>
    <x v="1"/>
    <n v="62"/>
    <n v="98543"/>
    <x v="553"/>
    <x v="2"/>
  </r>
  <r>
    <n v="555"/>
    <n v="9"/>
    <x v="3"/>
    <n v="14"/>
    <n v="26989"/>
    <x v="554"/>
    <x v="0"/>
  </r>
  <r>
    <n v="556"/>
    <n v="5"/>
    <x v="2"/>
    <n v="19"/>
    <n v="62859"/>
    <x v="555"/>
    <x v="1"/>
  </r>
  <r>
    <n v="557"/>
    <n v="10"/>
    <x v="6"/>
    <n v="94"/>
    <n v="64685"/>
    <x v="556"/>
    <x v="2"/>
  </r>
  <r>
    <n v="558"/>
    <n v="6"/>
    <x v="4"/>
    <n v="90"/>
    <n v="21713"/>
    <x v="557"/>
    <x v="0"/>
  </r>
  <r>
    <n v="559"/>
    <n v="2"/>
    <x v="9"/>
    <n v="54"/>
    <n v="83672"/>
    <x v="558"/>
    <x v="2"/>
  </r>
  <r>
    <n v="560"/>
    <n v="7"/>
    <x v="7"/>
    <n v="53"/>
    <n v="42979"/>
    <x v="559"/>
    <x v="2"/>
  </r>
  <r>
    <n v="561"/>
    <n v="6"/>
    <x v="4"/>
    <n v="54"/>
    <n v="94574"/>
    <x v="560"/>
    <x v="2"/>
  </r>
  <r>
    <n v="562"/>
    <n v="8"/>
    <x v="5"/>
    <n v="47"/>
    <n v="46058"/>
    <x v="561"/>
    <x v="0"/>
  </r>
  <r>
    <n v="563"/>
    <n v="7"/>
    <x v="7"/>
    <n v="100"/>
    <n v="89360"/>
    <x v="562"/>
    <x v="2"/>
  </r>
  <r>
    <n v="564"/>
    <n v="5"/>
    <x v="2"/>
    <n v="92"/>
    <n v="12501"/>
    <x v="563"/>
    <x v="0"/>
  </r>
  <r>
    <n v="565"/>
    <n v="1"/>
    <x v="0"/>
    <n v="34"/>
    <n v="52998"/>
    <x v="564"/>
    <x v="2"/>
  </r>
  <r>
    <n v="566"/>
    <n v="4"/>
    <x v="1"/>
    <n v="46"/>
    <n v="99557"/>
    <x v="565"/>
    <x v="2"/>
  </r>
  <r>
    <n v="567"/>
    <n v="3"/>
    <x v="8"/>
    <n v="19"/>
    <n v="68301"/>
    <x v="566"/>
    <x v="2"/>
  </r>
  <r>
    <n v="568"/>
    <n v="7"/>
    <x v="7"/>
    <n v="15"/>
    <n v="78120"/>
    <x v="567"/>
    <x v="2"/>
  </r>
  <r>
    <n v="569"/>
    <n v="3"/>
    <x v="8"/>
    <n v="50"/>
    <n v="71569"/>
    <x v="568"/>
    <x v="2"/>
  </r>
  <r>
    <n v="570"/>
    <n v="10"/>
    <x v="6"/>
    <n v="64"/>
    <n v="16312"/>
    <x v="569"/>
    <x v="2"/>
  </r>
  <r>
    <n v="571"/>
    <n v="3"/>
    <x v="8"/>
    <n v="84"/>
    <n v="29371"/>
    <x v="570"/>
    <x v="2"/>
  </r>
  <r>
    <n v="572"/>
    <n v="6"/>
    <x v="4"/>
    <n v="83"/>
    <n v="95642"/>
    <x v="571"/>
    <x v="2"/>
  </r>
  <r>
    <n v="573"/>
    <n v="6"/>
    <x v="4"/>
    <n v="79"/>
    <n v="44551"/>
    <x v="572"/>
    <x v="0"/>
  </r>
  <r>
    <n v="574"/>
    <n v="6"/>
    <x v="4"/>
    <n v="8"/>
    <n v="45475"/>
    <x v="573"/>
    <x v="2"/>
  </r>
  <r>
    <n v="575"/>
    <n v="8"/>
    <x v="5"/>
    <n v="85"/>
    <n v="23310"/>
    <x v="574"/>
    <x v="1"/>
  </r>
  <r>
    <n v="576"/>
    <n v="4"/>
    <x v="1"/>
    <n v="12"/>
    <n v="92290"/>
    <x v="575"/>
    <x v="2"/>
  </r>
  <r>
    <n v="577"/>
    <n v="3"/>
    <x v="8"/>
    <n v="23"/>
    <n v="44965"/>
    <x v="576"/>
    <x v="2"/>
  </r>
  <r>
    <n v="578"/>
    <n v="9"/>
    <x v="3"/>
    <n v="1"/>
    <n v="97914"/>
    <x v="577"/>
    <x v="2"/>
  </r>
  <r>
    <n v="579"/>
    <n v="6"/>
    <x v="4"/>
    <n v="54"/>
    <n v="26703"/>
    <x v="578"/>
    <x v="1"/>
  </r>
  <r>
    <n v="580"/>
    <n v="7"/>
    <x v="7"/>
    <n v="81"/>
    <n v="20742"/>
    <x v="579"/>
    <x v="2"/>
  </r>
  <r>
    <n v="581"/>
    <n v="8"/>
    <x v="5"/>
    <n v="8"/>
    <n v="72457"/>
    <x v="580"/>
    <x v="2"/>
  </r>
  <r>
    <n v="582"/>
    <n v="2"/>
    <x v="9"/>
    <n v="99"/>
    <n v="7632"/>
    <x v="581"/>
    <x v="1"/>
  </r>
  <r>
    <n v="583"/>
    <n v="3"/>
    <x v="8"/>
    <n v="33"/>
    <n v="48717"/>
    <x v="582"/>
    <x v="1"/>
  </r>
  <r>
    <n v="584"/>
    <n v="5"/>
    <x v="2"/>
    <n v="52"/>
    <n v="32941"/>
    <x v="583"/>
    <x v="2"/>
  </r>
  <r>
    <n v="585"/>
    <n v="2"/>
    <x v="9"/>
    <n v="100"/>
    <n v="23897"/>
    <x v="584"/>
    <x v="2"/>
  </r>
  <r>
    <n v="586"/>
    <n v="8"/>
    <x v="5"/>
    <n v="29"/>
    <n v="15951"/>
    <x v="585"/>
    <x v="2"/>
  </r>
  <r>
    <n v="587"/>
    <n v="5"/>
    <x v="2"/>
    <n v="47"/>
    <n v="64582"/>
    <x v="586"/>
    <x v="1"/>
  </r>
  <r>
    <n v="588"/>
    <n v="5"/>
    <x v="2"/>
    <n v="25"/>
    <n v="85626"/>
    <x v="587"/>
    <x v="2"/>
  </r>
  <r>
    <n v="589"/>
    <n v="9"/>
    <x v="3"/>
    <n v="58"/>
    <n v="84751"/>
    <x v="588"/>
    <x v="2"/>
  </r>
  <r>
    <n v="590"/>
    <n v="7"/>
    <x v="7"/>
    <n v="51"/>
    <n v="92423"/>
    <x v="589"/>
    <x v="2"/>
  </r>
  <r>
    <n v="591"/>
    <n v="7"/>
    <x v="7"/>
    <n v="20"/>
    <n v="72832"/>
    <x v="590"/>
    <x v="2"/>
  </r>
  <r>
    <n v="592"/>
    <n v="7"/>
    <x v="7"/>
    <n v="14"/>
    <n v="65640"/>
    <x v="591"/>
    <x v="2"/>
  </r>
  <r>
    <n v="593"/>
    <n v="8"/>
    <x v="5"/>
    <n v="96"/>
    <n v="56175"/>
    <x v="592"/>
    <x v="1"/>
  </r>
  <r>
    <n v="594"/>
    <n v="7"/>
    <x v="7"/>
    <n v="51"/>
    <n v="72503"/>
    <x v="593"/>
    <x v="0"/>
  </r>
  <r>
    <n v="595"/>
    <n v="5"/>
    <x v="2"/>
    <n v="2"/>
    <n v="78281"/>
    <x v="594"/>
    <x v="2"/>
  </r>
  <r>
    <n v="596"/>
    <n v="2"/>
    <x v="9"/>
    <n v="47"/>
    <n v="38972"/>
    <x v="595"/>
    <x v="1"/>
  </r>
  <r>
    <n v="597"/>
    <n v="8"/>
    <x v="5"/>
    <n v="84"/>
    <n v="92889"/>
    <x v="596"/>
    <x v="2"/>
  </r>
  <r>
    <n v="598"/>
    <n v="8"/>
    <x v="5"/>
    <n v="51"/>
    <n v="17977"/>
    <x v="597"/>
    <x v="0"/>
  </r>
  <r>
    <n v="599"/>
    <n v="6"/>
    <x v="4"/>
    <n v="30"/>
    <n v="99764"/>
    <x v="598"/>
    <x v="1"/>
  </r>
  <r>
    <n v="600"/>
    <n v="7"/>
    <x v="7"/>
    <n v="95"/>
    <n v="29558"/>
    <x v="599"/>
    <x v="2"/>
  </r>
  <r>
    <n v="601"/>
    <n v="8"/>
    <x v="5"/>
    <n v="66"/>
    <n v="79776"/>
    <x v="600"/>
    <x v="2"/>
  </r>
  <r>
    <n v="602"/>
    <n v="8"/>
    <x v="5"/>
    <n v="53"/>
    <n v="8128"/>
    <x v="601"/>
    <x v="0"/>
  </r>
  <r>
    <n v="603"/>
    <n v="1"/>
    <x v="0"/>
    <n v="10"/>
    <n v="4617"/>
    <x v="602"/>
    <x v="1"/>
  </r>
  <r>
    <n v="604"/>
    <n v="10"/>
    <x v="6"/>
    <n v="23"/>
    <n v="20822"/>
    <x v="603"/>
    <x v="1"/>
  </r>
  <r>
    <n v="605"/>
    <n v="8"/>
    <x v="5"/>
    <n v="4"/>
    <n v="23249"/>
    <x v="604"/>
    <x v="1"/>
  </r>
  <r>
    <n v="606"/>
    <n v="7"/>
    <x v="7"/>
    <n v="98"/>
    <n v="54660"/>
    <x v="605"/>
    <x v="1"/>
  </r>
  <r>
    <n v="607"/>
    <n v="9"/>
    <x v="3"/>
    <n v="24"/>
    <n v="60918"/>
    <x v="606"/>
    <x v="0"/>
  </r>
  <r>
    <n v="608"/>
    <n v="4"/>
    <x v="1"/>
    <n v="65"/>
    <n v="80980"/>
    <x v="607"/>
    <x v="2"/>
  </r>
  <r>
    <n v="609"/>
    <n v="3"/>
    <x v="8"/>
    <n v="52"/>
    <n v="71354"/>
    <x v="608"/>
    <x v="0"/>
  </r>
  <r>
    <n v="610"/>
    <n v="4"/>
    <x v="1"/>
    <n v="56"/>
    <n v="41371"/>
    <x v="609"/>
    <x v="2"/>
  </r>
  <r>
    <n v="611"/>
    <n v="2"/>
    <x v="9"/>
    <n v="64"/>
    <n v="29461"/>
    <x v="610"/>
    <x v="2"/>
  </r>
  <r>
    <n v="612"/>
    <n v="3"/>
    <x v="8"/>
    <n v="26"/>
    <n v="18076"/>
    <x v="611"/>
    <x v="2"/>
  </r>
  <r>
    <n v="613"/>
    <n v="6"/>
    <x v="4"/>
    <n v="49"/>
    <n v="63633"/>
    <x v="612"/>
    <x v="1"/>
  </r>
  <r>
    <n v="614"/>
    <n v="6"/>
    <x v="4"/>
    <n v="44"/>
    <n v="84572"/>
    <x v="613"/>
    <x v="2"/>
  </r>
  <r>
    <n v="615"/>
    <n v="4"/>
    <x v="1"/>
    <n v="89"/>
    <n v="62499"/>
    <x v="614"/>
    <x v="2"/>
  </r>
  <r>
    <n v="616"/>
    <n v="1"/>
    <x v="0"/>
    <n v="12"/>
    <n v="49795"/>
    <x v="615"/>
    <x v="0"/>
  </r>
  <r>
    <n v="617"/>
    <n v="4"/>
    <x v="1"/>
    <n v="39"/>
    <n v="95732"/>
    <x v="616"/>
    <x v="1"/>
  </r>
  <r>
    <n v="618"/>
    <n v="1"/>
    <x v="0"/>
    <n v="61"/>
    <n v="27260"/>
    <x v="617"/>
    <x v="2"/>
  </r>
  <r>
    <n v="619"/>
    <n v="7"/>
    <x v="7"/>
    <n v="7"/>
    <n v="43224"/>
    <x v="618"/>
    <x v="2"/>
  </r>
  <r>
    <n v="620"/>
    <n v="8"/>
    <x v="5"/>
    <n v="75"/>
    <n v="12994"/>
    <x v="619"/>
    <x v="1"/>
  </r>
  <r>
    <n v="621"/>
    <n v="10"/>
    <x v="6"/>
    <n v="16"/>
    <n v="19761"/>
    <x v="620"/>
    <x v="1"/>
  </r>
  <r>
    <n v="622"/>
    <n v="4"/>
    <x v="1"/>
    <n v="52"/>
    <n v="47044"/>
    <x v="621"/>
    <x v="1"/>
  </r>
  <r>
    <n v="623"/>
    <n v="8"/>
    <x v="5"/>
    <n v="87"/>
    <n v="39005"/>
    <x v="622"/>
    <x v="2"/>
  </r>
  <r>
    <n v="624"/>
    <n v="7"/>
    <x v="7"/>
    <n v="96"/>
    <n v="83008"/>
    <x v="623"/>
    <x v="2"/>
  </r>
  <r>
    <n v="625"/>
    <n v="3"/>
    <x v="8"/>
    <n v="97"/>
    <n v="58405"/>
    <x v="624"/>
    <x v="0"/>
  </r>
  <r>
    <n v="626"/>
    <n v="10"/>
    <x v="6"/>
    <n v="2"/>
    <n v="1809"/>
    <x v="625"/>
    <x v="0"/>
  </r>
  <r>
    <n v="627"/>
    <n v="3"/>
    <x v="8"/>
    <n v="86"/>
    <n v="86368"/>
    <x v="626"/>
    <x v="1"/>
  </r>
  <r>
    <n v="628"/>
    <n v="5"/>
    <x v="2"/>
    <n v="83"/>
    <n v="32693"/>
    <x v="627"/>
    <x v="0"/>
  </r>
  <r>
    <n v="629"/>
    <n v="5"/>
    <x v="2"/>
    <n v="14"/>
    <n v="57779"/>
    <x v="628"/>
    <x v="2"/>
  </r>
  <r>
    <n v="630"/>
    <n v="10"/>
    <x v="6"/>
    <n v="43"/>
    <n v="87146"/>
    <x v="629"/>
    <x v="1"/>
  </r>
  <r>
    <n v="631"/>
    <n v="10"/>
    <x v="6"/>
    <n v="9"/>
    <n v="99733"/>
    <x v="630"/>
    <x v="2"/>
  </r>
  <r>
    <n v="632"/>
    <n v="4"/>
    <x v="1"/>
    <n v="98"/>
    <n v="1226"/>
    <x v="631"/>
    <x v="1"/>
  </r>
  <r>
    <n v="633"/>
    <n v="4"/>
    <x v="1"/>
    <n v="38"/>
    <n v="52042"/>
    <x v="632"/>
    <x v="1"/>
  </r>
  <r>
    <n v="634"/>
    <n v="9"/>
    <x v="3"/>
    <n v="98"/>
    <n v="33516"/>
    <x v="633"/>
    <x v="2"/>
  </r>
  <r>
    <n v="635"/>
    <n v="4"/>
    <x v="1"/>
    <n v="96"/>
    <n v="2898"/>
    <x v="634"/>
    <x v="2"/>
  </r>
  <r>
    <n v="636"/>
    <n v="2"/>
    <x v="9"/>
    <n v="8"/>
    <n v="99652"/>
    <x v="635"/>
    <x v="1"/>
  </r>
  <r>
    <n v="637"/>
    <n v="8"/>
    <x v="5"/>
    <n v="18"/>
    <n v="60752"/>
    <x v="636"/>
    <x v="1"/>
  </r>
  <r>
    <n v="638"/>
    <n v="10"/>
    <x v="6"/>
    <n v="43"/>
    <n v="11178"/>
    <x v="637"/>
    <x v="2"/>
  </r>
  <r>
    <n v="639"/>
    <n v="9"/>
    <x v="3"/>
    <n v="23"/>
    <n v="83275"/>
    <x v="638"/>
    <x v="1"/>
  </r>
  <r>
    <n v="640"/>
    <n v="10"/>
    <x v="6"/>
    <n v="66"/>
    <n v="41173"/>
    <x v="639"/>
    <x v="2"/>
  </r>
  <r>
    <n v="641"/>
    <n v="3"/>
    <x v="8"/>
    <n v="60"/>
    <n v="9981"/>
    <x v="640"/>
    <x v="2"/>
  </r>
  <r>
    <n v="642"/>
    <n v="3"/>
    <x v="8"/>
    <n v="98"/>
    <n v="74862"/>
    <x v="641"/>
    <x v="1"/>
  </r>
  <r>
    <n v="643"/>
    <n v="10"/>
    <x v="6"/>
    <n v="38"/>
    <n v="83871"/>
    <x v="642"/>
    <x v="0"/>
  </r>
  <r>
    <n v="644"/>
    <n v="4"/>
    <x v="1"/>
    <n v="5"/>
    <n v="83208"/>
    <x v="643"/>
    <x v="2"/>
  </r>
  <r>
    <n v="645"/>
    <n v="2"/>
    <x v="9"/>
    <n v="16"/>
    <n v="74169"/>
    <x v="644"/>
    <x v="1"/>
  </r>
  <r>
    <n v="646"/>
    <n v="8"/>
    <x v="5"/>
    <n v="39"/>
    <n v="29180"/>
    <x v="645"/>
    <x v="2"/>
  </r>
  <r>
    <n v="647"/>
    <n v="2"/>
    <x v="9"/>
    <n v="20"/>
    <n v="3022"/>
    <x v="646"/>
    <x v="2"/>
  </r>
  <r>
    <n v="648"/>
    <n v="8"/>
    <x v="5"/>
    <n v="71"/>
    <n v="14176"/>
    <x v="647"/>
    <x v="1"/>
  </r>
  <r>
    <n v="649"/>
    <n v="7"/>
    <x v="7"/>
    <n v="4"/>
    <n v="52734"/>
    <x v="648"/>
    <x v="2"/>
  </r>
  <r>
    <n v="650"/>
    <n v="10"/>
    <x v="6"/>
    <n v="37"/>
    <n v="11812"/>
    <x v="649"/>
    <x v="1"/>
  </r>
  <r>
    <n v="651"/>
    <n v="3"/>
    <x v="8"/>
    <n v="60"/>
    <n v="27885"/>
    <x v="650"/>
    <x v="1"/>
  </r>
  <r>
    <n v="652"/>
    <n v="5"/>
    <x v="2"/>
    <n v="72"/>
    <n v="46057"/>
    <x v="651"/>
    <x v="2"/>
  </r>
  <r>
    <n v="653"/>
    <n v="2"/>
    <x v="9"/>
    <n v="59"/>
    <n v="58437"/>
    <x v="652"/>
    <x v="2"/>
  </r>
  <r>
    <n v="654"/>
    <n v="8"/>
    <x v="5"/>
    <n v="24"/>
    <n v="12420"/>
    <x v="653"/>
    <x v="2"/>
  </r>
  <r>
    <n v="655"/>
    <n v="9"/>
    <x v="3"/>
    <n v="71"/>
    <n v="96662"/>
    <x v="654"/>
    <x v="1"/>
  </r>
  <r>
    <n v="656"/>
    <n v="2"/>
    <x v="9"/>
    <n v="54"/>
    <n v="48676"/>
    <x v="655"/>
    <x v="0"/>
  </r>
  <r>
    <n v="657"/>
    <n v="4"/>
    <x v="1"/>
    <n v="98"/>
    <n v="42484"/>
    <x v="656"/>
    <x v="2"/>
  </r>
  <r>
    <n v="658"/>
    <n v="6"/>
    <x v="4"/>
    <n v="79"/>
    <n v="10320"/>
    <x v="657"/>
    <x v="2"/>
  </r>
  <r>
    <n v="659"/>
    <n v="7"/>
    <x v="7"/>
    <n v="16"/>
    <n v="79591"/>
    <x v="658"/>
    <x v="1"/>
  </r>
  <r>
    <n v="660"/>
    <n v="2"/>
    <x v="9"/>
    <n v="4"/>
    <n v="95757"/>
    <x v="659"/>
    <x v="2"/>
  </r>
  <r>
    <n v="661"/>
    <n v="8"/>
    <x v="5"/>
    <n v="15"/>
    <n v="37390"/>
    <x v="660"/>
    <x v="1"/>
  </r>
  <r>
    <n v="662"/>
    <n v="1"/>
    <x v="0"/>
    <n v="48"/>
    <n v="37905"/>
    <x v="661"/>
    <x v="1"/>
  </r>
  <r>
    <n v="663"/>
    <n v="8"/>
    <x v="5"/>
    <n v="72"/>
    <n v="83677"/>
    <x v="662"/>
    <x v="2"/>
  </r>
  <r>
    <n v="664"/>
    <n v="5"/>
    <x v="2"/>
    <n v="76"/>
    <n v="45719"/>
    <x v="663"/>
    <x v="0"/>
  </r>
  <r>
    <n v="665"/>
    <n v="4"/>
    <x v="1"/>
    <n v="7"/>
    <n v="28586"/>
    <x v="664"/>
    <x v="2"/>
  </r>
  <r>
    <n v="666"/>
    <n v="1"/>
    <x v="0"/>
    <n v="75"/>
    <n v="70819"/>
    <x v="665"/>
    <x v="1"/>
  </r>
  <r>
    <n v="667"/>
    <n v="8"/>
    <x v="5"/>
    <n v="8"/>
    <n v="89182"/>
    <x v="666"/>
    <x v="0"/>
  </r>
  <r>
    <n v="668"/>
    <n v="3"/>
    <x v="8"/>
    <n v="42"/>
    <n v="38222"/>
    <x v="667"/>
    <x v="1"/>
  </r>
  <r>
    <n v="669"/>
    <n v="3"/>
    <x v="8"/>
    <n v="13"/>
    <n v="48780"/>
    <x v="668"/>
    <x v="2"/>
  </r>
  <r>
    <n v="670"/>
    <n v="6"/>
    <x v="4"/>
    <n v="72"/>
    <n v="41875"/>
    <x v="669"/>
    <x v="1"/>
  </r>
  <r>
    <n v="671"/>
    <n v="9"/>
    <x v="3"/>
    <n v="96"/>
    <n v="6849"/>
    <x v="670"/>
    <x v="2"/>
  </r>
  <r>
    <n v="672"/>
    <n v="10"/>
    <x v="6"/>
    <n v="68"/>
    <n v="25464"/>
    <x v="671"/>
    <x v="1"/>
  </r>
  <r>
    <n v="673"/>
    <n v="7"/>
    <x v="7"/>
    <n v="89"/>
    <n v="99067"/>
    <x v="672"/>
    <x v="2"/>
  </r>
  <r>
    <n v="674"/>
    <n v="3"/>
    <x v="8"/>
    <n v="6"/>
    <n v="77729"/>
    <x v="673"/>
    <x v="0"/>
  </r>
  <r>
    <n v="675"/>
    <n v="8"/>
    <x v="5"/>
    <n v="41"/>
    <n v="56899"/>
    <x v="674"/>
    <x v="1"/>
  </r>
  <r>
    <n v="676"/>
    <n v="1"/>
    <x v="0"/>
    <n v="20"/>
    <n v="21228"/>
    <x v="675"/>
    <x v="2"/>
  </r>
  <r>
    <n v="677"/>
    <n v="6"/>
    <x v="4"/>
    <n v="98"/>
    <n v="94784"/>
    <x v="676"/>
    <x v="1"/>
  </r>
  <r>
    <n v="678"/>
    <n v="2"/>
    <x v="9"/>
    <n v="12"/>
    <n v="67303"/>
    <x v="677"/>
    <x v="0"/>
  </r>
  <r>
    <n v="679"/>
    <n v="10"/>
    <x v="6"/>
    <n v="42"/>
    <n v="83756"/>
    <x v="678"/>
    <x v="1"/>
  </r>
  <r>
    <n v="680"/>
    <n v="10"/>
    <x v="6"/>
    <n v="82"/>
    <n v="77679"/>
    <x v="679"/>
    <x v="2"/>
  </r>
  <r>
    <n v="681"/>
    <n v="6"/>
    <x v="4"/>
    <n v="38"/>
    <n v="34124"/>
    <x v="680"/>
    <x v="0"/>
  </r>
  <r>
    <n v="682"/>
    <n v="3"/>
    <x v="8"/>
    <n v="35"/>
    <n v="46953"/>
    <x v="681"/>
    <x v="2"/>
  </r>
  <r>
    <n v="683"/>
    <n v="7"/>
    <x v="7"/>
    <n v="72"/>
    <n v="83533"/>
    <x v="682"/>
    <x v="2"/>
  </r>
  <r>
    <n v="684"/>
    <n v="6"/>
    <x v="4"/>
    <n v="18"/>
    <n v="88909"/>
    <x v="683"/>
    <x v="0"/>
  </r>
  <r>
    <n v="685"/>
    <n v="5"/>
    <x v="2"/>
    <n v="78"/>
    <n v="92497"/>
    <x v="684"/>
    <x v="2"/>
  </r>
  <r>
    <n v="686"/>
    <n v="3"/>
    <x v="8"/>
    <n v="92"/>
    <n v="16396"/>
    <x v="685"/>
    <x v="0"/>
  </r>
  <r>
    <n v="687"/>
    <n v="1"/>
    <x v="0"/>
    <n v="87"/>
    <n v="63271"/>
    <x v="686"/>
    <x v="2"/>
  </r>
  <r>
    <n v="688"/>
    <n v="7"/>
    <x v="7"/>
    <n v="40"/>
    <n v="15238"/>
    <x v="687"/>
    <x v="0"/>
  </r>
  <r>
    <n v="689"/>
    <n v="6"/>
    <x v="4"/>
    <n v="38"/>
    <n v="48630"/>
    <x v="688"/>
    <x v="1"/>
  </r>
  <r>
    <n v="690"/>
    <n v="1"/>
    <x v="0"/>
    <n v="61"/>
    <n v="76380"/>
    <x v="689"/>
    <x v="2"/>
  </r>
  <r>
    <n v="691"/>
    <n v="3"/>
    <x v="8"/>
    <n v="58"/>
    <n v="23917"/>
    <x v="690"/>
    <x v="2"/>
  </r>
  <r>
    <n v="692"/>
    <n v="5"/>
    <x v="2"/>
    <n v="14"/>
    <n v="33258"/>
    <x v="691"/>
    <x v="2"/>
  </r>
  <r>
    <n v="693"/>
    <n v="9"/>
    <x v="3"/>
    <n v="77"/>
    <n v="22438"/>
    <x v="692"/>
    <x v="1"/>
  </r>
  <r>
    <n v="694"/>
    <n v="6"/>
    <x v="4"/>
    <n v="96"/>
    <n v="96101"/>
    <x v="693"/>
    <x v="2"/>
  </r>
  <r>
    <n v="695"/>
    <n v="1"/>
    <x v="0"/>
    <n v="32"/>
    <n v="67066"/>
    <x v="694"/>
    <x v="0"/>
  </r>
  <r>
    <n v="696"/>
    <n v="3"/>
    <x v="8"/>
    <n v="84"/>
    <n v="17629"/>
    <x v="695"/>
    <x v="2"/>
  </r>
  <r>
    <n v="697"/>
    <n v="1"/>
    <x v="0"/>
    <n v="14"/>
    <n v="49627"/>
    <x v="696"/>
    <x v="2"/>
  </r>
  <r>
    <n v="698"/>
    <n v="1"/>
    <x v="0"/>
    <n v="64"/>
    <n v="98383"/>
    <x v="697"/>
    <x v="1"/>
  </r>
  <r>
    <n v="699"/>
    <n v="10"/>
    <x v="6"/>
    <n v="10"/>
    <n v="31435"/>
    <x v="698"/>
    <x v="0"/>
  </r>
  <r>
    <n v="700"/>
    <n v="3"/>
    <x v="8"/>
    <n v="27"/>
    <n v="37629"/>
    <x v="699"/>
    <x v="1"/>
  </r>
  <r>
    <n v="701"/>
    <n v="4"/>
    <x v="1"/>
    <n v="79"/>
    <n v="77051"/>
    <x v="700"/>
    <x v="2"/>
  </r>
  <r>
    <n v="702"/>
    <n v="10"/>
    <x v="6"/>
    <n v="13"/>
    <n v="75592"/>
    <x v="701"/>
    <x v="0"/>
  </r>
  <r>
    <n v="703"/>
    <n v="10"/>
    <x v="6"/>
    <n v="58"/>
    <n v="45109"/>
    <x v="702"/>
    <x v="1"/>
  </r>
  <r>
    <n v="704"/>
    <n v="8"/>
    <x v="5"/>
    <n v="26"/>
    <n v="86447"/>
    <x v="703"/>
    <x v="2"/>
  </r>
  <r>
    <n v="705"/>
    <n v="9"/>
    <x v="3"/>
    <n v="77"/>
    <n v="81828"/>
    <x v="704"/>
    <x v="2"/>
  </r>
  <r>
    <n v="706"/>
    <n v="1"/>
    <x v="0"/>
    <n v="56"/>
    <n v="28316"/>
    <x v="705"/>
    <x v="0"/>
  </r>
  <r>
    <n v="707"/>
    <n v="1"/>
    <x v="0"/>
    <n v="39"/>
    <n v="13516"/>
    <x v="706"/>
    <x v="2"/>
  </r>
  <r>
    <n v="708"/>
    <n v="2"/>
    <x v="9"/>
    <n v="74"/>
    <n v="33233"/>
    <x v="707"/>
    <x v="1"/>
  </r>
  <r>
    <n v="709"/>
    <n v="5"/>
    <x v="2"/>
    <n v="87"/>
    <n v="17195"/>
    <x v="708"/>
    <x v="2"/>
  </r>
  <r>
    <n v="710"/>
    <n v="10"/>
    <x v="6"/>
    <n v="91"/>
    <n v="28781"/>
    <x v="709"/>
    <x v="2"/>
  </r>
  <r>
    <n v="711"/>
    <n v="8"/>
    <x v="5"/>
    <n v="70"/>
    <n v="23167"/>
    <x v="710"/>
    <x v="2"/>
  </r>
  <r>
    <n v="712"/>
    <n v="3"/>
    <x v="8"/>
    <n v="99"/>
    <n v="94896"/>
    <x v="711"/>
    <x v="2"/>
  </r>
  <r>
    <n v="713"/>
    <n v="6"/>
    <x v="4"/>
    <n v="79"/>
    <n v="80121"/>
    <x v="712"/>
    <x v="0"/>
  </r>
  <r>
    <n v="714"/>
    <n v="9"/>
    <x v="3"/>
    <n v="34"/>
    <n v="12024"/>
    <x v="713"/>
    <x v="0"/>
  </r>
  <r>
    <n v="715"/>
    <n v="8"/>
    <x v="5"/>
    <n v="7"/>
    <n v="77136"/>
    <x v="714"/>
    <x v="1"/>
  </r>
  <r>
    <n v="716"/>
    <n v="1"/>
    <x v="0"/>
    <n v="17"/>
    <n v="45643"/>
    <x v="715"/>
    <x v="1"/>
  </r>
  <r>
    <n v="717"/>
    <n v="8"/>
    <x v="5"/>
    <n v="64"/>
    <n v="13658"/>
    <x v="716"/>
    <x v="1"/>
  </r>
  <r>
    <n v="718"/>
    <n v="2"/>
    <x v="9"/>
    <n v="87"/>
    <n v="86816"/>
    <x v="717"/>
    <x v="1"/>
  </r>
  <r>
    <n v="719"/>
    <n v="4"/>
    <x v="1"/>
    <n v="50"/>
    <n v="53300"/>
    <x v="718"/>
    <x v="0"/>
  </r>
  <r>
    <n v="720"/>
    <n v="9"/>
    <x v="3"/>
    <n v="7"/>
    <n v="35289"/>
    <x v="719"/>
    <x v="2"/>
  </r>
  <r>
    <n v="721"/>
    <n v="4"/>
    <x v="1"/>
    <n v="60"/>
    <n v="18062"/>
    <x v="720"/>
    <x v="1"/>
  </r>
  <r>
    <n v="722"/>
    <n v="5"/>
    <x v="2"/>
    <n v="25"/>
    <n v="79332"/>
    <x v="721"/>
    <x v="2"/>
  </r>
  <r>
    <n v="723"/>
    <n v="8"/>
    <x v="5"/>
    <n v="79"/>
    <n v="83318"/>
    <x v="722"/>
    <x v="2"/>
  </r>
  <r>
    <n v="724"/>
    <n v="3"/>
    <x v="8"/>
    <n v="14"/>
    <n v="46290"/>
    <x v="723"/>
    <x v="0"/>
  </r>
  <r>
    <n v="725"/>
    <n v="5"/>
    <x v="2"/>
    <n v="90"/>
    <n v="3644"/>
    <x v="724"/>
    <x v="1"/>
  </r>
  <r>
    <n v="726"/>
    <n v="5"/>
    <x v="2"/>
    <n v="13"/>
    <n v="91576"/>
    <x v="725"/>
    <x v="1"/>
  </r>
  <r>
    <n v="727"/>
    <n v="10"/>
    <x v="6"/>
    <n v="8"/>
    <n v="65367"/>
    <x v="726"/>
    <x v="2"/>
  </r>
  <r>
    <n v="728"/>
    <n v="4"/>
    <x v="1"/>
    <n v="73"/>
    <n v="68551"/>
    <x v="727"/>
    <x v="1"/>
  </r>
  <r>
    <n v="729"/>
    <n v="1"/>
    <x v="0"/>
    <n v="100"/>
    <n v="56383"/>
    <x v="728"/>
    <x v="0"/>
  </r>
  <r>
    <n v="730"/>
    <n v="6"/>
    <x v="4"/>
    <n v="42"/>
    <n v="94549"/>
    <x v="729"/>
    <x v="0"/>
  </r>
  <r>
    <n v="731"/>
    <n v="6"/>
    <x v="4"/>
    <n v="70"/>
    <n v="92631"/>
    <x v="730"/>
    <x v="2"/>
  </r>
  <r>
    <n v="732"/>
    <n v="3"/>
    <x v="8"/>
    <n v="66"/>
    <n v="1964"/>
    <x v="731"/>
    <x v="0"/>
  </r>
  <r>
    <n v="733"/>
    <n v="9"/>
    <x v="3"/>
    <n v="7"/>
    <n v="37283"/>
    <x v="732"/>
    <x v="1"/>
  </r>
  <r>
    <n v="734"/>
    <n v="4"/>
    <x v="1"/>
    <n v="93"/>
    <n v="41174"/>
    <x v="733"/>
    <x v="1"/>
  </r>
  <r>
    <n v="735"/>
    <n v="4"/>
    <x v="1"/>
    <n v="27"/>
    <n v="15525"/>
    <x v="734"/>
    <x v="2"/>
  </r>
  <r>
    <n v="736"/>
    <n v="10"/>
    <x v="6"/>
    <n v="91"/>
    <n v="78714"/>
    <x v="735"/>
    <x v="1"/>
  </r>
  <r>
    <n v="737"/>
    <n v="2"/>
    <x v="9"/>
    <n v="67"/>
    <n v="97486"/>
    <x v="736"/>
    <x v="0"/>
  </r>
  <r>
    <n v="738"/>
    <n v="7"/>
    <x v="7"/>
    <n v="28"/>
    <n v="3968"/>
    <x v="737"/>
    <x v="0"/>
  </r>
  <r>
    <n v="739"/>
    <n v="7"/>
    <x v="7"/>
    <n v="98"/>
    <n v="18691"/>
    <x v="738"/>
    <x v="1"/>
  </r>
  <r>
    <n v="740"/>
    <n v="10"/>
    <x v="6"/>
    <n v="71"/>
    <n v="23316"/>
    <x v="739"/>
    <x v="2"/>
  </r>
  <r>
    <n v="741"/>
    <n v="10"/>
    <x v="6"/>
    <n v="72"/>
    <n v="30124"/>
    <x v="740"/>
    <x v="2"/>
  </r>
  <r>
    <n v="742"/>
    <n v="4"/>
    <x v="1"/>
    <n v="4"/>
    <n v="40462"/>
    <x v="741"/>
    <x v="2"/>
  </r>
  <r>
    <n v="743"/>
    <n v="8"/>
    <x v="5"/>
    <n v="21"/>
    <n v="34725"/>
    <x v="742"/>
    <x v="1"/>
  </r>
  <r>
    <n v="744"/>
    <n v="2"/>
    <x v="9"/>
    <n v="75"/>
    <n v="19420"/>
    <x v="743"/>
    <x v="1"/>
  </r>
  <r>
    <n v="745"/>
    <n v="10"/>
    <x v="6"/>
    <n v="69"/>
    <n v="32942"/>
    <x v="744"/>
    <x v="2"/>
  </r>
  <r>
    <n v="746"/>
    <n v="4"/>
    <x v="1"/>
    <n v="11"/>
    <n v="83372"/>
    <x v="745"/>
    <x v="2"/>
  </r>
  <r>
    <n v="747"/>
    <n v="2"/>
    <x v="9"/>
    <n v="32"/>
    <n v="73664"/>
    <x v="746"/>
    <x v="1"/>
  </r>
  <r>
    <n v="748"/>
    <n v="10"/>
    <x v="6"/>
    <n v="73"/>
    <n v="18354"/>
    <x v="747"/>
    <x v="2"/>
  </r>
  <r>
    <n v="749"/>
    <n v="10"/>
    <x v="6"/>
    <n v="7"/>
    <n v="10640"/>
    <x v="748"/>
    <x v="2"/>
  </r>
  <r>
    <n v="750"/>
    <n v="6"/>
    <x v="4"/>
    <n v="35"/>
    <n v="53522"/>
    <x v="749"/>
    <x v="1"/>
  </r>
  <r>
    <n v="751"/>
    <n v="2"/>
    <x v="9"/>
    <n v="78"/>
    <n v="82219"/>
    <x v="750"/>
    <x v="2"/>
  </r>
  <r>
    <n v="752"/>
    <n v="2"/>
    <x v="9"/>
    <n v="9"/>
    <n v="62422"/>
    <x v="751"/>
    <x v="0"/>
  </r>
  <r>
    <n v="753"/>
    <n v="10"/>
    <x v="6"/>
    <n v="3"/>
    <n v="89999"/>
    <x v="752"/>
    <x v="1"/>
  </r>
  <r>
    <n v="754"/>
    <n v="4"/>
    <x v="1"/>
    <n v="50"/>
    <n v="96520"/>
    <x v="753"/>
    <x v="1"/>
  </r>
  <r>
    <n v="755"/>
    <n v="8"/>
    <x v="5"/>
    <n v="43"/>
    <n v="25759"/>
    <x v="754"/>
    <x v="2"/>
  </r>
  <r>
    <n v="756"/>
    <n v="7"/>
    <x v="7"/>
    <n v="9"/>
    <n v="38947"/>
    <x v="755"/>
    <x v="2"/>
  </r>
  <r>
    <n v="757"/>
    <n v="6"/>
    <x v="4"/>
    <n v="45"/>
    <n v="70726"/>
    <x v="756"/>
    <x v="1"/>
  </r>
  <r>
    <n v="758"/>
    <n v="3"/>
    <x v="8"/>
    <n v="30"/>
    <n v="52172"/>
    <x v="757"/>
    <x v="2"/>
  </r>
  <r>
    <n v="759"/>
    <n v="6"/>
    <x v="4"/>
    <n v="13"/>
    <n v="94051"/>
    <x v="758"/>
    <x v="2"/>
  </r>
  <r>
    <n v="760"/>
    <n v="5"/>
    <x v="2"/>
    <n v="98"/>
    <n v="53078"/>
    <x v="759"/>
    <x v="2"/>
  </r>
  <r>
    <n v="761"/>
    <n v="7"/>
    <x v="7"/>
    <n v="5"/>
    <n v="89074"/>
    <x v="760"/>
    <x v="0"/>
  </r>
  <r>
    <n v="762"/>
    <n v="6"/>
    <x v="4"/>
    <n v="88"/>
    <n v="37661"/>
    <x v="761"/>
    <x v="1"/>
  </r>
  <r>
    <n v="763"/>
    <n v="4"/>
    <x v="1"/>
    <n v="52"/>
    <n v="40734"/>
    <x v="762"/>
    <x v="2"/>
  </r>
  <r>
    <n v="764"/>
    <n v="3"/>
    <x v="8"/>
    <n v="63"/>
    <n v="33324"/>
    <x v="763"/>
    <x v="2"/>
  </r>
  <r>
    <n v="765"/>
    <n v="7"/>
    <x v="7"/>
    <n v="87"/>
    <n v="19196"/>
    <x v="764"/>
    <x v="2"/>
  </r>
  <r>
    <n v="766"/>
    <n v="10"/>
    <x v="6"/>
    <n v="41"/>
    <n v="65465"/>
    <x v="765"/>
    <x v="2"/>
  </r>
  <r>
    <n v="767"/>
    <n v="3"/>
    <x v="8"/>
    <n v="17"/>
    <n v="32564"/>
    <x v="766"/>
    <x v="2"/>
  </r>
  <r>
    <n v="768"/>
    <n v="10"/>
    <x v="6"/>
    <n v="18"/>
    <n v="54860"/>
    <x v="767"/>
    <x v="1"/>
  </r>
  <r>
    <n v="769"/>
    <n v="2"/>
    <x v="9"/>
    <n v="99"/>
    <n v="87257"/>
    <x v="768"/>
    <x v="1"/>
  </r>
  <r>
    <n v="770"/>
    <n v="7"/>
    <x v="7"/>
    <n v="100"/>
    <n v="82029"/>
    <x v="769"/>
    <x v="0"/>
  </r>
  <r>
    <n v="771"/>
    <n v="1"/>
    <x v="0"/>
    <n v="84"/>
    <n v="38392"/>
    <x v="770"/>
    <x v="0"/>
  </r>
  <r>
    <n v="772"/>
    <n v="3"/>
    <x v="8"/>
    <n v="14"/>
    <n v="93571"/>
    <x v="771"/>
    <x v="2"/>
  </r>
  <r>
    <n v="773"/>
    <n v="9"/>
    <x v="3"/>
    <n v="45"/>
    <n v="25288"/>
    <x v="772"/>
    <x v="2"/>
  </r>
  <r>
    <n v="774"/>
    <n v="8"/>
    <x v="5"/>
    <n v="80"/>
    <n v="31187"/>
    <x v="773"/>
    <x v="2"/>
  </r>
  <r>
    <n v="775"/>
    <n v="2"/>
    <x v="9"/>
    <n v="9"/>
    <n v="34900"/>
    <x v="774"/>
    <x v="2"/>
  </r>
  <r>
    <n v="776"/>
    <n v="3"/>
    <x v="8"/>
    <n v="63"/>
    <n v="2847"/>
    <x v="775"/>
    <x v="1"/>
  </r>
  <r>
    <n v="777"/>
    <n v="2"/>
    <x v="9"/>
    <n v="49"/>
    <n v="31807"/>
    <x v="776"/>
    <x v="1"/>
  </r>
  <r>
    <n v="778"/>
    <n v="8"/>
    <x v="5"/>
    <n v="45"/>
    <n v="41337"/>
    <x v="777"/>
    <x v="2"/>
  </r>
  <r>
    <n v="779"/>
    <n v="4"/>
    <x v="1"/>
    <n v="13"/>
    <n v="39085"/>
    <x v="778"/>
    <x v="2"/>
  </r>
  <r>
    <n v="780"/>
    <n v="5"/>
    <x v="2"/>
    <n v="87"/>
    <n v="10135"/>
    <x v="779"/>
    <x v="1"/>
  </r>
  <r>
    <n v="781"/>
    <n v="9"/>
    <x v="3"/>
    <n v="97"/>
    <n v="74164"/>
    <x v="780"/>
    <x v="1"/>
  </r>
  <r>
    <n v="782"/>
    <n v="10"/>
    <x v="6"/>
    <n v="65"/>
    <n v="43359"/>
    <x v="781"/>
    <x v="0"/>
  </r>
  <r>
    <n v="783"/>
    <n v="5"/>
    <x v="2"/>
    <n v="84"/>
    <n v="66496"/>
    <x v="782"/>
    <x v="2"/>
  </r>
  <r>
    <n v="784"/>
    <n v="1"/>
    <x v="0"/>
    <n v="99"/>
    <n v="50229"/>
    <x v="783"/>
    <x v="0"/>
  </r>
  <r>
    <n v="785"/>
    <n v="9"/>
    <x v="3"/>
    <n v="9"/>
    <n v="7659"/>
    <x v="784"/>
    <x v="2"/>
  </r>
  <r>
    <n v="786"/>
    <n v="7"/>
    <x v="7"/>
    <n v="13"/>
    <n v="7287"/>
    <x v="785"/>
    <x v="1"/>
  </r>
  <r>
    <n v="787"/>
    <n v="1"/>
    <x v="0"/>
    <n v="16"/>
    <n v="15211"/>
    <x v="786"/>
    <x v="1"/>
  </r>
  <r>
    <n v="788"/>
    <n v="8"/>
    <x v="5"/>
    <n v="1"/>
    <n v="14323"/>
    <x v="787"/>
    <x v="1"/>
  </r>
  <r>
    <n v="789"/>
    <n v="10"/>
    <x v="6"/>
    <n v="33"/>
    <n v="16402"/>
    <x v="788"/>
    <x v="1"/>
  </r>
  <r>
    <n v="790"/>
    <n v="1"/>
    <x v="0"/>
    <n v="72"/>
    <n v="5736"/>
    <x v="789"/>
    <x v="1"/>
  </r>
  <r>
    <n v="791"/>
    <n v="3"/>
    <x v="8"/>
    <n v="63"/>
    <n v="69584"/>
    <x v="790"/>
    <x v="1"/>
  </r>
  <r>
    <n v="792"/>
    <n v="9"/>
    <x v="3"/>
    <n v="12"/>
    <n v="23804"/>
    <x v="791"/>
    <x v="2"/>
  </r>
  <r>
    <n v="793"/>
    <n v="4"/>
    <x v="1"/>
    <n v="69"/>
    <n v="88918"/>
    <x v="792"/>
    <x v="1"/>
  </r>
  <r>
    <n v="794"/>
    <n v="7"/>
    <x v="7"/>
    <n v="79"/>
    <n v="5065"/>
    <x v="793"/>
    <x v="0"/>
  </r>
  <r>
    <n v="795"/>
    <n v="8"/>
    <x v="5"/>
    <n v="22"/>
    <n v="39715"/>
    <x v="794"/>
    <x v="1"/>
  </r>
  <r>
    <n v="796"/>
    <n v="2"/>
    <x v="9"/>
    <n v="20"/>
    <n v="35800"/>
    <x v="795"/>
    <x v="1"/>
  </r>
  <r>
    <n v="797"/>
    <n v="7"/>
    <x v="7"/>
    <n v="10"/>
    <n v="13508"/>
    <x v="796"/>
    <x v="1"/>
  </r>
  <r>
    <n v="798"/>
    <n v="2"/>
    <x v="9"/>
    <n v="85"/>
    <n v="77309"/>
    <x v="797"/>
    <x v="1"/>
  </r>
  <r>
    <n v="799"/>
    <n v="8"/>
    <x v="5"/>
    <n v="44"/>
    <n v="12696"/>
    <x v="798"/>
    <x v="0"/>
  </r>
  <r>
    <n v="800"/>
    <n v="4"/>
    <x v="1"/>
    <n v="58"/>
    <n v="67479"/>
    <x v="799"/>
    <x v="1"/>
  </r>
  <r>
    <n v="801"/>
    <n v="1"/>
    <x v="0"/>
    <n v="13"/>
    <n v="91360"/>
    <x v="800"/>
    <x v="2"/>
  </r>
  <r>
    <n v="802"/>
    <n v="9"/>
    <x v="3"/>
    <n v="49"/>
    <n v="42840"/>
    <x v="801"/>
    <x v="2"/>
  </r>
  <r>
    <n v="803"/>
    <n v="1"/>
    <x v="0"/>
    <n v="61"/>
    <n v="38588"/>
    <x v="802"/>
    <x v="2"/>
  </r>
  <r>
    <n v="804"/>
    <n v="3"/>
    <x v="8"/>
    <n v="6"/>
    <n v="49091"/>
    <x v="803"/>
    <x v="2"/>
  </r>
  <r>
    <n v="805"/>
    <n v="1"/>
    <x v="0"/>
    <n v="96"/>
    <n v="92407"/>
    <x v="804"/>
    <x v="1"/>
  </r>
  <r>
    <n v="806"/>
    <n v="5"/>
    <x v="2"/>
    <n v="47"/>
    <n v="28800"/>
    <x v="805"/>
    <x v="0"/>
  </r>
  <r>
    <n v="807"/>
    <n v="1"/>
    <x v="0"/>
    <n v="51"/>
    <n v="39159"/>
    <x v="806"/>
    <x v="2"/>
  </r>
  <r>
    <n v="808"/>
    <n v="10"/>
    <x v="6"/>
    <n v="15"/>
    <n v="97771"/>
    <x v="807"/>
    <x v="2"/>
  </r>
  <r>
    <n v="809"/>
    <n v="6"/>
    <x v="4"/>
    <n v="59"/>
    <n v="17934"/>
    <x v="808"/>
    <x v="2"/>
  </r>
  <r>
    <n v="810"/>
    <n v="6"/>
    <x v="4"/>
    <n v="13"/>
    <n v="62266"/>
    <x v="809"/>
    <x v="2"/>
  </r>
  <r>
    <n v="811"/>
    <n v="3"/>
    <x v="8"/>
    <n v="14"/>
    <n v="38369"/>
    <x v="810"/>
    <x v="1"/>
  </r>
  <r>
    <n v="812"/>
    <n v="4"/>
    <x v="1"/>
    <n v="63"/>
    <n v="24080"/>
    <x v="811"/>
    <x v="1"/>
  </r>
  <r>
    <n v="813"/>
    <n v="5"/>
    <x v="2"/>
    <n v="25"/>
    <n v="95945"/>
    <x v="812"/>
    <x v="2"/>
  </r>
  <r>
    <n v="814"/>
    <n v="6"/>
    <x v="4"/>
    <n v="5"/>
    <n v="84170"/>
    <x v="813"/>
    <x v="2"/>
  </r>
  <r>
    <n v="815"/>
    <n v="5"/>
    <x v="2"/>
    <n v="85"/>
    <n v="21599"/>
    <x v="814"/>
    <x v="1"/>
  </r>
  <r>
    <n v="816"/>
    <n v="2"/>
    <x v="9"/>
    <n v="29"/>
    <n v="51307"/>
    <x v="815"/>
    <x v="2"/>
  </r>
  <r>
    <n v="817"/>
    <n v="5"/>
    <x v="2"/>
    <n v="17"/>
    <n v="9261"/>
    <x v="816"/>
    <x v="2"/>
  </r>
  <r>
    <n v="818"/>
    <n v="1"/>
    <x v="0"/>
    <n v="93"/>
    <n v="86980"/>
    <x v="817"/>
    <x v="1"/>
  </r>
  <r>
    <n v="819"/>
    <n v="2"/>
    <x v="9"/>
    <n v="64"/>
    <n v="17643"/>
    <x v="818"/>
    <x v="0"/>
  </r>
  <r>
    <n v="820"/>
    <n v="4"/>
    <x v="1"/>
    <n v="93"/>
    <n v="74511"/>
    <x v="819"/>
    <x v="2"/>
  </r>
  <r>
    <n v="821"/>
    <n v="8"/>
    <x v="5"/>
    <n v="45"/>
    <n v="29391"/>
    <x v="820"/>
    <x v="0"/>
  </r>
  <r>
    <n v="822"/>
    <n v="4"/>
    <x v="1"/>
    <n v="69"/>
    <n v="79110"/>
    <x v="821"/>
    <x v="2"/>
  </r>
  <r>
    <n v="823"/>
    <n v="10"/>
    <x v="6"/>
    <n v="75"/>
    <n v="7436"/>
    <x v="822"/>
    <x v="0"/>
  </r>
  <r>
    <n v="824"/>
    <n v="3"/>
    <x v="8"/>
    <n v="67"/>
    <n v="33322"/>
    <x v="823"/>
    <x v="1"/>
  </r>
  <r>
    <n v="825"/>
    <n v="4"/>
    <x v="1"/>
    <n v="35"/>
    <n v="96134"/>
    <x v="824"/>
    <x v="2"/>
  </r>
  <r>
    <n v="826"/>
    <n v="8"/>
    <x v="5"/>
    <n v="94"/>
    <n v="74104"/>
    <x v="825"/>
    <x v="2"/>
  </r>
  <r>
    <n v="827"/>
    <n v="7"/>
    <x v="7"/>
    <n v="46"/>
    <n v="55543"/>
    <x v="826"/>
    <x v="0"/>
  </r>
  <r>
    <n v="828"/>
    <n v="2"/>
    <x v="9"/>
    <n v="41"/>
    <n v="12486"/>
    <x v="827"/>
    <x v="2"/>
  </r>
  <r>
    <n v="829"/>
    <n v="9"/>
    <x v="3"/>
    <n v="67"/>
    <n v="10937"/>
    <x v="828"/>
    <x v="1"/>
  </r>
  <r>
    <n v="830"/>
    <n v="2"/>
    <x v="9"/>
    <n v="54"/>
    <n v="5548"/>
    <x v="829"/>
    <x v="1"/>
  </r>
  <r>
    <n v="831"/>
    <n v="10"/>
    <x v="6"/>
    <n v="23"/>
    <n v="70389"/>
    <x v="830"/>
    <x v="1"/>
  </r>
  <r>
    <n v="832"/>
    <n v="8"/>
    <x v="5"/>
    <n v="66"/>
    <n v="70163"/>
    <x v="831"/>
    <x v="2"/>
  </r>
  <r>
    <n v="833"/>
    <n v="5"/>
    <x v="2"/>
    <n v="50"/>
    <n v="51015"/>
    <x v="832"/>
    <x v="2"/>
  </r>
  <r>
    <n v="834"/>
    <n v="2"/>
    <x v="9"/>
    <n v="54"/>
    <n v="62748"/>
    <x v="833"/>
    <x v="2"/>
  </r>
  <r>
    <n v="835"/>
    <n v="3"/>
    <x v="8"/>
    <n v="96"/>
    <n v="84248"/>
    <x v="834"/>
    <x v="2"/>
  </r>
  <r>
    <n v="836"/>
    <n v="9"/>
    <x v="3"/>
    <n v="50"/>
    <n v="90970"/>
    <x v="835"/>
    <x v="0"/>
  </r>
  <r>
    <n v="837"/>
    <n v="6"/>
    <x v="4"/>
    <n v="16"/>
    <n v="24196"/>
    <x v="836"/>
    <x v="2"/>
  </r>
  <r>
    <n v="838"/>
    <n v="6"/>
    <x v="4"/>
    <n v="32"/>
    <n v="61146"/>
    <x v="837"/>
    <x v="1"/>
  </r>
  <r>
    <n v="839"/>
    <n v="7"/>
    <x v="7"/>
    <n v="62"/>
    <n v="62973"/>
    <x v="838"/>
    <x v="2"/>
  </r>
  <r>
    <n v="840"/>
    <n v="9"/>
    <x v="3"/>
    <n v="86"/>
    <n v="59783"/>
    <x v="839"/>
    <x v="2"/>
  </r>
  <r>
    <n v="841"/>
    <n v="7"/>
    <x v="7"/>
    <n v="39"/>
    <n v="31543"/>
    <x v="840"/>
    <x v="0"/>
  </r>
  <r>
    <n v="842"/>
    <n v="9"/>
    <x v="3"/>
    <n v="94"/>
    <n v="25500"/>
    <x v="841"/>
    <x v="2"/>
  </r>
  <r>
    <n v="843"/>
    <n v="4"/>
    <x v="1"/>
    <n v="2"/>
    <n v="37483"/>
    <x v="842"/>
    <x v="2"/>
  </r>
  <r>
    <n v="844"/>
    <n v="9"/>
    <x v="3"/>
    <n v="5"/>
    <n v="63282"/>
    <x v="843"/>
    <x v="1"/>
  </r>
  <r>
    <n v="845"/>
    <n v="8"/>
    <x v="5"/>
    <n v="83"/>
    <n v="66703"/>
    <x v="844"/>
    <x v="1"/>
  </r>
  <r>
    <n v="846"/>
    <n v="6"/>
    <x v="4"/>
    <n v="84"/>
    <n v="5799"/>
    <x v="845"/>
    <x v="0"/>
  </r>
  <r>
    <n v="847"/>
    <n v="3"/>
    <x v="8"/>
    <n v="97"/>
    <n v="61999"/>
    <x v="846"/>
    <x v="1"/>
  </r>
  <r>
    <n v="848"/>
    <n v="10"/>
    <x v="6"/>
    <n v="53"/>
    <n v="19247"/>
    <x v="847"/>
    <x v="0"/>
  </r>
  <r>
    <n v="849"/>
    <n v="2"/>
    <x v="9"/>
    <n v="68"/>
    <n v="36024"/>
    <x v="848"/>
    <x v="2"/>
  </r>
  <r>
    <n v="850"/>
    <n v="4"/>
    <x v="1"/>
    <n v="67"/>
    <n v="16938"/>
    <x v="849"/>
    <x v="2"/>
  </r>
  <r>
    <n v="851"/>
    <n v="8"/>
    <x v="5"/>
    <n v="53"/>
    <n v="98023"/>
    <x v="850"/>
    <x v="2"/>
  </r>
  <r>
    <n v="852"/>
    <n v="8"/>
    <x v="5"/>
    <n v="89"/>
    <n v="24605"/>
    <x v="851"/>
    <x v="0"/>
  </r>
  <r>
    <n v="853"/>
    <n v="7"/>
    <x v="7"/>
    <n v="71"/>
    <n v="1412"/>
    <x v="852"/>
    <x v="2"/>
  </r>
  <r>
    <n v="854"/>
    <n v="3"/>
    <x v="8"/>
    <n v="49"/>
    <n v="3138"/>
    <x v="853"/>
    <x v="1"/>
  </r>
  <r>
    <n v="855"/>
    <n v="10"/>
    <x v="6"/>
    <n v="63"/>
    <n v="22076"/>
    <x v="854"/>
    <x v="1"/>
  </r>
  <r>
    <n v="856"/>
    <n v="2"/>
    <x v="9"/>
    <n v="16"/>
    <n v="35227"/>
    <x v="855"/>
    <x v="2"/>
  </r>
  <r>
    <n v="857"/>
    <n v="3"/>
    <x v="8"/>
    <n v="41"/>
    <n v="51940"/>
    <x v="856"/>
    <x v="1"/>
  </r>
  <r>
    <n v="858"/>
    <n v="6"/>
    <x v="4"/>
    <n v="11"/>
    <n v="25121"/>
    <x v="857"/>
    <x v="2"/>
  </r>
  <r>
    <n v="859"/>
    <n v="7"/>
    <x v="7"/>
    <n v="90"/>
    <n v="54186"/>
    <x v="858"/>
    <x v="1"/>
  </r>
  <r>
    <n v="860"/>
    <n v="2"/>
    <x v="9"/>
    <n v="30"/>
    <n v="65478"/>
    <x v="859"/>
    <x v="2"/>
  </r>
  <r>
    <n v="861"/>
    <n v="2"/>
    <x v="9"/>
    <n v="48"/>
    <n v="2204"/>
    <x v="860"/>
    <x v="2"/>
  </r>
  <r>
    <n v="862"/>
    <n v="4"/>
    <x v="1"/>
    <n v="74"/>
    <n v="76028"/>
    <x v="861"/>
    <x v="1"/>
  </r>
  <r>
    <n v="863"/>
    <n v="2"/>
    <x v="9"/>
    <n v="71"/>
    <n v="23112"/>
    <x v="862"/>
    <x v="0"/>
  </r>
  <r>
    <n v="864"/>
    <n v="7"/>
    <x v="7"/>
    <n v="95"/>
    <n v="16507"/>
    <x v="863"/>
    <x v="2"/>
  </r>
  <r>
    <n v="865"/>
    <n v="7"/>
    <x v="7"/>
    <n v="51"/>
    <n v="6440"/>
    <x v="864"/>
    <x v="2"/>
  </r>
  <r>
    <n v="866"/>
    <n v="2"/>
    <x v="9"/>
    <n v="93"/>
    <n v="21093"/>
    <x v="865"/>
    <x v="1"/>
  </r>
  <r>
    <n v="867"/>
    <n v="3"/>
    <x v="8"/>
    <n v="55"/>
    <n v="42339"/>
    <x v="866"/>
    <x v="2"/>
  </r>
  <r>
    <n v="868"/>
    <n v="3"/>
    <x v="8"/>
    <n v="49"/>
    <n v="24302"/>
    <x v="867"/>
    <x v="2"/>
  </r>
  <r>
    <n v="869"/>
    <n v="3"/>
    <x v="8"/>
    <n v="95"/>
    <n v="9378"/>
    <x v="868"/>
    <x v="2"/>
  </r>
  <r>
    <n v="870"/>
    <n v="6"/>
    <x v="4"/>
    <n v="63"/>
    <n v="57068"/>
    <x v="869"/>
    <x v="1"/>
  </r>
  <r>
    <n v="871"/>
    <n v="1"/>
    <x v="0"/>
    <n v="57"/>
    <n v="22807"/>
    <x v="870"/>
    <x v="2"/>
  </r>
  <r>
    <n v="872"/>
    <n v="6"/>
    <x v="4"/>
    <n v="28"/>
    <n v="40479"/>
    <x v="871"/>
    <x v="2"/>
  </r>
  <r>
    <n v="873"/>
    <n v="8"/>
    <x v="5"/>
    <n v="31"/>
    <n v="13851"/>
    <x v="872"/>
    <x v="2"/>
  </r>
  <r>
    <n v="874"/>
    <n v="2"/>
    <x v="9"/>
    <n v="66"/>
    <n v="8385"/>
    <x v="873"/>
    <x v="1"/>
  </r>
  <r>
    <n v="875"/>
    <n v="3"/>
    <x v="8"/>
    <n v="42"/>
    <n v="2396"/>
    <x v="874"/>
    <x v="1"/>
  </r>
  <r>
    <n v="876"/>
    <n v="10"/>
    <x v="6"/>
    <n v="15"/>
    <n v="31836"/>
    <x v="875"/>
    <x v="1"/>
  </r>
  <r>
    <n v="877"/>
    <n v="5"/>
    <x v="2"/>
    <n v="60"/>
    <n v="76157"/>
    <x v="876"/>
    <x v="1"/>
  </r>
  <r>
    <n v="878"/>
    <n v="4"/>
    <x v="1"/>
    <n v="29"/>
    <n v="34090"/>
    <x v="877"/>
    <x v="2"/>
  </r>
  <r>
    <n v="879"/>
    <n v="1"/>
    <x v="0"/>
    <n v="35"/>
    <n v="5162"/>
    <x v="878"/>
    <x v="1"/>
  </r>
  <r>
    <n v="880"/>
    <n v="1"/>
    <x v="0"/>
    <n v="24"/>
    <n v="6644"/>
    <x v="879"/>
    <x v="1"/>
  </r>
  <r>
    <n v="881"/>
    <n v="4"/>
    <x v="1"/>
    <n v="4"/>
    <n v="29167"/>
    <x v="880"/>
    <x v="1"/>
  </r>
  <r>
    <n v="882"/>
    <n v="4"/>
    <x v="1"/>
    <n v="15"/>
    <n v="72508"/>
    <x v="881"/>
    <x v="1"/>
  </r>
  <r>
    <n v="883"/>
    <n v="6"/>
    <x v="4"/>
    <n v="48"/>
    <n v="24319"/>
    <x v="882"/>
    <x v="2"/>
  </r>
  <r>
    <n v="884"/>
    <n v="9"/>
    <x v="3"/>
    <n v="92"/>
    <n v="65699"/>
    <x v="883"/>
    <x v="2"/>
  </r>
  <r>
    <n v="885"/>
    <n v="8"/>
    <x v="5"/>
    <n v="1"/>
    <n v="22184"/>
    <x v="884"/>
    <x v="0"/>
  </r>
  <r>
    <n v="886"/>
    <n v="1"/>
    <x v="0"/>
    <n v="40"/>
    <n v="3664"/>
    <x v="885"/>
    <x v="1"/>
  </r>
  <r>
    <n v="887"/>
    <n v="4"/>
    <x v="1"/>
    <n v="44"/>
    <n v="29973"/>
    <x v="886"/>
    <x v="1"/>
  </r>
  <r>
    <n v="888"/>
    <n v="10"/>
    <x v="6"/>
    <n v="14"/>
    <n v="82113"/>
    <x v="887"/>
    <x v="2"/>
  </r>
  <r>
    <n v="889"/>
    <n v="5"/>
    <x v="2"/>
    <n v="29"/>
    <n v="95556"/>
    <x v="888"/>
    <x v="2"/>
  </r>
  <r>
    <n v="890"/>
    <n v="10"/>
    <x v="6"/>
    <n v="8"/>
    <n v="34460"/>
    <x v="889"/>
    <x v="2"/>
  </r>
  <r>
    <n v="891"/>
    <n v="3"/>
    <x v="8"/>
    <n v="18"/>
    <n v="1612"/>
    <x v="890"/>
    <x v="1"/>
  </r>
  <r>
    <n v="892"/>
    <n v="4"/>
    <x v="1"/>
    <n v="88"/>
    <n v="98868"/>
    <x v="891"/>
    <x v="1"/>
  </r>
  <r>
    <n v="893"/>
    <n v="3"/>
    <x v="8"/>
    <n v="43"/>
    <n v="77027"/>
    <x v="892"/>
    <x v="0"/>
  </r>
  <r>
    <n v="894"/>
    <n v="9"/>
    <x v="3"/>
    <n v="75"/>
    <n v="19591"/>
    <x v="893"/>
    <x v="2"/>
  </r>
  <r>
    <n v="895"/>
    <n v="5"/>
    <x v="2"/>
    <n v="2"/>
    <n v="84334"/>
    <x v="894"/>
    <x v="2"/>
  </r>
  <r>
    <n v="896"/>
    <n v="6"/>
    <x v="4"/>
    <n v="97"/>
    <n v="58106"/>
    <x v="895"/>
    <x v="1"/>
  </r>
  <r>
    <n v="897"/>
    <n v="1"/>
    <x v="0"/>
    <n v="56"/>
    <n v="96856"/>
    <x v="896"/>
    <x v="0"/>
  </r>
  <r>
    <n v="898"/>
    <n v="9"/>
    <x v="3"/>
    <n v="44"/>
    <n v="94224"/>
    <x v="897"/>
    <x v="0"/>
  </r>
  <r>
    <n v="899"/>
    <n v="9"/>
    <x v="3"/>
    <n v="2"/>
    <n v="76832"/>
    <x v="898"/>
    <x v="2"/>
  </r>
  <r>
    <n v="900"/>
    <n v="4"/>
    <x v="1"/>
    <n v="7"/>
    <n v="50181"/>
    <x v="899"/>
    <x v="1"/>
  </r>
  <r>
    <n v="901"/>
    <n v="10"/>
    <x v="6"/>
    <n v="25"/>
    <n v="38670"/>
    <x v="900"/>
    <x v="1"/>
  </r>
  <r>
    <n v="902"/>
    <n v="7"/>
    <x v="7"/>
    <n v="70"/>
    <n v="44409"/>
    <x v="901"/>
    <x v="1"/>
  </r>
  <r>
    <n v="903"/>
    <n v="5"/>
    <x v="2"/>
    <n v="52"/>
    <n v="33133"/>
    <x v="902"/>
    <x v="2"/>
  </r>
  <r>
    <n v="904"/>
    <n v="5"/>
    <x v="2"/>
    <n v="94"/>
    <n v="92453"/>
    <x v="903"/>
    <x v="2"/>
  </r>
  <r>
    <n v="905"/>
    <n v="3"/>
    <x v="8"/>
    <n v="75"/>
    <n v="5078"/>
    <x v="904"/>
    <x v="0"/>
  </r>
  <r>
    <n v="906"/>
    <n v="5"/>
    <x v="2"/>
    <n v="7"/>
    <n v="88264"/>
    <x v="905"/>
    <x v="1"/>
  </r>
  <r>
    <n v="907"/>
    <n v="8"/>
    <x v="5"/>
    <n v="100"/>
    <n v="97079"/>
    <x v="906"/>
    <x v="1"/>
  </r>
  <r>
    <n v="908"/>
    <n v="7"/>
    <x v="7"/>
    <n v="97"/>
    <n v="31834"/>
    <x v="907"/>
    <x v="0"/>
  </r>
  <r>
    <n v="909"/>
    <n v="6"/>
    <x v="4"/>
    <n v="47"/>
    <n v="16026"/>
    <x v="908"/>
    <x v="2"/>
  </r>
  <r>
    <n v="910"/>
    <n v="2"/>
    <x v="9"/>
    <n v="68"/>
    <n v="97887"/>
    <x v="909"/>
    <x v="1"/>
  </r>
  <r>
    <n v="911"/>
    <n v="1"/>
    <x v="0"/>
    <n v="14"/>
    <n v="64560"/>
    <x v="910"/>
    <x v="0"/>
  </r>
  <r>
    <n v="912"/>
    <n v="9"/>
    <x v="3"/>
    <n v="95"/>
    <n v="66092"/>
    <x v="911"/>
    <x v="1"/>
  </r>
  <r>
    <n v="913"/>
    <n v="6"/>
    <x v="4"/>
    <n v="64"/>
    <n v="28908"/>
    <x v="912"/>
    <x v="0"/>
  </r>
  <r>
    <n v="914"/>
    <n v="9"/>
    <x v="3"/>
    <n v="14"/>
    <n v="34032"/>
    <x v="913"/>
    <x v="2"/>
  </r>
  <r>
    <n v="915"/>
    <n v="3"/>
    <x v="8"/>
    <n v="14"/>
    <n v="59501"/>
    <x v="914"/>
    <x v="1"/>
  </r>
  <r>
    <n v="916"/>
    <n v="8"/>
    <x v="5"/>
    <n v="5"/>
    <n v="2885"/>
    <x v="915"/>
    <x v="1"/>
  </r>
  <r>
    <n v="917"/>
    <n v="8"/>
    <x v="5"/>
    <n v="27"/>
    <n v="82426"/>
    <x v="916"/>
    <x v="1"/>
  </r>
  <r>
    <n v="918"/>
    <n v="2"/>
    <x v="9"/>
    <n v="70"/>
    <n v="9531"/>
    <x v="917"/>
    <x v="2"/>
  </r>
  <r>
    <n v="919"/>
    <n v="4"/>
    <x v="1"/>
    <n v="33"/>
    <n v="46596"/>
    <x v="918"/>
    <x v="1"/>
  </r>
  <r>
    <n v="920"/>
    <n v="4"/>
    <x v="1"/>
    <n v="12"/>
    <n v="28572"/>
    <x v="919"/>
    <x v="2"/>
  </r>
  <r>
    <n v="921"/>
    <n v="3"/>
    <x v="8"/>
    <n v="39"/>
    <n v="69199"/>
    <x v="920"/>
    <x v="1"/>
  </r>
  <r>
    <n v="922"/>
    <n v="6"/>
    <x v="4"/>
    <n v="63"/>
    <n v="80465"/>
    <x v="921"/>
    <x v="2"/>
  </r>
  <r>
    <n v="923"/>
    <n v="3"/>
    <x v="8"/>
    <n v="97"/>
    <n v="61792"/>
    <x v="922"/>
    <x v="0"/>
  </r>
  <r>
    <n v="924"/>
    <n v="7"/>
    <x v="7"/>
    <n v="19"/>
    <n v="16749"/>
    <x v="923"/>
    <x v="0"/>
  </r>
  <r>
    <n v="925"/>
    <n v="4"/>
    <x v="1"/>
    <n v="45"/>
    <n v="28122"/>
    <x v="924"/>
    <x v="1"/>
  </r>
  <r>
    <n v="926"/>
    <n v="10"/>
    <x v="6"/>
    <n v="85"/>
    <n v="62082"/>
    <x v="925"/>
    <x v="2"/>
  </r>
  <r>
    <n v="927"/>
    <n v="10"/>
    <x v="6"/>
    <n v="33"/>
    <n v="71523"/>
    <x v="926"/>
    <x v="0"/>
  </r>
  <r>
    <n v="928"/>
    <n v="10"/>
    <x v="6"/>
    <n v="25"/>
    <n v="49551"/>
    <x v="927"/>
    <x v="2"/>
  </r>
  <r>
    <n v="929"/>
    <n v="1"/>
    <x v="0"/>
    <n v="6"/>
    <n v="65478"/>
    <x v="928"/>
    <x v="2"/>
  </r>
  <r>
    <n v="930"/>
    <n v="9"/>
    <x v="3"/>
    <n v="85"/>
    <n v="62479"/>
    <x v="929"/>
    <x v="1"/>
  </r>
  <r>
    <n v="931"/>
    <n v="6"/>
    <x v="4"/>
    <n v="4"/>
    <n v="54695"/>
    <x v="930"/>
    <x v="0"/>
  </r>
  <r>
    <n v="932"/>
    <n v="2"/>
    <x v="9"/>
    <n v="25"/>
    <n v="72700"/>
    <x v="931"/>
    <x v="1"/>
  </r>
  <r>
    <n v="933"/>
    <n v="6"/>
    <x v="4"/>
    <n v="95"/>
    <n v="3791"/>
    <x v="932"/>
    <x v="2"/>
  </r>
  <r>
    <n v="934"/>
    <n v="1"/>
    <x v="0"/>
    <n v="80"/>
    <n v="51013"/>
    <x v="933"/>
    <x v="1"/>
  </r>
  <r>
    <n v="935"/>
    <n v="1"/>
    <x v="0"/>
    <n v="64"/>
    <n v="10419"/>
    <x v="934"/>
    <x v="2"/>
  </r>
  <r>
    <n v="936"/>
    <n v="3"/>
    <x v="8"/>
    <n v="37"/>
    <n v="70296"/>
    <x v="935"/>
    <x v="1"/>
  </r>
  <r>
    <n v="937"/>
    <n v="7"/>
    <x v="7"/>
    <n v="12"/>
    <n v="45443"/>
    <x v="936"/>
    <x v="2"/>
  </r>
  <r>
    <n v="938"/>
    <n v="4"/>
    <x v="1"/>
    <n v="96"/>
    <n v="45480"/>
    <x v="937"/>
    <x v="1"/>
  </r>
  <r>
    <n v="939"/>
    <n v="5"/>
    <x v="2"/>
    <n v="42"/>
    <n v="89498"/>
    <x v="938"/>
    <x v="2"/>
  </r>
  <r>
    <n v="940"/>
    <n v="1"/>
    <x v="0"/>
    <n v="54"/>
    <n v="66372"/>
    <x v="939"/>
    <x v="2"/>
  </r>
  <r>
    <n v="941"/>
    <n v="10"/>
    <x v="6"/>
    <n v="35"/>
    <n v="75029"/>
    <x v="940"/>
    <x v="2"/>
  </r>
  <r>
    <n v="942"/>
    <n v="3"/>
    <x v="8"/>
    <n v="30"/>
    <n v="27033"/>
    <x v="941"/>
    <x v="2"/>
  </r>
  <r>
    <n v="943"/>
    <n v="4"/>
    <x v="1"/>
    <n v="50"/>
    <n v="57659"/>
    <x v="942"/>
    <x v="1"/>
  </r>
  <r>
    <n v="944"/>
    <n v="1"/>
    <x v="0"/>
    <n v="20"/>
    <n v="52184"/>
    <x v="943"/>
    <x v="2"/>
  </r>
  <r>
    <n v="945"/>
    <n v="1"/>
    <x v="0"/>
    <n v="89"/>
    <n v="75467"/>
    <x v="944"/>
    <x v="2"/>
  </r>
  <r>
    <n v="946"/>
    <n v="6"/>
    <x v="4"/>
    <n v="42"/>
    <n v="77856"/>
    <x v="945"/>
    <x v="0"/>
  </r>
  <r>
    <n v="947"/>
    <n v="4"/>
    <x v="1"/>
    <n v="18"/>
    <n v="70537"/>
    <x v="946"/>
    <x v="2"/>
  </r>
  <r>
    <n v="948"/>
    <n v="4"/>
    <x v="1"/>
    <n v="31"/>
    <n v="37260"/>
    <x v="947"/>
    <x v="2"/>
  </r>
  <r>
    <n v="949"/>
    <n v="8"/>
    <x v="5"/>
    <n v="39"/>
    <n v="73856"/>
    <x v="948"/>
    <x v="2"/>
  </r>
  <r>
    <n v="950"/>
    <n v="8"/>
    <x v="5"/>
    <n v="67"/>
    <n v="48584"/>
    <x v="949"/>
    <x v="2"/>
  </r>
  <r>
    <n v="951"/>
    <n v="1"/>
    <x v="0"/>
    <n v="46"/>
    <n v="87413"/>
    <x v="950"/>
    <x v="2"/>
  </r>
  <r>
    <n v="952"/>
    <n v="9"/>
    <x v="3"/>
    <n v="64"/>
    <n v="26199"/>
    <x v="951"/>
    <x v="2"/>
  </r>
  <r>
    <n v="953"/>
    <n v="2"/>
    <x v="9"/>
    <n v="12"/>
    <n v="13089"/>
    <x v="952"/>
    <x v="2"/>
  </r>
  <r>
    <n v="954"/>
    <n v="3"/>
    <x v="8"/>
    <n v="54"/>
    <n v="42479"/>
    <x v="953"/>
    <x v="1"/>
  </r>
  <r>
    <n v="955"/>
    <n v="4"/>
    <x v="1"/>
    <n v="92"/>
    <n v="2693"/>
    <x v="954"/>
    <x v="2"/>
  </r>
  <r>
    <n v="956"/>
    <n v="1"/>
    <x v="0"/>
    <n v="27"/>
    <n v="20216"/>
    <x v="955"/>
    <x v="1"/>
  </r>
  <r>
    <n v="957"/>
    <n v="2"/>
    <x v="9"/>
    <n v="42"/>
    <n v="44211"/>
    <x v="956"/>
    <x v="1"/>
  </r>
  <r>
    <n v="958"/>
    <n v="2"/>
    <x v="9"/>
    <n v="31"/>
    <n v="33344"/>
    <x v="957"/>
    <x v="2"/>
  </r>
  <r>
    <n v="959"/>
    <n v="8"/>
    <x v="5"/>
    <n v="79"/>
    <n v="99149"/>
    <x v="958"/>
    <x v="2"/>
  </r>
  <r>
    <n v="960"/>
    <n v="5"/>
    <x v="2"/>
    <n v="34"/>
    <n v="43438"/>
    <x v="959"/>
    <x v="0"/>
  </r>
  <r>
    <n v="961"/>
    <n v="2"/>
    <x v="9"/>
    <n v="42"/>
    <n v="51527"/>
    <x v="960"/>
    <x v="2"/>
  </r>
  <r>
    <n v="962"/>
    <n v="10"/>
    <x v="6"/>
    <n v="94"/>
    <n v="3205"/>
    <x v="961"/>
    <x v="2"/>
  </r>
  <r>
    <n v="963"/>
    <n v="1"/>
    <x v="0"/>
    <n v="26"/>
    <n v="40896"/>
    <x v="962"/>
    <x v="1"/>
  </r>
  <r>
    <n v="964"/>
    <n v="9"/>
    <x v="3"/>
    <n v="9"/>
    <n v="94953"/>
    <x v="963"/>
    <x v="2"/>
  </r>
  <r>
    <n v="965"/>
    <n v="1"/>
    <x v="0"/>
    <n v="96"/>
    <n v="93460"/>
    <x v="964"/>
    <x v="1"/>
  </r>
  <r>
    <n v="966"/>
    <n v="2"/>
    <x v="9"/>
    <n v="21"/>
    <n v="5725"/>
    <x v="965"/>
    <x v="0"/>
  </r>
  <r>
    <n v="967"/>
    <n v="10"/>
    <x v="6"/>
    <n v="6"/>
    <n v="69134"/>
    <x v="966"/>
    <x v="1"/>
  </r>
  <r>
    <n v="968"/>
    <n v="3"/>
    <x v="8"/>
    <n v="12"/>
    <n v="26605"/>
    <x v="967"/>
    <x v="1"/>
  </r>
  <r>
    <n v="969"/>
    <n v="4"/>
    <x v="1"/>
    <n v="81"/>
    <n v="76165"/>
    <x v="968"/>
    <x v="1"/>
  </r>
  <r>
    <n v="970"/>
    <n v="8"/>
    <x v="5"/>
    <n v="9"/>
    <n v="56378"/>
    <x v="969"/>
    <x v="0"/>
  </r>
  <r>
    <n v="971"/>
    <n v="1"/>
    <x v="0"/>
    <n v="32"/>
    <n v="44623"/>
    <x v="970"/>
    <x v="1"/>
  </r>
  <r>
    <n v="972"/>
    <n v="1"/>
    <x v="0"/>
    <n v="89"/>
    <n v="39542"/>
    <x v="971"/>
    <x v="2"/>
  </r>
  <r>
    <n v="973"/>
    <n v="7"/>
    <x v="7"/>
    <n v="15"/>
    <n v="45884"/>
    <x v="972"/>
    <x v="2"/>
  </r>
  <r>
    <n v="974"/>
    <n v="10"/>
    <x v="6"/>
    <n v="42"/>
    <n v="47372"/>
    <x v="973"/>
    <x v="1"/>
  </r>
  <r>
    <n v="975"/>
    <n v="1"/>
    <x v="0"/>
    <n v="60"/>
    <n v="98929"/>
    <x v="974"/>
    <x v="2"/>
  </r>
  <r>
    <n v="976"/>
    <n v="10"/>
    <x v="6"/>
    <n v="50"/>
    <n v="17513"/>
    <x v="975"/>
    <x v="0"/>
  </r>
  <r>
    <n v="977"/>
    <n v="3"/>
    <x v="8"/>
    <n v="20"/>
    <n v="11060"/>
    <x v="976"/>
    <x v="1"/>
  </r>
  <r>
    <n v="978"/>
    <n v="3"/>
    <x v="8"/>
    <n v="77"/>
    <n v="83322"/>
    <x v="977"/>
    <x v="1"/>
  </r>
  <r>
    <n v="979"/>
    <n v="7"/>
    <x v="7"/>
    <n v="24"/>
    <n v="23395"/>
    <x v="978"/>
    <x v="0"/>
  </r>
  <r>
    <n v="980"/>
    <n v="8"/>
    <x v="5"/>
    <n v="73"/>
    <n v="72915"/>
    <x v="979"/>
    <x v="1"/>
  </r>
  <r>
    <n v="981"/>
    <n v="6"/>
    <x v="4"/>
    <n v="27"/>
    <n v="86193"/>
    <x v="980"/>
    <x v="0"/>
  </r>
  <r>
    <n v="982"/>
    <n v="2"/>
    <x v="9"/>
    <n v="59"/>
    <n v="49666"/>
    <x v="981"/>
    <x v="2"/>
  </r>
  <r>
    <n v="983"/>
    <n v="7"/>
    <x v="7"/>
    <n v="98"/>
    <n v="68892"/>
    <x v="982"/>
    <x v="2"/>
  </r>
  <r>
    <n v="984"/>
    <n v="9"/>
    <x v="3"/>
    <n v="24"/>
    <n v="28587"/>
    <x v="983"/>
    <x v="0"/>
  </r>
  <r>
    <n v="985"/>
    <n v="5"/>
    <x v="2"/>
    <n v="88"/>
    <n v="66446"/>
    <x v="984"/>
    <x v="1"/>
  </r>
  <r>
    <n v="986"/>
    <n v="8"/>
    <x v="5"/>
    <n v="60"/>
    <n v="96846"/>
    <x v="985"/>
    <x v="0"/>
  </r>
  <r>
    <n v="987"/>
    <n v="1"/>
    <x v="0"/>
    <n v="69"/>
    <n v="87285"/>
    <x v="986"/>
    <x v="0"/>
  </r>
  <r>
    <n v="988"/>
    <n v="8"/>
    <x v="5"/>
    <n v="14"/>
    <n v="13362"/>
    <x v="987"/>
    <x v="0"/>
  </r>
  <r>
    <n v="989"/>
    <n v="7"/>
    <x v="7"/>
    <n v="26"/>
    <n v="17012"/>
    <x v="988"/>
    <x v="1"/>
  </r>
  <r>
    <n v="990"/>
    <n v="5"/>
    <x v="2"/>
    <n v="42"/>
    <n v="60222"/>
    <x v="989"/>
    <x v="1"/>
  </r>
  <r>
    <n v="991"/>
    <n v="3"/>
    <x v="8"/>
    <n v="56"/>
    <n v="83680"/>
    <x v="990"/>
    <x v="2"/>
  </r>
  <r>
    <n v="992"/>
    <n v="6"/>
    <x v="4"/>
    <n v="75"/>
    <n v="92360"/>
    <x v="991"/>
    <x v="2"/>
  </r>
  <r>
    <n v="993"/>
    <n v="7"/>
    <x v="7"/>
    <n v="4"/>
    <n v="95221"/>
    <x v="992"/>
    <x v="0"/>
  </r>
  <r>
    <n v="994"/>
    <n v="1"/>
    <x v="0"/>
    <n v="50"/>
    <n v="92747"/>
    <x v="993"/>
    <x v="1"/>
  </r>
  <r>
    <n v="995"/>
    <n v="1"/>
    <x v="0"/>
    <n v="34"/>
    <n v="1405"/>
    <x v="994"/>
    <x v="2"/>
  </r>
  <r>
    <n v="996"/>
    <n v="4"/>
    <x v="1"/>
    <n v="60"/>
    <n v="21033"/>
    <x v="995"/>
    <x v="1"/>
  </r>
  <r>
    <n v="997"/>
    <n v="4"/>
    <x v="1"/>
    <n v="19"/>
    <n v="1394"/>
    <x v="996"/>
    <x v="2"/>
  </r>
  <r>
    <n v="998"/>
    <n v="2"/>
    <x v="9"/>
    <n v="21"/>
    <n v="35388"/>
    <x v="997"/>
    <x v="1"/>
  </r>
  <r>
    <n v="999"/>
    <n v="3"/>
    <x v="8"/>
    <n v="96"/>
    <n v="26745"/>
    <x v="998"/>
    <x v="1"/>
  </r>
  <r>
    <n v="1000"/>
    <n v="3"/>
    <x v="8"/>
    <n v="70"/>
    <n v="13971"/>
    <x v="99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C0AE-3B40-C54E-B6D6-1900017886B5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13" firstHeaderRow="0" firstDataRow="1" firstDataCol="1"/>
  <pivotFields count="7">
    <pivotField showAll="0"/>
    <pivotField showAll="0"/>
    <pivotField axis="axisRow" showAll="0">
      <items count="11">
        <item x="1"/>
        <item x="4"/>
        <item x="2"/>
        <item x="0"/>
        <item x="7"/>
        <item x="5"/>
        <item x="9"/>
        <item x="6"/>
        <item x="3"/>
        <item x="8"/>
        <item t="default"/>
      </items>
    </pivotField>
    <pivotField showAll="0"/>
    <pivotField showAll="0"/>
    <pivotField dataField="1" showAll="0">
      <items count="1001">
        <item x="625"/>
        <item x="336"/>
        <item x="132"/>
        <item x="322"/>
        <item x="267"/>
        <item x="446"/>
        <item x="787"/>
        <item x="915"/>
        <item x="36"/>
        <item x="884"/>
        <item x="475"/>
        <item x="377"/>
        <item x="996"/>
        <item x="890"/>
        <item x="147"/>
        <item x="390"/>
        <item x="306"/>
        <item x="602"/>
        <item x="994"/>
        <item x="293"/>
        <item x="646"/>
        <item x="413"/>
        <item x="784"/>
        <item x="175"/>
        <item x="324"/>
        <item x="748"/>
        <item x="842"/>
        <item x="72"/>
        <item x="396"/>
        <item x="315"/>
        <item x="206"/>
        <item x="604"/>
        <item x="785"/>
        <item x="577"/>
        <item x="852"/>
        <item x="874"/>
        <item x="401"/>
        <item x="3"/>
        <item x="213"/>
        <item x="860"/>
        <item x="462"/>
        <item x="737"/>
        <item x="429"/>
        <item x="420"/>
        <item x="880"/>
        <item x="631"/>
        <item x="965"/>
        <item x="217"/>
        <item x="408"/>
        <item x="483"/>
        <item x="731"/>
        <item x="240"/>
        <item x="796"/>
        <item x="148"/>
        <item x="508"/>
        <item x="71"/>
        <item x="885"/>
        <item x="898"/>
        <item x="853"/>
        <item x="594"/>
        <item x="952"/>
        <item x="816"/>
        <item x="879"/>
        <item x="741"/>
        <item x="894"/>
        <item x="488"/>
        <item x="195"/>
        <item x="389"/>
        <item x="775"/>
        <item x="878"/>
        <item x="262"/>
        <item x="456"/>
        <item x="65"/>
        <item x="197"/>
        <item x="987"/>
        <item x="480"/>
        <item x="337"/>
        <item x="351"/>
        <item x="216"/>
        <item x="664"/>
        <item x="297"/>
        <item x="648"/>
        <item x="70"/>
        <item x="404"/>
        <item x="525"/>
        <item x="930"/>
        <item x="158"/>
        <item x="976"/>
        <item x="467"/>
        <item x="786"/>
        <item x="719"/>
        <item x="954"/>
        <item x="32"/>
        <item x="298"/>
        <item x="409"/>
        <item x="391"/>
        <item x="366"/>
        <item x="732"/>
        <item x="405"/>
        <item x="752"/>
        <item x="402"/>
        <item x="889"/>
        <item x="857"/>
        <item x="290"/>
        <item x="634"/>
        <item x="503"/>
        <item x="791"/>
        <item x="484"/>
        <item x="803"/>
        <item x="86"/>
        <item x="653"/>
        <item x="829"/>
        <item x="961"/>
        <item x="618"/>
        <item x="63"/>
        <item x="245"/>
        <item x="774"/>
        <item x="698"/>
        <item x="620"/>
        <item x="843"/>
        <item x="923"/>
        <item x="967"/>
        <item x="178"/>
        <item x="724"/>
        <item x="864"/>
        <item x="151"/>
        <item x="16"/>
        <item x="164"/>
        <item x="276"/>
        <item x="919"/>
        <item x="479"/>
        <item x="356"/>
        <item x="755"/>
        <item x="899"/>
        <item x="436"/>
        <item x="435"/>
        <item x="142"/>
        <item x="932"/>
        <item x="573"/>
        <item x="438"/>
        <item x="379"/>
        <item x="554"/>
        <item x="491"/>
        <item x="31"/>
        <item x="904"/>
        <item x="992"/>
        <item x="177"/>
        <item x="659"/>
        <item x="188"/>
        <item x="836"/>
        <item x="551"/>
        <item x="410"/>
        <item x="163"/>
        <item x="928"/>
        <item x="288"/>
        <item x="7"/>
        <item x="793"/>
        <item x="492"/>
        <item x="713"/>
        <item x="789"/>
        <item x="966"/>
        <item x="643"/>
        <item x="75"/>
        <item x="734"/>
        <item x="813"/>
        <item x="8"/>
        <item x="675"/>
        <item x="486"/>
        <item x="872"/>
        <item x="601"/>
        <item x="393"/>
        <item x="649"/>
        <item x="988"/>
        <item x="760"/>
        <item x="1"/>
        <item x="289"/>
        <item x="73"/>
        <item x="332"/>
        <item x="546"/>
        <item x="585"/>
        <item x="40"/>
        <item x="691"/>
        <item x="673"/>
        <item x="611"/>
        <item x="535"/>
        <item x="342"/>
        <item x="247"/>
        <item x="156"/>
        <item x="913"/>
        <item x="292"/>
        <item x="875"/>
        <item x="603"/>
        <item x="363"/>
        <item x="637"/>
        <item x="845"/>
        <item x="13"/>
        <item x="969"/>
        <item x="778"/>
        <item x="145"/>
        <item x="397"/>
        <item x="827"/>
        <item x="189"/>
        <item x="519"/>
        <item x="726"/>
        <item x="300"/>
        <item x="706"/>
        <item x="84"/>
        <item x="810"/>
        <item x="714"/>
        <item x="788"/>
        <item x="936"/>
        <item x="955"/>
        <item x="348"/>
        <item x="873"/>
        <item x="766"/>
        <item x="445"/>
        <item x="388"/>
        <item x="304"/>
        <item x="822"/>
        <item x="230"/>
        <item x="798"/>
        <item x="660"/>
        <item x="978"/>
        <item x="751"/>
        <item x="855"/>
        <item x="294"/>
        <item x="317"/>
        <item x="371"/>
        <item x="350"/>
        <item x="154"/>
        <item x="580"/>
        <item x="205"/>
        <item x="44"/>
        <item x="615"/>
        <item x="640"/>
        <item x="529"/>
        <item x="249"/>
        <item x="489"/>
        <item x="295"/>
        <item x="687"/>
        <item x="498"/>
        <item x="905"/>
        <item x="9"/>
        <item x="15"/>
        <item x="668"/>
        <item x="61"/>
        <item x="538"/>
        <item x="723"/>
        <item x="670"/>
        <item x="400"/>
        <item x="172"/>
        <item x="311"/>
        <item x="934"/>
        <item x="291"/>
        <item x="917"/>
        <item x="382"/>
        <item x="490"/>
        <item x="334"/>
        <item x="983"/>
        <item x="57"/>
        <item x="308"/>
        <item x="972"/>
        <item x="533"/>
        <item x="696"/>
        <item x="511"/>
        <item x="190"/>
        <item x="69"/>
        <item x="26"/>
        <item x="530"/>
        <item x="666"/>
        <item x="795"/>
        <item x="373"/>
        <item x="261"/>
        <item x="742"/>
        <item x="510"/>
        <item x="828"/>
        <item x="500"/>
        <item x="997"/>
        <item x="111"/>
        <item x="499"/>
        <item x="908"/>
        <item x="124"/>
        <item x="581"/>
        <item x="422"/>
        <item x="167"/>
        <item x="501"/>
        <item x="715"/>
        <item x="307"/>
        <item x="531"/>
        <item x="443"/>
        <item x="635"/>
        <item x="202"/>
        <item x="362"/>
        <item x="677"/>
        <item x="628"/>
        <item x="809"/>
        <item x="941"/>
        <item x="59"/>
        <item x="463"/>
        <item x="657"/>
        <item x="208"/>
        <item x="52"/>
        <item x="914"/>
        <item x="105"/>
        <item x="505"/>
        <item x="470"/>
        <item x="444"/>
        <item x="266"/>
        <item x="963"/>
        <item x="114"/>
        <item x="347"/>
        <item x="238"/>
        <item x="474"/>
        <item x="794"/>
        <item x="716"/>
        <item x="975"/>
        <item x="472"/>
        <item x="108"/>
        <item x="779"/>
        <item x="868"/>
        <item x="318"/>
        <item x="182"/>
        <item x="174"/>
        <item x="630"/>
        <item x="204"/>
        <item x="198"/>
        <item x="910"/>
        <item x="428"/>
        <item x="597"/>
        <item x="745"/>
        <item x="591"/>
        <item x="115"/>
        <item x="900"/>
        <item x="345"/>
        <item x="619"/>
        <item x="321"/>
        <item x="514"/>
        <item x="999"/>
        <item x="701"/>
        <item x="767"/>
        <item x="271"/>
        <item x="166"/>
        <item x="286"/>
        <item x="877"/>
        <item x="200"/>
        <item x="83"/>
        <item x="368"/>
        <item x="647"/>
        <item x="277"/>
        <item x="343"/>
        <item x="98"/>
        <item x="699"/>
        <item x="258"/>
        <item x="450"/>
        <item x="847"/>
        <item x="66"/>
        <item x="439"/>
        <item x="957"/>
        <item x="576"/>
        <item x="185"/>
        <item x="943"/>
        <item x="569"/>
        <item x="60"/>
        <item x="209"/>
        <item x="24"/>
        <item x="375"/>
        <item x="808"/>
        <item x="962"/>
        <item x="327"/>
        <item x="528"/>
        <item x="77"/>
        <item x="87"/>
        <item x="720"/>
        <item x="881"/>
        <item x="548"/>
        <item x="636"/>
        <item x="575"/>
        <item x="754"/>
        <item x="415"/>
        <item x="181"/>
        <item x="301"/>
        <item x="818"/>
        <item x="871"/>
        <item x="849"/>
        <item x="772"/>
        <item x="645"/>
        <item x="370"/>
        <item x="421"/>
        <item x="887"/>
        <item x="563"/>
        <item x="947"/>
        <item x="357"/>
        <item x="331"/>
        <item x="365"/>
        <item x="882"/>
        <item x="281"/>
        <item x="67"/>
        <item x="567"/>
        <item x="223"/>
        <item x="309"/>
        <item x="644"/>
        <item x="493"/>
        <item x="800"/>
        <item x="725"/>
        <item x="867"/>
        <item x="125"/>
        <item x="555"/>
        <item x="378"/>
        <item x="414"/>
        <item x="130"/>
        <item x="265"/>
        <item x="210"/>
        <item x="758"/>
        <item x="840"/>
        <item x="543"/>
        <item x="927"/>
        <item x="222"/>
        <item x="487"/>
        <item x="361"/>
        <item x="995"/>
        <item x="924"/>
        <item x="946"/>
        <item x="658"/>
        <item x="64"/>
        <item x="81"/>
        <item x="680"/>
        <item x="566"/>
        <item x="870"/>
        <item x="196"/>
        <item x="771"/>
        <item x="126"/>
        <item x="372"/>
        <item x="886"/>
        <item x="820"/>
        <item x="747"/>
        <item x="339"/>
        <item x="203"/>
        <item x="417"/>
        <item x="805"/>
        <item x="112"/>
        <item x="219"/>
        <item x="285"/>
        <item x="35"/>
        <item x="283"/>
        <item x="234"/>
        <item x="690"/>
        <item x="854"/>
        <item x="471"/>
        <item x="128"/>
        <item x="434"/>
        <item x="201"/>
        <item x="970"/>
        <item x="367"/>
        <item x="344"/>
        <item x="578"/>
        <item x="743"/>
        <item x="590"/>
        <item x="606"/>
        <item x="807"/>
        <item x="893"/>
        <item x="959"/>
        <item x="695"/>
        <item x="815"/>
        <item x="323"/>
        <item x="708"/>
        <item x="515"/>
        <item x="685"/>
        <item x="268"/>
        <item x="10"/>
        <item x="811"/>
        <item x="364"/>
        <item x="918"/>
        <item x="313"/>
        <item x="270"/>
        <item x="477"/>
        <item x="191"/>
        <item x="776"/>
        <item x="757"/>
        <item x="863"/>
        <item x="705"/>
        <item x="683"/>
        <item x="282"/>
        <item x="667"/>
        <item x="582"/>
        <item x="830"/>
        <item x="710"/>
        <item x="550"/>
        <item x="21"/>
        <item x="862"/>
        <item x="681"/>
        <item x="49"/>
        <item x="502"/>
        <item x="739"/>
        <item x="121"/>
        <item x="617"/>
        <item x="76"/>
        <item x="764"/>
        <item x="650"/>
        <item x="951"/>
        <item x="4"/>
        <item x="91"/>
        <item x="579"/>
        <item x="37"/>
        <item x="583"/>
        <item x="113"/>
        <item x="461"/>
        <item x="902"/>
        <item x="692"/>
        <item x="671"/>
        <item x="129"/>
        <item x="385"/>
        <item x="152"/>
        <item x="100"/>
        <item x="326"/>
        <item x="517"/>
        <item x="437"/>
        <item x="141"/>
        <item x="192"/>
        <item x="564"/>
        <item x="425"/>
        <item x="212"/>
        <item x="931"/>
        <item x="305"/>
        <item x="661"/>
        <item x="94"/>
        <item x="466"/>
        <item x="595"/>
        <item x="738"/>
        <item x="814"/>
        <item x="688"/>
        <item x="912"/>
        <item x="956"/>
        <item x="140"/>
        <item x="399"/>
        <item x="777"/>
        <item x="749"/>
        <item x="250"/>
        <item x="224"/>
        <item x="610"/>
        <item x="540"/>
        <item x="349"/>
        <item x="386"/>
        <item x="220"/>
        <item x="22"/>
        <item x="352"/>
        <item x="41"/>
        <item x="638"/>
        <item x="170"/>
        <item x="50"/>
        <item x="232"/>
        <item x="454"/>
        <item x="557"/>
        <item x="79"/>
        <item x="837"/>
        <item x="865"/>
        <item x="859"/>
        <item x="263"/>
        <item x="632"/>
        <item x="17"/>
        <item x="574"/>
        <item x="721"/>
        <item x="384"/>
        <item x="973"/>
        <item x="806"/>
        <item x="299"/>
        <item x="207"/>
        <item x="539"/>
        <item x="259"/>
        <item x="406"/>
        <item x="380"/>
        <item x="287"/>
        <item x="801"/>
        <item x="763"/>
        <item x="762"/>
        <item x="243"/>
        <item x="109"/>
        <item x="133"/>
        <item x="856"/>
        <item x="587"/>
        <item x="694"/>
        <item x="523"/>
        <item x="127"/>
        <item x="78"/>
        <item x="960"/>
        <item x="561"/>
        <item x="740"/>
        <item x="458"/>
        <item x="236"/>
        <item x="851"/>
        <item x="42"/>
        <item x="312"/>
        <item x="165"/>
        <item x="916"/>
        <item x="823"/>
        <item x="703"/>
        <item x="504"/>
        <item x="358"/>
        <item x="744"/>
        <item x="183"/>
        <item x="559"/>
        <item x="447"/>
        <item x="239"/>
        <item x="953"/>
        <item x="476"/>
        <item x="609"/>
        <item x="980"/>
        <item x="866"/>
        <item x="674"/>
        <item x="412"/>
        <item x="802"/>
        <item x="746"/>
        <item x="926"/>
        <item x="119"/>
        <item x="95"/>
        <item x="524"/>
        <item x="68"/>
        <item x="584"/>
        <item x="841"/>
        <item x="6"/>
        <item x="812"/>
        <item x="431"/>
        <item x="25"/>
        <item x="38"/>
        <item x="419"/>
        <item x="441"/>
        <item x="459"/>
        <item x="621"/>
        <item x="848"/>
        <item x="707"/>
        <item x="541"/>
        <item x="570"/>
        <item x="194"/>
        <item x="773"/>
        <item x="507"/>
        <item x="330"/>
        <item x="989"/>
        <item x="272"/>
        <item x="832"/>
        <item x="826"/>
        <item x="233"/>
        <item x="998"/>
        <item x="47"/>
        <item x="512"/>
        <item x="255"/>
        <item x="935"/>
        <item x="481"/>
        <item x="403"/>
        <item x="702"/>
        <item x="709"/>
        <item x="940"/>
        <item x="655"/>
        <item x="253"/>
        <item x="221"/>
        <item x="235"/>
        <item x="718"/>
        <item x="522"/>
        <item x="765"/>
        <item x="395"/>
        <item x="920"/>
        <item x="440"/>
        <item x="627"/>
        <item x="639"/>
        <item x="199"/>
        <item x="426"/>
        <item x="118"/>
        <item x="394"/>
        <item x="888"/>
        <item x="48"/>
        <item x="155"/>
        <item x="599"/>
        <item x="416"/>
        <item x="781"/>
        <item x="168"/>
        <item x="473"/>
        <item x="242"/>
        <item x="513"/>
        <item x="496"/>
        <item x="149"/>
        <item x="520"/>
        <item x="948"/>
        <item x="942"/>
        <item x="284"/>
        <item x="457"/>
        <item x="427"/>
        <item x="544"/>
        <item x="981"/>
        <item x="369"/>
        <item x="598"/>
        <item x="669"/>
        <item x="346"/>
        <item x="586"/>
        <item x="296"/>
        <item x="518"/>
        <item x="432"/>
        <item x="260"/>
        <item x="907"/>
        <item x="104"/>
        <item x="374"/>
        <item x="901"/>
        <item x="117"/>
        <item x="612"/>
        <item x="19"/>
        <item x="43"/>
        <item x="51"/>
        <item x="56"/>
        <item x="171"/>
        <item x="756"/>
        <item x="642"/>
        <item x="516"/>
        <item x="107"/>
        <item x="231"/>
        <item x="770"/>
        <item x="455"/>
        <item x="949"/>
        <item x="120"/>
        <item x="945"/>
        <item x="633"/>
        <item x="146"/>
        <item x="11"/>
        <item x="102"/>
        <item x="134"/>
        <item x="274"/>
        <item x="14"/>
        <item x="892"/>
        <item x="761"/>
        <item x="651"/>
        <item x="20"/>
        <item x="532"/>
        <item x="215"/>
        <item x="39"/>
        <item x="58"/>
        <item x="442"/>
        <item x="824"/>
        <item x="136"/>
        <item x="833"/>
        <item x="622"/>
        <item x="383"/>
        <item x="354"/>
        <item x="652"/>
        <item x="244"/>
        <item x="355"/>
        <item x="663"/>
        <item x="85"/>
        <item x="316"/>
        <item x="448"/>
        <item x="678"/>
        <item x="971"/>
        <item x="572"/>
        <item x="214"/>
        <item x="228"/>
        <item x="252"/>
        <item x="280"/>
        <item x="387"/>
        <item x="568"/>
        <item x="939"/>
        <item x="869"/>
        <item x="359"/>
        <item x="186"/>
        <item x="193"/>
        <item x="593"/>
        <item x="340"/>
        <item x="18"/>
        <item x="608"/>
        <item x="613"/>
        <item x="616"/>
        <item x="478"/>
        <item x="82"/>
        <item x="629"/>
        <item x="545"/>
        <item x="938"/>
        <item x="116"/>
        <item x="153"/>
        <item x="341"/>
        <item x="527"/>
        <item x="733"/>
        <item x="468"/>
        <item x="451"/>
        <item x="137"/>
        <item x="482"/>
        <item x="338"/>
        <item x="211"/>
        <item x="159"/>
        <item x="464"/>
        <item x="838"/>
        <item x="256"/>
        <item x="160"/>
        <item x="799"/>
        <item x="23"/>
        <item x="12"/>
        <item x="729"/>
        <item x="54"/>
        <item x="398"/>
        <item x="950"/>
        <item x="97"/>
        <item x="161"/>
        <item x="360"/>
        <item x="933"/>
        <item x="526"/>
        <item x="257"/>
        <item x="269"/>
        <item x="279"/>
        <item x="537"/>
        <item x="897"/>
        <item x="180"/>
        <item x="248"/>
        <item x="110"/>
        <item x="656"/>
        <item x="465"/>
        <item x="173"/>
        <item x="46"/>
        <item x="99"/>
        <item x="506"/>
        <item x="411"/>
        <item x="275"/>
        <item x="937"/>
        <item x="790"/>
        <item x="536"/>
        <item x="509"/>
        <item x="246"/>
        <item x="552"/>
        <item x="558"/>
        <item x="835"/>
        <item x="169"/>
        <item x="494"/>
        <item x="876"/>
        <item x="565"/>
        <item x="831"/>
        <item x="392"/>
        <item x="993"/>
        <item x="150"/>
        <item x="689"/>
        <item x="74"/>
        <item x="990"/>
        <item x="144"/>
        <item x="589"/>
        <item x="542"/>
        <item x="333"/>
        <item x="320"/>
        <item x="319"/>
        <item x="753"/>
        <item x="229"/>
        <item x="90"/>
        <item x="433"/>
        <item x="858"/>
        <item x="588"/>
        <item x="264"/>
        <item x="278"/>
        <item x="176"/>
        <item x="103"/>
        <item x="92"/>
        <item x="783"/>
        <item x="106"/>
        <item x="469"/>
        <item x="727"/>
        <item x="254"/>
        <item x="122"/>
        <item x="921"/>
        <item x="139"/>
        <item x="560"/>
        <item x="237"/>
        <item x="549"/>
        <item x="839"/>
        <item x="34"/>
        <item x="850"/>
        <item x="759"/>
        <item x="302"/>
        <item x="0"/>
        <item x="534"/>
        <item x="187"/>
        <item x="184"/>
        <item x="607"/>
        <item x="600"/>
        <item x="925"/>
        <item x="929"/>
        <item x="665"/>
        <item x="979"/>
        <item x="460"/>
        <item x="605"/>
        <item x="138"/>
        <item x="592"/>
        <item x="453"/>
        <item x="896"/>
        <item x="381"/>
        <item x="821"/>
        <item x="30"/>
        <item x="686"/>
        <item x="844"/>
        <item x="614"/>
        <item x="314"/>
        <item x="782"/>
        <item x="861"/>
        <item x="895"/>
        <item x="179"/>
        <item x="728"/>
        <item x="624"/>
        <item x="5"/>
        <item x="985"/>
        <item x="335"/>
        <item x="984"/>
        <item x="27"/>
        <item x="495"/>
        <item x="547"/>
        <item x="974"/>
        <item x="922"/>
        <item x="846"/>
        <item x="682"/>
        <item x="986"/>
        <item x="662"/>
        <item x="241"/>
        <item x="883"/>
        <item x="325"/>
        <item x="556"/>
        <item x="700"/>
        <item x="553"/>
        <item x="792"/>
        <item x="497"/>
        <item x="376"/>
        <item x="33"/>
        <item x="968"/>
        <item x="88"/>
        <item x="80"/>
        <item x="911"/>
        <item x="697"/>
        <item x="704"/>
        <item x="218"/>
        <item x="329"/>
        <item x="712"/>
        <item x="679"/>
        <item x="750"/>
        <item x="977"/>
        <item x="162"/>
        <item x="449"/>
        <item x="730"/>
        <item x="736"/>
        <item x="53"/>
        <item x="418"/>
        <item x="797"/>
        <item x="722"/>
        <item x="909"/>
        <item x="226"/>
        <item x="944"/>
        <item x="982"/>
        <item x="654"/>
        <item x="251"/>
        <item x="227"/>
        <item x="407"/>
        <item x="62"/>
        <item x="991"/>
        <item x="819"/>
        <item x="101"/>
        <item x="825"/>
        <item x="96"/>
        <item x="157"/>
        <item x="310"/>
        <item x="735"/>
        <item x="452"/>
        <item x="780"/>
        <item x="430"/>
        <item x="684"/>
        <item x="353"/>
        <item x="641"/>
        <item x="626"/>
        <item x="485"/>
        <item x="717"/>
        <item x="2"/>
        <item x="93"/>
        <item x="45"/>
        <item x="596"/>
        <item x="135"/>
        <item x="55"/>
        <item x="958"/>
        <item x="423"/>
        <item x="303"/>
        <item x="571"/>
        <item x="623"/>
        <item x="28"/>
        <item x="225"/>
        <item x="834"/>
        <item x="817"/>
        <item x="328"/>
        <item x="769"/>
        <item x="521"/>
        <item x="143"/>
        <item x="89"/>
        <item x="273"/>
        <item x="768"/>
        <item x="903"/>
        <item x="891"/>
        <item x="672"/>
        <item x="804"/>
        <item x="424"/>
        <item x="562"/>
        <item x="964"/>
        <item x="693"/>
        <item x="676"/>
        <item x="711"/>
        <item x="29"/>
        <item x="123"/>
        <item x="906"/>
        <item x="131"/>
        <item t="default"/>
      </items>
    </pivotField>
    <pivotField dataField="1" showAll="0">
      <items count="4">
        <item x="0"/>
        <item x="2"/>
        <item x="1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Статус" fld="6" subtotal="count" baseField="0" baseItem="0"/>
    <dataField name="Sum of Стоимость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C50C2-D0C9-9340-A74D-54C7785DCA28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8:Q55" firstHeaderRow="1" firstDataRow="1" firstDataCol="0"/>
  <pivotFields count="5"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39997558519241921"/>
    <pageSetUpPr fitToPage="1"/>
  </sheetPr>
  <dimension ref="A1:M251"/>
  <sheetViews>
    <sheetView topLeftCell="A204" zoomScale="85" zoomScaleNormal="85" workbookViewId="0">
      <selection activeCell="H190" sqref="H190"/>
    </sheetView>
  </sheetViews>
  <sheetFormatPr baseColWidth="10" defaultColWidth="8.83203125" defaultRowHeight="15"/>
  <cols>
    <col min="1" max="1" width="10.5" customWidth="1"/>
    <col min="2" max="2" width="25.6640625" bestFit="1" customWidth="1"/>
    <col min="3" max="3" width="13.1640625" customWidth="1"/>
    <col min="4" max="6" width="9.1640625" style="2" customWidth="1"/>
    <col min="7" max="7" width="14.6640625" style="38" bestFit="1" customWidth="1"/>
    <col min="8" max="8" width="25.5" style="2" customWidth="1"/>
    <col min="10" max="10" width="23.83203125" bestFit="1" customWidth="1"/>
    <col min="11" max="11" width="21.6640625" bestFit="1" customWidth="1"/>
    <col min="12" max="12" width="16.1640625" customWidth="1"/>
    <col min="13" max="13" width="65.33203125" customWidth="1"/>
  </cols>
  <sheetData>
    <row r="1" spans="1:13">
      <c r="A1" s="3" t="s">
        <v>540</v>
      </c>
    </row>
    <row r="2" spans="1:13" s="1" customFormat="1" ht="30" customHeight="1">
      <c r="A2" s="33" t="s">
        <v>0</v>
      </c>
      <c r="B2" s="33" t="s">
        <v>1</v>
      </c>
      <c r="C2" s="33" t="s">
        <v>520</v>
      </c>
      <c r="D2" s="33" t="s">
        <v>2</v>
      </c>
      <c r="E2" s="33" t="s">
        <v>3</v>
      </c>
      <c r="F2" s="33" t="s">
        <v>521</v>
      </c>
      <c r="G2" s="34" t="s">
        <v>4</v>
      </c>
      <c r="H2" s="33" t="s">
        <v>5</v>
      </c>
      <c r="I2" s="33" t="s">
        <v>522</v>
      </c>
      <c r="J2" s="33" t="s">
        <v>525</v>
      </c>
      <c r="K2" s="33" t="s">
        <v>524</v>
      </c>
      <c r="L2" s="33" t="s">
        <v>523</v>
      </c>
      <c r="M2" s="33" t="s">
        <v>6</v>
      </c>
    </row>
    <row r="3" spans="1:13" s="14" customFormat="1">
      <c r="A3" s="14" t="s">
        <v>33</v>
      </c>
      <c r="B3" s="14" t="s">
        <v>34</v>
      </c>
      <c r="C3" s="35">
        <v>39995</v>
      </c>
      <c r="D3" s="13">
        <v>1500</v>
      </c>
      <c r="E3" s="13" t="s">
        <v>35</v>
      </c>
      <c r="F3" s="13">
        <v>22000</v>
      </c>
      <c r="G3" s="39">
        <v>169401.23</v>
      </c>
      <c r="H3" s="13" t="s">
        <v>526</v>
      </c>
      <c r="I3" s="14" t="s">
        <v>11</v>
      </c>
      <c r="J3" s="14" t="s">
        <v>30</v>
      </c>
      <c r="K3" s="14" t="s">
        <v>36</v>
      </c>
      <c r="L3" s="14" t="s">
        <v>14</v>
      </c>
      <c r="M3" s="14" t="s">
        <v>37</v>
      </c>
    </row>
    <row r="4" spans="1:13" s="14" customFormat="1">
      <c r="A4" s="14" t="s">
        <v>27</v>
      </c>
      <c r="B4" s="14" t="s">
        <v>28</v>
      </c>
      <c r="C4" s="35">
        <v>39995</v>
      </c>
      <c r="D4" s="13">
        <v>100</v>
      </c>
      <c r="E4" s="13" t="s">
        <v>29</v>
      </c>
      <c r="F4" s="13">
        <v>0</v>
      </c>
      <c r="G4" s="39">
        <v>18929.95</v>
      </c>
      <c r="H4" s="13" t="s">
        <v>10</v>
      </c>
      <c r="I4" s="14" t="s">
        <v>11</v>
      </c>
      <c r="J4" s="14" t="s">
        <v>30</v>
      </c>
      <c r="K4" s="14" t="s">
        <v>31</v>
      </c>
      <c r="M4" s="14" t="s">
        <v>32</v>
      </c>
    </row>
    <row r="5" spans="1:13" s="14" customFormat="1">
      <c r="A5" s="14" t="s">
        <v>510</v>
      </c>
      <c r="B5" s="14" t="s">
        <v>511</v>
      </c>
      <c r="C5" s="35">
        <v>39995</v>
      </c>
      <c r="D5" s="13">
        <v>500</v>
      </c>
      <c r="E5" s="13" t="s">
        <v>22</v>
      </c>
      <c r="F5" s="13">
        <v>0</v>
      </c>
      <c r="G5" s="39">
        <v>213181.08</v>
      </c>
      <c r="H5" s="13" t="s">
        <v>281</v>
      </c>
      <c r="J5" s="14" t="s">
        <v>30</v>
      </c>
      <c r="K5" s="14" t="s">
        <v>282</v>
      </c>
      <c r="M5" s="14" t="s">
        <v>512</v>
      </c>
    </row>
    <row r="6" spans="1:13" s="14" customFormat="1">
      <c r="A6" s="14" t="s">
        <v>52</v>
      </c>
      <c r="B6" s="14" t="s">
        <v>53</v>
      </c>
      <c r="C6" s="35">
        <v>39995</v>
      </c>
      <c r="D6" s="13">
        <v>700</v>
      </c>
      <c r="E6" s="13" t="s">
        <v>54</v>
      </c>
      <c r="F6" s="13">
        <v>0</v>
      </c>
      <c r="G6" s="39">
        <v>90930.62</v>
      </c>
      <c r="H6" s="13" t="s">
        <v>10</v>
      </c>
      <c r="I6" s="14" t="s">
        <v>11</v>
      </c>
      <c r="J6" s="14" t="s">
        <v>30</v>
      </c>
      <c r="K6" s="14" t="s">
        <v>55</v>
      </c>
      <c r="M6" s="14" t="s">
        <v>56</v>
      </c>
    </row>
    <row r="7" spans="1:13" s="14" customFormat="1">
      <c r="A7" s="14" t="s">
        <v>7</v>
      </c>
      <c r="B7" s="14" t="s">
        <v>8</v>
      </c>
      <c r="C7" s="35">
        <v>39995</v>
      </c>
      <c r="D7" s="13">
        <v>1400</v>
      </c>
      <c r="E7" s="13" t="s">
        <v>9</v>
      </c>
      <c r="F7" s="13">
        <v>0</v>
      </c>
      <c r="G7" s="39">
        <v>184839.01</v>
      </c>
      <c r="H7" s="13" t="s">
        <v>10</v>
      </c>
      <c r="I7" s="14" t="s">
        <v>11</v>
      </c>
      <c r="J7" s="14" t="s">
        <v>12</v>
      </c>
      <c r="K7" s="14" t="s">
        <v>13</v>
      </c>
      <c r="L7" s="14" t="s">
        <v>14</v>
      </c>
      <c r="M7" s="14" t="s">
        <v>15</v>
      </c>
    </row>
    <row r="8" spans="1:13" s="14" customFormat="1">
      <c r="A8" s="14" t="s">
        <v>21</v>
      </c>
      <c r="B8" s="14" t="s">
        <v>8</v>
      </c>
      <c r="C8" s="35">
        <v>39995</v>
      </c>
      <c r="D8" s="13">
        <v>800</v>
      </c>
      <c r="E8" s="13" t="s">
        <v>22</v>
      </c>
      <c r="F8" s="13">
        <v>0</v>
      </c>
      <c r="G8" s="39">
        <v>144815.37</v>
      </c>
      <c r="H8" s="13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23</v>
      </c>
    </row>
    <row r="9" spans="1:13" s="14" customFormat="1">
      <c r="A9" s="14" t="s">
        <v>279</v>
      </c>
      <c r="B9" s="14" t="s">
        <v>280</v>
      </c>
      <c r="C9" s="35">
        <v>39995</v>
      </c>
      <c r="D9" s="13">
        <v>500</v>
      </c>
      <c r="E9" s="13" t="s">
        <v>107</v>
      </c>
      <c r="F9" s="13">
        <v>0</v>
      </c>
      <c r="G9" s="39">
        <v>87802.5</v>
      </c>
      <c r="H9" s="13" t="s">
        <v>281</v>
      </c>
      <c r="J9" s="14" t="s">
        <v>60</v>
      </c>
      <c r="K9" s="14" t="s">
        <v>282</v>
      </c>
      <c r="M9" s="14" t="s">
        <v>283</v>
      </c>
    </row>
    <row r="10" spans="1:13" s="14" customFormat="1">
      <c r="A10" s="14" t="s">
        <v>284</v>
      </c>
      <c r="B10" s="14" t="s">
        <v>285</v>
      </c>
      <c r="C10" s="35">
        <v>39995</v>
      </c>
      <c r="D10" s="13">
        <v>500</v>
      </c>
      <c r="E10" s="13" t="s">
        <v>40</v>
      </c>
      <c r="F10" s="13">
        <v>0</v>
      </c>
      <c r="G10" s="39">
        <v>50001</v>
      </c>
      <c r="H10" s="13" t="s">
        <v>281</v>
      </c>
      <c r="J10" s="14" t="s">
        <v>30</v>
      </c>
      <c r="K10" s="14" t="s">
        <v>223</v>
      </c>
      <c r="M10" s="14" t="s">
        <v>286</v>
      </c>
    </row>
    <row r="11" spans="1:13" s="14" customFormat="1">
      <c r="A11" s="14" t="s">
        <v>16</v>
      </c>
      <c r="B11" s="14" t="s">
        <v>17</v>
      </c>
      <c r="C11" s="35">
        <v>39995</v>
      </c>
      <c r="D11" s="13">
        <v>500</v>
      </c>
      <c r="E11" s="13" t="s">
        <v>18</v>
      </c>
      <c r="F11" s="13">
        <v>0</v>
      </c>
      <c r="G11" s="39">
        <v>132895.54999999999</v>
      </c>
      <c r="H11" s="13" t="s">
        <v>10</v>
      </c>
      <c r="I11" s="14" t="s">
        <v>11</v>
      </c>
      <c r="J11" s="14" t="s">
        <v>12</v>
      </c>
      <c r="K11" s="14" t="s">
        <v>19</v>
      </c>
      <c r="L11" s="14" t="s">
        <v>14</v>
      </c>
      <c r="M11" s="14" t="s">
        <v>20</v>
      </c>
    </row>
    <row r="12" spans="1:13" s="14" customFormat="1">
      <c r="A12" s="14" t="s">
        <v>24</v>
      </c>
      <c r="B12" s="14" t="s">
        <v>25</v>
      </c>
      <c r="C12" s="35">
        <v>39995</v>
      </c>
      <c r="D12" s="13">
        <v>300</v>
      </c>
      <c r="E12" s="13" t="s">
        <v>18</v>
      </c>
      <c r="F12" s="13">
        <v>0</v>
      </c>
      <c r="G12" s="39">
        <v>119473.12</v>
      </c>
      <c r="H12" s="13" t="s">
        <v>10</v>
      </c>
      <c r="I12" s="14" t="s">
        <v>11</v>
      </c>
      <c r="J12" s="14" t="s">
        <v>12</v>
      </c>
      <c r="K12" s="14" t="s">
        <v>13</v>
      </c>
      <c r="L12" s="14" t="s">
        <v>14</v>
      </c>
      <c r="M12" s="14" t="s">
        <v>26</v>
      </c>
    </row>
    <row r="13" spans="1:13" s="14" customFormat="1">
      <c r="A13" s="14" t="s">
        <v>38</v>
      </c>
      <c r="B13" s="14" t="s">
        <v>39</v>
      </c>
      <c r="C13" s="35">
        <v>39995</v>
      </c>
      <c r="D13" s="13">
        <v>400</v>
      </c>
      <c r="E13" s="13" t="s">
        <v>40</v>
      </c>
      <c r="F13" s="13">
        <v>0</v>
      </c>
      <c r="G13" s="39">
        <v>64184.800000000003</v>
      </c>
      <c r="H13" s="13" t="s">
        <v>10</v>
      </c>
      <c r="I13" s="14" t="s">
        <v>11</v>
      </c>
      <c r="J13" s="14" t="s">
        <v>30</v>
      </c>
      <c r="K13" s="14" t="s">
        <v>41</v>
      </c>
      <c r="M13" s="14" t="s">
        <v>42</v>
      </c>
    </row>
    <row r="14" spans="1:13" s="14" customFormat="1">
      <c r="A14" s="14" t="s">
        <v>48</v>
      </c>
      <c r="B14" s="14" t="s">
        <v>49</v>
      </c>
      <c r="C14" s="35">
        <v>39995</v>
      </c>
      <c r="D14" s="13">
        <v>100</v>
      </c>
      <c r="E14" s="13" t="s">
        <v>29</v>
      </c>
      <c r="F14" s="13">
        <v>0</v>
      </c>
      <c r="G14" s="39">
        <v>44707.08</v>
      </c>
      <c r="H14" s="13" t="s">
        <v>10</v>
      </c>
      <c r="J14" s="14" t="s">
        <v>296</v>
      </c>
      <c r="K14" s="14" t="s">
        <v>50</v>
      </c>
      <c r="M14" s="14" t="s">
        <v>51</v>
      </c>
    </row>
    <row r="15" spans="1:13" s="14" customFormat="1">
      <c r="A15" s="14" t="s">
        <v>43</v>
      </c>
      <c r="B15" s="14" t="s">
        <v>44</v>
      </c>
      <c r="C15" s="35">
        <v>39995</v>
      </c>
      <c r="D15" s="13">
        <v>198.3</v>
      </c>
      <c r="E15" s="13" t="s">
        <v>45</v>
      </c>
      <c r="F15" s="13">
        <v>0</v>
      </c>
      <c r="G15" s="39">
        <v>15237.15</v>
      </c>
      <c r="H15" s="13" t="s">
        <v>10</v>
      </c>
      <c r="I15" s="14" t="s">
        <v>11</v>
      </c>
      <c r="J15" s="14" t="s">
        <v>30</v>
      </c>
      <c r="K15" s="14" t="s">
        <v>46</v>
      </c>
      <c r="M15" s="14" t="s">
        <v>47</v>
      </c>
    </row>
    <row r="16" spans="1:13" s="14" customFormat="1">
      <c r="A16" s="14" t="s">
        <v>70</v>
      </c>
      <c r="B16" s="14" t="s">
        <v>71</v>
      </c>
      <c r="C16" s="35">
        <v>39996</v>
      </c>
      <c r="D16" s="13">
        <v>1300</v>
      </c>
      <c r="E16" s="13" t="s">
        <v>22</v>
      </c>
      <c r="F16" s="13">
        <v>0</v>
      </c>
      <c r="G16" s="39">
        <v>127213.44</v>
      </c>
      <c r="H16" s="13" t="s">
        <v>10</v>
      </c>
      <c r="I16" s="14" t="s">
        <v>11</v>
      </c>
      <c r="J16" s="14" t="s">
        <v>30</v>
      </c>
      <c r="K16" s="14" t="s">
        <v>72</v>
      </c>
      <c r="L16" s="14" t="s">
        <v>14</v>
      </c>
      <c r="M16" s="14" t="s">
        <v>73</v>
      </c>
    </row>
    <row r="17" spans="1:13" s="14" customFormat="1">
      <c r="A17" s="14" t="s">
        <v>74</v>
      </c>
      <c r="B17" s="14" t="s">
        <v>75</v>
      </c>
      <c r="C17" s="35">
        <v>39996</v>
      </c>
      <c r="D17" s="13">
        <v>1500</v>
      </c>
      <c r="E17" s="13" t="s">
        <v>76</v>
      </c>
      <c r="F17" s="13">
        <v>0</v>
      </c>
      <c r="G17" s="39">
        <v>197672.37</v>
      </c>
      <c r="H17" s="13" t="s">
        <v>10</v>
      </c>
      <c r="I17" s="14" t="s">
        <v>11</v>
      </c>
      <c r="J17" s="14" t="s">
        <v>12</v>
      </c>
      <c r="K17" s="14" t="s">
        <v>19</v>
      </c>
      <c r="M17" s="14" t="s">
        <v>77</v>
      </c>
    </row>
    <row r="18" spans="1:13" s="14" customFormat="1">
      <c r="A18" s="14" t="s">
        <v>78</v>
      </c>
      <c r="B18" s="14" t="s">
        <v>79</v>
      </c>
      <c r="C18" s="35">
        <v>39996</v>
      </c>
      <c r="D18" s="13">
        <v>10000</v>
      </c>
      <c r="E18" s="13" t="s">
        <v>80</v>
      </c>
      <c r="F18" s="13">
        <v>0</v>
      </c>
      <c r="G18" s="39">
        <v>1346973.93</v>
      </c>
      <c r="H18" s="13" t="s">
        <v>10</v>
      </c>
      <c r="I18" s="14" t="s">
        <v>11</v>
      </c>
      <c r="J18" s="14" t="s">
        <v>30</v>
      </c>
      <c r="K18" s="14" t="s">
        <v>81</v>
      </c>
      <c r="L18" s="14" t="s">
        <v>14</v>
      </c>
      <c r="M18" s="14" t="s">
        <v>82</v>
      </c>
    </row>
    <row r="19" spans="1:13" s="14" customFormat="1">
      <c r="A19" s="14" t="s">
        <v>87</v>
      </c>
      <c r="B19" s="14" t="s">
        <v>88</v>
      </c>
      <c r="C19" s="35">
        <v>39996</v>
      </c>
      <c r="D19" s="13">
        <v>100</v>
      </c>
      <c r="E19" s="13" t="s">
        <v>29</v>
      </c>
      <c r="F19" s="13">
        <v>0</v>
      </c>
      <c r="G19" s="39">
        <v>26014.3</v>
      </c>
      <c r="H19" s="13" t="s">
        <v>10</v>
      </c>
      <c r="I19" s="14" t="s">
        <v>11</v>
      </c>
      <c r="J19" s="14" t="s">
        <v>30</v>
      </c>
      <c r="K19" s="14" t="s">
        <v>31</v>
      </c>
      <c r="M19" s="14" t="s">
        <v>89</v>
      </c>
    </row>
    <row r="20" spans="1:13" s="14" customFormat="1">
      <c r="A20" s="14" t="s">
        <v>83</v>
      </c>
      <c r="B20" s="14" t="s">
        <v>84</v>
      </c>
      <c r="C20" s="35">
        <v>39996</v>
      </c>
      <c r="D20" s="13">
        <v>3073.2</v>
      </c>
      <c r="E20" s="13" t="s">
        <v>85</v>
      </c>
      <c r="F20" s="13">
        <v>0</v>
      </c>
      <c r="G20" s="39">
        <v>571424.68000000005</v>
      </c>
      <c r="H20" s="13" t="s">
        <v>10</v>
      </c>
      <c r="I20" s="14" t="s">
        <v>11</v>
      </c>
      <c r="J20" s="14" t="s">
        <v>30</v>
      </c>
      <c r="K20" s="14" t="s">
        <v>61</v>
      </c>
      <c r="L20" s="14" t="s">
        <v>14</v>
      </c>
      <c r="M20" s="14" t="s">
        <v>86</v>
      </c>
    </row>
    <row r="21" spans="1:13" s="14" customFormat="1">
      <c r="A21" s="14" t="s">
        <v>513</v>
      </c>
      <c r="B21" s="14" t="s">
        <v>514</v>
      </c>
      <c r="C21" s="35">
        <v>39996</v>
      </c>
      <c r="D21" s="13">
        <v>6000</v>
      </c>
      <c r="E21" s="13" t="s">
        <v>191</v>
      </c>
      <c r="F21" s="13">
        <v>0</v>
      </c>
      <c r="G21" s="39">
        <v>925300</v>
      </c>
      <c r="H21" s="13" t="s">
        <v>281</v>
      </c>
      <c r="J21" s="14" t="s">
        <v>30</v>
      </c>
      <c r="K21" s="14" t="s">
        <v>515</v>
      </c>
      <c r="L21" s="14" t="s">
        <v>14</v>
      </c>
      <c r="M21" s="14" t="s">
        <v>516</v>
      </c>
    </row>
    <row r="22" spans="1:13" s="14" customFormat="1">
      <c r="A22" s="14" t="s">
        <v>65</v>
      </c>
      <c r="B22" s="14" t="s">
        <v>66</v>
      </c>
      <c r="C22" s="35">
        <v>39996</v>
      </c>
      <c r="D22" s="13">
        <v>100</v>
      </c>
      <c r="E22" s="13" t="s">
        <v>29</v>
      </c>
      <c r="F22" s="13">
        <v>0</v>
      </c>
      <c r="G22" s="39">
        <v>49604.69</v>
      </c>
      <c r="H22" s="13" t="s">
        <v>10</v>
      </c>
      <c r="I22" s="14" t="s">
        <v>11</v>
      </c>
      <c r="J22" s="14" t="s">
        <v>67</v>
      </c>
      <c r="K22" s="14" t="s">
        <v>68</v>
      </c>
      <c r="M22" s="14" t="s">
        <v>69</v>
      </c>
    </row>
    <row r="23" spans="1:13" s="14" customFormat="1">
      <c r="A23" s="14" t="s">
        <v>63</v>
      </c>
      <c r="B23" s="14" t="s">
        <v>25</v>
      </c>
      <c r="C23" s="35">
        <v>39996</v>
      </c>
      <c r="D23" s="13">
        <v>500</v>
      </c>
      <c r="E23" s="13" t="s">
        <v>18</v>
      </c>
      <c r="F23" s="13">
        <v>17500</v>
      </c>
      <c r="G23" s="39">
        <v>89382.21</v>
      </c>
      <c r="H23" s="13" t="s">
        <v>526</v>
      </c>
      <c r="J23" s="14" t="s">
        <v>12</v>
      </c>
      <c r="K23" s="14" t="s">
        <v>13</v>
      </c>
      <c r="L23" s="14" t="s">
        <v>14</v>
      </c>
      <c r="M23" s="14" t="s">
        <v>64</v>
      </c>
    </row>
    <row r="24" spans="1:13" s="14" customFormat="1">
      <c r="A24" s="14" t="s">
        <v>287</v>
      </c>
      <c r="B24" s="14" t="s">
        <v>288</v>
      </c>
      <c r="C24" s="35">
        <v>39996</v>
      </c>
      <c r="D24" s="13">
        <v>400</v>
      </c>
      <c r="E24" s="13" t="s">
        <v>91</v>
      </c>
      <c r="F24" s="13">
        <v>0</v>
      </c>
      <c r="G24" s="39">
        <v>87742.49</v>
      </c>
      <c r="H24" s="13" t="s">
        <v>281</v>
      </c>
      <c r="J24" s="14" t="s">
        <v>30</v>
      </c>
      <c r="K24" s="14" t="s">
        <v>289</v>
      </c>
      <c r="M24" s="14" t="s">
        <v>290</v>
      </c>
    </row>
    <row r="25" spans="1:13" s="14" customFormat="1">
      <c r="A25" s="14" t="s">
        <v>57</v>
      </c>
      <c r="B25" s="14" t="s">
        <v>58</v>
      </c>
      <c r="C25" s="35">
        <v>39996</v>
      </c>
      <c r="D25" s="13">
        <v>628.1</v>
      </c>
      <c r="E25" s="13" t="s">
        <v>59</v>
      </c>
      <c r="F25" s="13">
        <v>0</v>
      </c>
      <c r="G25" s="39">
        <v>107601.61</v>
      </c>
      <c r="H25" s="13" t="s">
        <v>10</v>
      </c>
      <c r="I25" s="14" t="s">
        <v>11</v>
      </c>
      <c r="J25" s="14" t="s">
        <v>60</v>
      </c>
      <c r="K25" s="14" t="s">
        <v>61</v>
      </c>
      <c r="M25" s="14" t="s">
        <v>62</v>
      </c>
    </row>
    <row r="26" spans="1:13" s="14" customFormat="1">
      <c r="A26" s="14" t="s">
        <v>118</v>
      </c>
      <c r="B26" s="14" t="s">
        <v>291</v>
      </c>
      <c r="C26" s="35">
        <v>39997</v>
      </c>
      <c r="D26" s="13">
        <v>1000</v>
      </c>
      <c r="E26" s="13" t="s">
        <v>91</v>
      </c>
      <c r="F26" s="13">
        <v>0</v>
      </c>
      <c r="G26" s="39">
        <v>85953.71</v>
      </c>
      <c r="H26" s="13" t="s">
        <v>281</v>
      </c>
      <c r="J26" s="14" t="s">
        <v>30</v>
      </c>
      <c r="K26" s="14" t="s">
        <v>120</v>
      </c>
      <c r="M26" s="14" t="s">
        <v>292</v>
      </c>
    </row>
    <row r="27" spans="1:13" s="14" customFormat="1">
      <c r="A27" s="14" t="s">
        <v>293</v>
      </c>
      <c r="B27" s="14" t="s">
        <v>291</v>
      </c>
      <c r="C27" s="35">
        <v>39997</v>
      </c>
      <c r="D27" s="13">
        <v>700</v>
      </c>
      <c r="E27" s="13" t="s">
        <v>29</v>
      </c>
      <c r="F27" s="13">
        <v>0</v>
      </c>
      <c r="G27" s="39">
        <v>72120.649999999994</v>
      </c>
      <c r="H27" s="13" t="s">
        <v>281</v>
      </c>
      <c r="J27" s="14" t="s">
        <v>30</v>
      </c>
      <c r="K27" s="14" t="s">
        <v>120</v>
      </c>
      <c r="M27" s="14" t="s">
        <v>292</v>
      </c>
    </row>
    <row r="28" spans="1:13" s="14" customFormat="1">
      <c r="A28" s="14" t="s">
        <v>97</v>
      </c>
      <c r="B28" s="14" t="s">
        <v>98</v>
      </c>
      <c r="C28" s="35">
        <v>39997</v>
      </c>
      <c r="D28" s="13">
        <v>200</v>
      </c>
      <c r="E28" s="13" t="s">
        <v>29</v>
      </c>
      <c r="F28" s="13">
        <v>9500</v>
      </c>
      <c r="G28" s="39">
        <v>43626.14</v>
      </c>
      <c r="H28" s="13" t="s">
        <v>526</v>
      </c>
      <c r="J28" s="14" t="s">
        <v>12</v>
      </c>
      <c r="K28" s="14" t="s">
        <v>19</v>
      </c>
      <c r="M28" s="14" t="s">
        <v>99</v>
      </c>
    </row>
    <row r="29" spans="1:13" s="14" customFormat="1">
      <c r="A29" s="14" t="s">
        <v>90</v>
      </c>
      <c r="B29" s="14" t="s">
        <v>8</v>
      </c>
      <c r="C29" s="35">
        <v>39997</v>
      </c>
      <c r="D29" s="13">
        <v>1300</v>
      </c>
      <c r="E29" s="13" t="s">
        <v>91</v>
      </c>
      <c r="F29" s="13">
        <v>0</v>
      </c>
      <c r="G29" s="39">
        <v>101760.74</v>
      </c>
      <c r="H29" s="13" t="s">
        <v>10</v>
      </c>
      <c r="I29" s="14" t="s">
        <v>11</v>
      </c>
      <c r="J29" s="14" t="s">
        <v>12</v>
      </c>
      <c r="K29" s="14" t="s">
        <v>13</v>
      </c>
      <c r="L29" s="14" t="s">
        <v>14</v>
      </c>
      <c r="M29" s="14" t="s">
        <v>92</v>
      </c>
    </row>
    <row r="30" spans="1:13" s="14" customFormat="1">
      <c r="A30" s="14" t="s">
        <v>93</v>
      </c>
      <c r="B30" s="14" t="s">
        <v>8</v>
      </c>
      <c r="C30" s="35">
        <v>39997</v>
      </c>
      <c r="D30" s="13">
        <v>1500</v>
      </c>
      <c r="E30" s="13" t="s">
        <v>35</v>
      </c>
      <c r="F30" s="13">
        <v>0</v>
      </c>
      <c r="G30" s="39">
        <v>167167.07</v>
      </c>
      <c r="H30" s="13" t="s">
        <v>10</v>
      </c>
      <c r="I30" s="14" t="s">
        <v>11</v>
      </c>
      <c r="J30" s="14" t="s">
        <v>12</v>
      </c>
      <c r="K30" s="14" t="s">
        <v>13</v>
      </c>
      <c r="L30" s="14" t="s">
        <v>14</v>
      </c>
      <c r="M30" s="14" t="s">
        <v>94</v>
      </c>
    </row>
    <row r="31" spans="1:13" s="14" customFormat="1">
      <c r="A31" s="14" t="s">
        <v>95</v>
      </c>
      <c r="B31" s="14" t="s">
        <v>8</v>
      </c>
      <c r="C31" s="35">
        <v>39997</v>
      </c>
      <c r="D31" s="13">
        <v>1300</v>
      </c>
      <c r="E31" s="13" t="s">
        <v>22</v>
      </c>
      <c r="F31" s="13">
        <v>0</v>
      </c>
      <c r="G31" s="39">
        <v>164817.89000000001</v>
      </c>
      <c r="H31" s="13" t="s">
        <v>10</v>
      </c>
      <c r="I31" s="14" t="s">
        <v>11</v>
      </c>
      <c r="J31" s="14" t="s">
        <v>12</v>
      </c>
      <c r="K31" s="14" t="s">
        <v>13</v>
      </c>
      <c r="L31" s="14" t="s">
        <v>14</v>
      </c>
      <c r="M31" s="14" t="s">
        <v>96</v>
      </c>
    </row>
    <row r="32" spans="1:13" s="14" customFormat="1">
      <c r="A32" s="14" t="s">
        <v>294</v>
      </c>
      <c r="B32" s="14" t="s">
        <v>295</v>
      </c>
      <c r="C32" s="35">
        <v>39997</v>
      </c>
      <c r="D32" s="13">
        <v>200</v>
      </c>
      <c r="E32" s="13" t="s">
        <v>29</v>
      </c>
      <c r="F32" s="13">
        <v>0</v>
      </c>
      <c r="G32" s="39">
        <v>52802</v>
      </c>
      <c r="H32" s="13" t="s">
        <v>281</v>
      </c>
      <c r="J32" s="14" t="s">
        <v>296</v>
      </c>
      <c r="M32" s="14" t="s">
        <v>297</v>
      </c>
    </row>
    <row r="33" spans="1:13" s="14" customFormat="1">
      <c r="A33" s="14" t="s">
        <v>302</v>
      </c>
      <c r="B33" s="14" t="s">
        <v>303</v>
      </c>
      <c r="C33" s="35">
        <v>39997</v>
      </c>
      <c r="D33" s="13">
        <v>200</v>
      </c>
      <c r="E33" s="13" t="s">
        <v>29</v>
      </c>
      <c r="F33" s="13">
        <v>0</v>
      </c>
      <c r="G33" s="39">
        <v>54067.71</v>
      </c>
      <c r="H33" s="13" t="s">
        <v>281</v>
      </c>
      <c r="J33" s="14" t="s">
        <v>296</v>
      </c>
      <c r="M33" s="14" t="s">
        <v>304</v>
      </c>
    </row>
    <row r="34" spans="1:13" s="14" customFormat="1">
      <c r="A34" s="14" t="s">
        <v>298</v>
      </c>
      <c r="B34" s="14" t="s">
        <v>299</v>
      </c>
      <c r="C34" s="35">
        <v>39997</v>
      </c>
      <c r="D34" s="13">
        <v>1400</v>
      </c>
      <c r="E34" s="13" t="s">
        <v>191</v>
      </c>
      <c r="F34" s="13">
        <v>0</v>
      </c>
      <c r="G34" s="39">
        <v>168854.49</v>
      </c>
      <c r="H34" s="13" t="s">
        <v>281</v>
      </c>
      <c r="J34" s="14" t="s">
        <v>296</v>
      </c>
      <c r="K34" s="14" t="s">
        <v>300</v>
      </c>
      <c r="M34" s="14" t="s">
        <v>301</v>
      </c>
    </row>
    <row r="35" spans="1:13" s="14" customFormat="1">
      <c r="A35" s="14" t="s">
        <v>517</v>
      </c>
      <c r="B35" s="14" t="s">
        <v>518</v>
      </c>
      <c r="C35" s="35">
        <v>39997</v>
      </c>
      <c r="D35" s="13">
        <v>500</v>
      </c>
      <c r="E35" s="13" t="s">
        <v>35</v>
      </c>
      <c r="F35" s="13">
        <v>0</v>
      </c>
      <c r="G35" s="39">
        <v>98932.04</v>
      </c>
      <c r="H35" s="13" t="s">
        <v>281</v>
      </c>
      <c r="J35" s="14" t="s">
        <v>296</v>
      </c>
      <c r="M35" s="14" t="s">
        <v>519</v>
      </c>
    </row>
    <row r="36" spans="1:13" s="14" customFormat="1">
      <c r="A36" s="14" t="s">
        <v>305</v>
      </c>
      <c r="B36" s="14" t="s">
        <v>306</v>
      </c>
      <c r="C36" s="35">
        <v>39998</v>
      </c>
      <c r="D36" s="13">
        <v>50</v>
      </c>
      <c r="E36" s="13" t="s">
        <v>29</v>
      </c>
      <c r="F36" s="13">
        <v>14500</v>
      </c>
      <c r="G36" s="39">
        <v>67638.17</v>
      </c>
      <c r="H36" s="13" t="s">
        <v>526</v>
      </c>
      <c r="J36" s="14" t="s">
        <v>30</v>
      </c>
      <c r="K36" s="14" t="s">
        <v>81</v>
      </c>
      <c r="M36" s="14" t="s">
        <v>73</v>
      </c>
    </row>
    <row r="37" spans="1:13" s="14" customFormat="1">
      <c r="A37" s="14" t="s">
        <v>307</v>
      </c>
      <c r="B37" s="14" t="s">
        <v>308</v>
      </c>
      <c r="C37" s="35">
        <v>39998</v>
      </c>
      <c r="D37" s="13">
        <v>900</v>
      </c>
      <c r="E37" s="13" t="s">
        <v>18</v>
      </c>
      <c r="F37" s="13">
        <v>0</v>
      </c>
      <c r="G37" s="39">
        <v>127697.24</v>
      </c>
      <c r="H37" s="13" t="s">
        <v>281</v>
      </c>
      <c r="J37" s="14" t="s">
        <v>60</v>
      </c>
      <c r="K37" s="14" t="s">
        <v>309</v>
      </c>
      <c r="M37" s="14" t="s">
        <v>310</v>
      </c>
    </row>
    <row r="38" spans="1:13" s="14" customFormat="1">
      <c r="A38" s="14" t="s">
        <v>100</v>
      </c>
      <c r="B38" s="14" t="s">
        <v>8</v>
      </c>
      <c r="C38" s="35">
        <v>39998</v>
      </c>
      <c r="D38" s="13">
        <v>500</v>
      </c>
      <c r="E38" s="13" t="s">
        <v>18</v>
      </c>
      <c r="F38" s="13">
        <v>0</v>
      </c>
      <c r="G38" s="39">
        <v>80050.600000000006</v>
      </c>
      <c r="H38" s="13" t="s">
        <v>10</v>
      </c>
      <c r="I38" s="14" t="s">
        <v>11</v>
      </c>
      <c r="J38" s="14" t="s">
        <v>12</v>
      </c>
      <c r="K38" s="14" t="s">
        <v>13</v>
      </c>
      <c r="L38" s="14" t="s">
        <v>14</v>
      </c>
      <c r="M38" s="14" t="s">
        <v>101</v>
      </c>
    </row>
    <row r="39" spans="1:13" s="14" customFormat="1">
      <c r="A39" s="14" t="s">
        <v>102</v>
      </c>
      <c r="B39" s="14" t="s">
        <v>25</v>
      </c>
      <c r="C39" s="35">
        <v>39998</v>
      </c>
      <c r="D39" s="13">
        <v>150</v>
      </c>
      <c r="E39" s="13" t="s">
        <v>29</v>
      </c>
      <c r="F39" s="13">
        <v>0</v>
      </c>
      <c r="G39" s="39">
        <v>37263.5</v>
      </c>
      <c r="H39" s="13" t="s">
        <v>10</v>
      </c>
      <c r="I39" s="14" t="s">
        <v>11</v>
      </c>
      <c r="J39" s="14" t="s">
        <v>12</v>
      </c>
      <c r="K39" s="14" t="s">
        <v>13</v>
      </c>
      <c r="L39" s="14" t="s">
        <v>14</v>
      </c>
      <c r="M39" s="14" t="s">
        <v>103</v>
      </c>
    </row>
    <row r="40" spans="1:13" s="14" customFormat="1">
      <c r="A40" s="14" t="s">
        <v>104</v>
      </c>
      <c r="B40" s="14" t="s">
        <v>25</v>
      </c>
      <c r="C40" s="35">
        <v>39998</v>
      </c>
      <c r="D40" s="13">
        <v>100</v>
      </c>
      <c r="E40" s="13" t="s">
        <v>29</v>
      </c>
      <c r="F40" s="13">
        <v>0</v>
      </c>
      <c r="G40" s="39">
        <v>47290.44</v>
      </c>
      <c r="H40" s="13" t="s">
        <v>10</v>
      </c>
      <c r="I40" s="14" t="s">
        <v>11</v>
      </c>
      <c r="J40" s="14" t="s">
        <v>12</v>
      </c>
      <c r="K40" s="14" t="s">
        <v>13</v>
      </c>
      <c r="L40" s="14" t="s">
        <v>14</v>
      </c>
      <c r="M40" s="14" t="s">
        <v>105</v>
      </c>
    </row>
    <row r="41" spans="1:13" s="14" customFormat="1">
      <c r="A41" s="14" t="s">
        <v>314</v>
      </c>
      <c r="B41" s="14" t="s">
        <v>315</v>
      </c>
      <c r="C41" s="35">
        <v>40000</v>
      </c>
      <c r="D41" s="13">
        <v>400</v>
      </c>
      <c r="E41" s="13" t="s">
        <v>22</v>
      </c>
      <c r="F41" s="13">
        <v>0</v>
      </c>
      <c r="G41" s="39">
        <v>67058.559999999998</v>
      </c>
      <c r="H41" s="13" t="s">
        <v>281</v>
      </c>
      <c r="J41" s="14" t="s">
        <v>296</v>
      </c>
      <c r="K41" s="14" t="s">
        <v>316</v>
      </c>
      <c r="M41" s="14" t="s">
        <v>317</v>
      </c>
    </row>
    <row r="42" spans="1:13" s="14" customFormat="1">
      <c r="A42" s="14" t="s">
        <v>311</v>
      </c>
      <c r="B42" s="14" t="s">
        <v>312</v>
      </c>
      <c r="C42" s="35">
        <v>40000</v>
      </c>
      <c r="D42" s="13">
        <v>2000</v>
      </c>
      <c r="E42" s="13" t="s">
        <v>156</v>
      </c>
      <c r="F42" s="13">
        <v>0</v>
      </c>
      <c r="G42" s="39">
        <v>421886</v>
      </c>
      <c r="H42" s="13" t="s">
        <v>281</v>
      </c>
      <c r="J42" s="14" t="s">
        <v>30</v>
      </c>
      <c r="K42" s="14" t="s">
        <v>81</v>
      </c>
      <c r="M42" s="14" t="s">
        <v>313</v>
      </c>
    </row>
    <row r="43" spans="1:13" s="14" customFormat="1">
      <c r="A43" s="14" t="s">
        <v>111</v>
      </c>
      <c r="B43" s="14" t="s">
        <v>112</v>
      </c>
      <c r="C43" s="35">
        <v>40000</v>
      </c>
      <c r="D43" s="13">
        <v>100</v>
      </c>
      <c r="E43" s="13" t="s">
        <v>29</v>
      </c>
      <c r="F43" s="13">
        <v>0</v>
      </c>
      <c r="G43" s="39">
        <v>50188.99</v>
      </c>
      <c r="H43" s="13" t="s">
        <v>10</v>
      </c>
      <c r="I43" s="14" t="s">
        <v>11</v>
      </c>
      <c r="J43" s="14" t="s">
        <v>67</v>
      </c>
      <c r="K43" s="14" t="s">
        <v>113</v>
      </c>
      <c r="M43" s="14" t="s">
        <v>114</v>
      </c>
    </row>
    <row r="44" spans="1:13" s="14" customFormat="1">
      <c r="A44" s="14" t="s">
        <v>125</v>
      </c>
      <c r="B44" s="14" t="s">
        <v>188</v>
      </c>
      <c r="C44" s="35">
        <v>40000</v>
      </c>
      <c r="D44" s="13">
        <v>1500</v>
      </c>
      <c r="E44" s="13" t="s">
        <v>35</v>
      </c>
      <c r="F44" s="13">
        <v>0</v>
      </c>
      <c r="G44" s="39">
        <v>142882.6</v>
      </c>
      <c r="H44" s="13" t="s">
        <v>281</v>
      </c>
      <c r="I44" s="14" t="s">
        <v>11</v>
      </c>
      <c r="J44" s="14" t="s">
        <v>30</v>
      </c>
      <c r="K44" s="14" t="s">
        <v>120</v>
      </c>
      <c r="M44" s="14" t="s">
        <v>192</v>
      </c>
    </row>
    <row r="45" spans="1:13" s="14" customFormat="1">
      <c r="A45" s="14" t="s">
        <v>132</v>
      </c>
      <c r="B45" s="14" t="s">
        <v>322</v>
      </c>
      <c r="C45" s="35">
        <v>40000</v>
      </c>
      <c r="D45" s="13">
        <v>500</v>
      </c>
      <c r="E45" s="13" t="s">
        <v>22</v>
      </c>
      <c r="F45" s="13">
        <v>0</v>
      </c>
      <c r="G45" s="39">
        <v>94000.43</v>
      </c>
      <c r="H45" s="13" t="s">
        <v>281</v>
      </c>
      <c r="J45" s="14" t="s">
        <v>30</v>
      </c>
      <c r="K45" s="14" t="s">
        <v>120</v>
      </c>
      <c r="M45" s="14" t="s">
        <v>323</v>
      </c>
    </row>
    <row r="46" spans="1:13" s="14" customFormat="1">
      <c r="A46" s="14" t="s">
        <v>106</v>
      </c>
      <c r="B46" s="14" t="s">
        <v>25</v>
      </c>
      <c r="C46" s="35">
        <v>40000</v>
      </c>
      <c r="D46" s="13">
        <v>100</v>
      </c>
      <c r="E46" s="13" t="s">
        <v>107</v>
      </c>
      <c r="F46" s="13">
        <v>0</v>
      </c>
      <c r="G46" s="39">
        <v>32062.78</v>
      </c>
      <c r="H46" s="13" t="s">
        <v>10</v>
      </c>
      <c r="I46" s="14" t="s">
        <v>11</v>
      </c>
      <c r="J46" s="14" t="s">
        <v>12</v>
      </c>
      <c r="K46" s="14" t="s">
        <v>13</v>
      </c>
      <c r="L46" s="14" t="s">
        <v>14</v>
      </c>
      <c r="M46" s="14" t="s">
        <v>108</v>
      </c>
    </row>
    <row r="47" spans="1:13" s="14" customFormat="1">
      <c r="A47" s="14" t="s">
        <v>109</v>
      </c>
      <c r="B47" s="14" t="s">
        <v>25</v>
      </c>
      <c r="C47" s="35">
        <v>40000</v>
      </c>
      <c r="D47" s="13">
        <v>200</v>
      </c>
      <c r="E47" s="13" t="s">
        <v>18</v>
      </c>
      <c r="F47" s="13">
        <v>0</v>
      </c>
      <c r="G47" s="39">
        <v>53845.81</v>
      </c>
      <c r="H47" s="13" t="s">
        <v>10</v>
      </c>
      <c r="I47" s="14" t="s">
        <v>11</v>
      </c>
      <c r="J47" s="14" t="s">
        <v>12</v>
      </c>
      <c r="K47" s="14" t="s">
        <v>13</v>
      </c>
      <c r="L47" s="14" t="s">
        <v>14</v>
      </c>
      <c r="M47" s="14" t="s">
        <v>110</v>
      </c>
    </row>
    <row r="48" spans="1:13" s="14" customFormat="1">
      <c r="A48" s="14" t="s">
        <v>318</v>
      </c>
      <c r="B48" s="14" t="s">
        <v>319</v>
      </c>
      <c r="C48" s="35">
        <v>40000</v>
      </c>
      <c r="D48" s="13">
        <v>300</v>
      </c>
      <c r="E48" s="13" t="s">
        <v>18</v>
      </c>
      <c r="F48" s="13">
        <v>0</v>
      </c>
      <c r="G48" s="39">
        <v>60640.36</v>
      </c>
      <c r="H48" s="13" t="s">
        <v>281</v>
      </c>
      <c r="J48" s="14" t="s">
        <v>30</v>
      </c>
      <c r="K48" s="14" t="s">
        <v>320</v>
      </c>
      <c r="L48" s="14" t="s">
        <v>14</v>
      </c>
      <c r="M48" s="14" t="s">
        <v>321</v>
      </c>
    </row>
    <row r="49" spans="1:13" s="14" customFormat="1">
      <c r="A49" s="14" t="s">
        <v>329</v>
      </c>
      <c r="B49" s="14" t="s">
        <v>330</v>
      </c>
      <c r="C49" s="35">
        <v>40001</v>
      </c>
      <c r="D49" s="13">
        <v>100</v>
      </c>
      <c r="E49" s="13" t="s">
        <v>29</v>
      </c>
      <c r="F49" s="13">
        <v>0</v>
      </c>
      <c r="G49" s="39">
        <v>58122.54</v>
      </c>
      <c r="H49" s="13" t="s">
        <v>281</v>
      </c>
      <c r="J49" s="14" t="s">
        <v>296</v>
      </c>
      <c r="K49" s="14" t="s">
        <v>289</v>
      </c>
      <c r="M49" s="14" t="s">
        <v>331</v>
      </c>
    </row>
    <row r="50" spans="1:13" s="14" customFormat="1">
      <c r="A50" s="14" t="s">
        <v>340</v>
      </c>
      <c r="B50" s="14" t="s">
        <v>341</v>
      </c>
      <c r="C50" s="35">
        <v>40001</v>
      </c>
      <c r="D50" s="13">
        <v>800</v>
      </c>
      <c r="E50" s="13" t="s">
        <v>237</v>
      </c>
      <c r="F50" s="13">
        <v>0</v>
      </c>
      <c r="G50" s="39">
        <v>150038.49</v>
      </c>
      <c r="H50" s="13" t="s">
        <v>281</v>
      </c>
      <c r="J50" s="14" t="s">
        <v>30</v>
      </c>
      <c r="K50" s="14" t="s">
        <v>55</v>
      </c>
      <c r="M50" s="14" t="s">
        <v>342</v>
      </c>
    </row>
    <row r="51" spans="1:13" s="14" customFormat="1">
      <c r="A51" s="14" t="s">
        <v>118</v>
      </c>
      <c r="B51" s="14" t="s">
        <v>119</v>
      </c>
      <c r="C51" s="35">
        <v>40001</v>
      </c>
      <c r="D51" s="13">
        <v>600</v>
      </c>
      <c r="E51" s="13" t="s">
        <v>40</v>
      </c>
      <c r="F51" s="13">
        <v>0</v>
      </c>
      <c r="G51" s="39">
        <v>520584.72</v>
      </c>
      <c r="H51" s="13" t="s">
        <v>10</v>
      </c>
      <c r="I51" s="14" t="s">
        <v>11</v>
      </c>
      <c r="J51" s="14" t="s">
        <v>30</v>
      </c>
      <c r="K51" s="14" t="s">
        <v>120</v>
      </c>
      <c r="L51" s="14" t="s">
        <v>14</v>
      </c>
      <c r="M51" s="14" t="s">
        <v>121</v>
      </c>
    </row>
    <row r="52" spans="1:13" s="14" customFormat="1">
      <c r="A52" s="14" t="s">
        <v>125</v>
      </c>
      <c r="B52" s="14" t="s">
        <v>119</v>
      </c>
      <c r="C52" s="35">
        <v>40001</v>
      </c>
      <c r="D52" s="13">
        <v>300</v>
      </c>
      <c r="E52" s="13" t="s">
        <v>107</v>
      </c>
      <c r="F52" s="13">
        <v>0</v>
      </c>
      <c r="G52" s="39">
        <v>275918.21999999997</v>
      </c>
      <c r="H52" s="13" t="s">
        <v>10</v>
      </c>
      <c r="I52" s="14" t="s">
        <v>11</v>
      </c>
      <c r="J52" s="14" t="s">
        <v>30</v>
      </c>
      <c r="K52" s="14" t="s">
        <v>120</v>
      </c>
      <c r="L52" s="14" t="s">
        <v>14</v>
      </c>
      <c r="M52" s="14" t="s">
        <v>121</v>
      </c>
    </row>
    <row r="53" spans="1:13" s="14" customFormat="1">
      <c r="A53" s="14" t="s">
        <v>126</v>
      </c>
      <c r="B53" s="14" t="s">
        <v>119</v>
      </c>
      <c r="C53" s="35">
        <v>40001</v>
      </c>
      <c r="D53" s="13">
        <v>279</v>
      </c>
      <c r="E53" s="13" t="s">
        <v>127</v>
      </c>
      <c r="F53" s="13">
        <v>0</v>
      </c>
      <c r="G53" s="39">
        <v>102064.13</v>
      </c>
      <c r="H53" s="13" t="s">
        <v>10</v>
      </c>
      <c r="I53" s="14" t="s">
        <v>11</v>
      </c>
      <c r="J53" s="14" t="s">
        <v>30</v>
      </c>
      <c r="K53" s="14" t="s">
        <v>120</v>
      </c>
      <c r="L53" s="14" t="s">
        <v>14</v>
      </c>
      <c r="M53" s="14" t="s">
        <v>121</v>
      </c>
    </row>
    <row r="54" spans="1:13" s="14" customFormat="1">
      <c r="A54" s="14" t="s">
        <v>128</v>
      </c>
      <c r="B54" s="14" t="s">
        <v>119</v>
      </c>
      <c r="C54" s="35">
        <v>40001</v>
      </c>
      <c r="D54" s="13">
        <v>260</v>
      </c>
      <c r="E54" s="13" t="s">
        <v>129</v>
      </c>
      <c r="F54" s="13">
        <v>0</v>
      </c>
      <c r="G54" s="39">
        <v>130729.08</v>
      </c>
      <c r="H54" s="13" t="s">
        <v>10</v>
      </c>
      <c r="I54" s="14" t="s">
        <v>11</v>
      </c>
      <c r="J54" s="14" t="s">
        <v>30</v>
      </c>
      <c r="K54" s="14" t="s">
        <v>120</v>
      </c>
      <c r="L54" s="14" t="s">
        <v>14</v>
      </c>
      <c r="M54" s="14" t="s">
        <v>121</v>
      </c>
    </row>
    <row r="55" spans="1:13" s="14" customFormat="1">
      <c r="A55" s="14" t="s">
        <v>130</v>
      </c>
      <c r="B55" s="14" t="s">
        <v>119</v>
      </c>
      <c r="C55" s="35">
        <v>40001</v>
      </c>
      <c r="D55" s="13">
        <v>360</v>
      </c>
      <c r="E55" s="13" t="s">
        <v>131</v>
      </c>
      <c r="F55" s="13">
        <v>0</v>
      </c>
      <c r="G55" s="39">
        <v>98403.199999999997</v>
      </c>
      <c r="H55" s="13" t="s">
        <v>10</v>
      </c>
      <c r="I55" s="14" t="s">
        <v>11</v>
      </c>
      <c r="J55" s="14" t="s">
        <v>30</v>
      </c>
      <c r="K55" s="14" t="s">
        <v>120</v>
      </c>
      <c r="L55" s="14" t="s">
        <v>14</v>
      </c>
      <c r="M55" s="14" t="s">
        <v>121</v>
      </c>
    </row>
    <row r="56" spans="1:13" s="14" customFormat="1">
      <c r="A56" s="14" t="s">
        <v>132</v>
      </c>
      <c r="B56" s="14" t="s">
        <v>119</v>
      </c>
      <c r="C56" s="35">
        <v>40001</v>
      </c>
      <c r="D56" s="13">
        <v>225</v>
      </c>
      <c r="E56" s="13" t="s">
        <v>133</v>
      </c>
      <c r="F56" s="13">
        <v>0</v>
      </c>
      <c r="G56" s="39">
        <v>125414.65</v>
      </c>
      <c r="H56" s="13" t="s">
        <v>10</v>
      </c>
      <c r="I56" s="14" t="s">
        <v>11</v>
      </c>
      <c r="J56" s="14" t="s">
        <v>30</v>
      </c>
      <c r="K56" s="14" t="s">
        <v>120</v>
      </c>
      <c r="L56" s="14" t="s">
        <v>14</v>
      </c>
      <c r="M56" s="14" t="s">
        <v>121</v>
      </c>
    </row>
    <row r="57" spans="1:13" s="14" customFormat="1">
      <c r="A57" s="14" t="s">
        <v>328</v>
      </c>
      <c r="B57" s="14" t="s">
        <v>308</v>
      </c>
      <c r="C57" s="35">
        <v>40001</v>
      </c>
      <c r="D57" s="13">
        <v>400</v>
      </c>
      <c r="E57" s="13" t="s">
        <v>40</v>
      </c>
      <c r="F57" s="13">
        <v>0</v>
      </c>
      <c r="G57" s="39">
        <v>118479.98</v>
      </c>
      <c r="H57" s="13" t="s">
        <v>281</v>
      </c>
      <c r="J57" s="14" t="s">
        <v>60</v>
      </c>
      <c r="K57" s="14" t="s">
        <v>309</v>
      </c>
      <c r="M57" s="14" t="s">
        <v>310</v>
      </c>
    </row>
    <row r="58" spans="1:13" s="14" customFormat="1">
      <c r="A58" s="14" t="s">
        <v>117</v>
      </c>
      <c r="B58" s="14" t="s">
        <v>75</v>
      </c>
      <c r="C58" s="35">
        <v>40001</v>
      </c>
      <c r="D58" s="13">
        <v>400</v>
      </c>
      <c r="E58" s="13" t="s">
        <v>18</v>
      </c>
      <c r="F58" s="13">
        <v>0</v>
      </c>
      <c r="G58" s="39">
        <v>47819.76</v>
      </c>
      <c r="H58" s="13" t="s">
        <v>10</v>
      </c>
      <c r="I58" s="14" t="s">
        <v>11</v>
      </c>
      <c r="J58" s="14" t="s">
        <v>12</v>
      </c>
      <c r="K58" s="14" t="s">
        <v>19</v>
      </c>
      <c r="M58" s="14" t="s">
        <v>77</v>
      </c>
    </row>
    <row r="59" spans="1:13" s="14" customFormat="1">
      <c r="A59" s="14" t="s">
        <v>343</v>
      </c>
      <c r="B59" s="14" t="s">
        <v>344</v>
      </c>
      <c r="C59" s="35">
        <v>40001</v>
      </c>
      <c r="D59" s="13">
        <v>1000</v>
      </c>
      <c r="E59" s="13" t="s">
        <v>35</v>
      </c>
      <c r="F59" s="13">
        <v>0</v>
      </c>
      <c r="G59" s="39">
        <v>207012.42</v>
      </c>
      <c r="H59" s="13" t="s">
        <v>281</v>
      </c>
      <c r="J59" s="14" t="s">
        <v>30</v>
      </c>
      <c r="M59" s="14" t="s">
        <v>345</v>
      </c>
    </row>
    <row r="60" spans="1:13" s="14" customFormat="1">
      <c r="A60" s="14" t="s">
        <v>346</v>
      </c>
      <c r="B60" s="14" t="s">
        <v>347</v>
      </c>
      <c r="C60" s="35">
        <v>40001</v>
      </c>
      <c r="D60" s="13">
        <v>600</v>
      </c>
      <c r="E60" s="13" t="s">
        <v>22</v>
      </c>
      <c r="F60" s="13">
        <v>0</v>
      </c>
      <c r="G60" s="39">
        <v>123241.42</v>
      </c>
      <c r="H60" s="13" t="s">
        <v>281</v>
      </c>
      <c r="J60" s="14" t="s">
        <v>296</v>
      </c>
      <c r="K60" s="14" t="s">
        <v>55</v>
      </c>
      <c r="M60" s="14" t="s">
        <v>348</v>
      </c>
    </row>
    <row r="61" spans="1:13" s="14" customFormat="1">
      <c r="A61" s="14" t="s">
        <v>337</v>
      </c>
      <c r="B61" s="14" t="s">
        <v>338</v>
      </c>
      <c r="C61" s="35">
        <v>40001</v>
      </c>
      <c r="D61" s="13">
        <v>300</v>
      </c>
      <c r="E61" s="13" t="s">
        <v>154</v>
      </c>
      <c r="F61" s="13">
        <v>0</v>
      </c>
      <c r="G61" s="39">
        <v>125211.53</v>
      </c>
      <c r="H61" s="13" t="s">
        <v>281</v>
      </c>
      <c r="J61" s="14" t="s">
        <v>296</v>
      </c>
      <c r="K61" s="14" t="s">
        <v>335</v>
      </c>
      <c r="M61" s="14" t="s">
        <v>339</v>
      </c>
    </row>
    <row r="62" spans="1:13" s="14" customFormat="1">
      <c r="A62" s="14" t="s">
        <v>115</v>
      </c>
      <c r="B62" s="14" t="s">
        <v>25</v>
      </c>
      <c r="C62" s="35">
        <v>40001</v>
      </c>
      <c r="D62" s="13">
        <v>200</v>
      </c>
      <c r="E62" s="13" t="s">
        <v>29</v>
      </c>
      <c r="F62" s="13">
        <v>0</v>
      </c>
      <c r="G62" s="39">
        <v>35375.29</v>
      </c>
      <c r="H62" s="13" t="s">
        <v>10</v>
      </c>
      <c r="I62" s="14" t="s">
        <v>11</v>
      </c>
      <c r="J62" s="14" t="s">
        <v>12</v>
      </c>
      <c r="K62" s="14" t="s">
        <v>13</v>
      </c>
      <c r="L62" s="14" t="s">
        <v>14</v>
      </c>
      <c r="M62" s="14" t="s">
        <v>116</v>
      </c>
    </row>
    <row r="63" spans="1:13" s="14" customFormat="1">
      <c r="A63" s="14" t="s">
        <v>324</v>
      </c>
      <c r="B63" s="14" t="s">
        <v>325</v>
      </c>
      <c r="C63" s="35">
        <v>40001</v>
      </c>
      <c r="D63" s="13">
        <v>300</v>
      </c>
      <c r="E63" s="13" t="s">
        <v>18</v>
      </c>
      <c r="F63" s="13">
        <v>23000</v>
      </c>
      <c r="G63" s="39">
        <v>75092.23</v>
      </c>
      <c r="H63" s="13" t="s">
        <v>526</v>
      </c>
      <c r="J63" s="14" t="s">
        <v>30</v>
      </c>
      <c r="K63" s="14" t="s">
        <v>326</v>
      </c>
      <c r="M63" s="14" t="s">
        <v>327</v>
      </c>
    </row>
    <row r="64" spans="1:13" s="14" customFormat="1">
      <c r="A64" s="14" t="s">
        <v>78</v>
      </c>
      <c r="B64" s="14" t="s">
        <v>122</v>
      </c>
      <c r="C64" s="35">
        <v>40001</v>
      </c>
      <c r="D64" s="13">
        <v>500</v>
      </c>
      <c r="E64" s="13" t="s">
        <v>107</v>
      </c>
      <c r="F64" s="13">
        <v>0</v>
      </c>
      <c r="G64" s="39">
        <v>60550</v>
      </c>
      <c r="H64" s="13" t="s">
        <v>10</v>
      </c>
      <c r="J64" s="14" t="s">
        <v>30</v>
      </c>
      <c r="K64" s="14" t="s">
        <v>123</v>
      </c>
      <c r="L64" s="14" t="s">
        <v>14</v>
      </c>
      <c r="M64" s="14" t="s">
        <v>124</v>
      </c>
    </row>
    <row r="65" spans="1:13" s="14" customFormat="1">
      <c r="A65" s="14" t="s">
        <v>332</v>
      </c>
      <c r="B65" s="14" t="s">
        <v>333</v>
      </c>
      <c r="C65" s="35">
        <v>40001</v>
      </c>
      <c r="D65" s="13">
        <v>344.5</v>
      </c>
      <c r="E65" s="13" t="s">
        <v>334</v>
      </c>
      <c r="F65" s="13">
        <v>0</v>
      </c>
      <c r="G65" s="39">
        <v>87895.19</v>
      </c>
      <c r="H65" s="13" t="s">
        <v>281</v>
      </c>
      <c r="J65" s="14" t="s">
        <v>30</v>
      </c>
      <c r="K65" s="14" t="s">
        <v>335</v>
      </c>
      <c r="M65" s="14" t="s">
        <v>336</v>
      </c>
    </row>
    <row r="66" spans="1:13" s="14" customFormat="1">
      <c r="A66" s="14" t="s">
        <v>369</v>
      </c>
      <c r="B66" s="14" t="s">
        <v>370</v>
      </c>
      <c r="C66" s="35">
        <v>40002</v>
      </c>
      <c r="D66" s="13">
        <v>1100</v>
      </c>
      <c r="E66" s="13" t="s">
        <v>143</v>
      </c>
      <c r="F66" s="13">
        <v>0</v>
      </c>
      <c r="G66" s="39">
        <v>186633.38</v>
      </c>
      <c r="H66" s="13" t="s">
        <v>281</v>
      </c>
      <c r="J66" s="14" t="s">
        <v>30</v>
      </c>
      <c r="K66" s="14" t="s">
        <v>120</v>
      </c>
      <c r="M66" s="14" t="s">
        <v>371</v>
      </c>
    </row>
    <row r="67" spans="1:13" s="14" customFormat="1">
      <c r="A67" s="14" t="s">
        <v>360</v>
      </c>
      <c r="B67" s="14" t="s">
        <v>361</v>
      </c>
      <c r="C67" s="35">
        <v>40002</v>
      </c>
      <c r="D67" s="13">
        <v>700</v>
      </c>
      <c r="E67" s="13" t="s">
        <v>40</v>
      </c>
      <c r="F67" s="13">
        <v>0</v>
      </c>
      <c r="G67" s="39">
        <v>83593.22</v>
      </c>
      <c r="H67" s="13" t="s">
        <v>281</v>
      </c>
      <c r="J67" s="14" t="s">
        <v>296</v>
      </c>
      <c r="M67" s="14" t="s">
        <v>362</v>
      </c>
    </row>
    <row r="68" spans="1:13" s="14" customFormat="1">
      <c r="A68" s="14" t="s">
        <v>139</v>
      </c>
      <c r="B68" s="14" t="s">
        <v>8</v>
      </c>
      <c r="C68" s="35">
        <v>40002</v>
      </c>
      <c r="D68" s="13">
        <v>2500</v>
      </c>
      <c r="E68" s="13" t="s">
        <v>76</v>
      </c>
      <c r="F68" s="13">
        <v>0</v>
      </c>
      <c r="G68" s="39">
        <v>413420.96</v>
      </c>
      <c r="H68" s="13" t="s">
        <v>10</v>
      </c>
      <c r="I68" s="14" t="s">
        <v>11</v>
      </c>
      <c r="J68" s="14" t="s">
        <v>12</v>
      </c>
      <c r="K68" s="14" t="s">
        <v>13</v>
      </c>
      <c r="L68" s="14" t="s">
        <v>14</v>
      </c>
      <c r="M68" s="14" t="s">
        <v>15</v>
      </c>
    </row>
    <row r="69" spans="1:13" s="14" customFormat="1">
      <c r="A69" s="14" t="s">
        <v>140</v>
      </c>
      <c r="B69" s="14" t="s">
        <v>8</v>
      </c>
      <c r="C69" s="35">
        <v>40002</v>
      </c>
      <c r="D69" s="13">
        <v>1500</v>
      </c>
      <c r="E69" s="13" t="s">
        <v>9</v>
      </c>
      <c r="F69" s="13">
        <v>0</v>
      </c>
      <c r="G69" s="39">
        <v>255541.06</v>
      </c>
      <c r="H69" s="13" t="s">
        <v>10</v>
      </c>
      <c r="I69" s="14" t="s">
        <v>11</v>
      </c>
      <c r="J69" s="14" t="s">
        <v>12</v>
      </c>
      <c r="K69" s="14" t="s">
        <v>13</v>
      </c>
      <c r="L69" s="14" t="s">
        <v>14</v>
      </c>
      <c r="M69" s="14" t="s">
        <v>23</v>
      </c>
    </row>
    <row r="70" spans="1:13" s="14" customFormat="1">
      <c r="A70" s="14" t="s">
        <v>349</v>
      </c>
      <c r="B70" s="14" t="s">
        <v>350</v>
      </c>
      <c r="C70" s="35">
        <v>40002</v>
      </c>
      <c r="D70" s="13">
        <v>500</v>
      </c>
      <c r="E70" s="13" t="s">
        <v>29</v>
      </c>
      <c r="F70" s="13">
        <v>0</v>
      </c>
      <c r="G70" s="39">
        <v>60616.68</v>
      </c>
      <c r="H70" s="13" t="s">
        <v>281</v>
      </c>
      <c r="J70" s="14" t="s">
        <v>60</v>
      </c>
      <c r="K70" s="14" t="s">
        <v>335</v>
      </c>
      <c r="M70" s="14" t="s">
        <v>351</v>
      </c>
    </row>
    <row r="71" spans="1:13" s="14" customFormat="1">
      <c r="A71" s="14" t="s">
        <v>356</v>
      </c>
      <c r="B71" s="14" t="s">
        <v>357</v>
      </c>
      <c r="C71" s="35">
        <v>40002</v>
      </c>
      <c r="D71" s="13">
        <v>800</v>
      </c>
      <c r="E71" s="13" t="s">
        <v>22</v>
      </c>
      <c r="F71" s="13">
        <v>0</v>
      </c>
      <c r="G71" s="39">
        <v>105779.58</v>
      </c>
      <c r="H71" s="13" t="s">
        <v>281</v>
      </c>
      <c r="J71" s="14" t="s">
        <v>30</v>
      </c>
      <c r="K71" s="14" t="s">
        <v>358</v>
      </c>
      <c r="L71" s="14" t="s">
        <v>14</v>
      </c>
      <c r="M71" s="14" t="s">
        <v>359</v>
      </c>
    </row>
    <row r="72" spans="1:13" s="14" customFormat="1">
      <c r="A72" s="14" t="s">
        <v>363</v>
      </c>
      <c r="B72" s="14" t="s">
        <v>364</v>
      </c>
      <c r="C72" s="35">
        <v>40002</v>
      </c>
      <c r="D72" s="13">
        <v>300</v>
      </c>
      <c r="E72" s="13" t="s">
        <v>22</v>
      </c>
      <c r="F72" s="13">
        <v>0</v>
      </c>
      <c r="G72" s="39">
        <v>59542.44</v>
      </c>
      <c r="H72" s="13" t="s">
        <v>281</v>
      </c>
      <c r="J72" s="14" t="s">
        <v>30</v>
      </c>
      <c r="K72" s="14" t="s">
        <v>81</v>
      </c>
      <c r="M72" s="14" t="s">
        <v>365</v>
      </c>
    </row>
    <row r="73" spans="1:13" s="14" customFormat="1">
      <c r="A73" s="14" t="s">
        <v>134</v>
      </c>
      <c r="B73" s="14" t="s">
        <v>17</v>
      </c>
      <c r="C73" s="35">
        <v>40002</v>
      </c>
      <c r="D73" s="13">
        <v>500</v>
      </c>
      <c r="E73" s="13" t="s">
        <v>18</v>
      </c>
      <c r="F73" s="13">
        <v>0</v>
      </c>
      <c r="G73" s="39">
        <v>221638.02</v>
      </c>
      <c r="H73" s="13" t="s">
        <v>10</v>
      </c>
      <c r="I73" s="14" t="s">
        <v>11</v>
      </c>
      <c r="J73" s="14" t="s">
        <v>12</v>
      </c>
      <c r="K73" s="14" t="s">
        <v>19</v>
      </c>
      <c r="L73" s="14" t="s">
        <v>14</v>
      </c>
      <c r="M73" s="14" t="s">
        <v>135</v>
      </c>
    </row>
    <row r="74" spans="1:13" s="14" customFormat="1">
      <c r="A74" s="14" t="s">
        <v>138</v>
      </c>
      <c r="B74" s="14" t="s">
        <v>17</v>
      </c>
      <c r="C74" s="35">
        <v>40002</v>
      </c>
      <c r="D74" s="13">
        <v>500</v>
      </c>
      <c r="E74" s="13" t="s">
        <v>18</v>
      </c>
      <c r="F74" s="13">
        <v>0</v>
      </c>
      <c r="G74" s="39">
        <v>132245.68</v>
      </c>
      <c r="H74" s="13" t="s">
        <v>10</v>
      </c>
      <c r="I74" s="14" t="s">
        <v>11</v>
      </c>
      <c r="J74" s="14" t="s">
        <v>12</v>
      </c>
      <c r="K74" s="14" t="s">
        <v>19</v>
      </c>
      <c r="L74" s="14" t="s">
        <v>14</v>
      </c>
      <c r="M74" s="14" t="s">
        <v>20</v>
      </c>
    </row>
    <row r="75" spans="1:13" s="14" customFormat="1">
      <c r="A75" s="14" t="s">
        <v>136</v>
      </c>
      <c r="B75" s="14" t="s">
        <v>25</v>
      </c>
      <c r="C75" s="35">
        <v>40002</v>
      </c>
      <c r="D75" s="13">
        <v>100</v>
      </c>
      <c r="E75" s="13" t="s">
        <v>29</v>
      </c>
      <c r="F75" s="13">
        <v>0</v>
      </c>
      <c r="G75" s="39">
        <v>31844.95</v>
      </c>
      <c r="H75" s="13" t="s">
        <v>10</v>
      </c>
      <c r="I75" s="14" t="s">
        <v>11</v>
      </c>
      <c r="J75" s="14" t="s">
        <v>12</v>
      </c>
      <c r="K75" s="14" t="s">
        <v>13</v>
      </c>
      <c r="L75" s="14" t="s">
        <v>14</v>
      </c>
      <c r="M75" s="14" t="s">
        <v>137</v>
      </c>
    </row>
    <row r="76" spans="1:13" s="14" customFormat="1">
      <c r="A76" s="14" t="s">
        <v>141</v>
      </c>
      <c r="B76" s="14" t="s">
        <v>25</v>
      </c>
      <c r="C76" s="35">
        <v>40002</v>
      </c>
      <c r="D76" s="13">
        <v>200</v>
      </c>
      <c r="E76" s="13" t="s">
        <v>40</v>
      </c>
      <c r="F76" s="13">
        <v>0</v>
      </c>
      <c r="G76" s="39">
        <v>78689.88</v>
      </c>
      <c r="H76" s="13" t="s">
        <v>10</v>
      </c>
      <c r="I76" s="14" t="s">
        <v>11</v>
      </c>
      <c r="J76" s="14" t="s">
        <v>12</v>
      </c>
      <c r="K76" s="14" t="s">
        <v>13</v>
      </c>
      <c r="L76" s="14" t="s">
        <v>14</v>
      </c>
      <c r="M76" s="14" t="s">
        <v>26</v>
      </c>
    </row>
    <row r="77" spans="1:13" s="14" customFormat="1">
      <c r="A77" s="14" t="s">
        <v>366</v>
      </c>
      <c r="B77" s="14" t="s">
        <v>367</v>
      </c>
      <c r="C77" s="35">
        <v>40002</v>
      </c>
      <c r="D77" s="13">
        <v>500</v>
      </c>
      <c r="E77" s="13" t="s">
        <v>107</v>
      </c>
      <c r="F77" s="13">
        <v>0</v>
      </c>
      <c r="G77" s="39">
        <v>101583.87</v>
      </c>
      <c r="H77" s="13" t="s">
        <v>281</v>
      </c>
      <c r="J77" s="14" t="s">
        <v>296</v>
      </c>
      <c r="K77" s="14" t="s">
        <v>72</v>
      </c>
      <c r="M77" s="14" t="s">
        <v>368</v>
      </c>
    </row>
    <row r="78" spans="1:13" s="14" customFormat="1">
      <c r="A78" s="14" t="s">
        <v>352</v>
      </c>
      <c r="B78" s="14" t="s">
        <v>353</v>
      </c>
      <c r="C78" s="35">
        <v>40002</v>
      </c>
      <c r="D78" s="13">
        <v>400</v>
      </c>
      <c r="E78" s="13" t="s">
        <v>107</v>
      </c>
      <c r="F78" s="13">
        <v>0</v>
      </c>
      <c r="G78" s="39">
        <v>68357.289999999994</v>
      </c>
      <c r="H78" s="13" t="s">
        <v>281</v>
      </c>
      <c r="J78" s="14" t="s">
        <v>296</v>
      </c>
      <c r="K78" s="14" t="s">
        <v>354</v>
      </c>
      <c r="M78" s="14" t="s">
        <v>355</v>
      </c>
    </row>
    <row r="79" spans="1:13" s="14" customFormat="1">
      <c r="A79" s="14" t="s">
        <v>142</v>
      </c>
      <c r="B79" s="14" t="s">
        <v>44</v>
      </c>
      <c r="C79" s="35">
        <v>40002</v>
      </c>
      <c r="D79" s="13">
        <v>1100</v>
      </c>
      <c r="E79" s="13" t="s">
        <v>143</v>
      </c>
      <c r="F79" s="13">
        <v>0</v>
      </c>
      <c r="G79" s="39">
        <v>220756.29</v>
      </c>
      <c r="H79" s="13" t="s">
        <v>10</v>
      </c>
      <c r="I79" s="14" t="s">
        <v>11</v>
      </c>
      <c r="J79" s="14" t="s">
        <v>30</v>
      </c>
      <c r="K79" s="14" t="s">
        <v>46</v>
      </c>
      <c r="L79" s="14" t="s">
        <v>14</v>
      </c>
      <c r="M79" s="14" t="s">
        <v>47</v>
      </c>
    </row>
    <row r="80" spans="1:13" s="14" customFormat="1">
      <c r="A80" s="14" t="s">
        <v>144</v>
      </c>
      <c r="B80" s="14" t="s">
        <v>145</v>
      </c>
      <c r="C80" s="35">
        <v>40002</v>
      </c>
      <c r="D80" s="13">
        <v>1159.8</v>
      </c>
      <c r="E80" s="13" t="s">
        <v>146</v>
      </c>
      <c r="F80" s="13">
        <v>0</v>
      </c>
      <c r="G80" s="39">
        <v>1074614.05</v>
      </c>
      <c r="H80" s="13" t="s">
        <v>10</v>
      </c>
      <c r="I80" s="14" t="s">
        <v>11</v>
      </c>
      <c r="J80" s="14" t="s">
        <v>30</v>
      </c>
      <c r="K80" s="14" t="s">
        <v>147</v>
      </c>
      <c r="L80" s="14" t="s">
        <v>14</v>
      </c>
      <c r="M80" s="14" t="s">
        <v>148</v>
      </c>
    </row>
    <row r="81" spans="1:13" s="14" customFormat="1">
      <c r="A81" s="14" t="s">
        <v>151</v>
      </c>
      <c r="B81" s="14" t="s">
        <v>88</v>
      </c>
      <c r="C81" s="35">
        <v>40003</v>
      </c>
      <c r="D81" s="13">
        <v>2000</v>
      </c>
      <c r="E81" s="13" t="s">
        <v>143</v>
      </c>
      <c r="F81" s="13">
        <v>0</v>
      </c>
      <c r="G81" s="39">
        <v>126003.99</v>
      </c>
      <c r="H81" s="13" t="s">
        <v>10</v>
      </c>
      <c r="I81" s="14" t="s">
        <v>11</v>
      </c>
      <c r="J81" s="14" t="s">
        <v>30</v>
      </c>
      <c r="K81" s="14" t="s">
        <v>31</v>
      </c>
      <c r="L81" s="14" t="s">
        <v>14</v>
      </c>
      <c r="M81" s="14" t="s">
        <v>152</v>
      </c>
    </row>
    <row r="82" spans="1:13" s="14" customFormat="1">
      <c r="A82" s="14" t="s">
        <v>149</v>
      </c>
      <c r="B82" s="14" t="s">
        <v>25</v>
      </c>
      <c r="C82" s="35">
        <v>40003</v>
      </c>
      <c r="D82" s="13">
        <v>100</v>
      </c>
      <c r="E82" s="13" t="s">
        <v>40</v>
      </c>
      <c r="F82" s="13">
        <v>0</v>
      </c>
      <c r="G82" s="39">
        <v>38081.25</v>
      </c>
      <c r="H82" s="13" t="s">
        <v>10</v>
      </c>
      <c r="I82" s="14" t="s">
        <v>11</v>
      </c>
      <c r="J82" s="14" t="s">
        <v>12</v>
      </c>
      <c r="K82" s="14" t="s">
        <v>13</v>
      </c>
      <c r="L82" s="14" t="s">
        <v>14</v>
      </c>
      <c r="M82" s="14" t="s">
        <v>64</v>
      </c>
    </row>
    <row r="83" spans="1:13" s="14" customFormat="1">
      <c r="A83" s="14" t="s">
        <v>150</v>
      </c>
      <c r="B83" s="14" t="s">
        <v>44</v>
      </c>
      <c r="C83" s="35">
        <v>40003</v>
      </c>
      <c r="D83" s="13">
        <v>2700</v>
      </c>
      <c r="E83" s="13" t="s">
        <v>143</v>
      </c>
      <c r="F83" s="13">
        <v>0</v>
      </c>
      <c r="G83" s="39">
        <v>506439.04</v>
      </c>
      <c r="H83" s="13" t="s">
        <v>10</v>
      </c>
      <c r="I83" s="14" t="s">
        <v>11</v>
      </c>
      <c r="J83" s="14" t="s">
        <v>30</v>
      </c>
      <c r="K83" s="14" t="s">
        <v>46</v>
      </c>
      <c r="L83" s="14" t="s">
        <v>14</v>
      </c>
      <c r="M83" s="14" t="s">
        <v>47</v>
      </c>
    </row>
    <row r="84" spans="1:13" s="14" customFormat="1">
      <c r="A84" s="14" t="s">
        <v>376</v>
      </c>
      <c r="B84" s="14" t="s">
        <v>377</v>
      </c>
      <c r="C84" s="35">
        <v>40004</v>
      </c>
      <c r="D84" s="13">
        <v>1000</v>
      </c>
      <c r="E84" s="13" t="s">
        <v>9</v>
      </c>
      <c r="F84" s="13">
        <v>0</v>
      </c>
      <c r="G84" s="39">
        <v>176401.2</v>
      </c>
      <c r="H84" s="13" t="s">
        <v>281</v>
      </c>
      <c r="J84" s="14" t="s">
        <v>296</v>
      </c>
      <c r="K84" s="14" t="s">
        <v>378</v>
      </c>
      <c r="M84" s="14" t="s">
        <v>379</v>
      </c>
    </row>
    <row r="85" spans="1:13" s="14" customFormat="1">
      <c r="A85" s="14" t="s">
        <v>153</v>
      </c>
      <c r="B85" s="14" t="s">
        <v>8</v>
      </c>
      <c r="C85" s="35">
        <v>40004</v>
      </c>
      <c r="D85" s="13">
        <v>2000</v>
      </c>
      <c r="E85" s="13" t="s">
        <v>154</v>
      </c>
      <c r="F85" s="13">
        <v>0</v>
      </c>
      <c r="G85" s="39">
        <v>241568.77</v>
      </c>
      <c r="H85" s="13" t="s">
        <v>10</v>
      </c>
      <c r="I85" s="14" t="s">
        <v>11</v>
      </c>
      <c r="J85" s="14" t="s">
        <v>12</v>
      </c>
      <c r="K85" s="14" t="s">
        <v>13</v>
      </c>
      <c r="L85" s="14" t="s">
        <v>14</v>
      </c>
      <c r="M85" s="14" t="s">
        <v>92</v>
      </c>
    </row>
    <row r="86" spans="1:13" s="14" customFormat="1">
      <c r="A86" s="14" t="s">
        <v>157</v>
      </c>
      <c r="B86" s="14" t="s">
        <v>8</v>
      </c>
      <c r="C86" s="35">
        <v>40004</v>
      </c>
      <c r="D86" s="13">
        <v>2000</v>
      </c>
      <c r="E86" s="13" t="s">
        <v>9</v>
      </c>
      <c r="F86" s="13">
        <v>0</v>
      </c>
      <c r="G86" s="39">
        <v>192046.09</v>
      </c>
      <c r="H86" s="13" t="s">
        <v>10</v>
      </c>
      <c r="I86" s="14" t="s">
        <v>11</v>
      </c>
      <c r="J86" s="14" t="s">
        <v>12</v>
      </c>
      <c r="K86" s="14" t="s">
        <v>13</v>
      </c>
      <c r="L86" s="14" t="s">
        <v>14</v>
      </c>
      <c r="M86" s="14" t="s">
        <v>96</v>
      </c>
    </row>
    <row r="87" spans="1:13" s="14" customFormat="1">
      <c r="A87" s="14" t="s">
        <v>163</v>
      </c>
      <c r="B87" s="14" t="s">
        <v>8</v>
      </c>
      <c r="C87" s="35">
        <v>40004</v>
      </c>
      <c r="D87" s="13">
        <v>2500</v>
      </c>
      <c r="E87" s="13" t="s">
        <v>54</v>
      </c>
      <c r="F87" s="13">
        <v>0</v>
      </c>
      <c r="G87" s="39">
        <v>341154.35</v>
      </c>
      <c r="H87" s="13" t="s">
        <v>10</v>
      </c>
      <c r="I87" s="14" t="s">
        <v>11</v>
      </c>
      <c r="J87" s="14" t="s">
        <v>12</v>
      </c>
      <c r="K87" s="14" t="s">
        <v>13</v>
      </c>
      <c r="L87" s="14" t="s">
        <v>14</v>
      </c>
      <c r="M87" s="14" t="s">
        <v>94</v>
      </c>
    </row>
    <row r="88" spans="1:13" s="14" customFormat="1">
      <c r="A88" s="14" t="s">
        <v>372</v>
      </c>
      <c r="B88" s="14" t="s">
        <v>373</v>
      </c>
      <c r="C88" s="35">
        <v>40004</v>
      </c>
      <c r="D88" s="13">
        <v>200</v>
      </c>
      <c r="E88" s="13" t="s">
        <v>40</v>
      </c>
      <c r="F88" s="13">
        <v>0</v>
      </c>
      <c r="G88" s="39">
        <v>68578.98</v>
      </c>
      <c r="H88" s="13" t="s">
        <v>281</v>
      </c>
      <c r="J88" s="14" t="s">
        <v>67</v>
      </c>
      <c r="K88" s="14" t="s">
        <v>374</v>
      </c>
      <c r="M88" s="14" t="s">
        <v>375</v>
      </c>
    </row>
    <row r="89" spans="1:13" s="14" customFormat="1">
      <c r="A89" s="14" t="s">
        <v>158</v>
      </c>
      <c r="B89" s="14" t="s">
        <v>159</v>
      </c>
      <c r="C89" s="35">
        <v>40004</v>
      </c>
      <c r="D89" s="13">
        <v>64.2</v>
      </c>
      <c r="E89" s="13" t="s">
        <v>160</v>
      </c>
      <c r="F89" s="13">
        <v>0</v>
      </c>
      <c r="G89" s="39">
        <v>36001.199999999997</v>
      </c>
      <c r="H89" s="13" t="s">
        <v>10</v>
      </c>
      <c r="J89" s="14" t="s">
        <v>60</v>
      </c>
      <c r="K89" s="14" t="s">
        <v>161</v>
      </c>
      <c r="M89" s="14" t="s">
        <v>162</v>
      </c>
    </row>
    <row r="90" spans="1:13" s="14" customFormat="1">
      <c r="A90" s="14" t="s">
        <v>155</v>
      </c>
      <c r="B90" s="14" t="s">
        <v>145</v>
      </c>
      <c r="C90" s="35">
        <v>40004</v>
      </c>
      <c r="D90" s="13">
        <v>8000</v>
      </c>
      <c r="E90" s="13" t="s">
        <v>156</v>
      </c>
      <c r="F90" s="13">
        <v>0</v>
      </c>
      <c r="G90" s="39">
        <v>1344938.42</v>
      </c>
      <c r="H90" s="13" t="s">
        <v>10</v>
      </c>
      <c r="I90" s="14" t="s">
        <v>11</v>
      </c>
      <c r="J90" s="14" t="s">
        <v>30</v>
      </c>
      <c r="K90" s="14" t="s">
        <v>147</v>
      </c>
      <c r="L90" s="14" t="s">
        <v>14</v>
      </c>
      <c r="M90" s="14" t="s">
        <v>148</v>
      </c>
    </row>
    <row r="91" spans="1:13" s="14" customFormat="1">
      <c r="A91" s="14" t="s">
        <v>172</v>
      </c>
      <c r="B91" s="14" t="s">
        <v>75</v>
      </c>
      <c r="C91" s="35">
        <v>40005</v>
      </c>
      <c r="D91" s="13">
        <v>1200</v>
      </c>
      <c r="E91" s="13" t="s">
        <v>76</v>
      </c>
      <c r="F91" s="13">
        <v>0</v>
      </c>
      <c r="G91" s="39">
        <v>183197.5</v>
      </c>
      <c r="H91" s="13" t="s">
        <v>10</v>
      </c>
      <c r="I91" s="14" t="s">
        <v>11</v>
      </c>
      <c r="J91" s="14" t="s">
        <v>12</v>
      </c>
      <c r="K91" s="14" t="s">
        <v>19</v>
      </c>
      <c r="M91" s="14" t="s">
        <v>77</v>
      </c>
    </row>
    <row r="92" spans="1:13" s="14" customFormat="1">
      <c r="A92" s="14" t="s">
        <v>173</v>
      </c>
      <c r="B92" s="14" t="s">
        <v>75</v>
      </c>
      <c r="C92" s="35">
        <v>40005</v>
      </c>
      <c r="D92" s="13">
        <v>300</v>
      </c>
      <c r="E92" s="13" t="s">
        <v>22</v>
      </c>
      <c r="F92" s="13">
        <v>0</v>
      </c>
      <c r="G92" s="39">
        <v>34381</v>
      </c>
      <c r="H92" s="13" t="s">
        <v>10</v>
      </c>
      <c r="I92" s="14" t="s">
        <v>11</v>
      </c>
      <c r="J92" s="14" t="s">
        <v>12</v>
      </c>
      <c r="K92" s="14" t="s">
        <v>19</v>
      </c>
      <c r="M92" s="14" t="s">
        <v>174</v>
      </c>
    </row>
    <row r="93" spans="1:13" s="14" customFormat="1">
      <c r="A93" s="14" t="s">
        <v>165</v>
      </c>
      <c r="B93" s="14" t="s">
        <v>8</v>
      </c>
      <c r="C93" s="35">
        <v>40005</v>
      </c>
      <c r="D93" s="13">
        <v>2500</v>
      </c>
      <c r="E93" s="13" t="s">
        <v>54</v>
      </c>
      <c r="F93" s="13">
        <v>0</v>
      </c>
      <c r="G93" s="39">
        <v>399988.22</v>
      </c>
      <c r="H93" s="13" t="s">
        <v>10</v>
      </c>
      <c r="I93" s="14" t="s">
        <v>11</v>
      </c>
      <c r="J93" s="14" t="s">
        <v>12</v>
      </c>
      <c r="K93" s="14" t="s">
        <v>13</v>
      </c>
      <c r="L93" s="14" t="s">
        <v>14</v>
      </c>
      <c r="M93" s="14" t="s">
        <v>101</v>
      </c>
    </row>
    <row r="94" spans="1:13" s="14" customFormat="1">
      <c r="A94" s="14" t="s">
        <v>167</v>
      </c>
      <c r="B94" s="14" t="s">
        <v>168</v>
      </c>
      <c r="C94" s="35">
        <v>40005</v>
      </c>
      <c r="D94" s="36" t="s">
        <v>527</v>
      </c>
      <c r="E94" s="13" t="s">
        <v>169</v>
      </c>
      <c r="F94" s="13">
        <v>0</v>
      </c>
      <c r="G94" s="39">
        <v>1192.3399999999999</v>
      </c>
      <c r="H94" s="13" t="s">
        <v>10</v>
      </c>
      <c r="J94" s="14" t="s">
        <v>60</v>
      </c>
      <c r="K94" s="14" t="s">
        <v>170</v>
      </c>
      <c r="L94" s="14" t="s">
        <v>14</v>
      </c>
      <c r="M94" s="14" t="s">
        <v>171</v>
      </c>
    </row>
    <row r="95" spans="1:13" s="14" customFormat="1">
      <c r="A95" s="14" t="s">
        <v>164</v>
      </c>
      <c r="B95" s="14" t="s">
        <v>25</v>
      </c>
      <c r="C95" s="35">
        <v>40005</v>
      </c>
      <c r="D95" s="13">
        <v>200</v>
      </c>
      <c r="E95" s="13" t="s">
        <v>40</v>
      </c>
      <c r="F95" s="13">
        <v>0</v>
      </c>
      <c r="G95" s="39">
        <v>100548.35</v>
      </c>
      <c r="H95" s="13" t="s">
        <v>10</v>
      </c>
      <c r="I95" s="14" t="s">
        <v>11</v>
      </c>
      <c r="J95" s="14" t="s">
        <v>12</v>
      </c>
      <c r="K95" s="14" t="s">
        <v>13</v>
      </c>
      <c r="L95" s="14" t="s">
        <v>14</v>
      </c>
      <c r="M95" s="14" t="s">
        <v>103</v>
      </c>
    </row>
    <row r="96" spans="1:13" s="14" customFormat="1">
      <c r="A96" s="14" t="s">
        <v>166</v>
      </c>
      <c r="B96" s="14" t="s">
        <v>25</v>
      </c>
      <c r="C96" s="35">
        <v>40005</v>
      </c>
      <c r="D96" s="13">
        <v>100</v>
      </c>
      <c r="E96" s="13" t="s">
        <v>107</v>
      </c>
      <c r="F96" s="13">
        <v>0</v>
      </c>
      <c r="G96" s="39">
        <v>52883.96</v>
      </c>
      <c r="H96" s="13" t="s">
        <v>10</v>
      </c>
      <c r="I96" s="14" t="s">
        <v>11</v>
      </c>
      <c r="J96" s="14" t="s">
        <v>12</v>
      </c>
      <c r="K96" s="14" t="s">
        <v>13</v>
      </c>
      <c r="L96" s="14" t="s">
        <v>14</v>
      </c>
      <c r="M96" s="14" t="s">
        <v>105</v>
      </c>
    </row>
    <row r="97" spans="1:13" s="14" customFormat="1">
      <c r="A97" s="14" t="s">
        <v>386</v>
      </c>
      <c r="B97" s="14" t="s">
        <v>377</v>
      </c>
      <c r="C97" s="35">
        <v>40007</v>
      </c>
      <c r="D97" s="13">
        <v>300</v>
      </c>
      <c r="E97" s="13" t="s">
        <v>18</v>
      </c>
      <c r="F97" s="13">
        <v>0</v>
      </c>
      <c r="G97" s="39">
        <v>60743.44</v>
      </c>
      <c r="H97" s="13" t="s">
        <v>281</v>
      </c>
      <c r="M97" s="14" t="s">
        <v>387</v>
      </c>
    </row>
    <row r="98" spans="1:13" s="14" customFormat="1">
      <c r="A98" s="14" t="s">
        <v>182</v>
      </c>
      <c r="B98" s="14" t="s">
        <v>75</v>
      </c>
      <c r="C98" s="35">
        <v>40007</v>
      </c>
      <c r="D98" s="13">
        <v>200</v>
      </c>
      <c r="E98" s="13" t="s">
        <v>18</v>
      </c>
      <c r="F98" s="13">
        <v>0</v>
      </c>
      <c r="G98" s="39">
        <v>35195.56</v>
      </c>
      <c r="H98" s="13" t="s">
        <v>10</v>
      </c>
      <c r="I98" s="14" t="s">
        <v>11</v>
      </c>
      <c r="J98" s="14" t="s">
        <v>12</v>
      </c>
      <c r="K98" s="14" t="s">
        <v>19</v>
      </c>
      <c r="M98" s="14" t="s">
        <v>183</v>
      </c>
    </row>
    <row r="99" spans="1:13" s="14" customFormat="1">
      <c r="A99" s="14" t="s">
        <v>180</v>
      </c>
      <c r="B99" s="14" t="s">
        <v>8</v>
      </c>
      <c r="C99" s="35">
        <v>40007</v>
      </c>
      <c r="D99" s="13">
        <v>500</v>
      </c>
      <c r="E99" s="13" t="s">
        <v>107</v>
      </c>
      <c r="F99" s="13">
        <v>0</v>
      </c>
      <c r="G99" s="39">
        <v>28640.2</v>
      </c>
      <c r="H99" s="13" t="s">
        <v>10</v>
      </c>
      <c r="I99" s="14" t="s">
        <v>11</v>
      </c>
      <c r="J99" s="14" t="s">
        <v>12</v>
      </c>
      <c r="K99" s="14" t="s">
        <v>13</v>
      </c>
      <c r="M99" s="14" t="s">
        <v>23</v>
      </c>
    </row>
    <row r="100" spans="1:13" s="14" customFormat="1">
      <c r="A100" s="14" t="s">
        <v>181</v>
      </c>
      <c r="B100" s="14" t="s">
        <v>8</v>
      </c>
      <c r="C100" s="35">
        <v>40007</v>
      </c>
      <c r="D100" s="13">
        <v>1000</v>
      </c>
      <c r="E100" s="13" t="s">
        <v>18</v>
      </c>
      <c r="F100" s="13">
        <v>0</v>
      </c>
      <c r="G100" s="39">
        <v>102233.5</v>
      </c>
      <c r="H100" s="13" t="s">
        <v>10</v>
      </c>
      <c r="I100" s="14" t="s">
        <v>11</v>
      </c>
      <c r="J100" s="14" t="s">
        <v>12</v>
      </c>
      <c r="K100" s="14" t="s">
        <v>13</v>
      </c>
      <c r="M100" s="14" t="s">
        <v>15</v>
      </c>
    </row>
    <row r="101" spans="1:13" s="14" customFormat="1">
      <c r="A101" s="14" t="s">
        <v>380</v>
      </c>
      <c r="B101" s="14" t="s">
        <v>381</v>
      </c>
      <c r="C101" s="35">
        <v>40007</v>
      </c>
      <c r="D101" s="13">
        <v>400</v>
      </c>
      <c r="E101" s="13" t="s">
        <v>91</v>
      </c>
      <c r="F101" s="13">
        <v>0</v>
      </c>
      <c r="G101" s="39">
        <v>50114.89</v>
      </c>
      <c r="H101" s="13" t="s">
        <v>281</v>
      </c>
      <c r="J101" s="14" t="s">
        <v>296</v>
      </c>
      <c r="M101" s="14" t="s">
        <v>382</v>
      </c>
    </row>
    <row r="102" spans="1:13" s="14" customFormat="1">
      <c r="A102" s="14" t="s">
        <v>175</v>
      </c>
      <c r="B102" s="14" t="s">
        <v>25</v>
      </c>
      <c r="C102" s="35">
        <v>40007</v>
      </c>
      <c r="D102" s="13">
        <v>150</v>
      </c>
      <c r="E102" s="13" t="s">
        <v>18</v>
      </c>
      <c r="F102" s="13">
        <v>20500</v>
      </c>
      <c r="G102" s="39">
        <v>90131.68</v>
      </c>
      <c r="H102" s="13" t="s">
        <v>526</v>
      </c>
      <c r="I102" s="14" t="s">
        <v>11</v>
      </c>
      <c r="J102" s="14" t="s">
        <v>12</v>
      </c>
      <c r="K102" s="14" t="s">
        <v>13</v>
      </c>
      <c r="L102" s="14" t="s">
        <v>14</v>
      </c>
      <c r="M102" s="14" t="s">
        <v>176</v>
      </c>
    </row>
    <row r="103" spans="1:13" s="14" customFormat="1">
      <c r="A103" s="14" t="s">
        <v>177</v>
      </c>
      <c r="B103" s="14" t="s">
        <v>25</v>
      </c>
      <c r="C103" s="35">
        <v>40007</v>
      </c>
      <c r="D103" s="13">
        <v>100</v>
      </c>
      <c r="E103" s="13" t="s">
        <v>107</v>
      </c>
      <c r="F103" s="13">
        <v>0</v>
      </c>
      <c r="G103" s="39">
        <v>38672.75</v>
      </c>
      <c r="H103" s="13" t="s">
        <v>10</v>
      </c>
      <c r="I103" s="14" t="s">
        <v>11</v>
      </c>
      <c r="J103" s="14" t="s">
        <v>12</v>
      </c>
      <c r="K103" s="14" t="s">
        <v>13</v>
      </c>
      <c r="L103" s="14" t="s">
        <v>14</v>
      </c>
      <c r="M103" s="14" t="s">
        <v>108</v>
      </c>
    </row>
    <row r="104" spans="1:13" s="14" customFormat="1">
      <c r="A104" s="14" t="s">
        <v>178</v>
      </c>
      <c r="B104" s="14" t="s">
        <v>25</v>
      </c>
      <c r="C104" s="35">
        <v>40007</v>
      </c>
      <c r="D104" s="13">
        <v>250</v>
      </c>
      <c r="E104" s="13" t="s">
        <v>107</v>
      </c>
      <c r="F104" s="13">
        <v>0</v>
      </c>
      <c r="G104" s="39">
        <v>59880.639999999999</v>
      </c>
      <c r="H104" s="13" t="s">
        <v>10</v>
      </c>
      <c r="I104" s="14" t="s">
        <v>11</v>
      </c>
      <c r="J104" s="14" t="s">
        <v>12</v>
      </c>
      <c r="K104" s="14" t="s">
        <v>13</v>
      </c>
      <c r="L104" s="14" t="s">
        <v>14</v>
      </c>
      <c r="M104" s="14" t="s">
        <v>137</v>
      </c>
    </row>
    <row r="105" spans="1:13" s="14" customFormat="1">
      <c r="A105" s="14" t="s">
        <v>179</v>
      </c>
      <c r="B105" s="14" t="s">
        <v>25</v>
      </c>
      <c r="C105" s="35">
        <v>40007</v>
      </c>
      <c r="D105" s="13">
        <v>300</v>
      </c>
      <c r="E105" s="13" t="s">
        <v>18</v>
      </c>
      <c r="F105" s="13">
        <v>0</v>
      </c>
      <c r="G105" s="39">
        <v>158507.76</v>
      </c>
      <c r="H105" s="13" t="s">
        <v>10</v>
      </c>
      <c r="I105" s="14" t="s">
        <v>11</v>
      </c>
      <c r="J105" s="14" t="s">
        <v>12</v>
      </c>
      <c r="K105" s="14" t="s">
        <v>13</v>
      </c>
      <c r="L105" s="14" t="s">
        <v>14</v>
      </c>
      <c r="M105" s="14" t="s">
        <v>110</v>
      </c>
    </row>
    <row r="106" spans="1:13" s="14" customFormat="1">
      <c r="A106" s="14" t="s">
        <v>383</v>
      </c>
      <c r="B106" s="14" t="s">
        <v>384</v>
      </c>
      <c r="C106" s="35">
        <v>40007</v>
      </c>
      <c r="D106" s="13">
        <v>1300</v>
      </c>
      <c r="E106" s="13" t="s">
        <v>91</v>
      </c>
      <c r="F106" s="13">
        <v>0</v>
      </c>
      <c r="G106" s="39">
        <v>141481.59</v>
      </c>
      <c r="H106" s="13" t="s">
        <v>281</v>
      </c>
      <c r="J106" s="14" t="s">
        <v>296</v>
      </c>
      <c r="M106" s="14" t="s">
        <v>385</v>
      </c>
    </row>
    <row r="107" spans="1:13" s="14" customFormat="1">
      <c r="A107" s="14" t="s">
        <v>185</v>
      </c>
      <c r="B107" s="14" t="s">
        <v>34</v>
      </c>
      <c r="C107" s="35">
        <v>40008</v>
      </c>
      <c r="D107" s="13">
        <v>300</v>
      </c>
      <c r="E107" s="13" t="s">
        <v>18</v>
      </c>
      <c r="F107" s="13">
        <v>0</v>
      </c>
      <c r="G107" s="39">
        <v>57901.61</v>
      </c>
      <c r="H107" s="13" t="s">
        <v>10</v>
      </c>
      <c r="I107" s="14" t="s">
        <v>11</v>
      </c>
      <c r="J107" s="14" t="s">
        <v>30</v>
      </c>
      <c r="K107" s="14" t="s">
        <v>36</v>
      </c>
      <c r="L107" s="14" t="s">
        <v>14</v>
      </c>
      <c r="M107" s="14" t="s">
        <v>186</v>
      </c>
    </row>
    <row r="108" spans="1:13" s="14" customFormat="1">
      <c r="A108" s="14" t="s">
        <v>392</v>
      </c>
      <c r="B108" s="14" t="s">
        <v>393</v>
      </c>
      <c r="C108" s="35">
        <v>40008</v>
      </c>
      <c r="D108" s="13">
        <v>300</v>
      </c>
      <c r="E108" s="13" t="s">
        <v>40</v>
      </c>
      <c r="F108" s="13">
        <v>0</v>
      </c>
      <c r="G108" s="39">
        <v>55125.68</v>
      </c>
      <c r="H108" s="13" t="s">
        <v>281</v>
      </c>
      <c r="I108" s="14" t="s">
        <v>11</v>
      </c>
      <c r="J108" s="14" t="s">
        <v>30</v>
      </c>
      <c r="K108" s="14" t="s">
        <v>394</v>
      </c>
      <c r="M108" s="14" t="s">
        <v>395</v>
      </c>
    </row>
    <row r="109" spans="1:13" s="14" customFormat="1">
      <c r="A109" s="14" t="s">
        <v>187</v>
      </c>
      <c r="B109" s="14" t="s">
        <v>188</v>
      </c>
      <c r="C109" s="35">
        <v>40008</v>
      </c>
      <c r="D109" s="13">
        <v>1600</v>
      </c>
      <c r="E109" s="13" t="s">
        <v>154</v>
      </c>
      <c r="F109" s="13">
        <v>0</v>
      </c>
      <c r="G109" s="39">
        <v>232133.8</v>
      </c>
      <c r="H109" s="13" t="s">
        <v>10</v>
      </c>
      <c r="I109" s="14" t="s">
        <v>11</v>
      </c>
      <c r="J109" s="14" t="s">
        <v>30</v>
      </c>
      <c r="K109" s="14" t="s">
        <v>120</v>
      </c>
      <c r="M109" s="14" t="s">
        <v>189</v>
      </c>
    </row>
    <row r="110" spans="1:13" s="14" customFormat="1">
      <c r="A110" s="14" t="s">
        <v>190</v>
      </c>
      <c r="B110" s="14" t="s">
        <v>188</v>
      </c>
      <c r="C110" s="35">
        <v>40008</v>
      </c>
      <c r="D110" s="13">
        <v>4000</v>
      </c>
      <c r="E110" s="13" t="s">
        <v>191</v>
      </c>
      <c r="F110" s="13">
        <v>0</v>
      </c>
      <c r="G110" s="39">
        <v>560404.49</v>
      </c>
      <c r="H110" s="13" t="s">
        <v>10</v>
      </c>
      <c r="I110" s="14" t="s">
        <v>11</v>
      </c>
      <c r="J110" s="14" t="s">
        <v>30</v>
      </c>
      <c r="K110" s="14" t="s">
        <v>120</v>
      </c>
      <c r="M110" s="14" t="s">
        <v>192</v>
      </c>
    </row>
    <row r="111" spans="1:13" s="14" customFormat="1">
      <c r="A111" s="14" t="s">
        <v>388</v>
      </c>
      <c r="B111" s="14" t="s">
        <v>389</v>
      </c>
      <c r="C111" s="35">
        <v>40008</v>
      </c>
      <c r="D111" s="13">
        <v>2000</v>
      </c>
      <c r="E111" s="13" t="s">
        <v>390</v>
      </c>
      <c r="F111" s="13">
        <v>0</v>
      </c>
      <c r="G111" s="39">
        <v>865087.7</v>
      </c>
      <c r="H111" s="13" t="s">
        <v>281</v>
      </c>
      <c r="J111" s="14" t="s">
        <v>30</v>
      </c>
      <c r="K111" s="14" t="s">
        <v>161</v>
      </c>
      <c r="M111" s="14" t="s">
        <v>391</v>
      </c>
    </row>
    <row r="112" spans="1:13" s="14" customFormat="1">
      <c r="A112" s="14" t="s">
        <v>184</v>
      </c>
      <c r="B112" s="14" t="s">
        <v>25</v>
      </c>
      <c r="C112" s="35">
        <v>40008</v>
      </c>
      <c r="D112" s="13">
        <v>200</v>
      </c>
      <c r="E112" s="13" t="s">
        <v>40</v>
      </c>
      <c r="F112" s="13">
        <v>0</v>
      </c>
      <c r="G112" s="39">
        <v>63943.4</v>
      </c>
      <c r="H112" s="13" t="s">
        <v>10</v>
      </c>
      <c r="I112" s="14" t="s">
        <v>11</v>
      </c>
      <c r="J112" s="14" t="s">
        <v>12</v>
      </c>
      <c r="K112" s="14" t="s">
        <v>13</v>
      </c>
      <c r="L112" s="14" t="s">
        <v>14</v>
      </c>
      <c r="M112" s="14" t="s">
        <v>116</v>
      </c>
    </row>
    <row r="113" spans="1:13" s="14" customFormat="1">
      <c r="A113" s="14" t="s">
        <v>392</v>
      </c>
      <c r="B113" s="14" t="s">
        <v>396</v>
      </c>
      <c r="C113" s="35">
        <v>40008</v>
      </c>
      <c r="D113" s="13">
        <v>900</v>
      </c>
      <c r="E113" s="13" t="s">
        <v>91</v>
      </c>
      <c r="F113" s="13">
        <v>0</v>
      </c>
      <c r="G113" s="39">
        <v>77927.149999999994</v>
      </c>
      <c r="H113" s="13" t="s">
        <v>281</v>
      </c>
      <c r="J113" s="14" t="s">
        <v>30</v>
      </c>
      <c r="K113" s="14" t="s">
        <v>72</v>
      </c>
      <c r="M113" s="14" t="s">
        <v>397</v>
      </c>
    </row>
    <row r="114" spans="1:13" s="14" customFormat="1">
      <c r="A114" s="14" t="s">
        <v>193</v>
      </c>
      <c r="B114" s="14" t="s">
        <v>44</v>
      </c>
      <c r="C114" s="35">
        <v>40008</v>
      </c>
      <c r="D114" s="13">
        <v>1700</v>
      </c>
      <c r="E114" s="13" t="s">
        <v>156</v>
      </c>
      <c r="F114" s="13">
        <v>0</v>
      </c>
      <c r="G114" s="39">
        <v>162785.4</v>
      </c>
      <c r="H114" s="13" t="s">
        <v>10</v>
      </c>
      <c r="I114" s="14" t="s">
        <v>11</v>
      </c>
      <c r="J114" s="14" t="s">
        <v>30</v>
      </c>
      <c r="K114" s="14" t="s">
        <v>46</v>
      </c>
      <c r="L114" s="14" t="s">
        <v>14</v>
      </c>
      <c r="M114" s="14" t="s">
        <v>47</v>
      </c>
    </row>
    <row r="115" spans="1:13" s="14" customFormat="1">
      <c r="A115" s="14" t="s">
        <v>408</v>
      </c>
      <c r="B115" s="14" t="s">
        <v>409</v>
      </c>
      <c r="C115" s="35">
        <v>40009</v>
      </c>
      <c r="D115" s="13">
        <v>4000</v>
      </c>
      <c r="E115" s="13" t="s">
        <v>156</v>
      </c>
      <c r="F115" s="13">
        <v>0</v>
      </c>
      <c r="G115" s="39">
        <v>315000</v>
      </c>
      <c r="H115" s="13" t="s">
        <v>281</v>
      </c>
      <c r="J115" s="14" t="s">
        <v>30</v>
      </c>
      <c r="K115" s="14" t="s">
        <v>410</v>
      </c>
      <c r="M115" s="14" t="s">
        <v>411</v>
      </c>
    </row>
    <row r="116" spans="1:13" s="14" customFormat="1">
      <c r="A116" s="14" t="s">
        <v>398</v>
      </c>
      <c r="B116" s="14" t="s">
        <v>399</v>
      </c>
      <c r="C116" s="35">
        <v>40009</v>
      </c>
      <c r="D116" s="13">
        <v>1000</v>
      </c>
      <c r="E116" s="13" t="s">
        <v>76</v>
      </c>
      <c r="F116" s="13">
        <v>0</v>
      </c>
      <c r="G116" s="39">
        <v>375144.91</v>
      </c>
      <c r="H116" s="13" t="s">
        <v>281</v>
      </c>
      <c r="J116" s="14" t="s">
        <v>67</v>
      </c>
      <c r="K116" s="14" t="s">
        <v>289</v>
      </c>
      <c r="M116" s="14" t="s">
        <v>400</v>
      </c>
    </row>
    <row r="117" spans="1:13" s="14" customFormat="1">
      <c r="A117" s="14" t="s">
        <v>180</v>
      </c>
      <c r="B117" s="14" t="s">
        <v>8</v>
      </c>
      <c r="C117" s="35">
        <v>40009</v>
      </c>
      <c r="D117" s="13">
        <v>900</v>
      </c>
      <c r="E117" s="13" t="s">
        <v>91</v>
      </c>
      <c r="F117" s="13">
        <v>0</v>
      </c>
      <c r="G117" s="39">
        <v>134026.23999999999</v>
      </c>
      <c r="H117" s="13" t="s">
        <v>10</v>
      </c>
      <c r="I117" s="14" t="s">
        <v>11</v>
      </c>
      <c r="J117" s="14" t="s">
        <v>12</v>
      </c>
      <c r="K117" s="14" t="s">
        <v>13</v>
      </c>
      <c r="L117" s="14" t="s">
        <v>14</v>
      </c>
      <c r="M117" s="14" t="s">
        <v>23</v>
      </c>
    </row>
    <row r="118" spans="1:13" s="14" customFormat="1">
      <c r="A118" s="14" t="s">
        <v>197</v>
      </c>
      <c r="B118" s="14" t="s">
        <v>8</v>
      </c>
      <c r="C118" s="35">
        <v>40009</v>
      </c>
      <c r="D118" s="13">
        <v>1300</v>
      </c>
      <c r="E118" s="13" t="s">
        <v>35</v>
      </c>
      <c r="F118" s="13">
        <v>0</v>
      </c>
      <c r="G118" s="39">
        <v>166429.54999999999</v>
      </c>
      <c r="H118" s="13" t="s">
        <v>10</v>
      </c>
      <c r="I118" s="14" t="s">
        <v>11</v>
      </c>
      <c r="J118" s="14" t="s">
        <v>12</v>
      </c>
      <c r="K118" s="14" t="s">
        <v>13</v>
      </c>
      <c r="L118" s="14" t="s">
        <v>14</v>
      </c>
      <c r="M118" s="14" t="s">
        <v>15</v>
      </c>
    </row>
    <row r="119" spans="1:13" s="14" customFormat="1">
      <c r="A119" s="14" t="s">
        <v>401</v>
      </c>
      <c r="B119" s="14" t="s">
        <v>402</v>
      </c>
      <c r="C119" s="35">
        <v>40009</v>
      </c>
      <c r="D119" s="13">
        <v>2289.6</v>
      </c>
      <c r="E119" s="13" t="s">
        <v>403</v>
      </c>
      <c r="F119" s="13">
        <v>0</v>
      </c>
      <c r="G119" s="39">
        <v>318354.84999999998</v>
      </c>
      <c r="H119" s="13" t="s">
        <v>281</v>
      </c>
      <c r="J119" s="14" t="s">
        <v>30</v>
      </c>
      <c r="K119" s="14" t="s">
        <v>404</v>
      </c>
      <c r="L119" s="14" t="s">
        <v>14</v>
      </c>
      <c r="M119" s="14" t="s">
        <v>405</v>
      </c>
    </row>
    <row r="120" spans="1:13" s="14" customFormat="1">
      <c r="A120" s="14" t="s">
        <v>194</v>
      </c>
      <c r="B120" s="14" t="s">
        <v>17</v>
      </c>
      <c r="C120" s="35">
        <v>40009</v>
      </c>
      <c r="D120" s="13">
        <v>600</v>
      </c>
      <c r="E120" s="13" t="s">
        <v>91</v>
      </c>
      <c r="F120" s="13">
        <v>0</v>
      </c>
      <c r="G120" s="39">
        <v>217907.01</v>
      </c>
      <c r="H120" s="13" t="s">
        <v>10</v>
      </c>
      <c r="I120" s="14" t="s">
        <v>11</v>
      </c>
      <c r="J120" s="14" t="s">
        <v>12</v>
      </c>
      <c r="K120" s="14" t="s">
        <v>19</v>
      </c>
      <c r="L120" s="14" t="s">
        <v>14</v>
      </c>
      <c r="M120" s="14" t="s">
        <v>135</v>
      </c>
    </row>
    <row r="121" spans="1:13" s="14" customFormat="1">
      <c r="A121" s="14" t="s">
        <v>195</v>
      </c>
      <c r="B121" s="14" t="s">
        <v>17</v>
      </c>
      <c r="C121" s="35">
        <v>40009</v>
      </c>
      <c r="D121" s="13">
        <v>150</v>
      </c>
      <c r="E121" s="13" t="s">
        <v>29</v>
      </c>
      <c r="F121" s="13">
        <v>0</v>
      </c>
      <c r="G121" s="39">
        <v>39048.660000000003</v>
      </c>
      <c r="H121" s="13" t="s">
        <v>10</v>
      </c>
      <c r="I121" s="14" t="s">
        <v>11</v>
      </c>
      <c r="J121" s="14" t="s">
        <v>12</v>
      </c>
      <c r="K121" s="14" t="s">
        <v>19</v>
      </c>
      <c r="L121" s="14" t="s">
        <v>14</v>
      </c>
      <c r="M121" s="14" t="s">
        <v>135</v>
      </c>
    </row>
    <row r="122" spans="1:13" s="14" customFormat="1">
      <c r="A122" s="14" t="s">
        <v>198</v>
      </c>
      <c r="B122" s="14" t="s">
        <v>17</v>
      </c>
      <c r="C122" s="35">
        <v>40009</v>
      </c>
      <c r="D122" s="13">
        <v>150</v>
      </c>
      <c r="E122" s="13" t="s">
        <v>29</v>
      </c>
      <c r="F122" s="13">
        <v>0</v>
      </c>
      <c r="G122" s="39">
        <v>44356.800000000003</v>
      </c>
      <c r="H122" s="13" t="s">
        <v>10</v>
      </c>
      <c r="I122" s="14" t="s">
        <v>11</v>
      </c>
      <c r="J122" s="14" t="s">
        <v>12</v>
      </c>
      <c r="K122" s="14" t="s">
        <v>19</v>
      </c>
      <c r="M122" s="14" t="s">
        <v>20</v>
      </c>
    </row>
    <row r="123" spans="1:13" s="14" customFormat="1">
      <c r="A123" s="14" t="s">
        <v>196</v>
      </c>
      <c r="B123" s="14" t="s">
        <v>25</v>
      </c>
      <c r="C123" s="35">
        <v>40009</v>
      </c>
      <c r="D123" s="13">
        <v>200</v>
      </c>
      <c r="E123" s="13" t="s">
        <v>107</v>
      </c>
      <c r="F123" s="13">
        <v>0</v>
      </c>
      <c r="G123" s="39">
        <v>59058.38</v>
      </c>
      <c r="H123" s="13" t="s">
        <v>10</v>
      </c>
      <c r="I123" s="14" t="s">
        <v>11</v>
      </c>
      <c r="J123" s="14" t="s">
        <v>12</v>
      </c>
      <c r="K123" s="14" t="s">
        <v>13</v>
      </c>
      <c r="L123" s="14" t="s">
        <v>14</v>
      </c>
      <c r="M123" s="14" t="s">
        <v>26</v>
      </c>
    </row>
    <row r="124" spans="1:13" s="14" customFormat="1">
      <c r="A124" s="14" t="s">
        <v>406</v>
      </c>
      <c r="B124" s="14" t="s">
        <v>384</v>
      </c>
      <c r="C124" s="35">
        <v>40009</v>
      </c>
      <c r="D124" s="13">
        <v>10</v>
      </c>
      <c r="E124" s="13" t="s">
        <v>29</v>
      </c>
      <c r="F124" s="13">
        <v>0</v>
      </c>
      <c r="G124" s="39">
        <v>88330.4</v>
      </c>
      <c r="H124" s="13" t="s">
        <v>281</v>
      </c>
      <c r="J124" s="14" t="s">
        <v>296</v>
      </c>
      <c r="M124" s="14" t="s">
        <v>407</v>
      </c>
    </row>
    <row r="125" spans="1:13" s="14" customFormat="1">
      <c r="A125" s="14" t="s">
        <v>199</v>
      </c>
      <c r="B125" s="14" t="s">
        <v>145</v>
      </c>
      <c r="C125" s="35">
        <v>40009</v>
      </c>
      <c r="D125" s="13">
        <v>1000</v>
      </c>
      <c r="E125" s="13" t="s">
        <v>156</v>
      </c>
      <c r="F125" s="13">
        <v>0</v>
      </c>
      <c r="G125" s="39">
        <v>1160379.26</v>
      </c>
      <c r="H125" s="13" t="s">
        <v>10</v>
      </c>
      <c r="I125" s="14" t="s">
        <v>11</v>
      </c>
      <c r="J125" s="14" t="s">
        <v>30</v>
      </c>
      <c r="K125" s="14" t="s">
        <v>147</v>
      </c>
      <c r="L125" s="14" t="s">
        <v>14</v>
      </c>
      <c r="M125" s="14" t="s">
        <v>148</v>
      </c>
    </row>
    <row r="126" spans="1:13" s="14" customFormat="1">
      <c r="A126" s="14" t="s">
        <v>422</v>
      </c>
      <c r="B126" s="14" t="s">
        <v>423</v>
      </c>
      <c r="C126" s="35">
        <v>40010</v>
      </c>
      <c r="D126" s="13">
        <v>500</v>
      </c>
      <c r="E126" s="13" t="s">
        <v>91</v>
      </c>
      <c r="F126" s="13">
        <v>0</v>
      </c>
      <c r="G126" s="39">
        <v>58898.76</v>
      </c>
      <c r="H126" s="13" t="s">
        <v>281</v>
      </c>
      <c r="I126" s="14" t="s">
        <v>11</v>
      </c>
      <c r="J126" s="14" t="s">
        <v>30</v>
      </c>
      <c r="K126" s="14" t="s">
        <v>418</v>
      </c>
      <c r="M126" s="14" t="s">
        <v>424</v>
      </c>
    </row>
    <row r="127" spans="1:13" s="14" customFormat="1">
      <c r="A127" s="14" t="s">
        <v>416</v>
      </c>
      <c r="B127" s="14" t="s">
        <v>417</v>
      </c>
      <c r="C127" s="35">
        <v>40010</v>
      </c>
      <c r="D127" s="13">
        <v>600</v>
      </c>
      <c r="E127" s="13" t="s">
        <v>18</v>
      </c>
      <c r="F127" s="13">
        <v>0</v>
      </c>
      <c r="G127" s="39">
        <v>72596</v>
      </c>
      <c r="H127" s="13" t="s">
        <v>281</v>
      </c>
      <c r="J127" s="14" t="s">
        <v>30</v>
      </c>
      <c r="K127" s="14" t="s">
        <v>418</v>
      </c>
      <c r="M127" s="14" t="s">
        <v>419</v>
      </c>
    </row>
    <row r="128" spans="1:13" s="14" customFormat="1">
      <c r="A128" s="14" t="s">
        <v>425</v>
      </c>
      <c r="B128" s="14" t="s">
        <v>426</v>
      </c>
      <c r="C128" s="35">
        <v>40010</v>
      </c>
      <c r="D128" s="13">
        <v>300</v>
      </c>
      <c r="E128" s="13" t="s">
        <v>40</v>
      </c>
      <c r="F128" s="13">
        <v>0</v>
      </c>
      <c r="G128" s="39">
        <v>128928.09</v>
      </c>
      <c r="H128" s="13" t="s">
        <v>281</v>
      </c>
      <c r="J128" s="14" t="s">
        <v>30</v>
      </c>
      <c r="K128" s="14" t="s">
        <v>427</v>
      </c>
      <c r="M128" s="14" t="s">
        <v>428</v>
      </c>
    </row>
    <row r="129" spans="1:13" s="14" customFormat="1">
      <c r="A129" s="14" t="s">
        <v>412</v>
      </c>
      <c r="B129" s="14" t="s">
        <v>413</v>
      </c>
      <c r="C129" s="35">
        <v>40010</v>
      </c>
      <c r="D129" s="13">
        <v>300</v>
      </c>
      <c r="E129" s="13" t="s">
        <v>40</v>
      </c>
      <c r="F129" s="13">
        <v>0</v>
      </c>
      <c r="G129" s="39">
        <v>141633.57999999999</v>
      </c>
      <c r="H129" s="13" t="s">
        <v>281</v>
      </c>
      <c r="J129" s="14" t="s">
        <v>30</v>
      </c>
      <c r="K129" s="14" t="s">
        <v>414</v>
      </c>
      <c r="L129" s="14" t="s">
        <v>14</v>
      </c>
      <c r="M129" s="14" t="s">
        <v>415</v>
      </c>
    </row>
    <row r="130" spans="1:13" s="14" customFormat="1">
      <c r="A130" s="14" t="s">
        <v>420</v>
      </c>
      <c r="B130" s="14" t="s">
        <v>413</v>
      </c>
      <c r="C130" s="35">
        <v>40010</v>
      </c>
      <c r="D130" s="13">
        <v>700</v>
      </c>
      <c r="E130" s="13" t="s">
        <v>91</v>
      </c>
      <c r="F130" s="13">
        <v>0</v>
      </c>
      <c r="G130" s="39">
        <v>78985.95</v>
      </c>
      <c r="H130" s="13" t="s">
        <v>281</v>
      </c>
      <c r="J130" s="14" t="s">
        <v>30</v>
      </c>
      <c r="K130" s="14" t="s">
        <v>414</v>
      </c>
      <c r="M130" s="14" t="s">
        <v>421</v>
      </c>
    </row>
    <row r="131" spans="1:13" s="14" customFormat="1">
      <c r="A131" s="14" t="s">
        <v>200</v>
      </c>
      <c r="B131" s="14" t="s">
        <v>25</v>
      </c>
      <c r="C131" s="35">
        <v>40010</v>
      </c>
      <c r="D131" s="13">
        <v>200</v>
      </c>
      <c r="E131" s="13" t="s">
        <v>107</v>
      </c>
      <c r="F131" s="13">
        <v>0</v>
      </c>
      <c r="G131" s="39">
        <v>57170.17</v>
      </c>
      <c r="H131" s="13" t="s">
        <v>10</v>
      </c>
      <c r="I131" s="14" t="s">
        <v>11</v>
      </c>
      <c r="J131" s="14" t="s">
        <v>12</v>
      </c>
      <c r="K131" s="14" t="s">
        <v>13</v>
      </c>
      <c r="L131" s="14" t="s">
        <v>14</v>
      </c>
      <c r="M131" s="14" t="s">
        <v>64</v>
      </c>
    </row>
    <row r="132" spans="1:13" s="14" customFormat="1">
      <c r="A132" s="14" t="s">
        <v>203</v>
      </c>
      <c r="B132" s="14" t="s">
        <v>53</v>
      </c>
      <c r="C132" s="35">
        <v>40011</v>
      </c>
      <c r="D132" s="13">
        <v>700</v>
      </c>
      <c r="E132" s="13" t="s">
        <v>54</v>
      </c>
      <c r="F132" s="13">
        <v>0</v>
      </c>
      <c r="G132" s="39">
        <v>145930.35999999999</v>
      </c>
      <c r="H132" s="13" t="s">
        <v>10</v>
      </c>
      <c r="I132" s="14" t="s">
        <v>11</v>
      </c>
      <c r="J132" s="14" t="s">
        <v>30</v>
      </c>
      <c r="K132" s="14" t="s">
        <v>55</v>
      </c>
      <c r="M132" s="14" t="s">
        <v>56</v>
      </c>
    </row>
    <row r="133" spans="1:13" s="14" customFormat="1">
      <c r="A133" s="14" t="s">
        <v>201</v>
      </c>
      <c r="B133" s="14" t="s">
        <v>8</v>
      </c>
      <c r="C133" s="35">
        <v>40011</v>
      </c>
      <c r="D133" s="13">
        <v>1400</v>
      </c>
      <c r="E133" s="13" t="s">
        <v>91</v>
      </c>
      <c r="F133" s="13">
        <v>0</v>
      </c>
      <c r="G133" s="39">
        <v>206512.87</v>
      </c>
      <c r="H133" s="13" t="s">
        <v>10</v>
      </c>
      <c r="I133" s="14" t="s">
        <v>11</v>
      </c>
      <c r="J133" s="14" t="s">
        <v>12</v>
      </c>
      <c r="K133" s="14" t="s">
        <v>13</v>
      </c>
      <c r="L133" s="14" t="s">
        <v>14</v>
      </c>
      <c r="M133" s="14" t="s">
        <v>92</v>
      </c>
    </row>
    <row r="134" spans="1:13" s="14" customFormat="1">
      <c r="A134" s="14" t="s">
        <v>202</v>
      </c>
      <c r="B134" s="14" t="s">
        <v>8</v>
      </c>
      <c r="C134" s="35">
        <v>40011</v>
      </c>
      <c r="D134" s="13">
        <v>1300</v>
      </c>
      <c r="E134" s="13" t="s">
        <v>91</v>
      </c>
      <c r="F134" s="13">
        <v>0</v>
      </c>
      <c r="G134" s="39">
        <v>192581.91</v>
      </c>
      <c r="H134" s="13" t="s">
        <v>10</v>
      </c>
      <c r="I134" s="14" t="s">
        <v>11</v>
      </c>
      <c r="J134" s="14" t="s">
        <v>12</v>
      </c>
      <c r="K134" s="14" t="s">
        <v>13</v>
      </c>
      <c r="L134" s="14" t="s">
        <v>14</v>
      </c>
      <c r="M134" s="14" t="s">
        <v>94</v>
      </c>
    </row>
    <row r="135" spans="1:13" s="14" customFormat="1">
      <c r="A135" s="14" t="s">
        <v>205</v>
      </c>
      <c r="B135" s="14" t="s">
        <v>8</v>
      </c>
      <c r="C135" s="35">
        <v>40011</v>
      </c>
      <c r="D135" s="13">
        <v>1400</v>
      </c>
      <c r="E135" s="13" t="s">
        <v>35</v>
      </c>
      <c r="F135" s="13">
        <v>0</v>
      </c>
      <c r="G135" s="39">
        <v>160246.38</v>
      </c>
      <c r="H135" s="13" t="s">
        <v>10</v>
      </c>
      <c r="I135" s="14" t="s">
        <v>11</v>
      </c>
      <c r="J135" s="14" t="s">
        <v>12</v>
      </c>
      <c r="K135" s="14" t="s">
        <v>13</v>
      </c>
      <c r="L135" s="14" t="s">
        <v>14</v>
      </c>
      <c r="M135" s="14" t="s">
        <v>96</v>
      </c>
    </row>
    <row r="136" spans="1:13" s="14" customFormat="1">
      <c r="A136" s="14" t="s">
        <v>433</v>
      </c>
      <c r="B136" s="14" t="s">
        <v>188</v>
      </c>
      <c r="C136" s="35">
        <v>40011</v>
      </c>
      <c r="D136" s="13">
        <v>700</v>
      </c>
      <c r="E136" s="13" t="s">
        <v>40</v>
      </c>
      <c r="F136" s="13">
        <v>0</v>
      </c>
      <c r="G136" s="39">
        <v>96091.47</v>
      </c>
      <c r="H136" s="13" t="s">
        <v>281</v>
      </c>
      <c r="I136" s="14" t="s">
        <v>11</v>
      </c>
      <c r="J136" s="14" t="s">
        <v>30</v>
      </c>
      <c r="K136" s="14" t="s">
        <v>120</v>
      </c>
      <c r="M136" s="14" t="s">
        <v>192</v>
      </c>
    </row>
    <row r="137" spans="1:13" s="14" customFormat="1">
      <c r="A137" s="14" t="s">
        <v>434</v>
      </c>
      <c r="B137" s="14" t="s">
        <v>435</v>
      </c>
      <c r="C137" s="35">
        <v>40011</v>
      </c>
      <c r="D137" s="13">
        <v>100</v>
      </c>
      <c r="E137" s="13" t="s">
        <v>29</v>
      </c>
      <c r="F137" s="13">
        <v>0</v>
      </c>
      <c r="G137" s="39">
        <v>74152.13</v>
      </c>
      <c r="H137" s="13" t="s">
        <v>281</v>
      </c>
      <c r="M137" s="14" t="s">
        <v>436</v>
      </c>
    </row>
    <row r="138" spans="1:13" s="14" customFormat="1">
      <c r="A138" s="14" t="s">
        <v>392</v>
      </c>
      <c r="B138" s="14" t="s">
        <v>396</v>
      </c>
      <c r="C138" s="35">
        <v>40011</v>
      </c>
      <c r="D138" s="13">
        <v>250</v>
      </c>
      <c r="E138" s="13" t="s">
        <v>40</v>
      </c>
      <c r="F138" s="13">
        <v>0</v>
      </c>
      <c r="G138" s="39">
        <v>98761.37</v>
      </c>
      <c r="H138" s="13" t="s">
        <v>281</v>
      </c>
      <c r="J138" s="14" t="s">
        <v>30</v>
      </c>
      <c r="K138" s="14" t="s">
        <v>72</v>
      </c>
      <c r="M138" s="14" t="s">
        <v>397</v>
      </c>
    </row>
    <row r="139" spans="1:13" s="14" customFormat="1">
      <c r="A139" s="14" t="s">
        <v>437</v>
      </c>
      <c r="B139" s="14" t="s">
        <v>438</v>
      </c>
      <c r="C139" s="35">
        <v>40011</v>
      </c>
      <c r="D139" s="13">
        <v>1600</v>
      </c>
      <c r="E139" s="13" t="s">
        <v>143</v>
      </c>
      <c r="F139" s="13">
        <v>0</v>
      </c>
      <c r="G139" s="39">
        <v>99350</v>
      </c>
      <c r="H139" s="13" t="s">
        <v>281</v>
      </c>
      <c r="J139" s="14" t="s">
        <v>30</v>
      </c>
      <c r="K139" s="14" t="s">
        <v>120</v>
      </c>
      <c r="L139" s="14" t="s">
        <v>14</v>
      </c>
      <c r="M139" s="14" t="s">
        <v>439</v>
      </c>
    </row>
    <row r="140" spans="1:13" s="14" customFormat="1">
      <c r="A140" s="14" t="s">
        <v>429</v>
      </c>
      <c r="B140" s="14" t="s">
        <v>430</v>
      </c>
      <c r="C140" s="35">
        <v>40011</v>
      </c>
      <c r="D140" s="13">
        <v>2900</v>
      </c>
      <c r="E140" s="13" t="s">
        <v>143</v>
      </c>
      <c r="F140" s="13">
        <v>0</v>
      </c>
      <c r="G140" s="39">
        <v>269079.71000000002</v>
      </c>
      <c r="H140" s="13" t="s">
        <v>281</v>
      </c>
      <c r="J140" s="14" t="s">
        <v>431</v>
      </c>
      <c r="K140" s="14" t="s">
        <v>113</v>
      </c>
      <c r="M140" s="14" t="s">
        <v>432</v>
      </c>
    </row>
    <row r="141" spans="1:13" s="14" customFormat="1">
      <c r="A141" s="14" t="s">
        <v>204</v>
      </c>
      <c r="B141" s="14" t="s">
        <v>44</v>
      </c>
      <c r="C141" s="35">
        <v>40011</v>
      </c>
      <c r="D141" s="13">
        <v>500</v>
      </c>
      <c r="E141" s="13" t="s">
        <v>18</v>
      </c>
      <c r="F141" s="13">
        <v>0</v>
      </c>
      <c r="G141" s="39">
        <v>213004.77</v>
      </c>
      <c r="H141" s="13" t="s">
        <v>10</v>
      </c>
      <c r="I141" s="14" t="s">
        <v>11</v>
      </c>
      <c r="J141" s="14" t="s">
        <v>30</v>
      </c>
      <c r="K141" s="14" t="s">
        <v>46</v>
      </c>
      <c r="L141" s="14" t="s">
        <v>14</v>
      </c>
      <c r="M141" s="14" t="s">
        <v>47</v>
      </c>
    </row>
    <row r="142" spans="1:13" s="14" customFormat="1">
      <c r="A142" s="14" t="s">
        <v>207</v>
      </c>
      <c r="B142" s="14" t="s">
        <v>8</v>
      </c>
      <c r="C142" s="35">
        <v>40012</v>
      </c>
      <c r="D142" s="13">
        <v>300</v>
      </c>
      <c r="E142" s="13" t="s">
        <v>29</v>
      </c>
      <c r="F142" s="13">
        <v>0</v>
      </c>
      <c r="G142" s="39">
        <v>55647.55</v>
      </c>
      <c r="H142" s="13" t="s">
        <v>10</v>
      </c>
      <c r="I142" s="14" t="s">
        <v>11</v>
      </c>
      <c r="J142" s="14" t="s">
        <v>12</v>
      </c>
      <c r="K142" s="14" t="s">
        <v>13</v>
      </c>
      <c r="M142" s="14" t="s">
        <v>23</v>
      </c>
    </row>
    <row r="143" spans="1:13" s="14" customFormat="1">
      <c r="A143" s="14" t="s">
        <v>208</v>
      </c>
      <c r="B143" s="14" t="s">
        <v>8</v>
      </c>
      <c r="C143" s="35">
        <v>40012</v>
      </c>
      <c r="D143" s="13">
        <v>300</v>
      </c>
      <c r="E143" s="13" t="s">
        <v>107</v>
      </c>
      <c r="F143" s="13">
        <v>0</v>
      </c>
      <c r="G143" s="39">
        <v>77578.58</v>
      </c>
      <c r="H143" s="13" t="s">
        <v>10</v>
      </c>
      <c r="I143" s="14" t="s">
        <v>11</v>
      </c>
      <c r="J143" s="14" t="s">
        <v>12</v>
      </c>
      <c r="K143" s="14" t="s">
        <v>13</v>
      </c>
      <c r="M143" s="14" t="s">
        <v>15</v>
      </c>
    </row>
    <row r="144" spans="1:13" s="14" customFormat="1">
      <c r="A144" s="14" t="s">
        <v>209</v>
      </c>
      <c r="B144" s="14" t="s">
        <v>8</v>
      </c>
      <c r="C144" s="35">
        <v>40012</v>
      </c>
      <c r="D144" s="13">
        <v>1600</v>
      </c>
      <c r="E144" s="13" t="s">
        <v>9</v>
      </c>
      <c r="F144" s="13">
        <v>0</v>
      </c>
      <c r="G144" s="39">
        <v>217381.2</v>
      </c>
      <c r="H144" s="13" t="s">
        <v>10</v>
      </c>
      <c r="I144" s="14" t="s">
        <v>11</v>
      </c>
      <c r="J144" s="14" t="s">
        <v>12</v>
      </c>
      <c r="K144" s="14" t="s">
        <v>13</v>
      </c>
      <c r="L144" s="14" t="s">
        <v>14</v>
      </c>
      <c r="M144" s="14" t="s">
        <v>101</v>
      </c>
    </row>
    <row r="145" spans="1:13" s="14" customFormat="1">
      <c r="A145" s="14" t="s">
        <v>440</v>
      </c>
      <c r="B145" s="14" t="s">
        <v>441</v>
      </c>
      <c r="C145" s="35">
        <v>40012</v>
      </c>
      <c r="D145" s="13">
        <v>300</v>
      </c>
      <c r="E145" s="13" t="s">
        <v>107</v>
      </c>
      <c r="F145" s="13">
        <v>7500</v>
      </c>
      <c r="G145" s="39">
        <v>67805.320000000007</v>
      </c>
      <c r="H145" s="13" t="s">
        <v>526</v>
      </c>
      <c r="J145" s="14" t="s">
        <v>30</v>
      </c>
      <c r="K145" s="14" t="s">
        <v>442</v>
      </c>
      <c r="L145" s="14" t="s">
        <v>14</v>
      </c>
      <c r="M145" s="14" t="s">
        <v>443</v>
      </c>
    </row>
    <row r="146" spans="1:13" s="14" customFormat="1">
      <c r="A146" s="14" t="s">
        <v>206</v>
      </c>
      <c r="B146" s="14" t="s">
        <v>25</v>
      </c>
      <c r="C146" s="35">
        <v>40012</v>
      </c>
      <c r="D146" s="13">
        <v>100</v>
      </c>
      <c r="E146" s="13" t="s">
        <v>29</v>
      </c>
      <c r="F146" s="13">
        <v>0</v>
      </c>
      <c r="G146" s="39">
        <v>28650.07</v>
      </c>
      <c r="H146" s="13" t="s">
        <v>10</v>
      </c>
      <c r="I146" s="14" t="s">
        <v>11</v>
      </c>
      <c r="J146" s="14" t="s">
        <v>12</v>
      </c>
      <c r="K146" s="14" t="s">
        <v>13</v>
      </c>
      <c r="L146" s="14" t="s">
        <v>14</v>
      </c>
      <c r="M146" s="14" t="s">
        <v>105</v>
      </c>
    </row>
    <row r="147" spans="1:13" s="14" customFormat="1">
      <c r="A147" s="14" t="s">
        <v>444</v>
      </c>
      <c r="B147" s="14" t="s">
        <v>312</v>
      </c>
      <c r="C147" s="35">
        <v>40014</v>
      </c>
      <c r="D147" s="13">
        <v>300</v>
      </c>
      <c r="E147" s="13" t="s">
        <v>18</v>
      </c>
      <c r="F147" s="13">
        <v>0</v>
      </c>
      <c r="G147" s="39">
        <v>79057.52</v>
      </c>
      <c r="H147" s="13" t="s">
        <v>281</v>
      </c>
      <c r="J147" s="14" t="s">
        <v>30</v>
      </c>
      <c r="K147" s="14" t="s">
        <v>81</v>
      </c>
      <c r="M147" s="14" t="s">
        <v>313</v>
      </c>
    </row>
    <row r="148" spans="1:13" s="14" customFormat="1">
      <c r="A148" s="14" t="s">
        <v>445</v>
      </c>
      <c r="B148" s="14" t="s">
        <v>188</v>
      </c>
      <c r="C148" s="35">
        <v>40014</v>
      </c>
      <c r="D148" s="13">
        <v>2300</v>
      </c>
      <c r="E148" s="13" t="s">
        <v>222</v>
      </c>
      <c r="F148" s="13">
        <v>0</v>
      </c>
      <c r="G148" s="39">
        <v>458965.82</v>
      </c>
      <c r="H148" s="13" t="s">
        <v>281</v>
      </c>
      <c r="I148" s="14" t="s">
        <v>11</v>
      </c>
      <c r="J148" s="14" t="s">
        <v>30</v>
      </c>
      <c r="K148" s="14" t="s">
        <v>120</v>
      </c>
      <c r="M148" s="14" t="s">
        <v>189</v>
      </c>
    </row>
    <row r="149" spans="1:13" s="14" customFormat="1">
      <c r="A149" s="14" t="s">
        <v>210</v>
      </c>
      <c r="B149" s="14" t="s">
        <v>25</v>
      </c>
      <c r="C149" s="35">
        <v>40014</v>
      </c>
      <c r="D149" s="13">
        <v>100</v>
      </c>
      <c r="E149" s="13" t="s">
        <v>29</v>
      </c>
      <c r="F149" s="13">
        <v>0</v>
      </c>
      <c r="G149" s="39">
        <v>64659.79</v>
      </c>
      <c r="H149" s="13" t="s">
        <v>10</v>
      </c>
      <c r="I149" s="14" t="s">
        <v>11</v>
      </c>
      <c r="J149" s="14" t="s">
        <v>12</v>
      </c>
      <c r="K149" s="14" t="s">
        <v>13</v>
      </c>
      <c r="L149" s="14" t="s">
        <v>14</v>
      </c>
      <c r="M149" s="14" t="s">
        <v>103</v>
      </c>
    </row>
    <row r="150" spans="1:13" s="14" customFormat="1">
      <c r="A150" s="14" t="s">
        <v>211</v>
      </c>
      <c r="B150" s="14" t="s">
        <v>25</v>
      </c>
      <c r="C150" s="35">
        <v>40014</v>
      </c>
      <c r="D150" s="13">
        <v>82.4</v>
      </c>
      <c r="E150" s="13" t="s">
        <v>212</v>
      </c>
      <c r="F150" s="13">
        <v>0</v>
      </c>
      <c r="G150" s="39">
        <v>45611.38</v>
      </c>
      <c r="H150" s="13" t="s">
        <v>10</v>
      </c>
      <c r="I150" s="14" t="s">
        <v>11</v>
      </c>
      <c r="J150" s="14" t="s">
        <v>12</v>
      </c>
      <c r="K150" s="14" t="s">
        <v>13</v>
      </c>
      <c r="L150" s="14" t="s">
        <v>14</v>
      </c>
      <c r="M150" s="14" t="s">
        <v>110</v>
      </c>
    </row>
    <row r="151" spans="1:13" s="14" customFormat="1">
      <c r="A151" s="14" t="s">
        <v>213</v>
      </c>
      <c r="B151" s="14" t="s">
        <v>25</v>
      </c>
      <c r="C151" s="35">
        <v>40014</v>
      </c>
      <c r="D151" s="13">
        <v>301.3</v>
      </c>
      <c r="E151" s="13" t="s">
        <v>214</v>
      </c>
      <c r="F151" s="13">
        <v>0</v>
      </c>
      <c r="G151" s="39">
        <v>80408.28</v>
      </c>
      <c r="H151" s="13" t="s">
        <v>10</v>
      </c>
      <c r="I151" s="14" t="s">
        <v>11</v>
      </c>
      <c r="J151" s="14" t="s">
        <v>12</v>
      </c>
      <c r="K151" s="14" t="s">
        <v>13</v>
      </c>
      <c r="L151" s="14" t="s">
        <v>14</v>
      </c>
      <c r="M151" s="14" t="s">
        <v>137</v>
      </c>
    </row>
    <row r="152" spans="1:13" s="14" customFormat="1">
      <c r="A152" s="14" t="s">
        <v>215</v>
      </c>
      <c r="B152" s="14" t="s">
        <v>25</v>
      </c>
      <c r="C152" s="35">
        <v>40014</v>
      </c>
      <c r="D152" s="13">
        <v>148.1</v>
      </c>
      <c r="E152" s="13" t="s">
        <v>216</v>
      </c>
      <c r="F152" s="13">
        <v>4500</v>
      </c>
      <c r="G152" s="39">
        <v>55396.87</v>
      </c>
      <c r="H152" s="13" t="s">
        <v>526</v>
      </c>
      <c r="I152" s="14" t="s">
        <v>11</v>
      </c>
      <c r="J152" s="14" t="s">
        <v>12</v>
      </c>
      <c r="K152" s="14" t="s">
        <v>13</v>
      </c>
      <c r="L152" s="14" t="s">
        <v>14</v>
      </c>
      <c r="M152" s="14" t="s">
        <v>108</v>
      </c>
    </row>
    <row r="153" spans="1:13" s="14" customFormat="1">
      <c r="A153" s="14" t="s">
        <v>217</v>
      </c>
      <c r="B153" s="14" t="s">
        <v>25</v>
      </c>
      <c r="C153" s="35">
        <v>40014</v>
      </c>
      <c r="D153" s="13">
        <v>54.9</v>
      </c>
      <c r="E153" s="13" t="s">
        <v>218</v>
      </c>
      <c r="F153" s="13">
        <v>5000</v>
      </c>
      <c r="G153" s="39">
        <v>28337.61</v>
      </c>
      <c r="H153" s="13" t="s">
        <v>526</v>
      </c>
      <c r="I153" s="14" t="s">
        <v>11</v>
      </c>
      <c r="J153" s="14" t="s">
        <v>12</v>
      </c>
      <c r="K153" s="14" t="s">
        <v>13</v>
      </c>
      <c r="L153" s="14" t="s">
        <v>14</v>
      </c>
      <c r="M153" s="14" t="s">
        <v>176</v>
      </c>
    </row>
    <row r="154" spans="1:13" s="14" customFormat="1">
      <c r="A154" s="14" t="s">
        <v>446</v>
      </c>
      <c r="B154" s="14" t="s">
        <v>384</v>
      </c>
      <c r="C154" s="35">
        <v>40014</v>
      </c>
      <c r="D154" s="13">
        <v>400</v>
      </c>
      <c r="E154" s="13" t="s">
        <v>107</v>
      </c>
      <c r="F154" s="13">
        <v>0</v>
      </c>
      <c r="G154" s="39">
        <v>68487.570000000007</v>
      </c>
      <c r="H154" s="13" t="s">
        <v>281</v>
      </c>
      <c r="J154" s="14" t="s">
        <v>296</v>
      </c>
      <c r="M154" s="14" t="s">
        <v>447</v>
      </c>
    </row>
    <row r="155" spans="1:13" s="14" customFormat="1">
      <c r="A155" s="14" t="s">
        <v>233</v>
      </c>
      <c r="B155" s="14" t="s">
        <v>34</v>
      </c>
      <c r="C155" s="35">
        <v>40015</v>
      </c>
      <c r="D155" s="13">
        <v>2000</v>
      </c>
      <c r="E155" s="13" t="s">
        <v>9</v>
      </c>
      <c r="F155" s="13">
        <v>0</v>
      </c>
      <c r="G155" s="39">
        <v>265453.68</v>
      </c>
      <c r="H155" s="13" t="s">
        <v>10</v>
      </c>
      <c r="I155" s="14" t="s">
        <v>11</v>
      </c>
      <c r="J155" s="14" t="s">
        <v>30</v>
      </c>
      <c r="K155" s="14" t="s">
        <v>36</v>
      </c>
      <c r="L155" s="14" t="s">
        <v>14</v>
      </c>
      <c r="M155" s="14" t="s">
        <v>234</v>
      </c>
    </row>
    <row r="156" spans="1:13" s="14" customFormat="1">
      <c r="A156" s="14" t="s">
        <v>457</v>
      </c>
      <c r="B156" s="14" t="s">
        <v>458</v>
      </c>
      <c r="C156" s="35">
        <v>40015</v>
      </c>
      <c r="D156" s="13">
        <v>200</v>
      </c>
      <c r="E156" s="13" t="s">
        <v>40</v>
      </c>
      <c r="F156" s="13">
        <v>0</v>
      </c>
      <c r="G156" s="39">
        <v>51628.04</v>
      </c>
      <c r="H156" s="13" t="s">
        <v>281</v>
      </c>
      <c r="J156" s="14" t="s">
        <v>30</v>
      </c>
      <c r="K156" s="14" t="s">
        <v>459</v>
      </c>
      <c r="M156" s="14" t="s">
        <v>460</v>
      </c>
    </row>
    <row r="157" spans="1:13" s="14" customFormat="1">
      <c r="A157" s="14" t="s">
        <v>225</v>
      </c>
      <c r="B157" s="14" t="s">
        <v>226</v>
      </c>
      <c r="C157" s="35">
        <v>40015</v>
      </c>
      <c r="D157" s="13">
        <v>1000</v>
      </c>
      <c r="E157" s="13" t="s">
        <v>40</v>
      </c>
      <c r="F157" s="13">
        <v>0</v>
      </c>
      <c r="G157" s="39">
        <v>142426</v>
      </c>
      <c r="H157" s="13" t="s">
        <v>10</v>
      </c>
      <c r="I157" s="14" t="s">
        <v>11</v>
      </c>
      <c r="J157" s="14" t="s">
        <v>30</v>
      </c>
      <c r="K157" s="14" t="s">
        <v>227</v>
      </c>
      <c r="M157" s="14" t="s">
        <v>228</v>
      </c>
    </row>
    <row r="158" spans="1:13" s="14" customFormat="1">
      <c r="A158" s="14" t="s">
        <v>220</v>
      </c>
      <c r="B158" s="14" t="s">
        <v>221</v>
      </c>
      <c r="C158" s="35">
        <v>40015</v>
      </c>
      <c r="D158" s="13">
        <v>1000</v>
      </c>
      <c r="E158" s="13" t="s">
        <v>222</v>
      </c>
      <c r="F158" s="13">
        <v>0</v>
      </c>
      <c r="G158" s="39">
        <v>275968.05</v>
      </c>
      <c r="H158" s="13" t="s">
        <v>10</v>
      </c>
      <c r="J158" s="14" t="s">
        <v>30</v>
      </c>
      <c r="K158" s="14" t="s">
        <v>223</v>
      </c>
      <c r="M158" s="14" t="s">
        <v>224</v>
      </c>
    </row>
    <row r="159" spans="1:13" s="14" customFormat="1">
      <c r="A159" s="14" t="s">
        <v>451</v>
      </c>
      <c r="B159" s="14" t="s">
        <v>84</v>
      </c>
      <c r="C159" s="35">
        <v>40015</v>
      </c>
      <c r="D159" s="13">
        <v>200</v>
      </c>
      <c r="E159" s="13" t="s">
        <v>40</v>
      </c>
      <c r="F159" s="13">
        <v>0</v>
      </c>
      <c r="G159" s="39">
        <v>20532</v>
      </c>
      <c r="H159" s="13" t="s">
        <v>281</v>
      </c>
      <c r="I159" s="14" t="s">
        <v>11</v>
      </c>
      <c r="J159" s="14" t="s">
        <v>30</v>
      </c>
      <c r="K159" s="14" t="s">
        <v>61</v>
      </c>
      <c r="M159" s="14" t="s">
        <v>452</v>
      </c>
    </row>
    <row r="160" spans="1:13" s="14" customFormat="1">
      <c r="A160" s="14" t="s">
        <v>453</v>
      </c>
      <c r="B160" s="14" t="s">
        <v>454</v>
      </c>
      <c r="C160" s="35">
        <v>40015</v>
      </c>
      <c r="D160" s="13">
        <v>500</v>
      </c>
      <c r="E160" s="13" t="s">
        <v>40</v>
      </c>
      <c r="F160" s="13">
        <v>0</v>
      </c>
      <c r="G160" s="39">
        <v>56208.13</v>
      </c>
      <c r="H160" s="13" t="s">
        <v>281</v>
      </c>
      <c r="J160" s="14" t="s">
        <v>30</v>
      </c>
      <c r="K160" s="14" t="s">
        <v>455</v>
      </c>
      <c r="L160" s="14" t="s">
        <v>14</v>
      </c>
      <c r="M160" s="14" t="s">
        <v>456</v>
      </c>
    </row>
    <row r="161" spans="1:13" s="14" customFormat="1">
      <c r="A161" s="14" t="s">
        <v>229</v>
      </c>
      <c r="B161" s="14" t="s">
        <v>230</v>
      </c>
      <c r="C161" s="35">
        <v>40015</v>
      </c>
      <c r="D161" s="13">
        <v>800</v>
      </c>
      <c r="E161" s="13" t="s">
        <v>9</v>
      </c>
      <c r="F161" s="13">
        <v>0</v>
      </c>
      <c r="G161" s="39">
        <v>148263.32</v>
      </c>
      <c r="H161" s="13" t="s">
        <v>10</v>
      </c>
      <c r="J161" s="14" t="s">
        <v>30</v>
      </c>
      <c r="K161" s="14" t="s">
        <v>231</v>
      </c>
      <c r="M161" s="14" t="s">
        <v>232</v>
      </c>
    </row>
    <row r="162" spans="1:13" s="14" customFormat="1">
      <c r="A162" s="14" t="s">
        <v>219</v>
      </c>
      <c r="B162" s="14" t="s">
        <v>25</v>
      </c>
      <c r="C162" s="35">
        <v>40015</v>
      </c>
      <c r="D162" s="13">
        <v>250</v>
      </c>
      <c r="E162" s="13" t="s">
        <v>107</v>
      </c>
      <c r="F162" s="13">
        <v>0</v>
      </c>
      <c r="G162" s="39">
        <v>60329.43</v>
      </c>
      <c r="H162" s="13" t="s">
        <v>10</v>
      </c>
      <c r="I162" s="14" t="s">
        <v>11</v>
      </c>
      <c r="J162" s="14" t="s">
        <v>12</v>
      </c>
      <c r="K162" s="14" t="s">
        <v>13</v>
      </c>
      <c r="L162" s="14" t="s">
        <v>14</v>
      </c>
      <c r="M162" s="14" t="s">
        <v>116</v>
      </c>
    </row>
    <row r="163" spans="1:13" s="14" customFormat="1">
      <c r="A163" s="14" t="s">
        <v>448</v>
      </c>
      <c r="B163" s="14" t="s">
        <v>449</v>
      </c>
      <c r="C163" s="35">
        <v>40015</v>
      </c>
      <c r="D163" s="13">
        <v>350</v>
      </c>
      <c r="E163" s="13" t="s">
        <v>40</v>
      </c>
      <c r="F163" s="13">
        <v>0</v>
      </c>
      <c r="G163" s="39">
        <v>50010.58</v>
      </c>
      <c r="H163" s="13" t="s">
        <v>281</v>
      </c>
      <c r="J163" s="14" t="s">
        <v>30</v>
      </c>
      <c r="K163" s="14" t="s">
        <v>31</v>
      </c>
      <c r="L163" s="14" t="s">
        <v>14</v>
      </c>
      <c r="M163" s="14" t="s">
        <v>450</v>
      </c>
    </row>
    <row r="164" spans="1:13" s="14" customFormat="1">
      <c r="A164" s="14" t="s">
        <v>461</v>
      </c>
      <c r="B164" s="14" t="s">
        <v>462</v>
      </c>
      <c r="C164" s="35">
        <v>40015</v>
      </c>
      <c r="D164" s="13">
        <v>200</v>
      </c>
      <c r="E164" s="13" t="s">
        <v>18</v>
      </c>
      <c r="F164" s="13">
        <v>0</v>
      </c>
      <c r="G164" s="39">
        <v>60117.73</v>
      </c>
      <c r="H164" s="13" t="s">
        <v>281</v>
      </c>
      <c r="J164" s="14" t="s">
        <v>30</v>
      </c>
      <c r="M164" s="14" t="s">
        <v>432</v>
      </c>
    </row>
    <row r="165" spans="1:13" s="14" customFormat="1">
      <c r="A165" s="14" t="s">
        <v>238</v>
      </c>
      <c r="B165" s="14" t="s">
        <v>75</v>
      </c>
      <c r="C165" s="35">
        <v>40016</v>
      </c>
      <c r="D165" s="13">
        <v>600</v>
      </c>
      <c r="E165" s="13" t="s">
        <v>237</v>
      </c>
      <c r="F165" s="13">
        <v>0</v>
      </c>
      <c r="G165" s="39">
        <v>101226.61</v>
      </c>
      <c r="H165" s="13" t="s">
        <v>10</v>
      </c>
      <c r="I165" s="14" t="s">
        <v>11</v>
      </c>
      <c r="J165" s="14" t="s">
        <v>12</v>
      </c>
      <c r="K165" s="14" t="s">
        <v>19</v>
      </c>
      <c r="M165" s="14" t="s">
        <v>183</v>
      </c>
    </row>
    <row r="166" spans="1:13" s="14" customFormat="1">
      <c r="A166" s="14" t="s">
        <v>239</v>
      </c>
      <c r="B166" s="14" t="s">
        <v>75</v>
      </c>
      <c r="C166" s="35">
        <v>40016</v>
      </c>
      <c r="D166" s="13">
        <v>350</v>
      </c>
      <c r="E166" s="13" t="s">
        <v>18</v>
      </c>
      <c r="F166" s="13">
        <v>0</v>
      </c>
      <c r="G166" s="39">
        <v>35483.14</v>
      </c>
      <c r="H166" s="13" t="s">
        <v>10</v>
      </c>
      <c r="I166" s="14" t="s">
        <v>11</v>
      </c>
      <c r="J166" s="14" t="s">
        <v>12</v>
      </c>
      <c r="K166" s="14" t="s">
        <v>19</v>
      </c>
      <c r="M166" s="14" t="s">
        <v>77</v>
      </c>
    </row>
    <row r="167" spans="1:13" s="14" customFormat="1">
      <c r="A167" s="14" t="s">
        <v>466</v>
      </c>
      <c r="B167" s="14" t="s">
        <v>423</v>
      </c>
      <c r="C167" s="35">
        <v>40016</v>
      </c>
      <c r="D167" s="13">
        <v>900</v>
      </c>
      <c r="E167" s="13" t="s">
        <v>9</v>
      </c>
      <c r="F167" s="13">
        <v>0</v>
      </c>
      <c r="G167" s="39">
        <v>95847.26</v>
      </c>
      <c r="H167" s="13" t="s">
        <v>281</v>
      </c>
      <c r="I167" s="14" t="s">
        <v>11</v>
      </c>
      <c r="J167" s="14" t="s">
        <v>30</v>
      </c>
      <c r="K167" s="14" t="s">
        <v>418</v>
      </c>
      <c r="M167" s="14" t="s">
        <v>424</v>
      </c>
    </row>
    <row r="168" spans="1:13" s="14" customFormat="1">
      <c r="A168" s="14" t="s">
        <v>467</v>
      </c>
      <c r="B168" s="14" t="s">
        <v>468</v>
      </c>
      <c r="C168" s="35">
        <v>40016</v>
      </c>
      <c r="D168" s="13">
        <v>500</v>
      </c>
      <c r="E168" s="13" t="s">
        <v>18</v>
      </c>
      <c r="F168" s="13">
        <v>0</v>
      </c>
      <c r="G168" s="39">
        <v>68605.2</v>
      </c>
      <c r="H168" s="13" t="s">
        <v>281</v>
      </c>
      <c r="J168" s="14" t="s">
        <v>30</v>
      </c>
      <c r="K168" s="14" t="s">
        <v>442</v>
      </c>
      <c r="M168" s="14" t="s">
        <v>469</v>
      </c>
    </row>
    <row r="169" spans="1:13" s="14" customFormat="1">
      <c r="A169" s="14" t="s">
        <v>236</v>
      </c>
      <c r="B169" s="14" t="s">
        <v>8</v>
      </c>
      <c r="C169" s="35">
        <v>40016</v>
      </c>
      <c r="D169" s="13">
        <v>1700</v>
      </c>
      <c r="E169" s="13" t="s">
        <v>154</v>
      </c>
      <c r="F169" s="13">
        <v>0</v>
      </c>
      <c r="G169" s="39">
        <v>245126.96</v>
      </c>
      <c r="H169" s="13" t="s">
        <v>10</v>
      </c>
      <c r="I169" s="14" t="s">
        <v>11</v>
      </c>
      <c r="J169" s="14" t="s">
        <v>12</v>
      </c>
      <c r="K169" s="14" t="s">
        <v>13</v>
      </c>
      <c r="L169" s="14" t="s">
        <v>14</v>
      </c>
      <c r="M169" s="14" t="s">
        <v>15</v>
      </c>
    </row>
    <row r="170" spans="1:13" s="14" customFormat="1">
      <c r="A170" s="14" t="s">
        <v>207</v>
      </c>
      <c r="B170" s="14" t="s">
        <v>8</v>
      </c>
      <c r="C170" s="35">
        <v>40016</v>
      </c>
      <c r="D170" s="13">
        <v>1000</v>
      </c>
      <c r="E170" s="13" t="s">
        <v>237</v>
      </c>
      <c r="F170" s="13">
        <v>0</v>
      </c>
      <c r="G170" s="39">
        <v>172656.87</v>
      </c>
      <c r="H170" s="13" t="s">
        <v>10</v>
      </c>
      <c r="I170" s="14" t="s">
        <v>11</v>
      </c>
      <c r="J170" s="14" t="s">
        <v>12</v>
      </c>
      <c r="K170" s="14" t="s">
        <v>13</v>
      </c>
      <c r="L170" s="14" t="s">
        <v>14</v>
      </c>
      <c r="M170" s="14" t="s">
        <v>23</v>
      </c>
    </row>
    <row r="171" spans="1:13" s="14" customFormat="1">
      <c r="A171" s="14" t="s">
        <v>463</v>
      </c>
      <c r="B171" s="14" t="s">
        <v>464</v>
      </c>
      <c r="C171" s="35">
        <v>40016</v>
      </c>
      <c r="D171" s="13">
        <v>250</v>
      </c>
      <c r="E171" s="13" t="s">
        <v>29</v>
      </c>
      <c r="F171" s="13">
        <v>0</v>
      </c>
      <c r="G171" s="39">
        <v>115000</v>
      </c>
      <c r="H171" s="13" t="s">
        <v>281</v>
      </c>
      <c r="J171" s="14" t="s">
        <v>67</v>
      </c>
      <c r="K171" s="14" t="s">
        <v>81</v>
      </c>
      <c r="M171" s="14" t="s">
        <v>465</v>
      </c>
    </row>
    <row r="172" spans="1:13" s="14" customFormat="1">
      <c r="A172" s="14" t="s">
        <v>235</v>
      </c>
      <c r="B172" s="14" t="s">
        <v>25</v>
      </c>
      <c r="C172" s="35">
        <v>40016</v>
      </c>
      <c r="D172" s="13">
        <v>200</v>
      </c>
      <c r="E172" s="13" t="s">
        <v>18</v>
      </c>
      <c r="F172" s="13">
        <v>10500</v>
      </c>
      <c r="G172" s="39">
        <v>77405.649999999994</v>
      </c>
      <c r="H172" s="13" t="s">
        <v>526</v>
      </c>
      <c r="I172" s="14" t="s">
        <v>11</v>
      </c>
      <c r="J172" s="14" t="s">
        <v>12</v>
      </c>
      <c r="K172" s="14" t="s">
        <v>13</v>
      </c>
      <c r="L172" s="14" t="s">
        <v>14</v>
      </c>
      <c r="M172" s="14" t="s">
        <v>26</v>
      </c>
    </row>
    <row r="173" spans="1:13" s="14" customFormat="1">
      <c r="A173" s="14" t="s">
        <v>78</v>
      </c>
      <c r="B173" s="14" t="s">
        <v>122</v>
      </c>
      <c r="C173" s="35">
        <v>40016</v>
      </c>
      <c r="D173" s="13">
        <v>500</v>
      </c>
      <c r="E173" s="13" t="s">
        <v>76</v>
      </c>
      <c r="F173" s="13">
        <v>12000</v>
      </c>
      <c r="G173" s="39">
        <v>53000</v>
      </c>
      <c r="H173" s="13" t="s">
        <v>526</v>
      </c>
      <c r="J173" s="14" t="s">
        <v>30</v>
      </c>
      <c r="K173" s="14" t="s">
        <v>123</v>
      </c>
      <c r="L173" s="14" t="s">
        <v>14</v>
      </c>
      <c r="M173" s="14" t="s">
        <v>470</v>
      </c>
    </row>
    <row r="174" spans="1:13" s="14" customFormat="1">
      <c r="A174" s="14" t="s">
        <v>240</v>
      </c>
      <c r="B174" s="14" t="s">
        <v>145</v>
      </c>
      <c r="C174" s="35">
        <v>40016</v>
      </c>
      <c r="D174" s="13">
        <v>2400</v>
      </c>
      <c r="E174" s="13" t="s">
        <v>241</v>
      </c>
      <c r="F174" s="13">
        <v>0</v>
      </c>
      <c r="G174" s="39">
        <v>5035250.95</v>
      </c>
      <c r="H174" s="13" t="s">
        <v>10</v>
      </c>
      <c r="I174" s="14" t="s">
        <v>11</v>
      </c>
      <c r="J174" s="14" t="s">
        <v>30</v>
      </c>
      <c r="K174" s="14" t="s">
        <v>147</v>
      </c>
      <c r="L174" s="14" t="s">
        <v>14</v>
      </c>
      <c r="M174" s="14" t="s">
        <v>148</v>
      </c>
    </row>
    <row r="175" spans="1:13" s="14" customFormat="1">
      <c r="A175" s="14" t="s">
        <v>247</v>
      </c>
      <c r="B175" s="14" t="s">
        <v>53</v>
      </c>
      <c r="C175" s="35">
        <v>40017</v>
      </c>
      <c r="D175" s="13">
        <v>700</v>
      </c>
      <c r="E175" s="13" t="s">
        <v>40</v>
      </c>
      <c r="F175" s="13">
        <v>0</v>
      </c>
      <c r="G175" s="39">
        <v>104771.73</v>
      </c>
      <c r="H175" s="13" t="s">
        <v>10</v>
      </c>
      <c r="I175" s="14" t="s">
        <v>11</v>
      </c>
      <c r="J175" s="14" t="s">
        <v>30</v>
      </c>
      <c r="K175" s="14" t="s">
        <v>55</v>
      </c>
      <c r="M175" s="14" t="s">
        <v>56</v>
      </c>
    </row>
    <row r="176" spans="1:13" s="14" customFormat="1">
      <c r="A176" s="14" t="s">
        <v>474</v>
      </c>
      <c r="B176" s="14" t="s">
        <v>475</v>
      </c>
      <c r="C176" s="35">
        <v>40017</v>
      </c>
      <c r="D176" s="13">
        <v>200</v>
      </c>
      <c r="E176" s="13" t="s">
        <v>107</v>
      </c>
      <c r="F176" s="13">
        <v>0</v>
      </c>
      <c r="G176" s="39">
        <v>51555</v>
      </c>
      <c r="H176" s="13" t="s">
        <v>281</v>
      </c>
      <c r="J176" s="14" t="s">
        <v>296</v>
      </c>
      <c r="K176" s="14" t="s">
        <v>442</v>
      </c>
      <c r="M176" s="14" t="s">
        <v>476</v>
      </c>
    </row>
    <row r="177" spans="1:13" s="14" customFormat="1">
      <c r="A177" s="14" t="s">
        <v>471</v>
      </c>
      <c r="B177" s="14" t="s">
        <v>472</v>
      </c>
      <c r="C177" s="35">
        <v>40017</v>
      </c>
      <c r="D177" s="13">
        <v>1600</v>
      </c>
      <c r="E177" s="13" t="s">
        <v>54</v>
      </c>
      <c r="F177" s="13">
        <v>0</v>
      </c>
      <c r="G177" s="39">
        <v>98888.98</v>
      </c>
      <c r="H177" s="13" t="s">
        <v>281</v>
      </c>
      <c r="J177" s="14" t="s">
        <v>30</v>
      </c>
      <c r="K177" s="14" t="s">
        <v>410</v>
      </c>
      <c r="M177" s="14" t="s">
        <v>473</v>
      </c>
    </row>
    <row r="178" spans="1:13" s="14" customFormat="1">
      <c r="A178" s="14" t="s">
        <v>243</v>
      </c>
      <c r="B178" s="14" t="s">
        <v>244</v>
      </c>
      <c r="C178" s="35">
        <v>40017</v>
      </c>
      <c r="D178" s="13">
        <v>100</v>
      </c>
      <c r="E178" s="13" t="s">
        <v>29</v>
      </c>
      <c r="F178" s="13">
        <v>0</v>
      </c>
      <c r="G178" s="39">
        <v>138237.74</v>
      </c>
      <c r="H178" s="13" t="s">
        <v>10</v>
      </c>
      <c r="I178" s="14" t="s">
        <v>11</v>
      </c>
      <c r="J178" s="14" t="s">
        <v>245</v>
      </c>
      <c r="K178" s="14" t="s">
        <v>147</v>
      </c>
      <c r="L178" s="14" t="s">
        <v>14</v>
      </c>
      <c r="M178" s="14" t="s">
        <v>246</v>
      </c>
    </row>
    <row r="179" spans="1:13" s="14" customFormat="1">
      <c r="A179" s="14" t="s">
        <v>242</v>
      </c>
      <c r="B179" s="14" t="s">
        <v>25</v>
      </c>
      <c r="C179" s="35">
        <v>40017</v>
      </c>
      <c r="D179" s="13">
        <v>400</v>
      </c>
      <c r="E179" s="13" t="s">
        <v>22</v>
      </c>
      <c r="F179" s="13">
        <v>0</v>
      </c>
      <c r="G179" s="39">
        <v>152551.54</v>
      </c>
      <c r="H179" s="13" t="s">
        <v>10</v>
      </c>
      <c r="I179" s="14" t="s">
        <v>11</v>
      </c>
      <c r="J179" s="14" t="s">
        <v>12</v>
      </c>
      <c r="K179" s="14" t="s">
        <v>13</v>
      </c>
      <c r="L179" s="14" t="s">
        <v>14</v>
      </c>
      <c r="M179" s="14" t="s">
        <v>64</v>
      </c>
    </row>
    <row r="180" spans="1:13" s="14" customFormat="1">
      <c r="A180" s="14" t="s">
        <v>248</v>
      </c>
      <c r="B180" s="14" t="s">
        <v>44</v>
      </c>
      <c r="C180" s="35">
        <v>40017</v>
      </c>
      <c r="D180" s="13">
        <v>900</v>
      </c>
      <c r="E180" s="13" t="s">
        <v>249</v>
      </c>
      <c r="F180" s="13">
        <v>0</v>
      </c>
      <c r="G180" s="39">
        <v>77885.17</v>
      </c>
      <c r="H180" s="13" t="s">
        <v>10</v>
      </c>
      <c r="I180" s="14" t="s">
        <v>11</v>
      </c>
      <c r="J180" s="14" t="s">
        <v>30</v>
      </c>
      <c r="K180" s="14" t="s">
        <v>46</v>
      </c>
      <c r="L180" s="14" t="s">
        <v>14</v>
      </c>
      <c r="M180" s="14" t="s">
        <v>47</v>
      </c>
    </row>
    <row r="181" spans="1:13" s="14" customFormat="1">
      <c r="A181" s="14" t="s">
        <v>392</v>
      </c>
      <c r="B181" s="14" t="s">
        <v>477</v>
      </c>
      <c r="C181" s="35">
        <v>40018</v>
      </c>
      <c r="D181" s="13">
        <v>400</v>
      </c>
      <c r="E181" s="13" t="s">
        <v>91</v>
      </c>
      <c r="F181" s="13">
        <v>0</v>
      </c>
      <c r="G181" s="39">
        <v>50592.57</v>
      </c>
      <c r="H181" s="13" t="s">
        <v>281</v>
      </c>
      <c r="J181" s="14" t="s">
        <v>60</v>
      </c>
      <c r="K181" s="14" t="s">
        <v>394</v>
      </c>
      <c r="M181" s="14" t="s">
        <v>478</v>
      </c>
    </row>
    <row r="182" spans="1:13" s="14" customFormat="1">
      <c r="A182" s="14" t="s">
        <v>479</v>
      </c>
      <c r="B182" s="14" t="s">
        <v>399</v>
      </c>
      <c r="C182" s="35">
        <v>40018</v>
      </c>
      <c r="D182" s="13">
        <v>232.5</v>
      </c>
      <c r="E182" s="13" t="s">
        <v>480</v>
      </c>
      <c r="F182" s="13">
        <v>0</v>
      </c>
      <c r="G182" s="39">
        <v>54849.65</v>
      </c>
      <c r="H182" s="13" t="s">
        <v>281</v>
      </c>
      <c r="J182" s="14" t="s">
        <v>67</v>
      </c>
      <c r="K182" s="14" t="s">
        <v>289</v>
      </c>
      <c r="M182" s="14" t="s">
        <v>400</v>
      </c>
    </row>
    <row r="183" spans="1:13" s="14" customFormat="1">
      <c r="A183" s="14" t="s">
        <v>250</v>
      </c>
      <c r="B183" s="14" t="s">
        <v>8</v>
      </c>
      <c r="C183" s="35">
        <v>40018</v>
      </c>
      <c r="D183" s="13">
        <v>1300</v>
      </c>
      <c r="E183" s="13" t="s">
        <v>22</v>
      </c>
      <c r="F183" s="13">
        <v>0</v>
      </c>
      <c r="G183" s="39">
        <v>193405.45</v>
      </c>
      <c r="H183" s="13" t="s">
        <v>10</v>
      </c>
      <c r="I183" s="14" t="s">
        <v>11</v>
      </c>
      <c r="J183" s="14" t="s">
        <v>12</v>
      </c>
      <c r="K183" s="14" t="s">
        <v>13</v>
      </c>
      <c r="L183" s="14" t="s">
        <v>14</v>
      </c>
      <c r="M183" s="14" t="s">
        <v>92</v>
      </c>
    </row>
    <row r="184" spans="1:13" s="14" customFormat="1">
      <c r="A184" s="14" t="s">
        <v>251</v>
      </c>
      <c r="B184" s="14" t="s">
        <v>8</v>
      </c>
      <c r="C184" s="35">
        <v>40018</v>
      </c>
      <c r="D184" s="13">
        <v>1000</v>
      </c>
      <c r="E184" s="13" t="s">
        <v>91</v>
      </c>
      <c r="F184" s="13">
        <v>0</v>
      </c>
      <c r="G184" s="39">
        <v>133239.53</v>
      </c>
      <c r="H184" s="13" t="s">
        <v>10</v>
      </c>
      <c r="I184" s="14" t="s">
        <v>11</v>
      </c>
      <c r="J184" s="14" t="s">
        <v>12</v>
      </c>
      <c r="K184" s="14" t="s">
        <v>13</v>
      </c>
      <c r="L184" s="14" t="s">
        <v>14</v>
      </c>
      <c r="M184" s="14" t="s">
        <v>94</v>
      </c>
    </row>
    <row r="185" spans="1:13" s="14" customFormat="1">
      <c r="A185" s="14" t="s">
        <v>252</v>
      </c>
      <c r="B185" s="14" t="s">
        <v>8</v>
      </c>
      <c r="C185" s="35">
        <v>40018</v>
      </c>
      <c r="D185" s="13">
        <v>1100</v>
      </c>
      <c r="E185" s="13" t="s">
        <v>22</v>
      </c>
      <c r="F185" s="13">
        <v>19500</v>
      </c>
      <c r="G185" s="39">
        <v>130728.18</v>
      </c>
      <c r="H185" s="13" t="s">
        <v>526</v>
      </c>
      <c r="I185" s="14" t="s">
        <v>11</v>
      </c>
      <c r="J185" s="14" t="s">
        <v>12</v>
      </c>
      <c r="K185" s="14" t="s">
        <v>13</v>
      </c>
      <c r="L185" s="14" t="s">
        <v>14</v>
      </c>
      <c r="M185" s="14" t="s">
        <v>96</v>
      </c>
    </row>
    <row r="186" spans="1:13" s="14" customFormat="1">
      <c r="A186" s="14" t="s">
        <v>253</v>
      </c>
      <c r="B186" s="14" t="s">
        <v>84</v>
      </c>
      <c r="C186" s="35">
        <v>40018</v>
      </c>
      <c r="D186" s="13">
        <v>800</v>
      </c>
      <c r="E186" s="13" t="s">
        <v>107</v>
      </c>
      <c r="F186" s="13">
        <v>0</v>
      </c>
      <c r="G186" s="39">
        <v>103508.9</v>
      </c>
      <c r="H186" s="13" t="s">
        <v>10</v>
      </c>
      <c r="J186" s="14" t="s">
        <v>30</v>
      </c>
      <c r="K186" s="14" t="s">
        <v>61</v>
      </c>
      <c r="M186" s="14" t="s">
        <v>254</v>
      </c>
    </row>
    <row r="187" spans="1:13" s="14" customFormat="1">
      <c r="A187" s="14" t="s">
        <v>481</v>
      </c>
      <c r="B187" s="14" t="s">
        <v>482</v>
      </c>
      <c r="C187" s="35">
        <v>40018</v>
      </c>
      <c r="D187" s="13">
        <v>300</v>
      </c>
      <c r="E187" s="13" t="s">
        <v>22</v>
      </c>
      <c r="F187" s="13">
        <v>0</v>
      </c>
      <c r="G187" s="39">
        <v>112453.54</v>
      </c>
      <c r="H187" s="13" t="s">
        <v>281</v>
      </c>
      <c r="J187" s="14" t="s">
        <v>296</v>
      </c>
      <c r="M187" s="14" t="s">
        <v>483</v>
      </c>
    </row>
    <row r="188" spans="1:13" s="14" customFormat="1">
      <c r="A188" s="14" t="s">
        <v>484</v>
      </c>
      <c r="B188" s="14" t="s">
        <v>485</v>
      </c>
      <c r="C188" s="35">
        <v>40018</v>
      </c>
      <c r="D188" s="13">
        <v>600</v>
      </c>
      <c r="E188" s="13" t="s">
        <v>9</v>
      </c>
      <c r="F188" s="13">
        <v>0</v>
      </c>
      <c r="G188" s="39">
        <v>93841.04</v>
      </c>
      <c r="H188" s="13" t="s">
        <v>281</v>
      </c>
      <c r="J188" s="14" t="s">
        <v>30</v>
      </c>
      <c r="K188" s="14" t="s">
        <v>289</v>
      </c>
      <c r="M188" s="14" t="s">
        <v>486</v>
      </c>
    </row>
    <row r="189" spans="1:13" s="14" customFormat="1">
      <c r="A189" s="14" t="s">
        <v>256</v>
      </c>
      <c r="B189" s="14" t="s">
        <v>8</v>
      </c>
      <c r="C189" s="35">
        <v>40019</v>
      </c>
      <c r="D189" s="13">
        <v>2000</v>
      </c>
      <c r="E189" s="13" t="s">
        <v>9</v>
      </c>
      <c r="F189" s="13">
        <v>0</v>
      </c>
      <c r="G189" s="39">
        <v>278199.17</v>
      </c>
      <c r="H189" s="13" t="s">
        <v>10</v>
      </c>
      <c r="I189" s="14" t="s">
        <v>11</v>
      </c>
      <c r="J189" s="14" t="s">
        <v>12</v>
      </c>
      <c r="K189" s="14" t="s">
        <v>13</v>
      </c>
      <c r="L189" s="14" t="s">
        <v>14</v>
      </c>
      <c r="M189" s="14" t="s">
        <v>101</v>
      </c>
    </row>
    <row r="190" spans="1:13" s="14" customFormat="1">
      <c r="A190" s="14" t="s">
        <v>210</v>
      </c>
      <c r="B190" s="14" t="s">
        <v>25</v>
      </c>
      <c r="C190" s="35">
        <v>40019</v>
      </c>
      <c r="D190" s="13">
        <v>200</v>
      </c>
      <c r="E190" s="13" t="s">
        <v>107</v>
      </c>
      <c r="F190" s="13">
        <v>0</v>
      </c>
      <c r="G190" s="39">
        <v>66717.100000000006</v>
      </c>
      <c r="H190" s="13" t="s">
        <v>10</v>
      </c>
      <c r="I190" s="14" t="s">
        <v>11</v>
      </c>
      <c r="J190" s="14" t="s">
        <v>12</v>
      </c>
      <c r="K190" s="14" t="s">
        <v>13</v>
      </c>
      <c r="L190" s="14" t="s">
        <v>14</v>
      </c>
      <c r="M190" s="14" t="s">
        <v>103</v>
      </c>
    </row>
    <row r="191" spans="1:13" s="14" customFormat="1">
      <c r="A191" s="14" t="s">
        <v>255</v>
      </c>
      <c r="B191" s="14" t="s">
        <v>25</v>
      </c>
      <c r="C191" s="35">
        <v>40019</v>
      </c>
      <c r="D191" s="13">
        <v>100</v>
      </c>
      <c r="E191" s="13" t="s">
        <v>29</v>
      </c>
      <c r="F191" s="13">
        <v>0</v>
      </c>
      <c r="G191" s="39">
        <v>28886.78</v>
      </c>
      <c r="H191" s="13" t="s">
        <v>10</v>
      </c>
      <c r="I191" s="14" t="s">
        <v>11</v>
      </c>
      <c r="J191" s="14" t="s">
        <v>12</v>
      </c>
      <c r="K191" s="14" t="s">
        <v>13</v>
      </c>
      <c r="L191" s="14" t="s">
        <v>14</v>
      </c>
      <c r="M191" s="14" t="s">
        <v>105</v>
      </c>
    </row>
    <row r="192" spans="1:13" s="14" customFormat="1">
      <c r="A192" s="14" t="s">
        <v>487</v>
      </c>
      <c r="B192" s="14" t="s">
        <v>413</v>
      </c>
      <c r="C192" s="35">
        <v>40021</v>
      </c>
      <c r="D192" s="13">
        <v>400</v>
      </c>
      <c r="E192" s="13" t="s">
        <v>40</v>
      </c>
      <c r="F192" s="13">
        <v>0</v>
      </c>
      <c r="G192" s="39">
        <v>1284.21</v>
      </c>
      <c r="H192" s="13" t="s">
        <v>281</v>
      </c>
      <c r="J192" s="14" t="s">
        <v>30</v>
      </c>
      <c r="K192" s="14" t="s">
        <v>414</v>
      </c>
      <c r="M192" s="14" t="s">
        <v>415</v>
      </c>
    </row>
    <row r="193" spans="1:13" s="14" customFormat="1">
      <c r="A193" s="14" t="s">
        <v>257</v>
      </c>
      <c r="B193" s="14" t="s">
        <v>25</v>
      </c>
      <c r="C193" s="35">
        <v>40021</v>
      </c>
      <c r="D193" s="13">
        <v>100</v>
      </c>
      <c r="E193" s="13" t="s">
        <v>29</v>
      </c>
      <c r="F193" s="13">
        <v>0</v>
      </c>
      <c r="G193" s="39">
        <v>33895.54</v>
      </c>
      <c r="H193" s="13" t="s">
        <v>10</v>
      </c>
      <c r="I193" s="14" t="s">
        <v>11</v>
      </c>
      <c r="J193" s="14" t="s">
        <v>12</v>
      </c>
      <c r="K193" s="14" t="s">
        <v>13</v>
      </c>
      <c r="L193" s="14" t="s">
        <v>14</v>
      </c>
      <c r="M193" s="14" t="s">
        <v>110</v>
      </c>
    </row>
    <row r="194" spans="1:13" s="14" customFormat="1">
      <c r="A194" s="14" t="s">
        <v>258</v>
      </c>
      <c r="B194" s="14" t="s">
        <v>25</v>
      </c>
      <c r="C194" s="35">
        <v>40021</v>
      </c>
      <c r="D194" s="13">
        <v>300</v>
      </c>
      <c r="E194" s="13" t="s">
        <v>40</v>
      </c>
      <c r="F194" s="13">
        <v>0</v>
      </c>
      <c r="G194" s="39">
        <v>101276.56</v>
      </c>
      <c r="H194" s="13" t="s">
        <v>10</v>
      </c>
      <c r="I194" s="14" t="s">
        <v>11</v>
      </c>
      <c r="J194" s="14" t="s">
        <v>12</v>
      </c>
      <c r="K194" s="14" t="s">
        <v>13</v>
      </c>
      <c r="L194" s="14" t="s">
        <v>14</v>
      </c>
      <c r="M194" s="14" t="s">
        <v>108</v>
      </c>
    </row>
    <row r="195" spans="1:13" s="14" customFormat="1">
      <c r="A195" s="14" t="s">
        <v>259</v>
      </c>
      <c r="B195" s="14" t="s">
        <v>25</v>
      </c>
      <c r="C195" s="35">
        <v>40021</v>
      </c>
      <c r="D195" s="13">
        <v>150</v>
      </c>
      <c r="E195" s="13" t="s">
        <v>29</v>
      </c>
      <c r="F195" s="13">
        <v>0</v>
      </c>
      <c r="G195" s="39">
        <v>60313.760000000002</v>
      </c>
      <c r="H195" s="13" t="s">
        <v>10</v>
      </c>
      <c r="I195" s="14" t="s">
        <v>11</v>
      </c>
      <c r="J195" s="14" t="s">
        <v>12</v>
      </c>
      <c r="K195" s="14" t="s">
        <v>13</v>
      </c>
      <c r="L195" s="14" t="s">
        <v>14</v>
      </c>
      <c r="M195" s="14" t="s">
        <v>176</v>
      </c>
    </row>
    <row r="196" spans="1:13" s="14" customFormat="1">
      <c r="A196" s="14" t="s">
        <v>260</v>
      </c>
      <c r="B196" s="14" t="s">
        <v>25</v>
      </c>
      <c r="C196" s="35">
        <v>40021</v>
      </c>
      <c r="D196" s="13">
        <v>700</v>
      </c>
      <c r="E196" s="13" t="s">
        <v>18</v>
      </c>
      <c r="F196" s="13">
        <v>0</v>
      </c>
      <c r="G196" s="39">
        <v>166158.57</v>
      </c>
      <c r="H196" s="13" t="s">
        <v>10</v>
      </c>
      <c r="I196" s="14" t="s">
        <v>11</v>
      </c>
      <c r="J196" s="14" t="s">
        <v>12</v>
      </c>
      <c r="K196" s="14" t="s">
        <v>13</v>
      </c>
      <c r="L196" s="14" t="s">
        <v>14</v>
      </c>
      <c r="M196" s="14" t="s">
        <v>137</v>
      </c>
    </row>
    <row r="197" spans="1:13" s="14" customFormat="1">
      <c r="A197" s="14" t="s">
        <v>262</v>
      </c>
      <c r="B197" s="14" t="s">
        <v>53</v>
      </c>
      <c r="C197" s="35">
        <v>40022</v>
      </c>
      <c r="D197" s="13">
        <v>700</v>
      </c>
      <c r="E197" s="13" t="s">
        <v>107</v>
      </c>
      <c r="F197" s="13">
        <v>0</v>
      </c>
      <c r="G197" s="39">
        <v>111592.4</v>
      </c>
      <c r="H197" s="13" t="s">
        <v>10</v>
      </c>
      <c r="I197" s="14" t="s">
        <v>11</v>
      </c>
      <c r="J197" s="14" t="s">
        <v>30</v>
      </c>
      <c r="K197" s="14" t="s">
        <v>55</v>
      </c>
      <c r="M197" s="14" t="s">
        <v>56</v>
      </c>
    </row>
    <row r="198" spans="1:13" s="14" customFormat="1">
      <c r="A198" s="14" t="s">
        <v>488</v>
      </c>
      <c r="B198" s="14" t="s">
        <v>489</v>
      </c>
      <c r="C198" s="35">
        <v>40022</v>
      </c>
      <c r="D198" s="13">
        <v>600</v>
      </c>
      <c r="E198" s="13" t="s">
        <v>18</v>
      </c>
      <c r="F198" s="13">
        <v>0</v>
      </c>
      <c r="G198" s="39">
        <v>64782.91</v>
      </c>
      <c r="H198" s="13" t="s">
        <v>281</v>
      </c>
      <c r="M198" s="14" t="s">
        <v>490</v>
      </c>
    </row>
    <row r="199" spans="1:13" s="14" customFormat="1">
      <c r="A199" s="14" t="s">
        <v>261</v>
      </c>
      <c r="B199" s="14" t="s">
        <v>25</v>
      </c>
      <c r="C199" s="35">
        <v>40022</v>
      </c>
      <c r="D199" s="13">
        <v>300</v>
      </c>
      <c r="E199" s="13" t="s">
        <v>40</v>
      </c>
      <c r="F199" s="13">
        <v>0</v>
      </c>
      <c r="G199" s="39">
        <v>83452.02</v>
      </c>
      <c r="H199" s="13" t="s">
        <v>10</v>
      </c>
      <c r="I199" s="14" t="s">
        <v>11</v>
      </c>
      <c r="J199" s="14" t="s">
        <v>12</v>
      </c>
      <c r="K199" s="14" t="s">
        <v>13</v>
      </c>
      <c r="L199" s="14" t="s">
        <v>14</v>
      </c>
      <c r="M199" s="14" t="s">
        <v>116</v>
      </c>
    </row>
    <row r="200" spans="1:13" s="14" customFormat="1">
      <c r="A200" s="14" t="s">
        <v>491</v>
      </c>
      <c r="B200" s="14" t="s">
        <v>288</v>
      </c>
      <c r="C200" s="35">
        <v>40022</v>
      </c>
      <c r="D200" s="13">
        <v>500</v>
      </c>
      <c r="E200" s="13" t="s">
        <v>91</v>
      </c>
      <c r="F200" s="13">
        <v>0</v>
      </c>
      <c r="G200" s="39">
        <v>106366.38</v>
      </c>
      <c r="H200" s="13" t="s">
        <v>281</v>
      </c>
      <c r="J200" s="14" t="s">
        <v>30</v>
      </c>
      <c r="K200" s="14" t="s">
        <v>289</v>
      </c>
      <c r="M200" s="14" t="s">
        <v>290</v>
      </c>
    </row>
    <row r="201" spans="1:13" s="14" customFormat="1">
      <c r="A201" s="14" t="s">
        <v>266</v>
      </c>
      <c r="B201" s="14" t="s">
        <v>75</v>
      </c>
      <c r="C201" s="35">
        <v>40023</v>
      </c>
      <c r="D201" s="13">
        <v>300</v>
      </c>
      <c r="E201" s="13" t="s">
        <v>40</v>
      </c>
      <c r="F201" s="13">
        <v>0</v>
      </c>
      <c r="G201" s="39">
        <v>30898.880000000001</v>
      </c>
      <c r="H201" s="13" t="s">
        <v>10</v>
      </c>
      <c r="I201" s="14" t="s">
        <v>11</v>
      </c>
      <c r="J201" s="14" t="s">
        <v>12</v>
      </c>
      <c r="K201" s="14" t="s">
        <v>19</v>
      </c>
      <c r="M201" s="14" t="s">
        <v>183</v>
      </c>
    </row>
    <row r="202" spans="1:13" s="14" customFormat="1">
      <c r="A202" s="14" t="s">
        <v>264</v>
      </c>
      <c r="B202" s="14" t="s">
        <v>8</v>
      </c>
      <c r="C202" s="35">
        <v>40023</v>
      </c>
      <c r="D202" s="13">
        <v>1800</v>
      </c>
      <c r="E202" s="13" t="s">
        <v>143</v>
      </c>
      <c r="F202" s="13">
        <v>0</v>
      </c>
      <c r="G202" s="39">
        <v>217701.1</v>
      </c>
      <c r="H202" s="13" t="s">
        <v>10</v>
      </c>
      <c r="I202" s="14" t="s">
        <v>11</v>
      </c>
      <c r="J202" s="14" t="s">
        <v>12</v>
      </c>
      <c r="K202" s="14" t="s">
        <v>13</v>
      </c>
      <c r="L202" s="14" t="s">
        <v>14</v>
      </c>
      <c r="M202" s="14" t="s">
        <v>23</v>
      </c>
    </row>
    <row r="203" spans="1:13" s="14" customFormat="1">
      <c r="A203" s="14" t="s">
        <v>265</v>
      </c>
      <c r="B203" s="14" t="s">
        <v>8</v>
      </c>
      <c r="C203" s="35">
        <v>40023</v>
      </c>
      <c r="D203" s="13">
        <v>1600</v>
      </c>
      <c r="E203" s="13" t="s">
        <v>9</v>
      </c>
      <c r="F203" s="13">
        <v>0</v>
      </c>
      <c r="G203" s="39">
        <v>271942.89</v>
      </c>
      <c r="H203" s="13" t="s">
        <v>10</v>
      </c>
      <c r="I203" s="14" t="s">
        <v>11</v>
      </c>
      <c r="J203" s="14" t="s">
        <v>12</v>
      </c>
      <c r="K203" s="14" t="s">
        <v>13</v>
      </c>
      <c r="L203" s="14" t="s">
        <v>14</v>
      </c>
      <c r="M203" s="14" t="s">
        <v>15</v>
      </c>
    </row>
    <row r="204" spans="1:13" s="14" customFormat="1">
      <c r="A204" s="14" t="s">
        <v>497</v>
      </c>
      <c r="B204" s="14" t="s">
        <v>498</v>
      </c>
      <c r="C204" s="35">
        <v>40023</v>
      </c>
      <c r="D204" s="13">
        <v>500</v>
      </c>
      <c r="E204" s="13" t="s">
        <v>40</v>
      </c>
      <c r="F204" s="13">
        <v>0</v>
      </c>
      <c r="G204" s="39">
        <v>82626.33</v>
      </c>
      <c r="H204" s="13" t="s">
        <v>281</v>
      </c>
      <c r="J204" s="14" t="s">
        <v>30</v>
      </c>
      <c r="K204" s="14" t="s">
        <v>499</v>
      </c>
      <c r="M204" s="14" t="s">
        <v>500</v>
      </c>
    </row>
    <row r="205" spans="1:13" s="14" customFormat="1">
      <c r="A205" s="14" t="s">
        <v>493</v>
      </c>
      <c r="B205" s="14" t="s">
        <v>494</v>
      </c>
      <c r="C205" s="35">
        <v>40023</v>
      </c>
      <c r="D205" s="13">
        <v>500</v>
      </c>
      <c r="E205" s="13" t="s">
        <v>107</v>
      </c>
      <c r="F205" s="13">
        <v>0</v>
      </c>
      <c r="G205" s="39">
        <v>139670.17000000001</v>
      </c>
      <c r="H205" s="13" t="s">
        <v>281</v>
      </c>
      <c r="J205" s="14" t="s">
        <v>245</v>
      </c>
      <c r="K205" s="14" t="s">
        <v>495</v>
      </c>
      <c r="M205" s="14" t="s">
        <v>496</v>
      </c>
    </row>
    <row r="206" spans="1:13" s="14" customFormat="1">
      <c r="A206" s="14" t="s">
        <v>263</v>
      </c>
      <c r="B206" s="14" t="s">
        <v>17</v>
      </c>
      <c r="C206" s="35">
        <v>40023</v>
      </c>
      <c r="D206" s="13">
        <v>300</v>
      </c>
      <c r="E206" s="13" t="s">
        <v>40</v>
      </c>
      <c r="F206" s="13">
        <v>0</v>
      </c>
      <c r="G206" s="39">
        <v>43519.040000000001</v>
      </c>
      <c r="H206" s="13" t="s">
        <v>10</v>
      </c>
      <c r="I206" s="14" t="s">
        <v>11</v>
      </c>
      <c r="J206" s="14" t="s">
        <v>12</v>
      </c>
      <c r="K206" s="14" t="s">
        <v>19</v>
      </c>
      <c r="L206" s="14" t="s">
        <v>14</v>
      </c>
      <c r="M206" s="14" t="s">
        <v>20</v>
      </c>
    </row>
    <row r="207" spans="1:13" s="14" customFormat="1">
      <c r="A207" s="14" t="s">
        <v>268</v>
      </c>
      <c r="B207" s="14" t="s">
        <v>25</v>
      </c>
      <c r="C207" s="35">
        <v>40023</v>
      </c>
      <c r="D207" s="13">
        <v>200</v>
      </c>
      <c r="E207" s="13" t="s">
        <v>18</v>
      </c>
      <c r="F207" s="13">
        <v>0</v>
      </c>
      <c r="G207" s="39">
        <v>116630.49</v>
      </c>
      <c r="H207" s="13" t="s">
        <v>10</v>
      </c>
      <c r="I207" s="14" t="s">
        <v>11</v>
      </c>
      <c r="J207" s="14" t="s">
        <v>12</v>
      </c>
      <c r="K207" s="14" t="s">
        <v>13</v>
      </c>
      <c r="L207" s="14" t="s">
        <v>14</v>
      </c>
      <c r="M207" s="14" t="s">
        <v>26</v>
      </c>
    </row>
    <row r="208" spans="1:13" s="14" customFormat="1">
      <c r="A208" s="14" t="s">
        <v>492</v>
      </c>
      <c r="B208" s="14" t="s">
        <v>430</v>
      </c>
      <c r="C208" s="35">
        <v>40023</v>
      </c>
      <c r="D208" s="13">
        <v>800</v>
      </c>
      <c r="E208" s="13" t="s">
        <v>22</v>
      </c>
      <c r="F208" s="13">
        <v>0</v>
      </c>
      <c r="G208" s="39">
        <v>67130.2</v>
      </c>
      <c r="H208" s="13" t="s">
        <v>281</v>
      </c>
      <c r="J208" s="14" t="s">
        <v>431</v>
      </c>
      <c r="K208" s="14" t="s">
        <v>113</v>
      </c>
      <c r="M208" s="14" t="s">
        <v>432</v>
      </c>
    </row>
    <row r="209" spans="1:13" s="14" customFormat="1">
      <c r="A209" s="14" t="s">
        <v>267</v>
      </c>
      <c r="B209" s="14" t="s">
        <v>145</v>
      </c>
      <c r="C209" s="35">
        <v>40023</v>
      </c>
      <c r="D209" s="13">
        <v>6500</v>
      </c>
      <c r="E209" s="13" t="s">
        <v>191</v>
      </c>
      <c r="F209" s="13">
        <v>0</v>
      </c>
      <c r="G209" s="39">
        <v>1665004.81</v>
      </c>
      <c r="H209" s="13" t="s">
        <v>10</v>
      </c>
      <c r="I209" s="14" t="s">
        <v>11</v>
      </c>
      <c r="J209" s="14" t="s">
        <v>30</v>
      </c>
      <c r="K209" s="14" t="s">
        <v>147</v>
      </c>
      <c r="L209" s="14" t="s">
        <v>14</v>
      </c>
      <c r="M209" s="14" t="s">
        <v>148</v>
      </c>
    </row>
    <row r="210" spans="1:13" s="14" customFormat="1">
      <c r="A210" s="14" t="s">
        <v>270</v>
      </c>
      <c r="B210" s="14" t="s">
        <v>75</v>
      </c>
      <c r="C210" s="35">
        <v>40024</v>
      </c>
      <c r="D210" s="13">
        <v>150</v>
      </c>
      <c r="E210" s="13" t="s">
        <v>29</v>
      </c>
      <c r="F210" s="13">
        <v>0</v>
      </c>
      <c r="G210" s="39">
        <v>31390.21</v>
      </c>
      <c r="H210" s="13" t="s">
        <v>10</v>
      </c>
      <c r="I210" s="14" t="s">
        <v>11</v>
      </c>
      <c r="J210" s="14" t="s">
        <v>12</v>
      </c>
      <c r="K210" s="14" t="s">
        <v>19</v>
      </c>
      <c r="M210" s="14" t="s">
        <v>77</v>
      </c>
    </row>
    <row r="211" spans="1:13" s="14" customFormat="1">
      <c r="A211" s="14" t="s">
        <v>271</v>
      </c>
      <c r="B211" s="14" t="s">
        <v>75</v>
      </c>
      <c r="C211" s="35">
        <v>40024</v>
      </c>
      <c r="D211" s="13">
        <v>250</v>
      </c>
      <c r="E211" s="13" t="s">
        <v>18</v>
      </c>
      <c r="F211" s="13">
        <v>0</v>
      </c>
      <c r="G211" s="39">
        <v>31588.5</v>
      </c>
      <c r="H211" s="13" t="s">
        <v>10</v>
      </c>
      <c r="I211" s="14" t="s">
        <v>11</v>
      </c>
      <c r="J211" s="14" t="s">
        <v>12</v>
      </c>
      <c r="K211" s="14" t="s">
        <v>19</v>
      </c>
      <c r="M211" s="14" t="s">
        <v>174</v>
      </c>
    </row>
    <row r="212" spans="1:13" s="14" customFormat="1">
      <c r="A212" s="14" t="s">
        <v>501</v>
      </c>
      <c r="B212" s="14" t="s">
        <v>502</v>
      </c>
      <c r="C212" s="35">
        <v>40024</v>
      </c>
      <c r="D212" s="13">
        <v>300</v>
      </c>
      <c r="E212" s="13" t="s">
        <v>107</v>
      </c>
      <c r="F212" s="13">
        <v>0</v>
      </c>
      <c r="G212" s="39">
        <v>82951.95</v>
      </c>
      <c r="H212" s="13" t="s">
        <v>281</v>
      </c>
      <c r="J212" s="14" t="s">
        <v>30</v>
      </c>
      <c r="K212" s="14" t="s">
        <v>410</v>
      </c>
      <c r="M212" s="14" t="s">
        <v>503</v>
      </c>
    </row>
    <row r="213" spans="1:13" s="14" customFormat="1">
      <c r="A213" s="14" t="s">
        <v>504</v>
      </c>
      <c r="B213" s="14" t="s">
        <v>494</v>
      </c>
      <c r="C213" s="35">
        <v>40024</v>
      </c>
      <c r="D213" s="13">
        <v>400</v>
      </c>
      <c r="E213" s="13" t="s">
        <v>29</v>
      </c>
      <c r="F213" s="13">
        <v>0</v>
      </c>
      <c r="G213" s="39">
        <v>407249.05</v>
      </c>
      <c r="H213" s="13" t="s">
        <v>281</v>
      </c>
      <c r="J213" s="14" t="s">
        <v>245</v>
      </c>
      <c r="K213" s="14" t="s">
        <v>495</v>
      </c>
      <c r="M213" s="14" t="s">
        <v>496</v>
      </c>
    </row>
    <row r="214" spans="1:13" s="14" customFormat="1">
      <c r="A214" s="14" t="s">
        <v>269</v>
      </c>
      <c r="B214" s="14" t="s">
        <v>25</v>
      </c>
      <c r="C214" s="35">
        <v>40024</v>
      </c>
      <c r="D214" s="13">
        <v>200</v>
      </c>
      <c r="E214" s="13" t="s">
        <v>40</v>
      </c>
      <c r="F214" s="13">
        <v>0</v>
      </c>
      <c r="G214" s="39">
        <v>77036.11</v>
      </c>
      <c r="H214" s="13" t="s">
        <v>10</v>
      </c>
      <c r="I214" s="14" t="s">
        <v>11</v>
      </c>
      <c r="J214" s="14" t="s">
        <v>12</v>
      </c>
      <c r="K214" s="14" t="s">
        <v>13</v>
      </c>
      <c r="L214" s="14" t="s">
        <v>14</v>
      </c>
      <c r="M214" s="14" t="s">
        <v>64</v>
      </c>
    </row>
    <row r="215" spans="1:13" s="14" customFormat="1">
      <c r="A215" s="14" t="s">
        <v>276</v>
      </c>
      <c r="B215" s="14" t="s">
        <v>34</v>
      </c>
      <c r="C215" s="35">
        <v>40025</v>
      </c>
      <c r="D215" s="13">
        <v>300</v>
      </c>
      <c r="E215" s="13" t="s">
        <v>29</v>
      </c>
      <c r="F215" s="13">
        <v>0</v>
      </c>
      <c r="G215" s="39">
        <v>149844</v>
      </c>
      <c r="H215" s="13" t="s">
        <v>10</v>
      </c>
      <c r="J215" s="14" t="s">
        <v>30</v>
      </c>
      <c r="K215" s="14" t="s">
        <v>36</v>
      </c>
      <c r="L215" s="14" t="s">
        <v>14</v>
      </c>
      <c r="M215" s="14" t="s">
        <v>277</v>
      </c>
    </row>
    <row r="216" spans="1:13" s="14" customFormat="1">
      <c r="A216" s="14" t="s">
        <v>507</v>
      </c>
      <c r="B216" s="14" t="s">
        <v>508</v>
      </c>
      <c r="C216" s="35">
        <v>40025</v>
      </c>
      <c r="D216" s="13">
        <v>250</v>
      </c>
      <c r="E216" s="13" t="s">
        <v>91</v>
      </c>
      <c r="F216" s="13">
        <v>0</v>
      </c>
      <c r="G216" s="39">
        <v>59603.87</v>
      </c>
      <c r="H216" s="13" t="s">
        <v>281</v>
      </c>
      <c r="J216" s="14" t="s">
        <v>296</v>
      </c>
      <c r="M216" s="14" t="s">
        <v>509</v>
      </c>
    </row>
    <row r="217" spans="1:13" s="14" customFormat="1">
      <c r="A217" s="14" t="s">
        <v>275</v>
      </c>
      <c r="B217" s="14" t="s">
        <v>98</v>
      </c>
      <c r="C217" s="35">
        <v>40025</v>
      </c>
      <c r="D217" s="13">
        <v>300</v>
      </c>
      <c r="E217" s="13" t="s">
        <v>107</v>
      </c>
      <c r="F217" s="13">
        <v>0</v>
      </c>
      <c r="G217" s="39">
        <v>52408.67</v>
      </c>
      <c r="H217" s="13" t="s">
        <v>10</v>
      </c>
      <c r="I217" s="14" t="s">
        <v>11</v>
      </c>
      <c r="J217" s="14" t="s">
        <v>12</v>
      </c>
      <c r="K217" s="14" t="s">
        <v>19</v>
      </c>
      <c r="M217" s="14" t="s">
        <v>99</v>
      </c>
    </row>
    <row r="218" spans="1:13" s="14" customFormat="1">
      <c r="A218" s="14" t="s">
        <v>278</v>
      </c>
      <c r="B218" s="14" t="s">
        <v>75</v>
      </c>
      <c r="C218" s="35">
        <v>40025</v>
      </c>
      <c r="D218" s="13">
        <v>300</v>
      </c>
      <c r="E218" s="13" t="s">
        <v>18</v>
      </c>
      <c r="F218" s="13">
        <v>0</v>
      </c>
      <c r="G218" s="39">
        <v>38815</v>
      </c>
      <c r="H218" s="13" t="s">
        <v>10</v>
      </c>
      <c r="I218" s="14" t="s">
        <v>11</v>
      </c>
      <c r="J218" s="14" t="s">
        <v>12</v>
      </c>
      <c r="K218" s="14" t="s">
        <v>19</v>
      </c>
      <c r="M218" s="14" t="s">
        <v>183</v>
      </c>
    </row>
    <row r="219" spans="1:13" s="14" customFormat="1">
      <c r="A219" s="14" t="s">
        <v>272</v>
      </c>
      <c r="B219" s="14" t="s">
        <v>8</v>
      </c>
      <c r="C219" s="35">
        <v>40025</v>
      </c>
      <c r="D219" s="13">
        <v>1300</v>
      </c>
      <c r="E219" s="13" t="s">
        <v>35</v>
      </c>
      <c r="F219" s="13">
        <v>0</v>
      </c>
      <c r="G219" s="39">
        <v>183065.98</v>
      </c>
      <c r="H219" s="13" t="s">
        <v>10</v>
      </c>
      <c r="I219" s="14" t="s">
        <v>11</v>
      </c>
      <c r="J219" s="14" t="s">
        <v>12</v>
      </c>
      <c r="K219" s="14" t="s">
        <v>13</v>
      </c>
      <c r="L219" s="14" t="s">
        <v>14</v>
      </c>
      <c r="M219" s="14" t="s">
        <v>94</v>
      </c>
    </row>
    <row r="220" spans="1:13" s="14" customFormat="1">
      <c r="A220" s="14" t="s">
        <v>273</v>
      </c>
      <c r="B220" s="14" t="s">
        <v>8</v>
      </c>
      <c r="C220" s="35">
        <v>40025</v>
      </c>
      <c r="D220" s="13">
        <v>1900</v>
      </c>
      <c r="E220" s="13" t="s">
        <v>54</v>
      </c>
      <c r="F220" s="13">
        <v>0</v>
      </c>
      <c r="G220" s="39">
        <v>289462.78999999998</v>
      </c>
      <c r="H220" s="13" t="s">
        <v>10</v>
      </c>
      <c r="I220" s="14" t="s">
        <v>11</v>
      </c>
      <c r="J220" s="14" t="s">
        <v>12</v>
      </c>
      <c r="K220" s="14" t="s">
        <v>13</v>
      </c>
      <c r="L220" s="14" t="s">
        <v>14</v>
      </c>
      <c r="M220" s="14" t="s">
        <v>92</v>
      </c>
    </row>
    <row r="221" spans="1:13" s="14" customFormat="1">
      <c r="A221" s="14" t="s">
        <v>274</v>
      </c>
      <c r="B221" s="14" t="s">
        <v>8</v>
      </c>
      <c r="C221" s="35">
        <v>40025</v>
      </c>
      <c r="D221" s="13">
        <v>1200</v>
      </c>
      <c r="E221" s="13" t="s">
        <v>154</v>
      </c>
      <c r="F221" s="13">
        <v>0</v>
      </c>
      <c r="G221" s="39">
        <v>120316</v>
      </c>
      <c r="H221" s="13" t="s">
        <v>10</v>
      </c>
      <c r="I221" s="14" t="s">
        <v>11</v>
      </c>
      <c r="J221" s="14" t="s">
        <v>12</v>
      </c>
      <c r="K221" s="14" t="s">
        <v>13</v>
      </c>
      <c r="L221" s="14" t="s">
        <v>14</v>
      </c>
      <c r="M221" s="14" t="s">
        <v>96</v>
      </c>
    </row>
    <row r="222" spans="1:13" s="14" customFormat="1">
      <c r="A222" s="14" t="s">
        <v>505</v>
      </c>
      <c r="B222" s="14" t="s">
        <v>384</v>
      </c>
      <c r="C222" s="35">
        <v>40025</v>
      </c>
      <c r="D222" s="13">
        <v>600</v>
      </c>
      <c r="E222" s="13" t="s">
        <v>22</v>
      </c>
      <c r="F222" s="13">
        <v>0</v>
      </c>
      <c r="G222" s="39">
        <v>50143.32</v>
      </c>
      <c r="H222" s="13" t="s">
        <v>281</v>
      </c>
      <c r="J222" s="14" t="s">
        <v>296</v>
      </c>
      <c r="M222" s="14" t="s">
        <v>506</v>
      </c>
    </row>
    <row r="224" spans="1:13">
      <c r="D224"/>
      <c r="E224"/>
      <c r="F224"/>
      <c r="G224" s="40"/>
      <c r="H224" s="29"/>
    </row>
    <row r="225" spans="4:7">
      <c r="D225"/>
      <c r="E225"/>
      <c r="F225"/>
      <c r="G225" s="40"/>
    </row>
    <row r="226" spans="4:7">
      <c r="D226"/>
      <c r="E226"/>
      <c r="F226"/>
      <c r="G226" s="40"/>
    </row>
    <row r="227" spans="4:7">
      <c r="D227"/>
      <c r="E227"/>
      <c r="F227"/>
      <c r="G227" s="40"/>
    </row>
    <row r="228" spans="4:7">
      <c r="D228"/>
      <c r="E228"/>
      <c r="F228"/>
      <c r="G228" s="40"/>
    </row>
    <row r="229" spans="4:7">
      <c r="D229"/>
      <c r="E229"/>
      <c r="F229"/>
      <c r="G229" s="40"/>
    </row>
    <row r="230" spans="4:7">
      <c r="D230"/>
      <c r="E230"/>
      <c r="F230"/>
      <c r="G230" s="40"/>
    </row>
    <row r="231" spans="4:7">
      <c r="D231"/>
      <c r="E231"/>
      <c r="F231"/>
      <c r="G231" s="40"/>
    </row>
    <row r="232" spans="4:7">
      <c r="D232"/>
      <c r="E232"/>
      <c r="F232"/>
      <c r="G232" s="40"/>
    </row>
    <row r="233" spans="4:7">
      <c r="D233"/>
      <c r="E233"/>
      <c r="F233"/>
      <c r="G233" s="40"/>
    </row>
    <row r="234" spans="4:7">
      <c r="D234"/>
      <c r="E234"/>
      <c r="F234"/>
      <c r="G234" s="40"/>
    </row>
    <row r="235" spans="4:7">
      <c r="D235"/>
      <c r="E235"/>
      <c r="F235"/>
      <c r="G235" s="40"/>
    </row>
    <row r="236" spans="4:7">
      <c r="D236"/>
      <c r="E236"/>
      <c r="F236"/>
      <c r="G236" s="40"/>
    </row>
    <row r="237" spans="4:7">
      <c r="D237"/>
      <c r="E237"/>
      <c r="F237"/>
      <c r="G237" s="40"/>
    </row>
    <row r="238" spans="4:7">
      <c r="D238"/>
      <c r="E238"/>
      <c r="F238"/>
      <c r="G238" s="40"/>
    </row>
    <row r="239" spans="4:7">
      <c r="D239"/>
      <c r="E239"/>
      <c r="F239"/>
      <c r="G239" s="40"/>
    </row>
    <row r="240" spans="4:7">
      <c r="D240"/>
      <c r="E240"/>
      <c r="F240"/>
      <c r="G240" s="40"/>
    </row>
    <row r="241" spans="4:7">
      <c r="D241"/>
      <c r="E241"/>
      <c r="F241"/>
      <c r="G241" s="40"/>
    </row>
    <row r="242" spans="4:7">
      <c r="D242"/>
      <c r="E242"/>
      <c r="F242"/>
      <c r="G242" s="40"/>
    </row>
    <row r="243" spans="4:7">
      <c r="D243"/>
      <c r="E243"/>
      <c r="F243"/>
      <c r="G243" s="40"/>
    </row>
    <row r="244" spans="4:7">
      <c r="D244"/>
      <c r="E244"/>
      <c r="F244"/>
      <c r="G244" s="40"/>
    </row>
    <row r="245" spans="4:7">
      <c r="D245"/>
      <c r="E245"/>
      <c r="F245"/>
      <c r="G245" s="40"/>
    </row>
    <row r="246" spans="4:7">
      <c r="D246"/>
      <c r="E246"/>
      <c r="F246"/>
      <c r="G246" s="40"/>
    </row>
    <row r="247" spans="4:7">
      <c r="D247"/>
      <c r="E247"/>
      <c r="F247"/>
      <c r="G247" s="40"/>
    </row>
    <row r="248" spans="4:7">
      <c r="D248"/>
      <c r="E248"/>
      <c r="F248"/>
      <c r="G248" s="40"/>
    </row>
    <row r="249" spans="4:7">
      <c r="D249"/>
      <c r="E249"/>
      <c r="F249"/>
      <c r="G249" s="40"/>
    </row>
    <row r="250" spans="4:7">
      <c r="D250"/>
      <c r="E250"/>
      <c r="F250"/>
      <c r="G250" s="40"/>
    </row>
    <row r="251" spans="4:7">
      <c r="G251" s="41"/>
    </row>
  </sheetData>
  <pageMargins left="0.70866141732283472" right="0.70866141732283472" top="0.74803149606299213" bottom="0.74803149606299213" header="0.31496062992125984" footer="0.31496062992125984"/>
  <pageSetup paperSize="9" scale="51" fitToHeight="1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5"/>
  <sheetViews>
    <sheetView workbookViewId="0">
      <selection activeCell="A5" sqref="A5:XFD5"/>
    </sheetView>
  </sheetViews>
  <sheetFormatPr baseColWidth="10" defaultColWidth="8.83203125" defaultRowHeight="15"/>
  <cols>
    <col min="1" max="1" width="24.1640625" customWidth="1"/>
    <col min="2" max="2" width="10.1640625" bestFit="1" customWidth="1"/>
    <col min="3" max="3" width="11.6640625" bestFit="1" customWidth="1"/>
    <col min="11" max="12" width="10.1640625" bestFit="1" customWidth="1"/>
  </cols>
  <sheetData>
    <row r="1" spans="1:1" s="42" customFormat="1">
      <c r="A1" s="42" t="s">
        <v>531</v>
      </c>
    </row>
    <row r="3" spans="1:1" s="43" customFormat="1">
      <c r="A3" s="43" t="s">
        <v>830</v>
      </c>
    </row>
    <row r="5" spans="1:1" s="43" customFormat="1">
      <c r="A5" s="43" t="s">
        <v>831</v>
      </c>
    </row>
  </sheetData>
  <mergeCells count="3">
    <mergeCell ref="A1:XFD1"/>
    <mergeCell ref="A5:XFD5"/>
    <mergeCell ref="A3:XFD3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2"/>
  <sheetViews>
    <sheetView workbookViewId="0">
      <selection sqref="A1:XFD20"/>
    </sheetView>
  </sheetViews>
  <sheetFormatPr baseColWidth="10" defaultColWidth="8.83203125" defaultRowHeight="15"/>
  <cols>
    <col min="1" max="1" width="22.33203125" customWidth="1"/>
    <col min="2" max="2" width="23.5" customWidth="1"/>
    <col min="3" max="3" width="14" customWidth="1"/>
    <col min="4" max="4" width="24.33203125" customWidth="1"/>
    <col min="14" max="14" width="12" customWidth="1"/>
  </cols>
  <sheetData>
    <row r="1" spans="1:4" s="42" customFormat="1">
      <c r="A1" s="42" t="s">
        <v>530</v>
      </c>
    </row>
    <row r="3" spans="1:4" s="43" customFormat="1">
      <c r="A3" s="43" t="s">
        <v>545</v>
      </c>
    </row>
    <row r="4" spans="1:4" s="43" customFormat="1">
      <c r="A4" s="43" t="s">
        <v>546</v>
      </c>
    </row>
    <row r="6" spans="1:4" ht="16">
      <c r="A6" s="26" t="s">
        <v>1</v>
      </c>
      <c r="B6" s="26" t="s">
        <v>525</v>
      </c>
      <c r="C6" s="26" t="s">
        <v>0</v>
      </c>
      <c r="D6" s="26" t="s">
        <v>524</v>
      </c>
    </row>
    <row r="10" spans="1:4" s="43" customFormat="1">
      <c r="A10" s="43" t="s">
        <v>529</v>
      </c>
    </row>
    <row r="11" spans="1:4" s="43" customFormat="1">
      <c r="A11" s="43" t="s">
        <v>528</v>
      </c>
    </row>
    <row r="13" spans="1:4" ht="17" thickBot="1">
      <c r="A13" s="27" t="s">
        <v>1</v>
      </c>
      <c r="B13" s="27" t="s">
        <v>525</v>
      </c>
      <c r="C13" s="27" t="s">
        <v>0</v>
      </c>
      <c r="D13" s="27" t="s">
        <v>524</v>
      </c>
    </row>
    <row r="14" spans="1:4">
      <c r="A14" s="32"/>
      <c r="B14" s="32"/>
      <c r="C14" s="32"/>
      <c r="D14" s="32"/>
    </row>
    <row r="15" spans="1:4">
      <c r="A15" s="32"/>
      <c r="B15" s="32"/>
      <c r="C15" s="32"/>
      <c r="D15" s="32"/>
    </row>
    <row r="17" spans="1:4" s="43" customFormat="1">
      <c r="A17" s="43" t="s">
        <v>533</v>
      </c>
    </row>
    <row r="18" spans="1:4" s="43" customFormat="1">
      <c r="A18" s="43" t="s">
        <v>534</v>
      </c>
    </row>
    <row r="20" spans="1:4" ht="16">
      <c r="A20" s="26" t="s">
        <v>1</v>
      </c>
      <c r="B20" s="26" t="s">
        <v>525</v>
      </c>
      <c r="C20" s="26" t="s">
        <v>0</v>
      </c>
      <c r="D20" s="26" t="s">
        <v>4</v>
      </c>
    </row>
    <row r="21" spans="1:4">
      <c r="D21" s="28"/>
    </row>
    <row r="22" spans="1:4">
      <c r="D22" s="28"/>
    </row>
  </sheetData>
  <mergeCells count="7">
    <mergeCell ref="A17:XFD17"/>
    <mergeCell ref="A18:XFD18"/>
    <mergeCell ref="A1:XFD1"/>
    <mergeCell ref="A3:XFD3"/>
    <mergeCell ref="A4:XFD4"/>
    <mergeCell ref="A10:XFD10"/>
    <mergeCell ref="A11:XFD11"/>
  </mergeCells>
  <conditionalFormatting sqref="A7:A8">
    <cfRule type="duplicateValues" dxfId="1" priority="11" stopIfTrue="1"/>
  </conditionalFormatting>
  <conditionalFormatting sqref="C7:C8">
    <cfRule type="duplicateValues" dxfId="0" priority="12" stopIfTrue="1"/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17"/>
  <sheetViews>
    <sheetView zoomScale="130" zoomScaleNormal="130" workbookViewId="0">
      <selection activeCell="A7" sqref="A7:XFD7"/>
    </sheetView>
  </sheetViews>
  <sheetFormatPr baseColWidth="10" defaultColWidth="8.83203125" defaultRowHeight="15"/>
  <cols>
    <col min="1" max="1" width="18.5" customWidth="1"/>
    <col min="2" max="2" width="14" customWidth="1"/>
    <col min="3" max="3" width="16.5" customWidth="1"/>
    <col min="4" max="4" width="25.5" customWidth="1"/>
    <col min="5" max="5" width="24.5" customWidth="1"/>
    <col min="6" max="6" width="17.6640625" customWidth="1"/>
    <col min="7" max="7" width="11.83203125" bestFit="1" customWidth="1"/>
  </cols>
  <sheetData>
    <row r="1" spans="1:1" s="42" customFormat="1" ht="20.5" customHeight="1">
      <c r="A1" s="42" t="s">
        <v>532</v>
      </c>
    </row>
    <row r="3" spans="1:1" s="43" customFormat="1">
      <c r="A3" s="43" t="s">
        <v>832</v>
      </c>
    </row>
    <row r="4" spans="1:1" s="43" customFormat="1">
      <c r="A4" s="43" t="s">
        <v>537</v>
      </c>
    </row>
    <row r="6" spans="1:1" s="43" customFormat="1">
      <c r="A6" s="43" t="s">
        <v>833</v>
      </c>
    </row>
    <row r="7" spans="1:1" s="43" customFormat="1">
      <c r="A7" s="43" t="s">
        <v>535</v>
      </c>
    </row>
    <row r="9" spans="1:1" s="43" customFormat="1">
      <c r="A9" s="43" t="s">
        <v>834</v>
      </c>
    </row>
    <row r="10" spans="1:1" s="43" customFormat="1">
      <c r="A10" s="43" t="s">
        <v>536</v>
      </c>
    </row>
    <row r="12" spans="1:1" s="43" customFormat="1">
      <c r="A12" s="43" t="s">
        <v>835</v>
      </c>
    </row>
    <row r="13" spans="1:1" s="43" customFormat="1">
      <c r="A13" s="43" t="s">
        <v>538</v>
      </c>
    </row>
    <row r="14" spans="1:1" s="43" customFormat="1">
      <c r="A14" s="43" t="s">
        <v>539</v>
      </c>
    </row>
    <row r="16" spans="1:1">
      <c r="A16" s="3" t="s">
        <v>839</v>
      </c>
    </row>
    <row r="17" spans="1:1">
      <c r="A17" t="s">
        <v>840</v>
      </c>
    </row>
  </sheetData>
  <mergeCells count="10">
    <mergeCell ref="A12:XFD12"/>
    <mergeCell ref="A13:XFD13"/>
    <mergeCell ref="A14:XFD14"/>
    <mergeCell ref="A9:XFD9"/>
    <mergeCell ref="A10:XFD10"/>
    <mergeCell ref="A1:XFD1"/>
    <mergeCell ref="A3:XFD3"/>
    <mergeCell ref="A4:XFD4"/>
    <mergeCell ref="A6:XFD6"/>
    <mergeCell ref="A7:XFD7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7"/>
  <sheetViews>
    <sheetView workbookViewId="0">
      <selection sqref="A1:XFD8"/>
    </sheetView>
  </sheetViews>
  <sheetFormatPr baseColWidth="10" defaultColWidth="8.83203125" defaultRowHeight="15"/>
  <cols>
    <col min="1" max="1" width="13.83203125" customWidth="1"/>
    <col min="2" max="2" width="24.6640625" customWidth="1"/>
    <col min="3" max="3" width="11.6640625" customWidth="1"/>
    <col min="7" max="7" width="23.1640625" customWidth="1"/>
    <col min="10" max="10" width="18.5" customWidth="1"/>
    <col min="11" max="11" width="19.33203125" customWidth="1"/>
    <col min="12" max="12" width="24" customWidth="1"/>
    <col min="14" max="14" width="23.33203125" customWidth="1"/>
  </cols>
  <sheetData>
    <row r="1" spans="1:2" s="42" customFormat="1">
      <c r="A1" s="42" t="s">
        <v>829</v>
      </c>
    </row>
    <row r="3" spans="1:2" s="43" customFormat="1">
      <c r="A3" s="43" t="s">
        <v>836</v>
      </c>
    </row>
    <row r="4" spans="1:2">
      <c r="B4" t="s">
        <v>541</v>
      </c>
    </row>
    <row r="5" spans="1:2">
      <c r="B5" t="s">
        <v>542</v>
      </c>
    </row>
    <row r="6" spans="1:2">
      <c r="B6" t="s">
        <v>543</v>
      </c>
    </row>
    <row r="7" spans="1:2">
      <c r="A7" t="s">
        <v>544</v>
      </c>
    </row>
  </sheetData>
  <mergeCells count="2">
    <mergeCell ref="A1:XFD1"/>
    <mergeCell ref="A3:XFD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0.59999389629810485"/>
  </sheetPr>
  <dimension ref="A1:E200"/>
  <sheetViews>
    <sheetView topLeftCell="A93" workbookViewId="0">
      <selection activeCell="D15" sqref="D15"/>
    </sheetView>
  </sheetViews>
  <sheetFormatPr baseColWidth="10" defaultColWidth="8.83203125" defaultRowHeight="15"/>
  <cols>
    <col min="1" max="1" width="5.5" bestFit="1" customWidth="1"/>
    <col min="2" max="2" width="24.1640625" customWidth="1"/>
    <col min="3" max="3" width="24.5" bestFit="1" customWidth="1"/>
    <col min="4" max="4" width="19.5" customWidth="1"/>
    <col min="5" max="5" width="25" customWidth="1"/>
  </cols>
  <sheetData>
    <row r="1" spans="1:5" ht="43">
      <c r="A1" s="4" t="s">
        <v>792</v>
      </c>
      <c r="B1" s="4" t="s">
        <v>547</v>
      </c>
      <c r="C1" s="5" t="s">
        <v>548</v>
      </c>
      <c r="D1" s="5" t="s">
        <v>551</v>
      </c>
      <c r="E1" s="5" t="s">
        <v>656</v>
      </c>
    </row>
    <row r="2" spans="1:5">
      <c r="A2" s="11">
        <v>1</v>
      </c>
      <c r="B2" s="6">
        <v>58350</v>
      </c>
      <c r="C2" s="7" t="s">
        <v>620</v>
      </c>
      <c r="D2" s="17">
        <v>0</v>
      </c>
      <c r="E2" s="17">
        <v>4.9660000000000002</v>
      </c>
    </row>
    <row r="3" spans="1:5">
      <c r="A3" s="11">
        <v>2</v>
      </c>
      <c r="B3" s="6">
        <v>51734</v>
      </c>
      <c r="C3" s="7" t="s">
        <v>782</v>
      </c>
      <c r="D3" s="17">
        <v>0</v>
      </c>
      <c r="E3" s="17">
        <v>14.3</v>
      </c>
    </row>
    <row r="4" spans="1:5">
      <c r="A4" s="11">
        <v>3</v>
      </c>
      <c r="B4" s="6">
        <v>59710</v>
      </c>
      <c r="C4" s="7" t="s">
        <v>776</v>
      </c>
      <c r="D4" s="17">
        <v>0</v>
      </c>
      <c r="E4" s="17">
        <v>0.27500000000000002</v>
      </c>
    </row>
    <row r="5" spans="1:5">
      <c r="A5" s="11">
        <v>4</v>
      </c>
      <c r="B5" s="6">
        <v>51920</v>
      </c>
      <c r="C5" s="7" t="s">
        <v>564</v>
      </c>
      <c r="D5" s="17">
        <v>0</v>
      </c>
      <c r="E5" s="17">
        <v>9.2390000000000008</v>
      </c>
    </row>
    <row r="6" spans="1:5">
      <c r="A6" s="11">
        <v>5</v>
      </c>
      <c r="B6" s="6">
        <v>57401</v>
      </c>
      <c r="C6" s="7" t="s">
        <v>607</v>
      </c>
      <c r="D6" s="17">
        <v>0</v>
      </c>
      <c r="E6" s="17">
        <v>0</v>
      </c>
    </row>
    <row r="7" spans="1:5">
      <c r="A7" s="11">
        <v>6</v>
      </c>
      <c r="B7" s="6">
        <v>9024</v>
      </c>
      <c r="C7" s="7" t="s">
        <v>561</v>
      </c>
      <c r="D7" s="17">
        <v>0.8</v>
      </c>
      <c r="E7" s="17">
        <v>0</v>
      </c>
    </row>
    <row r="8" spans="1:5">
      <c r="A8" s="11">
        <v>7</v>
      </c>
      <c r="B8" s="6">
        <v>8990</v>
      </c>
      <c r="C8" s="7" t="s">
        <v>560</v>
      </c>
      <c r="D8" s="17">
        <v>1.6</v>
      </c>
      <c r="E8" s="17">
        <v>0</v>
      </c>
    </row>
    <row r="9" spans="1:5">
      <c r="A9" s="11">
        <v>8</v>
      </c>
      <c r="B9" s="6">
        <v>59787</v>
      </c>
      <c r="C9" s="7" t="s">
        <v>669</v>
      </c>
      <c r="D9" s="17">
        <v>9.6999999999999993</v>
      </c>
      <c r="E9" s="17">
        <v>0</v>
      </c>
    </row>
    <row r="10" spans="1:5">
      <c r="A10" s="11">
        <v>9</v>
      </c>
      <c r="B10" s="6">
        <v>53053</v>
      </c>
      <c r="C10" s="7" t="s">
        <v>579</v>
      </c>
      <c r="D10" s="17">
        <v>0</v>
      </c>
      <c r="E10" s="17">
        <v>0</v>
      </c>
    </row>
    <row r="11" spans="1:5">
      <c r="A11" s="11">
        <v>10</v>
      </c>
      <c r="B11" s="6">
        <v>54354</v>
      </c>
      <c r="C11" s="7" t="s">
        <v>583</v>
      </c>
      <c r="D11" s="17">
        <v>33.700000000000003</v>
      </c>
      <c r="E11" s="17">
        <v>10.656779999999999</v>
      </c>
    </row>
    <row r="12" spans="1:5">
      <c r="A12" s="11">
        <v>11</v>
      </c>
      <c r="B12" s="6">
        <v>59529</v>
      </c>
      <c r="C12" s="7" t="s">
        <v>742</v>
      </c>
      <c r="D12" s="17">
        <v>0.5</v>
      </c>
      <c r="E12" s="17">
        <v>0</v>
      </c>
    </row>
    <row r="13" spans="1:5">
      <c r="A13" s="11">
        <v>12</v>
      </c>
      <c r="B13" s="6">
        <v>60003106</v>
      </c>
      <c r="C13" s="7" t="s">
        <v>757</v>
      </c>
      <c r="D13" s="17">
        <v>0.6</v>
      </c>
      <c r="E13" s="17">
        <v>0</v>
      </c>
    </row>
    <row r="14" spans="1:5">
      <c r="A14" s="11">
        <v>13</v>
      </c>
      <c r="B14" s="6">
        <v>62233285</v>
      </c>
      <c r="C14" s="7" t="s">
        <v>703</v>
      </c>
      <c r="D14" s="17">
        <v>0</v>
      </c>
      <c r="E14" s="17">
        <v>0</v>
      </c>
    </row>
    <row r="15" spans="1:5">
      <c r="A15" s="11">
        <v>14</v>
      </c>
      <c r="B15" s="6">
        <v>58372</v>
      </c>
      <c r="C15" s="7" t="s">
        <v>725</v>
      </c>
      <c r="D15" s="17">
        <v>0</v>
      </c>
      <c r="E15" s="17">
        <v>0</v>
      </c>
    </row>
    <row r="16" spans="1:5">
      <c r="A16" s="11">
        <v>15</v>
      </c>
      <c r="B16" s="6">
        <v>59492</v>
      </c>
      <c r="C16" s="7" t="s">
        <v>777</v>
      </c>
      <c r="D16" s="17">
        <v>1.7</v>
      </c>
      <c r="E16" s="17">
        <v>3.173</v>
      </c>
    </row>
    <row r="17" spans="1:5">
      <c r="A17" s="11">
        <v>16</v>
      </c>
      <c r="B17" s="6">
        <v>59492</v>
      </c>
      <c r="C17" s="7" t="s">
        <v>740</v>
      </c>
      <c r="D17" s="17">
        <v>0</v>
      </c>
      <c r="E17" s="17">
        <v>83.672000000000011</v>
      </c>
    </row>
    <row r="18" spans="1:5">
      <c r="A18" s="11">
        <v>17</v>
      </c>
      <c r="B18" s="6">
        <v>81126172</v>
      </c>
      <c r="C18" s="7" t="s">
        <v>773</v>
      </c>
      <c r="D18" s="17">
        <v>0</v>
      </c>
      <c r="E18" s="17">
        <v>0</v>
      </c>
    </row>
    <row r="19" spans="1:5">
      <c r="A19" s="11">
        <v>18</v>
      </c>
      <c r="B19" s="6">
        <v>60054</v>
      </c>
      <c r="C19" s="7" t="s">
        <v>675</v>
      </c>
      <c r="D19" s="17">
        <v>0</v>
      </c>
      <c r="E19" s="17">
        <v>1.1020000000000001</v>
      </c>
    </row>
    <row r="20" spans="1:5">
      <c r="A20" s="11">
        <v>19</v>
      </c>
      <c r="B20" s="6">
        <v>57450</v>
      </c>
      <c r="C20" s="7" t="s">
        <v>608</v>
      </c>
      <c r="D20" s="17">
        <v>0</v>
      </c>
      <c r="E20" s="17">
        <v>0</v>
      </c>
    </row>
    <row r="21" spans="1:5">
      <c r="A21" s="11">
        <v>20</v>
      </c>
      <c r="B21" s="6">
        <v>56115</v>
      </c>
      <c r="C21" s="7" t="s">
        <v>594</v>
      </c>
      <c r="D21" s="17">
        <v>0</v>
      </c>
      <c r="E21" s="17">
        <v>4.7939999999999996</v>
      </c>
    </row>
    <row r="22" spans="1:5">
      <c r="A22" s="11">
        <v>21</v>
      </c>
      <c r="B22" s="6">
        <v>55535</v>
      </c>
      <c r="C22" s="7" t="s">
        <v>715</v>
      </c>
      <c r="D22" s="17">
        <v>151.9</v>
      </c>
      <c r="E22" s="17">
        <v>172.03300000000002</v>
      </c>
    </row>
    <row r="23" spans="1:5">
      <c r="A23" s="11">
        <v>22</v>
      </c>
      <c r="B23" s="6">
        <v>60003517</v>
      </c>
      <c r="C23" s="7" t="s">
        <v>690</v>
      </c>
      <c r="D23" s="17">
        <v>0</v>
      </c>
      <c r="E23" s="17">
        <v>1.0589999999999999</v>
      </c>
    </row>
    <row r="24" spans="1:5">
      <c r="A24" s="11">
        <v>23</v>
      </c>
      <c r="B24" s="6">
        <v>60116</v>
      </c>
      <c r="C24" s="7" t="s">
        <v>677</v>
      </c>
      <c r="D24" s="17">
        <v>0</v>
      </c>
      <c r="E24" s="17">
        <v>0</v>
      </c>
    </row>
    <row r="25" spans="1:5">
      <c r="A25" s="11">
        <v>24</v>
      </c>
      <c r="B25" s="6">
        <v>58696</v>
      </c>
      <c r="C25" s="7" t="s">
        <v>638</v>
      </c>
      <c r="D25" s="17">
        <v>0</v>
      </c>
      <c r="E25" s="17">
        <v>0</v>
      </c>
    </row>
    <row r="26" spans="1:5">
      <c r="A26" s="11">
        <v>25</v>
      </c>
      <c r="B26" s="6">
        <v>57719</v>
      </c>
      <c r="C26" s="7" t="s">
        <v>720</v>
      </c>
      <c r="D26" s="17">
        <v>0</v>
      </c>
      <c r="E26" s="17">
        <v>38.738</v>
      </c>
    </row>
    <row r="27" spans="1:5">
      <c r="A27" s="11">
        <v>26</v>
      </c>
      <c r="B27" s="6">
        <v>58357</v>
      </c>
      <c r="C27" s="7" t="s">
        <v>624</v>
      </c>
      <c r="D27" s="17">
        <v>0</v>
      </c>
      <c r="E27" s="17">
        <v>0</v>
      </c>
    </row>
    <row r="28" spans="1:5">
      <c r="A28" s="11">
        <v>27</v>
      </c>
      <c r="B28" s="6">
        <v>57660</v>
      </c>
      <c r="C28" s="7" t="s">
        <v>781</v>
      </c>
      <c r="D28" s="17">
        <v>0</v>
      </c>
      <c r="E28" s="17">
        <v>0</v>
      </c>
    </row>
    <row r="29" spans="1:5">
      <c r="A29" s="11">
        <v>28</v>
      </c>
      <c r="B29" s="6">
        <v>60016483</v>
      </c>
      <c r="C29" s="7" t="s">
        <v>698</v>
      </c>
      <c r="D29" s="17">
        <v>2.5</v>
      </c>
      <c r="E29" s="17">
        <v>6.3559999999999999</v>
      </c>
    </row>
    <row r="30" spans="1:5">
      <c r="A30" s="11">
        <v>29</v>
      </c>
      <c r="B30" s="6">
        <v>57271</v>
      </c>
      <c r="C30" s="7" t="s">
        <v>605</v>
      </c>
      <c r="D30" s="17">
        <v>5.4</v>
      </c>
      <c r="E30" s="17">
        <v>3.3410000000000002</v>
      </c>
    </row>
    <row r="31" spans="1:5">
      <c r="A31" s="11">
        <v>30</v>
      </c>
      <c r="B31" s="6">
        <v>55579</v>
      </c>
      <c r="C31" s="7" t="s">
        <v>716</v>
      </c>
      <c r="D31" s="17">
        <v>13.7</v>
      </c>
      <c r="E31" s="17">
        <v>15.119</v>
      </c>
    </row>
    <row r="32" spans="1:5">
      <c r="A32" s="11">
        <v>31</v>
      </c>
      <c r="B32" s="6">
        <v>58391</v>
      </c>
      <c r="C32" s="7" t="s">
        <v>629</v>
      </c>
      <c r="D32" s="17">
        <v>0</v>
      </c>
      <c r="E32" s="17">
        <v>4.8940000000000001</v>
      </c>
    </row>
    <row r="33" spans="1:5">
      <c r="A33" s="11">
        <v>32</v>
      </c>
      <c r="B33" s="6">
        <v>60098</v>
      </c>
      <c r="C33" s="7" t="s">
        <v>676</v>
      </c>
      <c r="D33" s="17">
        <v>0</v>
      </c>
      <c r="E33" s="17">
        <v>0</v>
      </c>
    </row>
    <row r="34" spans="1:5">
      <c r="A34" s="11">
        <v>33</v>
      </c>
      <c r="B34" s="6">
        <v>59396</v>
      </c>
      <c r="C34" s="7" t="s">
        <v>657</v>
      </c>
      <c r="D34" s="17">
        <v>123.8</v>
      </c>
      <c r="E34" s="17">
        <v>78.39</v>
      </c>
    </row>
    <row r="35" spans="1:5">
      <c r="A35" s="11">
        <v>34</v>
      </c>
      <c r="B35" s="6">
        <v>81115809</v>
      </c>
      <c r="C35" s="7" t="s">
        <v>780</v>
      </c>
      <c r="D35" s="17">
        <v>1</v>
      </c>
      <c r="E35" s="17">
        <v>0</v>
      </c>
    </row>
    <row r="36" spans="1:5">
      <c r="A36" s="11">
        <v>35</v>
      </c>
      <c r="B36" s="6">
        <v>57051</v>
      </c>
      <c r="C36" s="7" t="s">
        <v>601</v>
      </c>
      <c r="D36" s="17">
        <v>10.6</v>
      </c>
      <c r="E36" s="17">
        <v>0</v>
      </c>
    </row>
    <row r="37" spans="1:5">
      <c r="A37" s="11">
        <v>36</v>
      </c>
      <c r="B37" s="6">
        <v>59878</v>
      </c>
      <c r="C37" s="7" t="s">
        <v>673</v>
      </c>
      <c r="D37" s="17">
        <v>0</v>
      </c>
      <c r="E37" s="17">
        <v>0</v>
      </c>
    </row>
    <row r="38" spans="1:5">
      <c r="A38" s="11">
        <v>37</v>
      </c>
      <c r="B38" s="6">
        <v>57222</v>
      </c>
      <c r="C38" s="7" t="s">
        <v>604</v>
      </c>
      <c r="D38" s="17">
        <v>0</v>
      </c>
      <c r="E38" s="17">
        <v>0</v>
      </c>
    </row>
    <row r="39" spans="1:5">
      <c r="A39" s="11">
        <v>38</v>
      </c>
      <c r="B39" s="6">
        <v>60015565</v>
      </c>
      <c r="C39" s="7" t="s">
        <v>696</v>
      </c>
      <c r="D39" s="17">
        <v>0</v>
      </c>
      <c r="E39" s="17">
        <v>0</v>
      </c>
    </row>
    <row r="40" spans="1:5">
      <c r="A40" s="11">
        <v>39</v>
      </c>
      <c r="B40" s="6">
        <v>58757</v>
      </c>
      <c r="C40" s="7" t="s">
        <v>640</v>
      </c>
      <c r="D40" s="17">
        <v>0</v>
      </c>
      <c r="E40" s="17">
        <v>16.949000000000002</v>
      </c>
    </row>
    <row r="41" spans="1:5">
      <c r="A41" s="11">
        <v>40</v>
      </c>
      <c r="B41" s="6">
        <v>81113747</v>
      </c>
      <c r="C41" s="7" t="s">
        <v>765</v>
      </c>
      <c r="D41" s="17">
        <v>0</v>
      </c>
      <c r="E41" s="17">
        <v>0</v>
      </c>
    </row>
    <row r="42" spans="1:5">
      <c r="A42" s="11">
        <v>41</v>
      </c>
      <c r="B42" s="6">
        <v>10000029</v>
      </c>
      <c r="C42" s="7" t="s">
        <v>686</v>
      </c>
      <c r="D42" s="17">
        <v>6.7</v>
      </c>
      <c r="E42" s="17">
        <v>15.922000000000001</v>
      </c>
    </row>
    <row r="43" spans="1:5">
      <c r="A43" s="11">
        <v>42</v>
      </c>
      <c r="B43" s="6">
        <v>51951</v>
      </c>
      <c r="C43" s="7" t="s">
        <v>567</v>
      </c>
      <c r="D43" s="17">
        <v>0</v>
      </c>
      <c r="E43" s="17">
        <v>0</v>
      </c>
    </row>
    <row r="44" spans="1:5">
      <c r="A44" s="11">
        <v>43</v>
      </c>
      <c r="B44" s="6">
        <v>58639</v>
      </c>
      <c r="C44" s="7" t="s">
        <v>636</v>
      </c>
      <c r="D44" s="17">
        <v>0</v>
      </c>
      <c r="E44" s="17">
        <v>0</v>
      </c>
    </row>
    <row r="45" spans="1:5">
      <c r="A45" s="11">
        <v>44</v>
      </c>
      <c r="B45" s="6">
        <v>58302</v>
      </c>
      <c r="C45" s="7" t="s">
        <v>618</v>
      </c>
      <c r="D45" s="17">
        <v>40.4</v>
      </c>
      <c r="E45" s="17">
        <v>0</v>
      </c>
    </row>
    <row r="46" spans="1:5">
      <c r="A46" s="11">
        <v>45</v>
      </c>
      <c r="B46" s="6">
        <v>59445</v>
      </c>
      <c r="C46" s="7" t="s">
        <v>778</v>
      </c>
      <c r="D46" s="17">
        <v>49.3</v>
      </c>
      <c r="E46" s="17">
        <v>41.948999999999998</v>
      </c>
    </row>
    <row r="47" spans="1:5">
      <c r="A47" s="11">
        <v>46</v>
      </c>
      <c r="B47" s="6">
        <v>52978</v>
      </c>
      <c r="C47" s="7" t="s">
        <v>578</v>
      </c>
      <c r="D47" s="17">
        <v>17.600000000000001</v>
      </c>
      <c r="E47" s="17">
        <v>0</v>
      </c>
    </row>
    <row r="48" spans="1:5">
      <c r="A48" s="11">
        <v>47</v>
      </c>
      <c r="B48" s="6">
        <v>53193</v>
      </c>
      <c r="C48" s="7" t="s">
        <v>580</v>
      </c>
      <c r="D48" s="17">
        <v>0</v>
      </c>
      <c r="E48" s="17">
        <v>0</v>
      </c>
    </row>
    <row r="49" spans="1:5">
      <c r="A49" s="11">
        <v>48</v>
      </c>
      <c r="B49" s="6">
        <v>6571</v>
      </c>
      <c r="C49" s="7" t="s">
        <v>555</v>
      </c>
      <c r="D49" s="17">
        <v>1.8</v>
      </c>
      <c r="E49" s="17">
        <v>0</v>
      </c>
    </row>
    <row r="50" spans="1:5">
      <c r="A50" s="11">
        <v>49</v>
      </c>
      <c r="B50" s="6">
        <v>58952</v>
      </c>
      <c r="C50" s="7" t="s">
        <v>735</v>
      </c>
      <c r="D50" s="17">
        <v>0</v>
      </c>
      <c r="E50" s="17">
        <v>0.42399999999999999</v>
      </c>
    </row>
    <row r="51" spans="1:5">
      <c r="A51" s="11">
        <v>50</v>
      </c>
      <c r="B51" s="6">
        <v>53834</v>
      </c>
      <c r="C51" s="7" t="s">
        <v>582</v>
      </c>
      <c r="D51" s="17">
        <v>13.7</v>
      </c>
      <c r="E51" s="17">
        <v>31.72</v>
      </c>
    </row>
    <row r="52" spans="1:5">
      <c r="A52" s="11">
        <v>51</v>
      </c>
      <c r="B52" s="6">
        <v>59171</v>
      </c>
      <c r="C52" s="7" t="s">
        <v>653</v>
      </c>
      <c r="D52" s="17">
        <v>4.9000000000000004</v>
      </c>
      <c r="E52" s="17">
        <v>0</v>
      </c>
    </row>
    <row r="53" spans="1:5">
      <c r="A53" s="11">
        <v>52</v>
      </c>
      <c r="B53" s="6">
        <v>60018202</v>
      </c>
      <c r="C53" s="7" t="s">
        <v>699</v>
      </c>
      <c r="D53" s="17">
        <v>9.6999999999999993</v>
      </c>
      <c r="E53" s="17">
        <v>0</v>
      </c>
    </row>
    <row r="54" spans="1:5">
      <c r="A54" s="11">
        <v>53</v>
      </c>
      <c r="B54" s="6">
        <v>58397</v>
      </c>
      <c r="C54" s="7" t="s">
        <v>728</v>
      </c>
      <c r="D54" s="17">
        <v>0</v>
      </c>
      <c r="E54" s="17">
        <v>0</v>
      </c>
    </row>
    <row r="55" spans="1:5">
      <c r="A55" s="11">
        <v>54</v>
      </c>
      <c r="B55" s="6">
        <v>60179</v>
      </c>
      <c r="C55" s="7" t="s">
        <v>680</v>
      </c>
      <c r="D55" s="17">
        <v>8.5</v>
      </c>
      <c r="E55" s="17">
        <v>0</v>
      </c>
    </row>
    <row r="56" spans="1:5">
      <c r="A56" s="11">
        <v>55</v>
      </c>
      <c r="B56" s="6">
        <v>52661</v>
      </c>
      <c r="C56" s="7" t="s">
        <v>575</v>
      </c>
      <c r="D56" s="17">
        <v>0</v>
      </c>
      <c r="E56" s="17">
        <v>0</v>
      </c>
    </row>
    <row r="57" spans="1:5">
      <c r="A57" s="11">
        <v>56</v>
      </c>
      <c r="B57" s="6">
        <v>58354</v>
      </c>
      <c r="C57" s="7" t="s">
        <v>622</v>
      </c>
      <c r="D57" s="17">
        <v>0</v>
      </c>
      <c r="E57" s="17">
        <v>0</v>
      </c>
    </row>
    <row r="58" spans="1:5">
      <c r="A58" s="11">
        <v>57</v>
      </c>
      <c r="B58" s="6">
        <v>22227370</v>
      </c>
      <c r="C58" s="7" t="s">
        <v>756</v>
      </c>
      <c r="D58" s="17">
        <v>0</v>
      </c>
      <c r="E58" s="17">
        <v>0</v>
      </c>
    </row>
    <row r="59" spans="1:5">
      <c r="A59" s="11">
        <v>58</v>
      </c>
      <c r="B59" s="6">
        <v>58822</v>
      </c>
      <c r="C59" s="7" t="s">
        <v>779</v>
      </c>
      <c r="D59" s="17">
        <v>0</v>
      </c>
      <c r="E59" s="17">
        <v>0</v>
      </c>
    </row>
    <row r="60" spans="1:5">
      <c r="A60" s="11">
        <v>59</v>
      </c>
      <c r="B60" s="6">
        <v>58379</v>
      </c>
      <c r="C60" s="7" t="s">
        <v>628</v>
      </c>
      <c r="D60" s="17">
        <v>0</v>
      </c>
      <c r="E60" s="17">
        <v>3.4529999999999998</v>
      </c>
    </row>
    <row r="61" spans="1:5">
      <c r="A61" s="11">
        <v>60</v>
      </c>
      <c r="B61" s="6">
        <v>59904</v>
      </c>
      <c r="C61" s="7" t="s">
        <v>747</v>
      </c>
      <c r="D61" s="17">
        <v>0</v>
      </c>
      <c r="E61" s="17">
        <v>1.6950000000000001</v>
      </c>
    </row>
    <row r="62" spans="1:5">
      <c r="A62" s="11">
        <v>61</v>
      </c>
      <c r="B62" s="6">
        <v>22001169</v>
      </c>
      <c r="C62" s="7" t="s">
        <v>755</v>
      </c>
      <c r="D62" s="17">
        <v>0</v>
      </c>
      <c r="E62" s="17">
        <v>9.8309999999999995</v>
      </c>
    </row>
    <row r="63" spans="1:5">
      <c r="A63" s="11">
        <v>62</v>
      </c>
      <c r="B63" s="6">
        <v>59870</v>
      </c>
      <c r="C63" s="7" t="s">
        <v>746</v>
      </c>
      <c r="D63" s="17">
        <v>0</v>
      </c>
      <c r="E63" s="17">
        <v>0</v>
      </c>
    </row>
    <row r="64" spans="1:5">
      <c r="A64" s="11">
        <v>63</v>
      </c>
      <c r="B64" s="6">
        <v>60000282</v>
      </c>
      <c r="C64" s="7" t="s">
        <v>746</v>
      </c>
      <c r="D64" s="17">
        <v>0</v>
      </c>
      <c r="E64" s="17">
        <v>0</v>
      </c>
    </row>
    <row r="65" spans="1:5">
      <c r="A65" s="11">
        <v>64</v>
      </c>
      <c r="B65" s="6">
        <v>61229456</v>
      </c>
      <c r="C65" s="7" t="s">
        <v>701</v>
      </c>
      <c r="D65" s="17">
        <v>0</v>
      </c>
      <c r="E65" s="17">
        <v>0.42399999999999999</v>
      </c>
    </row>
    <row r="66" spans="1:5">
      <c r="A66" s="11">
        <v>65</v>
      </c>
      <c r="B66" s="6">
        <v>57344</v>
      </c>
      <c r="C66" s="7" t="s">
        <v>606</v>
      </c>
      <c r="D66" s="17">
        <v>0</v>
      </c>
      <c r="E66" s="17">
        <v>0</v>
      </c>
    </row>
    <row r="67" spans="1:5">
      <c r="A67" s="11">
        <v>66</v>
      </c>
      <c r="B67" s="6">
        <v>59781</v>
      </c>
      <c r="C67" s="7" t="s">
        <v>668</v>
      </c>
      <c r="D67" s="17">
        <v>0</v>
      </c>
      <c r="E67" s="17">
        <v>0.85299999999999998</v>
      </c>
    </row>
    <row r="68" spans="1:5">
      <c r="A68" s="11">
        <v>67</v>
      </c>
      <c r="B68" s="6">
        <v>66666862</v>
      </c>
      <c r="C68" s="7" t="s">
        <v>760</v>
      </c>
      <c r="D68" s="17">
        <v>0</v>
      </c>
      <c r="E68" s="17">
        <v>0</v>
      </c>
    </row>
    <row r="69" spans="1:5">
      <c r="A69" s="11">
        <v>68</v>
      </c>
      <c r="B69" s="6">
        <v>81118462</v>
      </c>
      <c r="C69" s="7" t="s">
        <v>768</v>
      </c>
      <c r="D69" s="17">
        <v>95.5</v>
      </c>
      <c r="E69" s="17">
        <v>41.22</v>
      </c>
    </row>
    <row r="70" spans="1:5">
      <c r="A70" s="11">
        <v>69</v>
      </c>
      <c r="B70" s="6">
        <v>58370</v>
      </c>
      <c r="C70" s="7" t="s">
        <v>626</v>
      </c>
      <c r="D70" s="17">
        <v>3</v>
      </c>
      <c r="E70" s="17">
        <v>3.1190000000000002</v>
      </c>
    </row>
    <row r="71" spans="1:5">
      <c r="A71" s="11">
        <v>70</v>
      </c>
      <c r="B71" s="6">
        <v>10000012</v>
      </c>
      <c r="C71" s="7" t="s">
        <v>683</v>
      </c>
      <c r="D71" s="17">
        <v>52.5</v>
      </c>
      <c r="E71" s="17">
        <v>10.779</v>
      </c>
    </row>
    <row r="72" spans="1:5">
      <c r="A72" s="11">
        <v>71</v>
      </c>
      <c r="B72" s="6">
        <v>7674</v>
      </c>
      <c r="C72" s="7" t="s">
        <v>708</v>
      </c>
      <c r="D72" s="17">
        <v>11.4</v>
      </c>
      <c r="E72" s="17">
        <v>6.2290000000000001</v>
      </c>
    </row>
    <row r="73" spans="1:5">
      <c r="A73" s="11">
        <v>72</v>
      </c>
      <c r="B73" s="6">
        <v>59763</v>
      </c>
      <c r="C73" s="7" t="s">
        <v>745</v>
      </c>
      <c r="D73" s="17">
        <v>0</v>
      </c>
      <c r="E73" s="17">
        <v>0</v>
      </c>
    </row>
    <row r="74" spans="1:5">
      <c r="A74" s="11">
        <v>73</v>
      </c>
      <c r="B74" s="6">
        <v>52003</v>
      </c>
      <c r="C74" s="7" t="s">
        <v>710</v>
      </c>
      <c r="D74" s="17">
        <v>0</v>
      </c>
      <c r="E74" s="17">
        <v>0</v>
      </c>
    </row>
    <row r="75" spans="1:5">
      <c r="A75" s="11">
        <v>74</v>
      </c>
      <c r="B75" s="6">
        <v>9023</v>
      </c>
      <c r="C75" s="7" t="s">
        <v>709</v>
      </c>
      <c r="D75" s="17">
        <v>127.8</v>
      </c>
      <c r="E75" s="17">
        <v>1.3560000000000001</v>
      </c>
    </row>
    <row r="76" spans="1:5">
      <c r="A76" s="11">
        <v>75</v>
      </c>
      <c r="B76" s="6">
        <v>54753</v>
      </c>
      <c r="C76" s="7" t="s">
        <v>585</v>
      </c>
      <c r="D76" s="17">
        <v>0</v>
      </c>
      <c r="E76" s="17">
        <v>0</v>
      </c>
    </row>
    <row r="77" spans="1:5">
      <c r="A77" s="11">
        <v>76</v>
      </c>
      <c r="B77" s="6">
        <v>53262</v>
      </c>
      <c r="C77" s="7" t="s">
        <v>581</v>
      </c>
      <c r="D77" s="17">
        <v>5.8</v>
      </c>
      <c r="E77" s="17">
        <v>6.4189999999999996</v>
      </c>
    </row>
    <row r="78" spans="1:5">
      <c r="A78" s="11">
        <v>77</v>
      </c>
      <c r="B78" s="6">
        <v>59094</v>
      </c>
      <c r="C78" s="7" t="s">
        <v>650</v>
      </c>
      <c r="D78" s="17">
        <v>8</v>
      </c>
      <c r="E78" s="17">
        <v>3.5030000000000001</v>
      </c>
    </row>
    <row r="79" spans="1:5">
      <c r="A79" s="11">
        <v>78</v>
      </c>
      <c r="B79" s="6">
        <v>59634</v>
      </c>
      <c r="C79" s="7" t="s">
        <v>743</v>
      </c>
      <c r="D79" s="17">
        <v>0</v>
      </c>
      <c r="E79" s="17">
        <v>0</v>
      </c>
    </row>
    <row r="80" spans="1:5">
      <c r="A80" s="11">
        <v>79</v>
      </c>
      <c r="B80" s="6">
        <v>52583</v>
      </c>
      <c r="C80" s="7" t="s">
        <v>573</v>
      </c>
      <c r="D80" s="17">
        <v>3.8</v>
      </c>
      <c r="E80" s="17">
        <v>0</v>
      </c>
    </row>
    <row r="81" spans="1:5">
      <c r="A81" s="11">
        <v>80</v>
      </c>
      <c r="B81" s="6">
        <v>53541</v>
      </c>
      <c r="C81" s="7" t="s">
        <v>714</v>
      </c>
      <c r="D81" s="17">
        <v>0</v>
      </c>
      <c r="E81" s="17">
        <v>0</v>
      </c>
    </row>
    <row r="82" spans="1:5">
      <c r="A82" s="11">
        <v>81</v>
      </c>
      <c r="B82" s="6">
        <v>58371</v>
      </c>
      <c r="C82" s="7" t="s">
        <v>627</v>
      </c>
      <c r="D82" s="17">
        <v>0</v>
      </c>
      <c r="E82" s="17">
        <v>1.9830000000000001</v>
      </c>
    </row>
    <row r="83" spans="1:5">
      <c r="A83" s="11">
        <v>82</v>
      </c>
      <c r="B83" s="6">
        <v>52973</v>
      </c>
      <c r="C83" s="7" t="s">
        <v>713</v>
      </c>
      <c r="D83" s="17">
        <v>166.6</v>
      </c>
      <c r="E83" s="17">
        <v>72.457999999999998</v>
      </c>
    </row>
    <row r="84" spans="1:5">
      <c r="A84" s="11">
        <v>83</v>
      </c>
      <c r="B84" s="6">
        <v>58609</v>
      </c>
      <c r="C84" s="7" t="s">
        <v>729</v>
      </c>
      <c r="D84" s="17">
        <v>0</v>
      </c>
      <c r="E84" s="17">
        <v>0</v>
      </c>
    </row>
    <row r="85" spans="1:5">
      <c r="A85" s="11">
        <v>84</v>
      </c>
      <c r="B85" s="6">
        <v>58296</v>
      </c>
      <c r="C85" s="7" t="s">
        <v>616</v>
      </c>
      <c r="D85" s="17">
        <v>0</v>
      </c>
      <c r="E85" s="17">
        <v>0</v>
      </c>
    </row>
    <row r="86" spans="1:5">
      <c r="A86" s="11">
        <v>85</v>
      </c>
      <c r="B86" s="6">
        <v>22001037</v>
      </c>
      <c r="C86" s="7" t="s">
        <v>687</v>
      </c>
      <c r="D86" s="17">
        <v>0</v>
      </c>
      <c r="E86" s="17">
        <v>2E-3</v>
      </c>
    </row>
    <row r="87" spans="1:5">
      <c r="A87" s="11">
        <v>86</v>
      </c>
      <c r="B87" s="6">
        <v>55052</v>
      </c>
      <c r="C87" s="7" t="s">
        <v>586</v>
      </c>
      <c r="D87" s="17">
        <v>0.05</v>
      </c>
      <c r="E87" s="17">
        <v>0</v>
      </c>
    </row>
    <row r="88" spans="1:5">
      <c r="A88" s="11">
        <v>87</v>
      </c>
      <c r="B88" s="6">
        <v>57153</v>
      </c>
      <c r="C88" s="7" t="s">
        <v>603</v>
      </c>
      <c r="D88" s="17">
        <v>3.3</v>
      </c>
      <c r="E88" s="17">
        <v>0.84699999999999998</v>
      </c>
    </row>
    <row r="89" spans="1:5">
      <c r="A89" s="11">
        <v>88</v>
      </c>
      <c r="B89" s="6">
        <v>60015480</v>
      </c>
      <c r="C89" s="7" t="s">
        <v>695</v>
      </c>
      <c r="D89" s="17">
        <v>11.1</v>
      </c>
      <c r="E89" s="17">
        <v>8.6229999999999993</v>
      </c>
    </row>
    <row r="90" spans="1:5">
      <c r="A90" s="11">
        <v>89</v>
      </c>
      <c r="B90" s="6">
        <v>81120834</v>
      </c>
      <c r="C90" s="7" t="s">
        <v>771</v>
      </c>
      <c r="D90" s="17">
        <v>0</v>
      </c>
      <c r="E90" s="17">
        <v>1.4870000000000001</v>
      </c>
    </row>
    <row r="91" spans="1:5">
      <c r="A91" s="11">
        <v>90</v>
      </c>
      <c r="B91" s="6">
        <v>59926</v>
      </c>
      <c r="C91" s="7" t="s">
        <v>748</v>
      </c>
      <c r="D91" s="17">
        <v>0</v>
      </c>
      <c r="E91" s="17">
        <v>0</v>
      </c>
    </row>
    <row r="92" spans="1:5">
      <c r="A92" s="11">
        <v>91</v>
      </c>
      <c r="B92" s="6">
        <v>55896</v>
      </c>
      <c r="C92" s="7" t="s">
        <v>717</v>
      </c>
      <c r="D92" s="17">
        <v>67.3</v>
      </c>
      <c r="E92" s="17">
        <v>0</v>
      </c>
    </row>
    <row r="93" spans="1:5">
      <c r="A93" s="11">
        <v>92</v>
      </c>
      <c r="B93" s="6">
        <v>59936</v>
      </c>
      <c r="C93" s="7" t="s">
        <v>749</v>
      </c>
      <c r="D93" s="17">
        <v>0</v>
      </c>
      <c r="E93" s="17">
        <v>0</v>
      </c>
    </row>
    <row r="94" spans="1:5">
      <c r="A94" s="11">
        <v>93</v>
      </c>
      <c r="B94" s="6">
        <v>60233</v>
      </c>
      <c r="C94" s="7" t="s">
        <v>753</v>
      </c>
      <c r="D94" s="17">
        <v>0</v>
      </c>
      <c r="E94" s="17">
        <v>4.5129999999999999</v>
      </c>
    </row>
    <row r="95" spans="1:5">
      <c r="A95" s="11">
        <v>94</v>
      </c>
      <c r="B95" s="6">
        <v>58323</v>
      </c>
      <c r="C95" s="7" t="s">
        <v>724</v>
      </c>
      <c r="D95" s="17">
        <v>0</v>
      </c>
      <c r="E95" s="17">
        <v>0</v>
      </c>
    </row>
    <row r="96" spans="1:5">
      <c r="A96" s="11">
        <v>95</v>
      </c>
      <c r="B96" s="6">
        <v>8536</v>
      </c>
      <c r="C96" s="7" t="s">
        <v>559</v>
      </c>
      <c r="D96" s="17">
        <v>71</v>
      </c>
      <c r="E96" s="17">
        <v>63.067</v>
      </c>
    </row>
    <row r="97" spans="1:5">
      <c r="A97" s="11">
        <v>96</v>
      </c>
      <c r="B97" s="6">
        <v>58185</v>
      </c>
      <c r="C97" s="7" t="s">
        <v>722</v>
      </c>
      <c r="D97" s="17">
        <v>0</v>
      </c>
      <c r="E97" s="17">
        <v>0</v>
      </c>
    </row>
    <row r="98" spans="1:5">
      <c r="A98" s="11">
        <v>97</v>
      </c>
      <c r="B98" s="6">
        <v>81118966</v>
      </c>
      <c r="C98" s="7" t="s">
        <v>769</v>
      </c>
      <c r="D98" s="17">
        <v>0</v>
      </c>
      <c r="E98" s="17">
        <v>0</v>
      </c>
    </row>
    <row r="99" spans="1:5">
      <c r="A99" s="11">
        <v>98</v>
      </c>
      <c r="B99" s="6">
        <v>59207</v>
      </c>
      <c r="C99" s="7" t="s">
        <v>654</v>
      </c>
      <c r="D99" s="17">
        <v>58.4</v>
      </c>
      <c r="E99" s="17">
        <v>3.4319999999999999</v>
      </c>
    </row>
    <row r="100" spans="1:5">
      <c r="A100" s="11">
        <v>99</v>
      </c>
      <c r="B100" s="6">
        <v>59067</v>
      </c>
      <c r="C100" s="7" t="s">
        <v>648</v>
      </c>
      <c r="D100" s="17">
        <v>0</v>
      </c>
      <c r="E100" s="17">
        <v>0</v>
      </c>
    </row>
    <row r="101" spans="1:5">
      <c r="A101" s="11">
        <v>100</v>
      </c>
      <c r="B101" s="6">
        <v>59439</v>
      </c>
      <c r="C101" s="7" t="s">
        <v>789</v>
      </c>
      <c r="D101" s="17">
        <v>39.6</v>
      </c>
      <c r="E101" s="17">
        <v>80.927999999999997</v>
      </c>
    </row>
    <row r="102" spans="1:5">
      <c r="A102" s="11">
        <v>101</v>
      </c>
      <c r="B102" s="6">
        <v>58356</v>
      </c>
      <c r="C102" s="7" t="s">
        <v>623</v>
      </c>
      <c r="D102" s="17">
        <v>0</v>
      </c>
      <c r="E102" s="17">
        <v>1.216</v>
      </c>
    </row>
    <row r="103" spans="1:5">
      <c r="A103" s="11">
        <v>102</v>
      </c>
      <c r="B103" s="6">
        <v>59819</v>
      </c>
      <c r="C103" s="7" t="s">
        <v>670</v>
      </c>
      <c r="D103" s="17">
        <v>0</v>
      </c>
      <c r="E103" s="17">
        <v>0</v>
      </c>
    </row>
    <row r="104" spans="1:5">
      <c r="A104" s="11">
        <v>103</v>
      </c>
      <c r="B104" s="6">
        <v>60018824</v>
      </c>
      <c r="C104" s="7" t="s">
        <v>700</v>
      </c>
      <c r="D104" s="17">
        <v>0</v>
      </c>
      <c r="E104" s="17">
        <v>0</v>
      </c>
    </row>
    <row r="105" spans="1:5">
      <c r="A105" s="11">
        <v>104</v>
      </c>
      <c r="B105" s="6">
        <v>59352</v>
      </c>
      <c r="C105" s="7" t="s">
        <v>790</v>
      </c>
      <c r="D105" s="17">
        <v>0</v>
      </c>
      <c r="E105" s="17">
        <v>0</v>
      </c>
    </row>
    <row r="106" spans="1:5">
      <c r="A106" s="11">
        <v>105</v>
      </c>
      <c r="B106" s="6">
        <v>60168</v>
      </c>
      <c r="C106" s="7" t="s">
        <v>679</v>
      </c>
      <c r="D106" s="17">
        <v>0</v>
      </c>
      <c r="E106" s="17">
        <v>0.42399999999999999</v>
      </c>
    </row>
    <row r="107" spans="1:5">
      <c r="A107" s="11">
        <v>106</v>
      </c>
      <c r="B107" s="6">
        <v>59832</v>
      </c>
      <c r="C107" s="7" t="s">
        <v>672</v>
      </c>
      <c r="D107" s="17">
        <v>1.5</v>
      </c>
      <c r="E107" s="17">
        <v>1.575</v>
      </c>
    </row>
    <row r="108" spans="1:5">
      <c r="A108" s="11">
        <v>107</v>
      </c>
      <c r="B108" s="6">
        <v>57675</v>
      </c>
      <c r="C108" s="7" t="s">
        <v>612</v>
      </c>
      <c r="D108" s="17">
        <v>0</v>
      </c>
      <c r="E108" s="17">
        <v>0</v>
      </c>
    </row>
    <row r="109" spans="1:5">
      <c r="A109" s="11">
        <v>108</v>
      </c>
      <c r="B109" s="6">
        <v>59665</v>
      </c>
      <c r="C109" s="7" t="s">
        <v>744</v>
      </c>
      <c r="D109" s="17">
        <v>0.6</v>
      </c>
      <c r="E109" s="17">
        <v>0</v>
      </c>
    </row>
    <row r="110" spans="1:5">
      <c r="A110" s="11">
        <v>109</v>
      </c>
      <c r="B110" s="6">
        <v>60015104</v>
      </c>
      <c r="C110" s="7" t="s">
        <v>693</v>
      </c>
      <c r="D110" s="17">
        <v>0</v>
      </c>
      <c r="E110" s="17">
        <v>0</v>
      </c>
    </row>
    <row r="111" spans="1:5">
      <c r="A111" s="11">
        <v>110</v>
      </c>
      <c r="B111" s="6">
        <v>58634</v>
      </c>
      <c r="C111" s="7" t="s">
        <v>635</v>
      </c>
      <c r="D111" s="17">
        <v>0</v>
      </c>
      <c r="E111" s="17">
        <v>0</v>
      </c>
    </row>
    <row r="112" spans="1:5">
      <c r="A112" s="11">
        <v>111</v>
      </c>
      <c r="B112" s="6">
        <v>66666929</v>
      </c>
      <c r="C112" s="7" t="s">
        <v>704</v>
      </c>
      <c r="D112" s="17">
        <v>0</v>
      </c>
      <c r="E112" s="17">
        <v>0</v>
      </c>
    </row>
    <row r="113" spans="1:5">
      <c r="A113" s="11">
        <v>112</v>
      </c>
      <c r="B113" s="6">
        <v>60006197</v>
      </c>
      <c r="C113" s="7" t="s">
        <v>692</v>
      </c>
      <c r="D113" s="17">
        <v>0</v>
      </c>
      <c r="E113" s="17">
        <v>0</v>
      </c>
    </row>
    <row r="114" spans="1:5">
      <c r="A114" s="11">
        <v>113</v>
      </c>
      <c r="B114" s="6">
        <v>57704</v>
      </c>
      <c r="C114" s="7" t="s">
        <v>613</v>
      </c>
      <c r="D114" s="17">
        <v>21</v>
      </c>
      <c r="E114" s="17">
        <v>0</v>
      </c>
    </row>
    <row r="115" spans="1:5">
      <c r="A115" s="11">
        <v>114</v>
      </c>
      <c r="B115" s="6">
        <v>69698222</v>
      </c>
      <c r="C115" s="7" t="s">
        <v>705</v>
      </c>
      <c r="D115" s="17">
        <v>2.6</v>
      </c>
      <c r="E115" s="17">
        <v>1.2709999999999999</v>
      </c>
    </row>
    <row r="116" spans="1:5">
      <c r="A116" s="11">
        <v>115</v>
      </c>
      <c r="B116" s="6">
        <v>10000011</v>
      </c>
      <c r="C116" s="7" t="s">
        <v>682</v>
      </c>
      <c r="D116" s="17">
        <v>8.8000000000000007</v>
      </c>
      <c r="E116" s="17">
        <v>11.318</v>
      </c>
    </row>
    <row r="117" spans="1:5">
      <c r="A117" s="11">
        <v>116</v>
      </c>
      <c r="B117" s="6">
        <v>58376</v>
      </c>
      <c r="C117" s="7" t="s">
        <v>727</v>
      </c>
      <c r="D117" s="17">
        <v>0</v>
      </c>
      <c r="E117" s="17">
        <v>0</v>
      </c>
    </row>
    <row r="118" spans="1:5">
      <c r="A118" s="11">
        <v>117</v>
      </c>
      <c r="B118" s="6">
        <v>7138</v>
      </c>
      <c r="C118" s="7" t="s">
        <v>707</v>
      </c>
      <c r="D118" s="17">
        <v>0</v>
      </c>
      <c r="E118" s="17">
        <v>0</v>
      </c>
    </row>
    <row r="119" spans="1:5">
      <c r="A119" s="11">
        <v>118</v>
      </c>
      <c r="B119" s="6">
        <v>81116929</v>
      </c>
      <c r="C119" s="7" t="s">
        <v>767</v>
      </c>
      <c r="D119" s="17">
        <v>0</v>
      </c>
      <c r="E119" s="17">
        <v>0</v>
      </c>
    </row>
    <row r="120" spans="1:5">
      <c r="A120" s="11">
        <v>119</v>
      </c>
      <c r="B120" s="6">
        <v>55446</v>
      </c>
      <c r="C120" s="7" t="s">
        <v>588</v>
      </c>
      <c r="D120" s="17">
        <v>0</v>
      </c>
      <c r="E120" s="17">
        <v>0</v>
      </c>
    </row>
    <row r="121" spans="1:5">
      <c r="A121" s="11">
        <v>120</v>
      </c>
      <c r="B121" s="6">
        <v>58307</v>
      </c>
      <c r="C121" s="7" t="s">
        <v>723</v>
      </c>
      <c r="D121" s="17">
        <v>44</v>
      </c>
      <c r="E121" s="17">
        <v>0</v>
      </c>
    </row>
    <row r="122" spans="1:5">
      <c r="A122" s="11">
        <v>121</v>
      </c>
      <c r="B122" s="6">
        <v>52905</v>
      </c>
      <c r="C122" s="7" t="s">
        <v>576</v>
      </c>
      <c r="D122" s="17">
        <v>0</v>
      </c>
      <c r="E122" s="17">
        <v>0</v>
      </c>
    </row>
    <row r="123" spans="1:5">
      <c r="A123" s="11">
        <v>122</v>
      </c>
      <c r="B123" s="6">
        <v>22227471</v>
      </c>
      <c r="C123" s="7" t="s">
        <v>689</v>
      </c>
      <c r="D123" s="17">
        <v>159.6</v>
      </c>
      <c r="E123" s="17">
        <v>126.73699999999999</v>
      </c>
    </row>
    <row r="124" spans="1:5">
      <c r="A124" s="11">
        <v>123</v>
      </c>
      <c r="B124" s="6">
        <v>57553</v>
      </c>
      <c r="C124" s="7" t="s">
        <v>609</v>
      </c>
      <c r="D124" s="17">
        <v>0</v>
      </c>
      <c r="E124" s="17">
        <v>0</v>
      </c>
    </row>
    <row r="125" spans="1:5">
      <c r="A125" s="11">
        <v>124</v>
      </c>
      <c r="B125" s="6">
        <v>81121375</v>
      </c>
      <c r="C125" s="7" t="s">
        <v>772</v>
      </c>
      <c r="D125" s="17">
        <v>0.5</v>
      </c>
      <c r="E125" s="17">
        <v>0</v>
      </c>
    </row>
    <row r="126" spans="1:5">
      <c r="A126" s="11">
        <v>125</v>
      </c>
      <c r="B126" s="6">
        <v>56099</v>
      </c>
      <c r="C126" s="7" t="s">
        <v>593</v>
      </c>
      <c r="D126" s="17">
        <v>40.700000000000003</v>
      </c>
      <c r="E126" s="17">
        <v>36.017000000000003</v>
      </c>
    </row>
    <row r="127" spans="1:5">
      <c r="A127" s="11">
        <v>126</v>
      </c>
      <c r="B127" s="6">
        <v>52128</v>
      </c>
      <c r="C127" s="7" t="s">
        <v>711</v>
      </c>
      <c r="D127" s="17">
        <v>0.9</v>
      </c>
      <c r="E127" s="17">
        <v>0</v>
      </c>
    </row>
    <row r="128" spans="1:5">
      <c r="A128" s="11">
        <v>127</v>
      </c>
      <c r="B128" s="6">
        <v>59004</v>
      </c>
      <c r="C128" s="7" t="s">
        <v>646</v>
      </c>
      <c r="D128" s="17">
        <v>17</v>
      </c>
      <c r="E128" s="17">
        <v>0</v>
      </c>
    </row>
    <row r="129" spans="1:5">
      <c r="A129" s="11">
        <v>128</v>
      </c>
      <c r="B129" s="6">
        <v>59147</v>
      </c>
      <c r="C129" s="7" t="s">
        <v>652</v>
      </c>
      <c r="D129" s="17">
        <v>5.5</v>
      </c>
      <c r="E129" s="17">
        <v>7.9989999999999997</v>
      </c>
    </row>
    <row r="130" spans="1:5">
      <c r="A130" s="11">
        <v>129</v>
      </c>
      <c r="B130" s="6">
        <v>58968</v>
      </c>
      <c r="C130" s="7" t="s">
        <v>737</v>
      </c>
      <c r="D130" s="17">
        <v>0</v>
      </c>
      <c r="E130" s="17">
        <v>0</v>
      </c>
    </row>
    <row r="131" spans="1:5">
      <c r="A131" s="11">
        <v>130</v>
      </c>
      <c r="B131" s="6">
        <v>52284</v>
      </c>
      <c r="C131" s="7" t="s">
        <v>572</v>
      </c>
      <c r="D131" s="17">
        <v>0</v>
      </c>
      <c r="E131" s="17">
        <v>18.672999999999998</v>
      </c>
    </row>
    <row r="132" spans="1:5">
      <c r="A132" s="11">
        <v>131</v>
      </c>
      <c r="B132" s="6">
        <v>59143</v>
      </c>
      <c r="C132" s="7" t="s">
        <v>651</v>
      </c>
      <c r="D132" s="17">
        <v>2.8</v>
      </c>
      <c r="E132" s="17">
        <v>7.0129999999999999</v>
      </c>
    </row>
    <row r="133" spans="1:5">
      <c r="A133" s="11">
        <v>132</v>
      </c>
      <c r="B133" s="6">
        <v>58463</v>
      </c>
      <c r="C133" s="7" t="s">
        <v>631</v>
      </c>
      <c r="D133" s="17">
        <v>8.9</v>
      </c>
      <c r="E133" s="17">
        <v>0</v>
      </c>
    </row>
    <row r="134" spans="1:5">
      <c r="A134" s="11">
        <v>133</v>
      </c>
      <c r="B134" s="6">
        <v>56335</v>
      </c>
      <c r="C134" s="7" t="s">
        <v>598</v>
      </c>
      <c r="D134" s="17">
        <v>0</v>
      </c>
      <c r="E134" s="17">
        <v>0</v>
      </c>
    </row>
    <row r="135" spans="1:5">
      <c r="A135" s="11">
        <v>134</v>
      </c>
      <c r="B135" s="6">
        <v>62232910</v>
      </c>
      <c r="C135" s="7" t="s">
        <v>702</v>
      </c>
      <c r="D135" s="17">
        <v>0</v>
      </c>
      <c r="E135" s="17">
        <v>0</v>
      </c>
    </row>
    <row r="136" spans="1:5">
      <c r="A136" s="11">
        <v>135</v>
      </c>
      <c r="B136" s="6">
        <v>58811</v>
      </c>
      <c r="C136" s="7" t="s">
        <v>642</v>
      </c>
      <c r="D136" s="17">
        <v>0</v>
      </c>
      <c r="E136" s="17">
        <v>0</v>
      </c>
    </row>
    <row r="137" spans="1:5">
      <c r="A137" s="11">
        <v>136</v>
      </c>
      <c r="B137" s="6">
        <v>58647</v>
      </c>
      <c r="C137" s="7" t="s">
        <v>730</v>
      </c>
      <c r="D137" s="17">
        <v>7.9</v>
      </c>
      <c r="E137" s="17">
        <v>3.1779999999999999</v>
      </c>
    </row>
    <row r="138" spans="1:5">
      <c r="A138" s="11">
        <v>137</v>
      </c>
      <c r="B138" s="6">
        <v>60124</v>
      </c>
      <c r="C138" s="7" t="s">
        <v>751</v>
      </c>
      <c r="D138" s="17">
        <v>0</v>
      </c>
      <c r="E138" s="17">
        <v>0</v>
      </c>
    </row>
    <row r="139" spans="1:5">
      <c r="A139" s="11">
        <v>138</v>
      </c>
      <c r="B139" s="6">
        <v>58374</v>
      </c>
      <c r="C139" s="7" t="s">
        <v>726</v>
      </c>
      <c r="D139" s="17">
        <v>0</v>
      </c>
      <c r="E139" s="17">
        <v>1.427</v>
      </c>
    </row>
    <row r="140" spans="1:5">
      <c r="A140" s="11">
        <v>139</v>
      </c>
      <c r="B140" s="6">
        <v>59030</v>
      </c>
      <c r="C140" s="7" t="s">
        <v>647</v>
      </c>
      <c r="D140" s="17">
        <v>0</v>
      </c>
      <c r="E140" s="17">
        <v>0</v>
      </c>
    </row>
    <row r="141" spans="1:5">
      <c r="A141" s="11">
        <v>140</v>
      </c>
      <c r="B141" s="6">
        <v>55176</v>
      </c>
      <c r="C141" s="7" t="s">
        <v>587</v>
      </c>
      <c r="D141" s="17">
        <v>0</v>
      </c>
      <c r="E141" s="17">
        <v>0.21199999999999999</v>
      </c>
    </row>
    <row r="142" spans="1:5">
      <c r="A142" s="11">
        <v>141</v>
      </c>
      <c r="B142" s="6">
        <v>59544</v>
      </c>
      <c r="C142" s="7" t="s">
        <v>663</v>
      </c>
      <c r="D142" s="17">
        <v>11.9</v>
      </c>
      <c r="E142" s="17">
        <v>0</v>
      </c>
    </row>
    <row r="143" spans="1:5">
      <c r="A143" s="11">
        <v>142</v>
      </c>
      <c r="B143" s="6">
        <v>58487</v>
      </c>
      <c r="C143" s="7" t="s">
        <v>632</v>
      </c>
      <c r="D143" s="17">
        <v>0</v>
      </c>
      <c r="E143" s="17">
        <v>0</v>
      </c>
    </row>
    <row r="144" spans="1:5">
      <c r="A144" s="11">
        <v>143</v>
      </c>
      <c r="B144" s="6">
        <v>54487</v>
      </c>
      <c r="C144" s="7" t="s">
        <v>584</v>
      </c>
      <c r="D144" s="17">
        <v>14.7</v>
      </c>
      <c r="E144" s="17">
        <v>20.172999999999998</v>
      </c>
    </row>
    <row r="145" spans="1:5">
      <c r="A145" s="11">
        <v>144</v>
      </c>
      <c r="B145" s="6">
        <v>60139</v>
      </c>
      <c r="C145" s="7" t="s">
        <v>678</v>
      </c>
      <c r="D145" s="17">
        <v>2</v>
      </c>
      <c r="E145" s="17">
        <v>0</v>
      </c>
    </row>
    <row r="146" spans="1:5">
      <c r="A146" s="11">
        <v>145</v>
      </c>
      <c r="B146" s="6">
        <v>56839</v>
      </c>
      <c r="C146" s="7" t="s">
        <v>718</v>
      </c>
      <c r="D146" s="17">
        <v>97.2</v>
      </c>
      <c r="E146" s="17">
        <v>0</v>
      </c>
    </row>
    <row r="147" spans="1:5">
      <c r="A147" s="11">
        <v>146</v>
      </c>
      <c r="B147" s="6">
        <v>57230</v>
      </c>
      <c r="C147" s="7" t="s">
        <v>719</v>
      </c>
      <c r="D147" s="17">
        <v>0</v>
      </c>
      <c r="E147" s="17">
        <v>0</v>
      </c>
    </row>
    <row r="148" spans="1:5">
      <c r="A148" s="11">
        <v>147</v>
      </c>
      <c r="B148" s="6">
        <v>59497</v>
      </c>
      <c r="C148" s="7" t="s">
        <v>741</v>
      </c>
      <c r="D148" s="17">
        <v>0</v>
      </c>
      <c r="E148" s="17">
        <v>0</v>
      </c>
    </row>
    <row r="149" spans="1:5">
      <c r="A149" s="11">
        <v>148</v>
      </c>
      <c r="B149" s="6">
        <v>60015154</v>
      </c>
      <c r="C149" s="7" t="s">
        <v>694</v>
      </c>
      <c r="D149" s="17">
        <v>0</v>
      </c>
      <c r="E149" s="17">
        <v>0</v>
      </c>
    </row>
    <row r="150" spans="1:5">
      <c r="A150" s="11">
        <v>149</v>
      </c>
      <c r="B150" s="6">
        <v>5658</v>
      </c>
      <c r="C150" s="7" t="s">
        <v>554</v>
      </c>
      <c r="D150" s="17">
        <v>0</v>
      </c>
      <c r="E150" s="17">
        <v>6.3559999999999999</v>
      </c>
    </row>
    <row r="151" spans="1:5">
      <c r="A151" s="11">
        <v>150</v>
      </c>
      <c r="B151" s="6">
        <v>22226782</v>
      </c>
      <c r="C151" s="7" t="s">
        <v>688</v>
      </c>
      <c r="D151" s="17">
        <v>0</v>
      </c>
      <c r="E151" s="17">
        <v>0</v>
      </c>
    </row>
    <row r="152" spans="1:5">
      <c r="A152" s="11">
        <v>151</v>
      </c>
      <c r="B152" s="6">
        <v>62231227</v>
      </c>
      <c r="C152" s="7" t="s">
        <v>758</v>
      </c>
      <c r="D152" s="17">
        <v>0</v>
      </c>
      <c r="E152" s="17">
        <v>0</v>
      </c>
    </row>
    <row r="153" spans="1:5">
      <c r="A153" s="11">
        <v>152</v>
      </c>
      <c r="B153" s="6">
        <v>10000018</v>
      </c>
      <c r="C153" s="7" t="s">
        <v>684</v>
      </c>
      <c r="D153" s="17">
        <v>1.1000000000000001</v>
      </c>
      <c r="E153" s="17">
        <v>0.42399999999999999</v>
      </c>
    </row>
    <row r="154" spans="1:5">
      <c r="A154" s="11">
        <v>153</v>
      </c>
      <c r="B154" s="6">
        <v>55578</v>
      </c>
      <c r="C154" s="7" t="s">
        <v>590</v>
      </c>
      <c r="D154" s="17">
        <v>0</v>
      </c>
      <c r="E154" s="17">
        <v>0</v>
      </c>
    </row>
    <row r="155" spans="1:5">
      <c r="A155" s="11">
        <v>154</v>
      </c>
      <c r="B155" s="6">
        <v>10000024</v>
      </c>
      <c r="C155" s="7" t="s">
        <v>685</v>
      </c>
      <c r="D155" s="17">
        <v>0</v>
      </c>
      <c r="E155" s="17">
        <v>0</v>
      </c>
    </row>
    <row r="156" spans="1:5">
      <c r="A156" s="11">
        <v>155</v>
      </c>
      <c r="B156" s="6">
        <v>60217</v>
      </c>
      <c r="C156" s="7" t="s">
        <v>681</v>
      </c>
      <c r="D156" s="17">
        <v>0</v>
      </c>
      <c r="E156" s="17">
        <v>0</v>
      </c>
    </row>
    <row r="157" spans="1:5">
      <c r="A157" s="11">
        <v>156</v>
      </c>
      <c r="B157" s="6">
        <v>22000953</v>
      </c>
      <c r="C157" s="7" t="s">
        <v>754</v>
      </c>
      <c r="D157" s="17">
        <v>0</v>
      </c>
      <c r="E157" s="17">
        <v>0</v>
      </c>
    </row>
    <row r="158" spans="1:5">
      <c r="A158" s="11">
        <v>157</v>
      </c>
      <c r="B158" s="6">
        <v>57620</v>
      </c>
      <c r="C158" s="7" t="s">
        <v>610</v>
      </c>
      <c r="D158" s="17">
        <v>0</v>
      </c>
      <c r="E158" s="17">
        <v>1.62</v>
      </c>
    </row>
    <row r="159" spans="1:5">
      <c r="A159" s="11">
        <v>158</v>
      </c>
      <c r="B159" s="6">
        <v>57124</v>
      </c>
      <c r="C159" s="7" t="s">
        <v>602</v>
      </c>
      <c r="D159" s="17">
        <v>0</v>
      </c>
      <c r="E159" s="17">
        <v>0</v>
      </c>
    </row>
    <row r="160" spans="1:5">
      <c r="A160" s="11">
        <v>159</v>
      </c>
      <c r="B160" s="6">
        <v>58982</v>
      </c>
      <c r="C160" s="7" t="s">
        <v>645</v>
      </c>
      <c r="D160" s="17">
        <v>0</v>
      </c>
      <c r="E160" s="17">
        <v>0</v>
      </c>
    </row>
    <row r="161" spans="1:5">
      <c r="A161" s="11">
        <v>160</v>
      </c>
      <c r="B161" s="6">
        <v>5180</v>
      </c>
      <c r="C161" s="7" t="s">
        <v>552</v>
      </c>
      <c r="D161" s="17">
        <v>0</v>
      </c>
      <c r="E161" s="17">
        <v>26.474</v>
      </c>
    </row>
    <row r="162" spans="1:5">
      <c r="A162" s="11">
        <v>161</v>
      </c>
      <c r="B162" s="6">
        <v>58785</v>
      </c>
      <c r="C162" s="7" t="s">
        <v>641</v>
      </c>
      <c r="D162" s="17">
        <v>0</v>
      </c>
      <c r="E162" s="17">
        <v>0</v>
      </c>
    </row>
    <row r="163" spans="1:5">
      <c r="A163" s="11">
        <v>162</v>
      </c>
      <c r="B163" s="6">
        <v>81001607</v>
      </c>
      <c r="C163" s="7" t="s">
        <v>764</v>
      </c>
      <c r="D163" s="17">
        <v>0</v>
      </c>
      <c r="E163" s="17">
        <v>2.339</v>
      </c>
    </row>
    <row r="164" spans="1:5">
      <c r="A164" s="11">
        <v>163</v>
      </c>
      <c r="B164" s="6">
        <v>58956</v>
      </c>
      <c r="C164" s="7" t="s">
        <v>736</v>
      </c>
      <c r="D164" s="17">
        <v>0</v>
      </c>
      <c r="E164" s="17">
        <v>2.839</v>
      </c>
    </row>
    <row r="165" spans="1:5">
      <c r="A165" s="11">
        <v>164</v>
      </c>
      <c r="B165" s="6">
        <v>58931</v>
      </c>
      <c r="C165" s="7" t="s">
        <v>734</v>
      </c>
      <c r="D165" s="17">
        <v>0</v>
      </c>
      <c r="E165" s="17">
        <v>0</v>
      </c>
    </row>
    <row r="166" spans="1:5">
      <c r="A166" s="11">
        <v>165</v>
      </c>
      <c r="B166" s="6">
        <v>81113924</v>
      </c>
      <c r="C166" s="7" t="s">
        <v>766</v>
      </c>
      <c r="D166" s="17">
        <v>0</v>
      </c>
      <c r="E166" s="17">
        <v>0</v>
      </c>
    </row>
    <row r="167" spans="1:5">
      <c r="A167" s="11">
        <v>166</v>
      </c>
      <c r="B167" s="6">
        <v>90001104</v>
      </c>
      <c r="C167" s="7" t="s">
        <v>775</v>
      </c>
      <c r="D167" s="17">
        <v>0</v>
      </c>
      <c r="E167" s="17">
        <v>0</v>
      </c>
    </row>
    <row r="168" spans="1:5">
      <c r="A168" s="11">
        <v>167</v>
      </c>
      <c r="B168" s="6">
        <v>58870</v>
      </c>
      <c r="C168" s="7" t="s">
        <v>733</v>
      </c>
      <c r="D168" s="17">
        <v>0</v>
      </c>
      <c r="E168" s="17">
        <v>0</v>
      </c>
    </row>
    <row r="169" spans="1:5">
      <c r="A169" s="11">
        <v>168</v>
      </c>
      <c r="B169" s="6">
        <v>58710</v>
      </c>
      <c r="C169" s="7" t="s">
        <v>639</v>
      </c>
      <c r="D169" s="17">
        <v>0</v>
      </c>
      <c r="E169" s="17">
        <v>2.1360000000000001</v>
      </c>
    </row>
    <row r="170" spans="1:5">
      <c r="A170" s="11">
        <v>169</v>
      </c>
      <c r="B170" s="6">
        <v>56118</v>
      </c>
      <c r="C170" s="7" t="s">
        <v>595</v>
      </c>
      <c r="D170" s="17">
        <v>54</v>
      </c>
      <c r="E170" s="17">
        <v>10.866</v>
      </c>
    </row>
    <row r="171" spans="1:5">
      <c r="A171" s="11">
        <v>170</v>
      </c>
      <c r="B171" s="6">
        <v>62233224</v>
      </c>
      <c r="C171" s="7" t="s">
        <v>759</v>
      </c>
      <c r="D171" s="17">
        <v>0</v>
      </c>
      <c r="E171" s="17">
        <v>0</v>
      </c>
    </row>
    <row r="172" spans="1:5">
      <c r="A172" s="11">
        <v>171</v>
      </c>
      <c r="B172" s="6">
        <v>57840</v>
      </c>
      <c r="C172" s="7" t="s">
        <v>721</v>
      </c>
      <c r="D172" s="17">
        <v>0</v>
      </c>
      <c r="E172" s="17">
        <v>0</v>
      </c>
    </row>
    <row r="173" spans="1:5">
      <c r="A173" s="11">
        <v>172</v>
      </c>
      <c r="B173" s="6">
        <v>59615</v>
      </c>
      <c r="C173" s="7" t="s">
        <v>665</v>
      </c>
      <c r="D173" s="17">
        <v>0</v>
      </c>
      <c r="E173" s="17">
        <v>0</v>
      </c>
    </row>
    <row r="174" spans="1:5">
      <c r="A174" s="11">
        <v>173</v>
      </c>
      <c r="B174" s="6">
        <v>5491</v>
      </c>
      <c r="C174" s="7" t="s">
        <v>553</v>
      </c>
      <c r="D174" s="17">
        <v>228</v>
      </c>
      <c r="E174" s="17">
        <v>96</v>
      </c>
    </row>
    <row r="175" spans="1:5">
      <c r="A175" s="11">
        <v>174</v>
      </c>
      <c r="B175" s="6">
        <v>56555</v>
      </c>
      <c r="C175" s="7" t="s">
        <v>599</v>
      </c>
      <c r="D175" s="17">
        <v>0</v>
      </c>
      <c r="E175" s="17">
        <v>1.1020000000000001</v>
      </c>
    </row>
    <row r="176" spans="1:5">
      <c r="A176" s="11">
        <v>175</v>
      </c>
      <c r="B176" s="6">
        <v>59061</v>
      </c>
      <c r="C176" s="7" t="s">
        <v>738</v>
      </c>
      <c r="D176" s="17">
        <v>0</v>
      </c>
      <c r="E176" s="17">
        <v>0</v>
      </c>
    </row>
    <row r="177" spans="1:5">
      <c r="A177" s="11">
        <v>176</v>
      </c>
      <c r="B177" s="6">
        <v>59828</v>
      </c>
      <c r="C177" s="7" t="s">
        <v>671</v>
      </c>
      <c r="D177" s="17">
        <v>0</v>
      </c>
      <c r="E177" s="17">
        <v>0</v>
      </c>
    </row>
    <row r="178" spans="1:5">
      <c r="A178" s="11">
        <v>177</v>
      </c>
      <c r="B178" s="6">
        <v>59077</v>
      </c>
      <c r="C178" s="7" t="s">
        <v>649</v>
      </c>
      <c r="D178" s="17">
        <v>0</v>
      </c>
      <c r="E178" s="17">
        <v>2.9660000000000002</v>
      </c>
    </row>
    <row r="179" spans="1:5">
      <c r="A179" s="11">
        <v>178</v>
      </c>
      <c r="B179" s="6">
        <v>56175</v>
      </c>
      <c r="C179" s="7" t="s">
        <v>597</v>
      </c>
      <c r="D179" s="17">
        <v>4.9000000000000004</v>
      </c>
      <c r="E179" s="17">
        <v>3.7709999999999999</v>
      </c>
    </row>
    <row r="180" spans="1:5">
      <c r="A180" s="11">
        <v>179</v>
      </c>
      <c r="B180" s="6">
        <v>58018</v>
      </c>
      <c r="C180" s="7" t="s">
        <v>614</v>
      </c>
      <c r="D180" s="17">
        <v>0</v>
      </c>
      <c r="E180" s="17">
        <v>0</v>
      </c>
    </row>
    <row r="181" spans="1:5">
      <c r="A181" s="11">
        <v>180</v>
      </c>
      <c r="B181" s="6">
        <v>69997489</v>
      </c>
      <c r="C181" s="7" t="s">
        <v>706</v>
      </c>
      <c r="D181" s="17">
        <v>0</v>
      </c>
      <c r="E181" s="17">
        <v>0</v>
      </c>
    </row>
    <row r="182" spans="1:5">
      <c r="A182" s="11">
        <v>181</v>
      </c>
      <c r="B182" s="6">
        <v>58656</v>
      </c>
      <c r="C182" s="7" t="s">
        <v>731</v>
      </c>
      <c r="D182" s="17">
        <v>0</v>
      </c>
      <c r="E182" s="17">
        <v>3.585</v>
      </c>
    </row>
    <row r="183" spans="1:5">
      <c r="A183" s="11">
        <v>182</v>
      </c>
      <c r="B183" s="6">
        <v>59649</v>
      </c>
      <c r="C183" s="7" t="s">
        <v>666</v>
      </c>
      <c r="D183" s="17">
        <v>204.8</v>
      </c>
      <c r="E183" s="17">
        <v>56.61</v>
      </c>
    </row>
    <row r="184" spans="1:5">
      <c r="A184" s="11">
        <v>183</v>
      </c>
      <c r="B184" s="6">
        <v>52592</v>
      </c>
      <c r="C184" s="7" t="s">
        <v>712</v>
      </c>
      <c r="D184" s="17">
        <v>0</v>
      </c>
      <c r="E184" s="17">
        <v>3.0510000000000002</v>
      </c>
    </row>
    <row r="185" spans="1:5">
      <c r="A185" s="11">
        <v>184</v>
      </c>
      <c r="B185" s="6">
        <v>56160</v>
      </c>
      <c r="C185" s="7" t="s">
        <v>596</v>
      </c>
      <c r="D185" s="17">
        <v>0</v>
      </c>
      <c r="E185" s="17">
        <v>0</v>
      </c>
    </row>
    <row r="186" spans="1:5">
      <c r="A186" s="11">
        <v>185</v>
      </c>
      <c r="B186" s="6">
        <v>59965</v>
      </c>
      <c r="C186" s="7" t="s">
        <v>674</v>
      </c>
      <c r="D186" s="17">
        <v>2.7</v>
      </c>
      <c r="E186" s="17">
        <v>0</v>
      </c>
    </row>
    <row r="187" spans="1:5">
      <c r="A187" s="11">
        <v>186</v>
      </c>
      <c r="B187" s="6">
        <v>58167</v>
      </c>
      <c r="C187" s="7" t="s">
        <v>615</v>
      </c>
      <c r="D187" s="17">
        <v>0</v>
      </c>
      <c r="E187" s="17">
        <v>0</v>
      </c>
    </row>
    <row r="188" spans="1:5">
      <c r="A188" s="11">
        <v>187</v>
      </c>
      <c r="B188" s="6">
        <v>81001045</v>
      </c>
      <c r="C188" s="7" t="s">
        <v>763</v>
      </c>
      <c r="D188" s="17">
        <v>0</v>
      </c>
      <c r="E188" s="17">
        <v>3.4529999999999998</v>
      </c>
    </row>
    <row r="189" spans="1:5">
      <c r="A189" s="11">
        <v>188</v>
      </c>
      <c r="B189" s="6">
        <v>58813</v>
      </c>
      <c r="C189" s="7" t="s">
        <v>732</v>
      </c>
      <c r="D189" s="17">
        <v>0</v>
      </c>
      <c r="E189" s="17">
        <v>0</v>
      </c>
    </row>
    <row r="190" spans="1:5">
      <c r="A190" s="11">
        <v>189</v>
      </c>
      <c r="B190" s="6">
        <v>81130213</v>
      </c>
      <c r="C190" s="7" t="s">
        <v>774</v>
      </c>
      <c r="D190" s="17">
        <v>0</v>
      </c>
      <c r="E190" s="17">
        <v>0</v>
      </c>
    </row>
    <row r="191" spans="1:5">
      <c r="A191" s="11">
        <v>190</v>
      </c>
      <c r="B191" s="6">
        <v>70010403</v>
      </c>
      <c r="C191" s="7" t="s">
        <v>762</v>
      </c>
      <c r="D191" s="17">
        <v>0</v>
      </c>
      <c r="E191" s="17">
        <v>0</v>
      </c>
    </row>
    <row r="192" spans="1:5">
      <c r="A192" s="11">
        <v>191</v>
      </c>
      <c r="B192" s="6">
        <v>60003983</v>
      </c>
      <c r="C192" s="7" t="s">
        <v>691</v>
      </c>
      <c r="D192" s="17">
        <v>0</v>
      </c>
      <c r="E192" s="17">
        <v>0</v>
      </c>
    </row>
    <row r="193" spans="1:5">
      <c r="A193" s="11">
        <v>192</v>
      </c>
      <c r="B193" s="6">
        <v>59414</v>
      </c>
      <c r="C193" s="7" t="s">
        <v>739</v>
      </c>
      <c r="D193" s="17">
        <v>0</v>
      </c>
      <c r="E193" s="17">
        <v>3.1779999999999999</v>
      </c>
    </row>
    <row r="194" spans="1:5">
      <c r="A194" s="11">
        <v>193</v>
      </c>
      <c r="B194" s="6">
        <v>60109</v>
      </c>
      <c r="C194" s="7" t="s">
        <v>750</v>
      </c>
      <c r="D194" s="17">
        <v>0</v>
      </c>
      <c r="E194" s="17">
        <v>0</v>
      </c>
    </row>
    <row r="195" spans="1:5">
      <c r="A195" s="11">
        <v>194</v>
      </c>
      <c r="B195" s="6">
        <v>8198</v>
      </c>
      <c r="C195" s="7" t="s">
        <v>558</v>
      </c>
      <c r="D195" s="17">
        <v>0</v>
      </c>
      <c r="E195" s="17">
        <f>9.354+8.274</f>
        <v>17.628</v>
      </c>
    </row>
    <row r="196" spans="1:5">
      <c r="A196" s="11">
        <v>195</v>
      </c>
      <c r="B196" s="6">
        <v>58359</v>
      </c>
      <c r="C196" s="7" t="s">
        <v>625</v>
      </c>
      <c r="D196" s="17">
        <v>0</v>
      </c>
      <c r="E196" s="17">
        <v>8.6669999999999998</v>
      </c>
    </row>
    <row r="197" spans="1:5">
      <c r="A197" s="11">
        <v>196</v>
      </c>
      <c r="B197" s="6">
        <v>81119245</v>
      </c>
      <c r="C197" s="7" t="s">
        <v>770</v>
      </c>
      <c r="D197" s="17">
        <v>18.399999999999999</v>
      </c>
      <c r="E197" s="17">
        <v>0</v>
      </c>
    </row>
    <row r="198" spans="1:5">
      <c r="A198" s="11">
        <v>197</v>
      </c>
      <c r="B198" s="6">
        <v>70001501</v>
      </c>
      <c r="C198" s="7" t="s">
        <v>761</v>
      </c>
      <c r="D198" s="17">
        <v>73.400000000000006</v>
      </c>
      <c r="E198" s="17">
        <v>8.3559999999999999</v>
      </c>
    </row>
    <row r="199" spans="1:5">
      <c r="A199" s="11">
        <v>198</v>
      </c>
      <c r="B199" s="6">
        <v>60164</v>
      </c>
      <c r="C199" s="7" t="s">
        <v>752</v>
      </c>
      <c r="D199" s="17">
        <v>0</v>
      </c>
      <c r="E199" s="17">
        <v>0</v>
      </c>
    </row>
    <row r="200" spans="1:5">
      <c r="A200" s="11">
        <v>199</v>
      </c>
      <c r="B200" s="6">
        <v>58353</v>
      </c>
      <c r="C200" s="7" t="s">
        <v>621</v>
      </c>
      <c r="D200" s="17">
        <v>36.200000000000003</v>
      </c>
      <c r="E200" s="17">
        <v>5.5510000000000002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154"/>
  <sheetViews>
    <sheetView workbookViewId="0">
      <selection activeCell="F6" sqref="F6"/>
    </sheetView>
  </sheetViews>
  <sheetFormatPr baseColWidth="10" defaultColWidth="8.83203125" defaultRowHeight="15"/>
  <cols>
    <col min="1" max="1" width="16.33203125" customWidth="1"/>
    <col min="2" max="2" width="38.1640625" bestFit="1" customWidth="1"/>
    <col min="3" max="3" width="16.5" customWidth="1"/>
    <col min="4" max="4" width="12.5" customWidth="1"/>
    <col min="5" max="5" width="20.5" customWidth="1"/>
    <col min="6" max="6" width="20" customWidth="1"/>
    <col min="7" max="7" width="14" customWidth="1"/>
    <col min="8" max="8" width="11.33203125" customWidth="1"/>
  </cols>
  <sheetData>
    <row r="1" spans="1:8" s="42" customFormat="1">
      <c r="A1" s="42" t="s">
        <v>837</v>
      </c>
    </row>
    <row r="3" spans="1:8">
      <c r="A3" t="s">
        <v>838</v>
      </c>
    </row>
    <row r="5" spans="1:8">
      <c r="A5" s="11" t="s">
        <v>783</v>
      </c>
      <c r="B5" s="11" t="s">
        <v>784</v>
      </c>
      <c r="C5" s="11" t="s">
        <v>785</v>
      </c>
      <c r="D5" s="11" t="s">
        <v>786</v>
      </c>
      <c r="E5" s="12" t="s">
        <v>787</v>
      </c>
      <c r="F5" s="12" t="s">
        <v>788</v>
      </c>
    </row>
    <row r="6" spans="1:8" ht="48">
      <c r="A6" s="8" t="s">
        <v>547</v>
      </c>
      <c r="B6" s="9" t="s">
        <v>548</v>
      </c>
      <c r="C6" s="9" t="s">
        <v>549</v>
      </c>
      <c r="D6" s="9" t="s">
        <v>550</v>
      </c>
      <c r="E6" s="10" t="s">
        <v>551</v>
      </c>
      <c r="F6" s="9" t="s">
        <v>656</v>
      </c>
      <c r="G6" s="30"/>
      <c r="H6" s="31"/>
    </row>
    <row r="7" spans="1:8">
      <c r="A7" s="13">
        <v>5180</v>
      </c>
      <c r="B7" s="14" t="s">
        <v>552</v>
      </c>
      <c r="C7" s="14"/>
      <c r="D7" s="14" t="s">
        <v>14</v>
      </c>
      <c r="E7" s="15"/>
      <c r="F7" s="15"/>
    </row>
    <row r="8" spans="1:8">
      <c r="A8" s="13">
        <v>5658</v>
      </c>
      <c r="B8" s="14" t="s">
        <v>554</v>
      </c>
      <c r="C8" s="14"/>
      <c r="D8" s="14" t="s">
        <v>14</v>
      </c>
      <c r="E8" s="15"/>
      <c r="F8" s="15"/>
    </row>
    <row r="9" spans="1:8">
      <c r="A9" s="13">
        <v>7674</v>
      </c>
      <c r="B9" s="14" t="s">
        <v>557</v>
      </c>
      <c r="C9" s="14"/>
      <c r="D9" s="14" t="s">
        <v>14</v>
      </c>
      <c r="E9" s="15"/>
      <c r="F9" s="15"/>
    </row>
    <row r="10" spans="1:8">
      <c r="A10" s="13">
        <v>8198</v>
      </c>
      <c r="B10" s="16" t="s">
        <v>558</v>
      </c>
      <c r="C10" s="14"/>
      <c r="D10" s="14" t="s">
        <v>14</v>
      </c>
      <c r="E10" s="15"/>
      <c r="F10" s="15"/>
    </row>
    <row r="11" spans="1:8">
      <c r="A11" s="13">
        <v>8536</v>
      </c>
      <c r="B11" s="14" t="s">
        <v>559</v>
      </c>
      <c r="C11" s="14"/>
      <c r="D11" s="14" t="s">
        <v>14</v>
      </c>
      <c r="E11" s="15"/>
      <c r="F11" s="15"/>
    </row>
    <row r="12" spans="1:8">
      <c r="A12" s="13">
        <v>8990</v>
      </c>
      <c r="B12" s="14" t="s">
        <v>560</v>
      </c>
      <c r="C12" s="14"/>
      <c r="D12" s="14" t="s">
        <v>14</v>
      </c>
      <c r="E12" s="15"/>
      <c r="F12" s="15"/>
    </row>
    <row r="13" spans="1:8">
      <c r="A13" s="13">
        <v>51734</v>
      </c>
      <c r="B13" s="16" t="s">
        <v>563</v>
      </c>
      <c r="C13" s="14"/>
      <c r="D13" s="14" t="s">
        <v>14</v>
      </c>
      <c r="E13" s="15"/>
      <c r="F13" s="15"/>
    </row>
    <row r="14" spans="1:8">
      <c r="A14" s="13">
        <v>51920</v>
      </c>
      <c r="B14" s="14" t="s">
        <v>564</v>
      </c>
      <c r="C14" s="14"/>
      <c r="D14" s="14" t="s">
        <v>14</v>
      </c>
      <c r="E14" s="15"/>
      <c r="F14" s="15"/>
    </row>
    <row r="15" spans="1:8">
      <c r="A15" s="13">
        <v>51951</v>
      </c>
      <c r="B15" s="14" t="s">
        <v>565</v>
      </c>
      <c r="C15" s="14" t="s">
        <v>566</v>
      </c>
      <c r="D15" s="14" t="s">
        <v>11</v>
      </c>
      <c r="E15" s="15"/>
      <c r="F15" s="15"/>
    </row>
    <row r="16" spans="1:8">
      <c r="A16" s="13">
        <v>52973</v>
      </c>
      <c r="B16" s="14" t="s">
        <v>577</v>
      </c>
      <c r="C16" s="14"/>
      <c r="D16" s="14" t="s">
        <v>14</v>
      </c>
      <c r="E16" s="15"/>
      <c r="F16" s="15"/>
    </row>
    <row r="17" spans="1:6">
      <c r="A17" s="13">
        <v>52978</v>
      </c>
      <c r="B17" s="14" t="s">
        <v>578</v>
      </c>
      <c r="C17" s="14"/>
      <c r="D17" s="14" t="s">
        <v>11</v>
      </c>
      <c r="E17" s="15"/>
      <c r="F17" s="15"/>
    </row>
    <row r="18" spans="1:6">
      <c r="A18" s="13">
        <v>53193</v>
      </c>
      <c r="B18" s="14" t="s">
        <v>580</v>
      </c>
      <c r="C18" s="14"/>
      <c r="D18" s="14" t="s">
        <v>11</v>
      </c>
      <c r="E18" s="15"/>
      <c r="F18" s="15"/>
    </row>
    <row r="19" spans="1:6">
      <c r="A19" s="13">
        <v>53262</v>
      </c>
      <c r="B19" s="14" t="s">
        <v>581</v>
      </c>
      <c r="C19" s="14"/>
      <c r="D19" s="14" t="s">
        <v>14</v>
      </c>
      <c r="E19" s="15"/>
      <c r="F19" s="15"/>
    </row>
    <row r="20" spans="1:6">
      <c r="A20" s="13">
        <v>53834</v>
      </c>
      <c r="B20" s="14" t="s">
        <v>582</v>
      </c>
      <c r="C20" s="14"/>
      <c r="D20" s="14" t="s">
        <v>14</v>
      </c>
      <c r="E20" s="15"/>
      <c r="F20" s="15"/>
    </row>
    <row r="21" spans="1:6">
      <c r="A21" s="13">
        <v>54354</v>
      </c>
      <c r="B21" s="14" t="s">
        <v>583</v>
      </c>
      <c r="C21" s="14"/>
      <c r="D21" s="14" t="s">
        <v>14</v>
      </c>
      <c r="E21" s="15"/>
      <c r="F21" s="15"/>
    </row>
    <row r="22" spans="1:6">
      <c r="A22" s="13">
        <v>54487</v>
      </c>
      <c r="B22" s="14" t="s">
        <v>584</v>
      </c>
      <c r="C22" s="14"/>
      <c r="D22" s="14" t="s">
        <v>14</v>
      </c>
      <c r="E22" s="15"/>
      <c r="F22" s="15"/>
    </row>
    <row r="23" spans="1:6">
      <c r="A23" s="13">
        <v>54753</v>
      </c>
      <c r="B23" s="14" t="s">
        <v>585</v>
      </c>
      <c r="C23" s="14"/>
      <c r="D23" s="14" t="s">
        <v>14</v>
      </c>
      <c r="E23" s="15"/>
      <c r="F23" s="15"/>
    </row>
    <row r="24" spans="1:6">
      <c r="A24" s="13">
        <v>55535</v>
      </c>
      <c r="B24" s="14" t="s">
        <v>589</v>
      </c>
      <c r="C24" s="14"/>
      <c r="D24" s="14" t="s">
        <v>14</v>
      </c>
      <c r="E24" s="15"/>
      <c r="F24" s="15"/>
    </row>
    <row r="25" spans="1:6">
      <c r="A25" s="13">
        <v>55579</v>
      </c>
      <c r="B25" s="14" t="s">
        <v>591</v>
      </c>
      <c r="C25" s="14"/>
      <c r="D25" s="14" t="s">
        <v>14</v>
      </c>
      <c r="E25" s="15"/>
      <c r="F25" s="15"/>
    </row>
    <row r="26" spans="1:6">
      <c r="A26" s="13">
        <v>55896</v>
      </c>
      <c r="B26" s="14" t="s">
        <v>592</v>
      </c>
      <c r="C26" s="14"/>
      <c r="D26" s="14" t="s">
        <v>14</v>
      </c>
      <c r="E26" s="15"/>
      <c r="F26" s="15"/>
    </row>
    <row r="27" spans="1:6">
      <c r="A27" s="13">
        <v>56115</v>
      </c>
      <c r="B27" s="14" t="s">
        <v>594</v>
      </c>
      <c r="C27" s="14"/>
      <c r="D27" s="14" t="s">
        <v>14</v>
      </c>
      <c r="E27" s="15"/>
      <c r="F27" s="15"/>
    </row>
    <row r="28" spans="1:6">
      <c r="A28" s="13">
        <v>56118</v>
      </c>
      <c r="B28" s="14" t="s">
        <v>595</v>
      </c>
      <c r="C28" s="14"/>
      <c r="D28" s="14" t="s">
        <v>14</v>
      </c>
      <c r="E28" s="15"/>
      <c r="F28" s="15"/>
    </row>
    <row r="29" spans="1:6">
      <c r="A29" s="13">
        <v>56160</v>
      </c>
      <c r="B29" s="14" t="s">
        <v>596</v>
      </c>
      <c r="C29" s="14"/>
      <c r="D29" s="14" t="s">
        <v>14</v>
      </c>
      <c r="E29" s="15"/>
      <c r="F29" s="15"/>
    </row>
    <row r="30" spans="1:6">
      <c r="A30" s="13">
        <v>56175</v>
      </c>
      <c r="B30" s="14" t="s">
        <v>597</v>
      </c>
      <c r="C30" s="14"/>
      <c r="D30" s="14" t="s">
        <v>14</v>
      </c>
      <c r="E30" s="15"/>
      <c r="F30" s="15"/>
    </row>
    <row r="31" spans="1:6">
      <c r="A31" s="13">
        <v>56555</v>
      </c>
      <c r="B31" s="16" t="s">
        <v>599</v>
      </c>
      <c r="C31" s="14"/>
      <c r="D31" s="14" t="s">
        <v>14</v>
      </c>
      <c r="E31" s="15"/>
      <c r="F31" s="15"/>
    </row>
    <row r="32" spans="1:6">
      <c r="A32" s="13">
        <v>56839</v>
      </c>
      <c r="B32" s="14" t="s">
        <v>600</v>
      </c>
      <c r="C32" s="14"/>
      <c r="D32" s="14" t="s">
        <v>14</v>
      </c>
      <c r="E32" s="15"/>
      <c r="F32" s="15"/>
    </row>
    <row r="33" spans="1:6">
      <c r="A33" s="13">
        <v>57051</v>
      </c>
      <c r="B33" s="14" t="s">
        <v>601</v>
      </c>
      <c r="C33" s="14"/>
      <c r="D33" s="14" t="s">
        <v>14</v>
      </c>
      <c r="E33" s="15"/>
      <c r="F33" s="15"/>
    </row>
    <row r="34" spans="1:6">
      <c r="A34" s="13">
        <v>57271</v>
      </c>
      <c r="B34" s="14" t="s">
        <v>605</v>
      </c>
      <c r="C34" s="14"/>
      <c r="D34" s="14" t="s">
        <v>14</v>
      </c>
      <c r="E34" s="15"/>
      <c r="F34" s="15"/>
    </row>
    <row r="35" spans="1:6">
      <c r="A35" s="13">
        <v>57401</v>
      </c>
      <c r="B35" s="14" t="s">
        <v>607</v>
      </c>
      <c r="C35" s="14"/>
      <c r="D35" s="14" t="s">
        <v>11</v>
      </c>
      <c r="E35" s="15"/>
      <c r="F35" s="15"/>
    </row>
    <row r="36" spans="1:6">
      <c r="A36" s="13">
        <v>57620</v>
      </c>
      <c r="B36" s="14" t="s">
        <v>610</v>
      </c>
      <c r="C36" s="14"/>
      <c r="D36" s="14" t="s">
        <v>14</v>
      </c>
      <c r="E36" s="15"/>
      <c r="F36" s="15"/>
    </row>
    <row r="37" spans="1:6">
      <c r="A37" s="13">
        <v>57704</v>
      </c>
      <c r="B37" s="14" t="s">
        <v>613</v>
      </c>
      <c r="C37" s="14"/>
      <c r="D37" s="14" t="s">
        <v>14</v>
      </c>
      <c r="E37" s="15"/>
      <c r="F37" s="15"/>
    </row>
    <row r="38" spans="1:6">
      <c r="A38" s="13">
        <v>58018</v>
      </c>
      <c r="B38" s="14" t="s">
        <v>614</v>
      </c>
      <c r="C38" s="14"/>
      <c r="D38" s="14" t="s">
        <v>14</v>
      </c>
      <c r="E38" s="15"/>
      <c r="F38" s="15"/>
    </row>
    <row r="39" spans="1:6">
      <c r="A39" s="13">
        <v>58302</v>
      </c>
      <c r="B39" s="14" t="s">
        <v>618</v>
      </c>
      <c r="C39" s="14"/>
      <c r="D39" s="14" t="s">
        <v>14</v>
      </c>
      <c r="E39" s="15"/>
      <c r="F39" s="15"/>
    </row>
    <row r="40" spans="1:6">
      <c r="A40" s="13">
        <v>58307</v>
      </c>
      <c r="B40" s="14" t="s">
        <v>619</v>
      </c>
      <c r="C40" s="14"/>
      <c r="D40" s="14" t="s">
        <v>14</v>
      </c>
      <c r="E40" s="15"/>
      <c r="F40" s="15"/>
    </row>
    <row r="41" spans="1:6">
      <c r="A41" s="13">
        <v>58353</v>
      </c>
      <c r="B41" s="14" t="s">
        <v>621</v>
      </c>
      <c r="C41" s="14"/>
      <c r="D41" s="14" t="s">
        <v>11</v>
      </c>
      <c r="E41" s="15"/>
      <c r="F41" s="15"/>
    </row>
    <row r="42" spans="1:6">
      <c r="A42" s="13">
        <v>58356</v>
      </c>
      <c r="B42" s="14" t="s">
        <v>623</v>
      </c>
      <c r="C42" s="14" t="s">
        <v>617</v>
      </c>
      <c r="D42" s="14" t="s">
        <v>11</v>
      </c>
      <c r="E42" s="15"/>
      <c r="F42" s="15"/>
    </row>
    <row r="43" spans="1:6">
      <c r="A43" s="13">
        <v>58357</v>
      </c>
      <c r="B43" s="14" t="s">
        <v>624</v>
      </c>
      <c r="C43" s="14" t="s">
        <v>617</v>
      </c>
      <c r="D43" s="14" t="s">
        <v>11</v>
      </c>
      <c r="E43" s="15"/>
      <c r="F43" s="15"/>
    </row>
    <row r="44" spans="1:6">
      <c r="A44" s="13">
        <v>58359</v>
      </c>
      <c r="B44" s="14" t="s">
        <v>625</v>
      </c>
      <c r="C44" s="14"/>
      <c r="D44" s="14" t="s">
        <v>14</v>
      </c>
      <c r="E44" s="15"/>
      <c r="F44" s="15"/>
    </row>
    <row r="45" spans="1:6">
      <c r="A45" s="13">
        <v>58370</v>
      </c>
      <c r="B45" s="14" t="s">
        <v>626</v>
      </c>
      <c r="C45" s="14"/>
      <c r="D45" s="14" t="s">
        <v>14</v>
      </c>
      <c r="E45" s="15"/>
      <c r="F45" s="15"/>
    </row>
    <row r="46" spans="1:6">
      <c r="A46" s="13">
        <v>58371</v>
      </c>
      <c r="B46" s="14" t="s">
        <v>627</v>
      </c>
      <c r="C46" s="14"/>
      <c r="D46" s="14" t="s">
        <v>14</v>
      </c>
      <c r="E46" s="15"/>
      <c r="F46" s="15"/>
    </row>
    <row r="47" spans="1:6">
      <c r="A47" s="13">
        <v>58379</v>
      </c>
      <c r="B47" s="14" t="s">
        <v>628</v>
      </c>
      <c r="C47" s="14"/>
      <c r="D47" s="14" t="s">
        <v>14</v>
      </c>
      <c r="E47" s="15"/>
      <c r="F47" s="15"/>
    </row>
    <row r="48" spans="1:6">
      <c r="A48" s="13">
        <v>58455</v>
      </c>
      <c r="B48" s="14" t="s">
        <v>630</v>
      </c>
      <c r="C48" s="14"/>
      <c r="D48" s="14" t="s">
        <v>14</v>
      </c>
      <c r="E48" s="15"/>
      <c r="F48" s="15"/>
    </row>
    <row r="49" spans="1:6">
      <c r="A49" s="13">
        <v>58463</v>
      </c>
      <c r="B49" s="16" t="s">
        <v>631</v>
      </c>
      <c r="C49" s="14"/>
      <c r="D49" s="14" t="s">
        <v>14</v>
      </c>
      <c r="E49" s="15"/>
      <c r="F49" s="15"/>
    </row>
    <row r="50" spans="1:6">
      <c r="A50" s="13">
        <v>58487</v>
      </c>
      <c r="B50" s="14" t="s">
        <v>632</v>
      </c>
      <c r="C50" s="14"/>
      <c r="D50" s="14" t="s">
        <v>14</v>
      </c>
      <c r="E50" s="15"/>
      <c r="F50" s="15"/>
    </row>
    <row r="51" spans="1:6">
      <c r="A51" s="13">
        <v>58540</v>
      </c>
      <c r="B51" s="14" t="s">
        <v>633</v>
      </c>
      <c r="C51" s="14"/>
      <c r="D51" s="14" t="s">
        <v>14</v>
      </c>
      <c r="E51" s="15"/>
      <c r="F51" s="15"/>
    </row>
    <row r="52" spans="1:6">
      <c r="A52" s="13">
        <v>58647</v>
      </c>
      <c r="B52" s="14" t="s">
        <v>637</v>
      </c>
      <c r="C52" s="14"/>
      <c r="D52" s="14" t="s">
        <v>14</v>
      </c>
      <c r="E52" s="15"/>
      <c r="F52" s="15"/>
    </row>
    <row r="53" spans="1:6">
      <c r="A53" s="13">
        <v>58696</v>
      </c>
      <c r="B53" s="14" t="s">
        <v>638</v>
      </c>
      <c r="C53" s="14"/>
      <c r="D53" s="14" t="s">
        <v>14</v>
      </c>
      <c r="E53" s="15"/>
      <c r="F53" s="15"/>
    </row>
    <row r="54" spans="1:6">
      <c r="A54" s="13">
        <v>58757</v>
      </c>
      <c r="B54" s="14" t="s">
        <v>640</v>
      </c>
      <c r="C54" s="14"/>
      <c r="D54" s="14" t="s">
        <v>14</v>
      </c>
      <c r="E54" s="15"/>
      <c r="F54" s="15"/>
    </row>
    <row r="55" spans="1:6">
      <c r="A55" s="13">
        <v>58811</v>
      </c>
      <c r="B55" s="16" t="s">
        <v>642</v>
      </c>
      <c r="C55" s="14"/>
      <c r="D55" s="14" t="s">
        <v>14</v>
      </c>
      <c r="E55" s="15"/>
      <c r="F55" s="15"/>
    </row>
    <row r="56" spans="1:6">
      <c r="A56" s="13">
        <v>58870</v>
      </c>
      <c r="B56" s="14" t="s">
        <v>644</v>
      </c>
      <c r="C56" s="14"/>
      <c r="D56" s="14" t="s">
        <v>14</v>
      </c>
      <c r="E56" s="15"/>
      <c r="F56" s="15"/>
    </row>
    <row r="57" spans="1:6">
      <c r="A57" s="13">
        <v>59094</v>
      </c>
      <c r="B57" s="14" t="s">
        <v>650</v>
      </c>
      <c r="C57" s="14"/>
      <c r="D57" s="14" t="s">
        <v>11</v>
      </c>
      <c r="E57" s="15"/>
      <c r="F57" s="15"/>
    </row>
    <row r="58" spans="1:6">
      <c r="A58" s="13">
        <v>59143</v>
      </c>
      <c r="B58" s="16" t="s">
        <v>651</v>
      </c>
      <c r="C58" s="14"/>
      <c r="D58" s="14" t="s">
        <v>14</v>
      </c>
      <c r="E58" s="15"/>
      <c r="F58" s="15"/>
    </row>
    <row r="59" spans="1:6">
      <c r="A59" s="13">
        <v>59147</v>
      </c>
      <c r="B59" s="14" t="s">
        <v>652</v>
      </c>
      <c r="C59" s="14"/>
      <c r="D59" s="14" t="s">
        <v>14</v>
      </c>
      <c r="E59" s="15"/>
      <c r="F59" s="15"/>
    </row>
    <row r="60" spans="1:6">
      <c r="A60" s="13">
        <v>59171</v>
      </c>
      <c r="B60" s="14" t="s">
        <v>653</v>
      </c>
      <c r="C60" s="14"/>
      <c r="D60" s="14" t="s">
        <v>14</v>
      </c>
      <c r="E60" s="15"/>
      <c r="F60" s="15"/>
    </row>
    <row r="61" spans="1:6">
      <c r="A61" s="13">
        <v>59207</v>
      </c>
      <c r="B61" s="16" t="s">
        <v>654</v>
      </c>
      <c r="C61" s="14"/>
      <c r="D61" s="14" t="s">
        <v>14</v>
      </c>
      <c r="E61" s="15"/>
      <c r="F61" s="15"/>
    </row>
    <row r="62" spans="1:6">
      <c r="A62" s="13">
        <v>59396</v>
      </c>
      <c r="B62" s="14" t="s">
        <v>657</v>
      </c>
      <c r="C62" s="14"/>
      <c r="D62" s="14" t="s">
        <v>14</v>
      </c>
      <c r="E62" s="15"/>
      <c r="F62" s="15"/>
    </row>
    <row r="63" spans="1:6">
      <c r="A63" s="13">
        <v>59439</v>
      </c>
      <c r="B63" s="14" t="s">
        <v>658</v>
      </c>
      <c r="C63" s="14"/>
      <c r="D63" s="14" t="s">
        <v>14</v>
      </c>
      <c r="E63" s="15"/>
      <c r="F63" s="15"/>
    </row>
    <row r="64" spans="1:6">
      <c r="A64" s="13">
        <v>59445</v>
      </c>
      <c r="B64" s="14" t="s">
        <v>659</v>
      </c>
      <c r="C64" s="14"/>
      <c r="D64" s="14" t="s">
        <v>14</v>
      </c>
      <c r="E64" s="15"/>
      <c r="F64" s="15"/>
    </row>
    <row r="65" spans="1:6">
      <c r="A65" s="13">
        <v>59544</v>
      </c>
      <c r="B65" s="14" t="s">
        <v>663</v>
      </c>
      <c r="C65" s="14"/>
      <c r="D65" s="14" t="s">
        <v>14</v>
      </c>
      <c r="E65" s="15"/>
      <c r="F65" s="15"/>
    </row>
    <row r="66" spans="1:6">
      <c r="A66" s="13">
        <v>59549</v>
      </c>
      <c r="B66" s="14" t="s">
        <v>664</v>
      </c>
      <c r="C66" s="14"/>
      <c r="D66" s="14" t="s">
        <v>14</v>
      </c>
      <c r="E66" s="15"/>
      <c r="F66" s="15"/>
    </row>
    <row r="67" spans="1:6">
      <c r="A67" s="13">
        <v>59615</v>
      </c>
      <c r="B67" s="16" t="s">
        <v>665</v>
      </c>
      <c r="C67" s="14"/>
      <c r="D67" s="14" t="s">
        <v>14</v>
      </c>
      <c r="E67" s="15"/>
      <c r="F67" s="15"/>
    </row>
    <row r="68" spans="1:6">
      <c r="A68" s="13">
        <v>59649</v>
      </c>
      <c r="B68" s="14" t="s">
        <v>666</v>
      </c>
      <c r="C68" s="14"/>
      <c r="D68" s="14" t="s">
        <v>14</v>
      </c>
      <c r="E68" s="15"/>
      <c r="F68" s="15"/>
    </row>
    <row r="69" spans="1:6">
      <c r="A69" s="13">
        <v>59710</v>
      </c>
      <c r="B69" s="14" t="s">
        <v>667</v>
      </c>
      <c r="C69" s="14"/>
      <c r="D69" s="14" t="s">
        <v>14</v>
      </c>
      <c r="E69" s="15"/>
      <c r="F69" s="15"/>
    </row>
    <row r="70" spans="1:6">
      <c r="A70" s="13">
        <v>59781</v>
      </c>
      <c r="B70" s="14" t="s">
        <v>668</v>
      </c>
      <c r="C70" s="14"/>
      <c r="D70" s="14" t="s">
        <v>14</v>
      </c>
      <c r="E70" s="15"/>
      <c r="F70" s="15"/>
    </row>
    <row r="71" spans="1:6">
      <c r="A71" s="13">
        <v>59787</v>
      </c>
      <c r="B71" s="14" t="s">
        <v>669</v>
      </c>
      <c r="C71" s="14"/>
      <c r="D71" s="14" t="s">
        <v>11</v>
      </c>
      <c r="E71" s="15"/>
      <c r="F71" s="15"/>
    </row>
    <row r="72" spans="1:6">
      <c r="A72" s="13">
        <v>59819</v>
      </c>
      <c r="B72" s="14" t="s">
        <v>670</v>
      </c>
      <c r="C72" s="14"/>
      <c r="D72" s="14" t="s">
        <v>14</v>
      </c>
      <c r="E72" s="15"/>
      <c r="F72" s="15"/>
    </row>
    <row r="73" spans="1:6">
      <c r="A73" s="13">
        <v>59832</v>
      </c>
      <c r="B73" s="14" t="s">
        <v>672</v>
      </c>
      <c r="C73" s="14"/>
      <c r="D73" s="14" t="s">
        <v>14</v>
      </c>
      <c r="E73" s="15"/>
      <c r="F73" s="15"/>
    </row>
    <row r="74" spans="1:6">
      <c r="A74" s="13">
        <v>59965</v>
      </c>
      <c r="B74" s="14" t="s">
        <v>674</v>
      </c>
      <c r="C74" s="14"/>
      <c r="D74" s="14" t="s">
        <v>14</v>
      </c>
      <c r="E74" s="15"/>
      <c r="F74" s="15"/>
    </row>
    <row r="75" spans="1:6">
      <c r="A75" s="13">
        <v>60054</v>
      </c>
      <c r="B75" s="14" t="s">
        <v>675</v>
      </c>
      <c r="C75" s="14"/>
      <c r="D75" s="14" t="s">
        <v>14</v>
      </c>
      <c r="E75" s="15"/>
      <c r="F75" s="15"/>
    </row>
    <row r="76" spans="1:6">
      <c r="A76" s="13">
        <v>60139</v>
      </c>
      <c r="B76" s="14" t="s">
        <v>678</v>
      </c>
      <c r="C76" s="14"/>
      <c r="D76" s="14" t="s">
        <v>14</v>
      </c>
      <c r="E76" s="15"/>
      <c r="F76" s="15"/>
    </row>
    <row r="77" spans="1:6">
      <c r="A77" s="13">
        <v>60179</v>
      </c>
      <c r="B77" s="14" t="s">
        <v>680</v>
      </c>
      <c r="C77" s="14"/>
      <c r="D77" s="14" t="s">
        <v>14</v>
      </c>
      <c r="E77" s="15"/>
      <c r="F77" s="15"/>
    </row>
    <row r="78" spans="1:6">
      <c r="A78" s="13">
        <v>60217</v>
      </c>
      <c r="B78" s="14" t="s">
        <v>681</v>
      </c>
      <c r="C78" s="14"/>
      <c r="D78" s="14" t="s">
        <v>14</v>
      </c>
      <c r="E78" s="15"/>
      <c r="F78" s="15"/>
    </row>
    <row r="79" spans="1:6">
      <c r="A79" s="13">
        <v>10000011</v>
      </c>
      <c r="B79" s="14" t="s">
        <v>682</v>
      </c>
      <c r="C79" s="14"/>
      <c r="D79" s="14" t="s">
        <v>14</v>
      </c>
      <c r="E79" s="15"/>
      <c r="F79" s="15"/>
    </row>
    <row r="80" spans="1:6">
      <c r="A80" s="13">
        <v>10000012</v>
      </c>
      <c r="B80" s="16" t="s">
        <v>683</v>
      </c>
      <c r="C80" s="14"/>
      <c r="D80" s="14" t="s">
        <v>14</v>
      </c>
      <c r="E80" s="15"/>
      <c r="F80" s="15"/>
    </row>
    <row r="81" spans="1:6">
      <c r="A81" s="13">
        <v>10000018</v>
      </c>
      <c r="B81" s="14" t="s">
        <v>684</v>
      </c>
      <c r="C81" s="14"/>
      <c r="D81" s="14" t="s">
        <v>14</v>
      </c>
      <c r="E81" s="15"/>
      <c r="F81" s="15"/>
    </row>
    <row r="82" spans="1:6">
      <c r="A82" s="13">
        <v>10000024</v>
      </c>
      <c r="B82" s="16" t="s">
        <v>685</v>
      </c>
      <c r="C82" s="14"/>
      <c r="D82" s="14" t="s">
        <v>14</v>
      </c>
      <c r="E82" s="15"/>
      <c r="F82" s="15"/>
    </row>
    <row r="83" spans="1:6">
      <c r="A83" s="13">
        <v>10000029</v>
      </c>
      <c r="B83" s="14" t="s">
        <v>686</v>
      </c>
      <c r="C83" s="14"/>
      <c r="D83" s="14" t="s">
        <v>14</v>
      </c>
      <c r="E83" s="15"/>
      <c r="F83" s="15"/>
    </row>
    <row r="84" spans="1:6">
      <c r="A84" s="13">
        <v>22001037</v>
      </c>
      <c r="B84" s="14" t="s">
        <v>687</v>
      </c>
      <c r="C84" s="14"/>
      <c r="D84" s="14" t="s">
        <v>11</v>
      </c>
      <c r="E84" s="15"/>
      <c r="F84" s="15"/>
    </row>
    <row r="85" spans="1:6">
      <c r="A85" s="13">
        <v>22226782</v>
      </c>
      <c r="B85" s="14" t="s">
        <v>688</v>
      </c>
      <c r="C85" s="14"/>
      <c r="D85" s="14" t="s">
        <v>14</v>
      </c>
      <c r="E85" s="15"/>
      <c r="F85" s="15"/>
    </row>
    <row r="86" spans="1:6">
      <c r="A86" s="13">
        <v>60003983</v>
      </c>
      <c r="B86" s="16" t="s">
        <v>691</v>
      </c>
      <c r="C86" s="14"/>
      <c r="D86" s="14" t="s">
        <v>14</v>
      </c>
      <c r="E86" s="15"/>
      <c r="F86" s="15"/>
    </row>
    <row r="87" spans="1:6">
      <c r="A87" s="13">
        <v>60015565</v>
      </c>
      <c r="B87" s="14" t="s">
        <v>696</v>
      </c>
      <c r="C87" s="14"/>
      <c r="D87" s="14" t="s">
        <v>14</v>
      </c>
      <c r="E87" s="15"/>
      <c r="F87" s="15"/>
    </row>
    <row r="88" spans="1:6">
      <c r="A88" s="13">
        <v>60016385</v>
      </c>
      <c r="B88" s="14" t="s">
        <v>697</v>
      </c>
      <c r="C88" s="14"/>
      <c r="D88" s="14" t="s">
        <v>14</v>
      </c>
      <c r="E88" s="15"/>
      <c r="F88" s="15"/>
    </row>
    <row r="89" spans="1:6">
      <c r="A89" s="13">
        <v>60016483</v>
      </c>
      <c r="B89" s="14" t="s">
        <v>698</v>
      </c>
      <c r="C89" s="14"/>
      <c r="D89" s="14" t="s">
        <v>14</v>
      </c>
      <c r="E89" s="15"/>
      <c r="F89" s="15"/>
    </row>
    <row r="90" spans="1:6">
      <c r="A90" s="13">
        <v>60018824</v>
      </c>
      <c r="B90" s="14" t="s">
        <v>700</v>
      </c>
      <c r="C90" s="14"/>
      <c r="D90" s="13" t="s">
        <v>14</v>
      </c>
      <c r="E90" s="15"/>
      <c r="F90" s="15"/>
    </row>
    <row r="91" spans="1:6">
      <c r="A91" s="13">
        <v>62232910</v>
      </c>
      <c r="B91" s="14" t="s">
        <v>702</v>
      </c>
      <c r="C91" s="14"/>
      <c r="D91" s="14" t="s">
        <v>14</v>
      </c>
      <c r="E91" s="15"/>
      <c r="F91" s="15"/>
    </row>
    <row r="92" spans="1:6">
      <c r="A92" s="13">
        <v>69698222</v>
      </c>
      <c r="B92" s="14" t="s">
        <v>705</v>
      </c>
      <c r="C92" s="14"/>
      <c r="D92" s="14" t="s">
        <v>14</v>
      </c>
      <c r="E92" s="15"/>
      <c r="F92" s="15"/>
    </row>
    <row r="93" spans="1:6">
      <c r="A93" s="13">
        <v>6571</v>
      </c>
      <c r="B93" s="14" t="s">
        <v>555</v>
      </c>
      <c r="C93" s="14"/>
      <c r="D93" s="14" t="s">
        <v>556</v>
      </c>
      <c r="E93" s="15"/>
      <c r="F93" s="15"/>
    </row>
    <row r="94" spans="1:6">
      <c r="A94" s="13">
        <v>9024</v>
      </c>
      <c r="B94" s="14" t="s">
        <v>561</v>
      </c>
      <c r="C94" s="14"/>
      <c r="D94" s="14" t="s">
        <v>562</v>
      </c>
      <c r="E94" s="15"/>
      <c r="F94" s="15"/>
    </row>
    <row r="95" spans="1:6">
      <c r="A95" s="13">
        <v>51951</v>
      </c>
      <c r="B95" s="14" t="s">
        <v>567</v>
      </c>
      <c r="C95" s="14"/>
      <c r="D95" s="14" t="s">
        <v>556</v>
      </c>
      <c r="E95" s="15"/>
      <c r="F95" s="15"/>
    </row>
    <row r="96" spans="1:6">
      <c r="A96" s="13">
        <v>51951</v>
      </c>
      <c r="B96" s="14" t="s">
        <v>568</v>
      </c>
      <c r="C96" s="14" t="s">
        <v>569</v>
      </c>
      <c r="D96" s="14" t="s">
        <v>556</v>
      </c>
      <c r="E96" s="15"/>
      <c r="F96" s="15"/>
    </row>
    <row r="97" spans="1:6">
      <c r="A97" s="13">
        <v>51951</v>
      </c>
      <c r="B97" s="14" t="s">
        <v>570</v>
      </c>
      <c r="C97" s="14" t="s">
        <v>571</v>
      </c>
      <c r="D97" s="14" t="s">
        <v>556</v>
      </c>
      <c r="E97" s="15"/>
      <c r="F97" s="15"/>
    </row>
    <row r="98" spans="1:6">
      <c r="A98" s="13">
        <v>52661</v>
      </c>
      <c r="B98" s="14" t="s">
        <v>575</v>
      </c>
      <c r="C98" s="14"/>
      <c r="D98" s="14" t="s">
        <v>562</v>
      </c>
      <c r="E98" s="15"/>
      <c r="F98" s="15"/>
    </row>
    <row r="99" spans="1:6">
      <c r="A99" s="13">
        <v>52905</v>
      </c>
      <c r="B99" s="14" t="s">
        <v>576</v>
      </c>
      <c r="C99" s="14"/>
      <c r="D99" s="14" t="s">
        <v>562</v>
      </c>
      <c r="E99" s="15"/>
      <c r="F99" s="15"/>
    </row>
    <row r="100" spans="1:6">
      <c r="A100" s="13">
        <v>55446</v>
      </c>
      <c r="B100" s="14" t="s">
        <v>588</v>
      </c>
      <c r="C100" s="14"/>
      <c r="D100" s="14" t="s">
        <v>556</v>
      </c>
      <c r="E100" s="15"/>
      <c r="F100" s="15"/>
    </row>
    <row r="101" spans="1:6">
      <c r="A101" s="13">
        <v>56335</v>
      </c>
      <c r="B101" s="14" t="s">
        <v>598</v>
      </c>
      <c r="C101" s="14"/>
      <c r="D101" s="14" t="s">
        <v>562</v>
      </c>
      <c r="E101" s="15"/>
      <c r="F101" s="15"/>
    </row>
    <row r="102" spans="1:6">
      <c r="A102" s="13">
        <v>57124</v>
      </c>
      <c r="B102" s="14" t="s">
        <v>602</v>
      </c>
      <c r="C102" s="14"/>
      <c r="D102" s="14" t="s">
        <v>562</v>
      </c>
      <c r="E102" s="15"/>
      <c r="F102" s="15"/>
    </row>
    <row r="103" spans="1:6">
      <c r="A103" s="13">
        <v>57153</v>
      </c>
      <c r="B103" s="14" t="s">
        <v>603</v>
      </c>
      <c r="C103" s="14"/>
      <c r="D103" s="14" t="s">
        <v>562</v>
      </c>
      <c r="E103" s="15"/>
      <c r="F103" s="15"/>
    </row>
    <row r="104" spans="1:6">
      <c r="A104" s="13">
        <v>57222</v>
      </c>
      <c r="B104" s="14" t="s">
        <v>604</v>
      </c>
      <c r="C104" s="14"/>
      <c r="D104" s="14" t="s">
        <v>562</v>
      </c>
      <c r="E104" s="15"/>
      <c r="F104" s="15"/>
    </row>
    <row r="105" spans="1:6">
      <c r="A105" s="13">
        <v>57660</v>
      </c>
      <c r="B105" s="14" t="s">
        <v>611</v>
      </c>
      <c r="C105" s="16" t="s">
        <v>791</v>
      </c>
      <c r="D105" s="14" t="s">
        <v>562</v>
      </c>
      <c r="E105" s="15"/>
      <c r="F105" s="15"/>
    </row>
    <row r="106" spans="1:6">
      <c r="A106" s="13">
        <v>57675</v>
      </c>
      <c r="B106" s="14" t="s">
        <v>612</v>
      </c>
      <c r="C106" s="14"/>
      <c r="D106" s="14" t="s">
        <v>562</v>
      </c>
      <c r="E106" s="15"/>
      <c r="F106" s="15"/>
    </row>
    <row r="107" spans="1:6">
      <c r="A107" s="13">
        <v>58350</v>
      </c>
      <c r="B107" s="14" t="s">
        <v>620</v>
      </c>
      <c r="C107" s="14"/>
      <c r="D107" s="14" t="s">
        <v>562</v>
      </c>
      <c r="E107" s="15"/>
      <c r="F107" s="15"/>
    </row>
    <row r="108" spans="1:6">
      <c r="A108" s="13">
        <v>58354</v>
      </c>
      <c r="B108" s="14" t="s">
        <v>622</v>
      </c>
      <c r="C108" s="14"/>
      <c r="D108" s="14" t="s">
        <v>556</v>
      </c>
      <c r="E108" s="15"/>
      <c r="F108" s="15"/>
    </row>
    <row r="109" spans="1:6">
      <c r="A109" s="13">
        <v>58609</v>
      </c>
      <c r="B109" s="14" t="s">
        <v>634</v>
      </c>
      <c r="C109" s="14"/>
      <c r="D109" s="14" t="s">
        <v>562</v>
      </c>
      <c r="E109" s="15"/>
      <c r="F109" s="15"/>
    </row>
    <row r="110" spans="1:6">
      <c r="A110" s="13">
        <v>58634</v>
      </c>
      <c r="B110" s="14" t="s">
        <v>635</v>
      </c>
      <c r="C110" s="14"/>
      <c r="D110" s="14" t="s">
        <v>562</v>
      </c>
      <c r="E110" s="15"/>
      <c r="F110" s="15"/>
    </row>
    <row r="111" spans="1:6">
      <c r="A111" s="13">
        <v>58710</v>
      </c>
      <c r="B111" s="14" t="s">
        <v>639</v>
      </c>
      <c r="C111" s="14"/>
      <c r="D111" s="14" t="s">
        <v>562</v>
      </c>
      <c r="E111" s="15"/>
      <c r="F111" s="15"/>
    </row>
    <row r="112" spans="1:6">
      <c r="A112" s="13">
        <v>58982</v>
      </c>
      <c r="B112" s="14" t="s">
        <v>645</v>
      </c>
      <c r="C112" s="14"/>
      <c r="D112" s="14" t="s">
        <v>562</v>
      </c>
      <c r="E112" s="15"/>
      <c r="F112" s="15"/>
    </row>
    <row r="113" spans="1:6">
      <c r="A113" s="13">
        <v>59004</v>
      </c>
      <c r="B113" s="14" t="s">
        <v>646</v>
      </c>
      <c r="C113" s="14"/>
      <c r="D113" s="14" t="s">
        <v>562</v>
      </c>
      <c r="E113" s="15"/>
      <c r="F113" s="15"/>
    </row>
    <row r="114" spans="1:6">
      <c r="A114" s="13">
        <v>59030</v>
      </c>
      <c r="B114" s="14" t="s">
        <v>647</v>
      </c>
      <c r="C114" s="14"/>
      <c r="D114" s="14" t="s">
        <v>562</v>
      </c>
      <c r="E114" s="15"/>
      <c r="F114" s="15"/>
    </row>
    <row r="115" spans="1:6">
      <c r="A115" s="13">
        <v>59077</v>
      </c>
      <c r="B115" s="14" t="s">
        <v>649</v>
      </c>
      <c r="C115" s="14"/>
      <c r="D115" s="14" t="s">
        <v>556</v>
      </c>
      <c r="E115" s="15"/>
      <c r="F115" s="15"/>
    </row>
    <row r="116" spans="1:6">
      <c r="A116" s="13">
        <v>59492</v>
      </c>
      <c r="B116" s="14" t="s">
        <v>661</v>
      </c>
      <c r="C116" s="14"/>
      <c r="D116" s="14" t="s">
        <v>556</v>
      </c>
      <c r="E116" s="15"/>
      <c r="F116" s="15"/>
    </row>
    <row r="117" spans="1:6">
      <c r="A117" s="13">
        <v>59497</v>
      </c>
      <c r="B117" s="14" t="s">
        <v>662</v>
      </c>
      <c r="C117" s="14"/>
      <c r="D117" s="14" t="s">
        <v>562</v>
      </c>
      <c r="E117" s="15"/>
      <c r="F117" s="15"/>
    </row>
    <row r="118" spans="1:6">
      <c r="A118" s="13">
        <v>59828</v>
      </c>
      <c r="B118" s="14" t="s">
        <v>671</v>
      </c>
      <c r="C118" s="14"/>
      <c r="D118" s="14" t="s">
        <v>562</v>
      </c>
      <c r="E118" s="15"/>
      <c r="F118" s="15"/>
    </row>
    <row r="119" spans="1:6">
      <c r="A119" s="13">
        <v>60116</v>
      </c>
      <c r="B119" s="14" t="s">
        <v>677</v>
      </c>
      <c r="C119" s="14"/>
      <c r="D119" s="13" t="s">
        <v>562</v>
      </c>
      <c r="E119" s="15"/>
      <c r="F119" s="15"/>
    </row>
    <row r="120" spans="1:6">
      <c r="A120" s="13">
        <v>60168</v>
      </c>
      <c r="B120" s="14" t="s">
        <v>679</v>
      </c>
      <c r="C120" s="14"/>
      <c r="D120" s="14" t="s">
        <v>556</v>
      </c>
      <c r="E120" s="15"/>
      <c r="F120" s="15"/>
    </row>
    <row r="121" spans="1:6">
      <c r="A121" s="13">
        <v>60003517</v>
      </c>
      <c r="B121" s="14" t="s">
        <v>690</v>
      </c>
      <c r="C121" s="14"/>
      <c r="D121" s="13" t="s">
        <v>562</v>
      </c>
      <c r="E121" s="15"/>
      <c r="F121" s="15"/>
    </row>
    <row r="122" spans="1:6">
      <c r="A122" s="13">
        <v>60006197</v>
      </c>
      <c r="B122" s="14" t="s">
        <v>692</v>
      </c>
      <c r="C122" s="14"/>
      <c r="D122" s="14" t="s">
        <v>562</v>
      </c>
      <c r="E122" s="15"/>
      <c r="F122" s="15"/>
    </row>
    <row r="123" spans="1:6">
      <c r="A123" s="13">
        <v>60015104</v>
      </c>
      <c r="B123" s="14" t="s">
        <v>693</v>
      </c>
      <c r="C123" s="14"/>
      <c r="D123" s="14" t="s">
        <v>562</v>
      </c>
      <c r="E123" s="15"/>
      <c r="F123" s="15"/>
    </row>
    <row r="124" spans="1:6">
      <c r="A124" s="13">
        <v>60015480</v>
      </c>
      <c r="B124" s="14" t="s">
        <v>695</v>
      </c>
      <c r="C124" s="14"/>
      <c r="D124" s="14" t="s">
        <v>562</v>
      </c>
      <c r="E124" s="15"/>
      <c r="F124" s="15"/>
    </row>
    <row r="125" spans="1:6">
      <c r="A125" s="13">
        <v>52583</v>
      </c>
      <c r="B125" s="14" t="s">
        <v>573</v>
      </c>
      <c r="C125" s="14"/>
      <c r="D125" s="14" t="s">
        <v>574</v>
      </c>
      <c r="E125" s="15"/>
      <c r="F125" s="15"/>
    </row>
    <row r="126" spans="1:6">
      <c r="A126" s="13">
        <v>55176</v>
      </c>
      <c r="B126" s="14" t="s">
        <v>587</v>
      </c>
      <c r="C126" s="14"/>
      <c r="D126" s="14" t="s">
        <v>574</v>
      </c>
      <c r="E126" s="15"/>
      <c r="F126" s="15"/>
    </row>
    <row r="127" spans="1:6">
      <c r="A127" s="13">
        <v>58167</v>
      </c>
      <c r="B127" s="14" t="s">
        <v>615</v>
      </c>
      <c r="C127" s="14"/>
      <c r="D127" s="14" t="s">
        <v>574</v>
      </c>
      <c r="E127" s="15"/>
      <c r="F127" s="15"/>
    </row>
    <row r="128" spans="1:6">
      <c r="A128" s="13">
        <v>59878</v>
      </c>
      <c r="B128" s="14" t="s">
        <v>673</v>
      </c>
      <c r="C128" s="14"/>
      <c r="D128" s="14" t="s">
        <v>574</v>
      </c>
      <c r="E128" s="15"/>
      <c r="F128" s="15"/>
    </row>
    <row r="129" spans="1:6">
      <c r="A129" s="13">
        <v>61229456</v>
      </c>
      <c r="B129" s="14" t="s">
        <v>701</v>
      </c>
      <c r="C129" s="14"/>
      <c r="D129" s="14" t="s">
        <v>574</v>
      </c>
      <c r="E129" s="15"/>
      <c r="F129" s="15"/>
    </row>
    <row r="130" spans="1:6">
      <c r="A130" s="13">
        <v>62233285</v>
      </c>
      <c r="B130" s="14" t="s">
        <v>703</v>
      </c>
      <c r="C130" s="14"/>
      <c r="D130" s="14" t="s">
        <v>574</v>
      </c>
      <c r="E130" s="15"/>
      <c r="F130" s="15"/>
    </row>
    <row r="131" spans="1:6">
      <c r="A131" s="13">
        <v>5491</v>
      </c>
      <c r="B131" s="14" t="s">
        <v>553</v>
      </c>
      <c r="C131" s="14"/>
      <c r="D131" s="14"/>
      <c r="E131" s="15"/>
      <c r="F131" s="15"/>
    </row>
    <row r="132" spans="1:6">
      <c r="A132" s="13">
        <v>52284</v>
      </c>
      <c r="B132" s="14" t="s">
        <v>572</v>
      </c>
      <c r="C132" s="14"/>
      <c r="D132" s="14"/>
      <c r="E132" s="15"/>
      <c r="F132" s="15"/>
    </row>
    <row r="133" spans="1:6">
      <c r="A133" s="13">
        <v>53053</v>
      </c>
      <c r="B133" s="14" t="s">
        <v>579</v>
      </c>
      <c r="C133" s="14"/>
      <c r="D133" s="14"/>
      <c r="E133" s="15"/>
      <c r="F133" s="15"/>
    </row>
    <row r="134" spans="1:6">
      <c r="A134" s="13">
        <v>55052</v>
      </c>
      <c r="B134" s="14" t="s">
        <v>586</v>
      </c>
      <c r="C134" s="14"/>
      <c r="D134" s="14"/>
      <c r="E134" s="15"/>
      <c r="F134" s="15"/>
    </row>
    <row r="135" spans="1:6">
      <c r="A135" s="13">
        <v>55578</v>
      </c>
      <c r="B135" s="14" t="s">
        <v>590</v>
      </c>
      <c r="C135" s="14"/>
      <c r="D135" s="14"/>
      <c r="E135" s="15"/>
      <c r="F135" s="15"/>
    </row>
    <row r="136" spans="1:6">
      <c r="A136" s="13">
        <v>56099</v>
      </c>
      <c r="B136" s="14" t="s">
        <v>593</v>
      </c>
      <c r="C136" s="14"/>
      <c r="D136" s="14"/>
      <c r="E136" s="15"/>
      <c r="F136" s="15"/>
    </row>
    <row r="137" spans="1:6">
      <c r="A137" s="13">
        <v>57344</v>
      </c>
      <c r="B137" s="14" t="s">
        <v>606</v>
      </c>
      <c r="C137" s="14"/>
      <c r="D137" s="14"/>
      <c r="E137" s="15"/>
      <c r="F137" s="15"/>
    </row>
    <row r="138" spans="1:6">
      <c r="A138" s="13">
        <v>57450</v>
      </c>
      <c r="B138" s="14" t="s">
        <v>608</v>
      </c>
      <c r="C138" s="14"/>
      <c r="D138" s="14"/>
      <c r="E138" s="15"/>
      <c r="F138" s="15"/>
    </row>
    <row r="139" spans="1:6">
      <c r="A139" s="13">
        <v>57553</v>
      </c>
      <c r="B139" s="14" t="s">
        <v>609</v>
      </c>
      <c r="C139" s="14"/>
      <c r="D139" s="14"/>
      <c r="E139" s="15"/>
      <c r="F139" s="15"/>
    </row>
    <row r="140" spans="1:6">
      <c r="A140" s="13">
        <v>58296</v>
      </c>
      <c r="B140" s="14" t="s">
        <v>616</v>
      </c>
      <c r="C140" s="14" t="s">
        <v>617</v>
      </c>
      <c r="D140" s="14"/>
      <c r="E140" s="15"/>
      <c r="F140" s="15"/>
    </row>
    <row r="141" spans="1:6">
      <c r="A141" s="13">
        <v>58391</v>
      </c>
      <c r="B141" s="14" t="s">
        <v>629</v>
      </c>
      <c r="C141" s="14" t="s">
        <v>617</v>
      </c>
      <c r="D141" s="14"/>
      <c r="E141" s="15"/>
      <c r="F141" s="15"/>
    </row>
    <row r="142" spans="1:6">
      <c r="A142" s="13">
        <v>58639</v>
      </c>
      <c r="B142" s="14" t="s">
        <v>636</v>
      </c>
      <c r="C142" s="14"/>
      <c r="D142" s="14"/>
      <c r="E142" s="15"/>
      <c r="F142" s="15"/>
    </row>
    <row r="143" spans="1:6">
      <c r="A143" s="13">
        <v>58785</v>
      </c>
      <c r="B143" s="14" t="s">
        <v>641</v>
      </c>
      <c r="C143" s="14" t="s">
        <v>617</v>
      </c>
      <c r="D143" s="14"/>
      <c r="E143" s="15"/>
      <c r="F143" s="15"/>
    </row>
    <row r="144" spans="1:6">
      <c r="A144" s="13">
        <v>58822</v>
      </c>
      <c r="B144" s="14" t="s">
        <v>643</v>
      </c>
      <c r="C144" s="14"/>
      <c r="D144" s="14"/>
      <c r="E144" s="15"/>
      <c r="F144" s="15"/>
    </row>
    <row r="145" spans="1:6">
      <c r="A145" s="13">
        <v>59067</v>
      </c>
      <c r="B145" s="14" t="s">
        <v>648</v>
      </c>
      <c r="C145" s="14"/>
      <c r="D145" s="14"/>
      <c r="E145" s="15"/>
      <c r="F145" s="15"/>
    </row>
    <row r="146" spans="1:6">
      <c r="A146" s="13">
        <v>59352</v>
      </c>
      <c r="B146" s="14" t="s">
        <v>655</v>
      </c>
      <c r="C146" s="14"/>
      <c r="D146" s="14"/>
      <c r="E146" s="15"/>
      <c r="F146" s="15"/>
    </row>
    <row r="147" spans="1:6">
      <c r="A147" s="13">
        <v>59352</v>
      </c>
      <c r="B147" s="14" t="s">
        <v>655</v>
      </c>
      <c r="C147" s="14"/>
      <c r="D147" s="13"/>
      <c r="E147" s="15"/>
      <c r="F147" s="15"/>
    </row>
    <row r="148" spans="1:6">
      <c r="A148" s="13">
        <v>59446</v>
      </c>
      <c r="B148" s="14" t="s">
        <v>660</v>
      </c>
      <c r="C148" s="14"/>
      <c r="D148" s="14"/>
      <c r="E148" s="15"/>
      <c r="F148" s="15"/>
    </row>
    <row r="149" spans="1:6">
      <c r="A149" s="13">
        <v>60098</v>
      </c>
      <c r="B149" s="14" t="s">
        <v>676</v>
      </c>
      <c r="C149" s="14" t="s">
        <v>617</v>
      </c>
      <c r="D149" s="14"/>
      <c r="E149" s="15"/>
      <c r="F149" s="15"/>
    </row>
    <row r="150" spans="1:6">
      <c r="A150" s="13">
        <v>22227471</v>
      </c>
      <c r="B150" s="14" t="s">
        <v>689</v>
      </c>
      <c r="C150" s="14"/>
      <c r="D150" s="14"/>
      <c r="E150" s="15"/>
      <c r="F150" s="15"/>
    </row>
    <row r="151" spans="1:6">
      <c r="A151" s="13">
        <v>60015154</v>
      </c>
      <c r="B151" s="14" t="s">
        <v>694</v>
      </c>
      <c r="C151" s="14"/>
      <c r="D151" s="14"/>
      <c r="E151" s="15"/>
      <c r="F151" s="15"/>
    </row>
    <row r="152" spans="1:6">
      <c r="A152" s="13">
        <v>60018202</v>
      </c>
      <c r="B152" s="14" t="s">
        <v>699</v>
      </c>
      <c r="C152" s="14"/>
      <c r="D152" s="14"/>
      <c r="E152" s="15"/>
      <c r="F152" s="15"/>
    </row>
    <row r="153" spans="1:6">
      <c r="A153" s="13">
        <v>66666929</v>
      </c>
      <c r="B153" s="14" t="s">
        <v>704</v>
      </c>
      <c r="C153" s="14"/>
      <c r="D153" s="14"/>
      <c r="E153" s="15"/>
      <c r="F153" s="15"/>
    </row>
    <row r="154" spans="1:6">
      <c r="A154" s="13">
        <v>69997489</v>
      </c>
      <c r="B154" s="14" t="s">
        <v>706</v>
      </c>
      <c r="C154" s="14"/>
      <c r="D154" s="14"/>
      <c r="E154" s="15"/>
      <c r="F154" s="15"/>
    </row>
  </sheetData>
  <mergeCells count="1">
    <mergeCell ref="A1:XFD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Worksheet____2"/>
  <dimension ref="A1:B7"/>
  <sheetViews>
    <sheetView workbookViewId="0">
      <selection activeCell="B7" sqref="B1:B7"/>
    </sheetView>
  </sheetViews>
  <sheetFormatPr baseColWidth="10" defaultColWidth="9.1640625" defaultRowHeight="13"/>
  <cols>
    <col min="1" max="1" width="4" style="18" customWidth="1"/>
    <col min="2" max="2" width="116.5" style="18" customWidth="1"/>
    <col min="3" max="16384" width="9.1640625" style="18"/>
  </cols>
  <sheetData>
    <row r="1" spans="1:2" s="37" customFormat="1">
      <c r="B1" s="37" t="s">
        <v>828</v>
      </c>
    </row>
    <row r="3" spans="1:2">
      <c r="A3" s="20">
        <v>1</v>
      </c>
      <c r="B3" s="18" t="s">
        <v>793</v>
      </c>
    </row>
    <row r="4" spans="1:2">
      <c r="A4" s="20">
        <v>2</v>
      </c>
      <c r="B4" s="18" t="s">
        <v>794</v>
      </c>
    </row>
    <row r="5" spans="1:2">
      <c r="A5" s="20">
        <v>3</v>
      </c>
      <c r="B5" s="18" t="s">
        <v>795</v>
      </c>
    </row>
    <row r="6" spans="1:2">
      <c r="A6" s="20">
        <v>4</v>
      </c>
      <c r="B6" s="18" t="s">
        <v>796</v>
      </c>
    </row>
    <row r="7" spans="1:2">
      <c r="A7" s="20">
        <v>5</v>
      </c>
      <c r="B7" s="18" t="s">
        <v>797</v>
      </c>
    </row>
  </sheetData>
  <pageMargins left="0.75" right="0.75" top="1" bottom="1" header="0.5" footer="0.5"/>
  <pageSetup paperSize="9" orientation="portrait" horizontalDpi="4294967295" verticalDpi="4294967295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Worksheet____1"/>
  <dimension ref="A1:O1016"/>
  <sheetViews>
    <sheetView workbookViewId="0">
      <pane ySplit="16" topLeftCell="A17" activePane="bottomLeft" state="frozen"/>
      <selection activeCell="B26" sqref="B26"/>
      <selection pane="bottomLeft" activeCell="L1012" sqref="L1012"/>
    </sheetView>
  </sheetViews>
  <sheetFormatPr baseColWidth="10" defaultColWidth="9.1640625" defaultRowHeight="13"/>
  <cols>
    <col min="1" max="1" width="6.83203125" style="18" customWidth="1"/>
    <col min="2" max="2" width="11" style="18" customWidth="1"/>
    <col min="3" max="3" width="17.1640625" style="18" customWidth="1"/>
    <col min="4" max="4" width="11" style="18" bestFit="1" customWidth="1"/>
    <col min="5" max="5" width="9.1640625" style="18"/>
    <col min="6" max="6" width="11.33203125" style="18" customWidth="1"/>
    <col min="7" max="7" width="10.5" style="18" customWidth="1"/>
    <col min="8" max="9" width="9.1640625" style="18"/>
    <col min="10" max="10" width="10.6640625" style="18" customWidth="1"/>
    <col min="11" max="11" width="17.5" style="18" customWidth="1"/>
    <col min="12" max="12" width="14.5" style="18" customWidth="1"/>
    <col min="13" max="13" width="9.1640625" style="18"/>
    <col min="14" max="14" width="13.5" style="18" customWidth="1"/>
    <col min="15" max="16384" width="9.1640625" style="18"/>
  </cols>
  <sheetData>
    <row r="1" spans="1:15">
      <c r="J1" s="20" t="s">
        <v>798</v>
      </c>
      <c r="N1" s="20" t="s">
        <v>799</v>
      </c>
    </row>
    <row r="2" spans="1:15">
      <c r="J2" s="21" t="s">
        <v>800</v>
      </c>
      <c r="K2" s="21" t="s">
        <v>801</v>
      </c>
      <c r="L2" s="21" t="s">
        <v>802</v>
      </c>
      <c r="N2" s="21" t="s">
        <v>803</v>
      </c>
      <c r="O2" s="21" t="s">
        <v>804</v>
      </c>
    </row>
    <row r="3" spans="1:15">
      <c r="J3" s="22">
        <v>1</v>
      </c>
      <c r="K3" s="22" t="s">
        <v>805</v>
      </c>
      <c r="L3" s="23" cm="1">
        <f t="array" ref="L3:L12">SUMIF($C$17:$C$1016,K3:K12,$E$17:$E$1016)</f>
        <v>4668531</v>
      </c>
      <c r="N3" s="22" t="s">
        <v>806</v>
      </c>
      <c r="O3" s="22" t="s">
        <v>807</v>
      </c>
    </row>
    <row r="4" spans="1:15">
      <c r="J4" s="22">
        <v>2</v>
      </c>
      <c r="K4" s="22" t="s">
        <v>808</v>
      </c>
      <c r="L4" s="23">
        <v>4469755</v>
      </c>
      <c r="N4" s="22" t="s">
        <v>809</v>
      </c>
      <c r="O4" s="22" t="s">
        <v>810</v>
      </c>
    </row>
    <row r="5" spans="1:15">
      <c r="J5" s="22">
        <v>3</v>
      </c>
      <c r="K5" s="22" t="s">
        <v>811</v>
      </c>
      <c r="L5" s="23">
        <v>5497143</v>
      </c>
      <c r="N5" s="22" t="s">
        <v>812</v>
      </c>
      <c r="O5" s="22" t="s">
        <v>813</v>
      </c>
    </row>
    <row r="6" spans="1:15">
      <c r="J6" s="22">
        <v>4</v>
      </c>
      <c r="K6" s="22" t="s">
        <v>814</v>
      </c>
      <c r="L6" s="23">
        <v>5739861</v>
      </c>
    </row>
    <row r="7" spans="1:15">
      <c r="J7" s="22">
        <v>5</v>
      </c>
      <c r="K7" s="22" t="s">
        <v>815</v>
      </c>
      <c r="L7" s="23">
        <v>4949360</v>
      </c>
    </row>
    <row r="8" spans="1:15">
      <c r="J8" s="22">
        <v>6</v>
      </c>
      <c r="K8" s="22" t="s">
        <v>816</v>
      </c>
      <c r="L8" s="23">
        <v>5151493</v>
      </c>
    </row>
    <row r="9" spans="1:15" ht="14" thickBot="1">
      <c r="D9" s="18" t="s">
        <v>844</v>
      </c>
      <c r="J9" s="22">
        <v>7</v>
      </c>
      <c r="K9" s="22" t="s">
        <v>817</v>
      </c>
      <c r="L9" s="23">
        <v>4316675</v>
      </c>
    </row>
    <row r="10" spans="1:15" ht="14" thickBot="1">
      <c r="A10" s="44" t="s">
        <v>827</v>
      </c>
      <c r="B10" s="44"/>
      <c r="C10" s="45"/>
      <c r="D10" s="19">
        <v>1751010532</v>
      </c>
      <c r="J10" s="22">
        <v>8</v>
      </c>
      <c r="K10" s="22" t="s">
        <v>818</v>
      </c>
      <c r="L10" s="23">
        <v>5224879</v>
      </c>
    </row>
    <row r="11" spans="1:15">
      <c r="J11" s="22">
        <v>9</v>
      </c>
      <c r="K11" s="22" t="s">
        <v>819</v>
      </c>
      <c r="L11" s="23">
        <v>4894213</v>
      </c>
    </row>
    <row r="12" spans="1:15">
      <c r="J12" s="22">
        <v>10</v>
      </c>
      <c r="K12" s="22" t="s">
        <v>820</v>
      </c>
      <c r="L12" s="23">
        <v>4791656</v>
      </c>
    </row>
    <row r="13" spans="1:15">
      <c r="K13" s="22" t="s">
        <v>821</v>
      </c>
      <c r="L13" s="23"/>
    </row>
    <row r="14" spans="1:15">
      <c r="L14" s="24"/>
    </row>
    <row r="15" spans="1:15">
      <c r="A15" s="20" t="s">
        <v>822</v>
      </c>
    </row>
    <row r="16" spans="1:15" ht="14.25" customHeight="1">
      <c r="A16" s="25" t="s">
        <v>823</v>
      </c>
      <c r="B16" s="25" t="s">
        <v>800</v>
      </c>
      <c r="C16" s="25" t="s">
        <v>801</v>
      </c>
      <c r="D16" s="25" t="s">
        <v>824</v>
      </c>
      <c r="E16" s="25" t="s">
        <v>825</v>
      </c>
      <c r="F16" s="25" t="s">
        <v>826</v>
      </c>
      <c r="G16" s="25" t="s">
        <v>804</v>
      </c>
    </row>
    <row r="17" spans="1:7" ht="17.25" customHeight="1">
      <c r="A17" s="22">
        <v>1</v>
      </c>
      <c r="B17" s="22">
        <v>1</v>
      </c>
      <c r="C17" s="22" t="str">
        <f>VLOOKUP(B17,$J$3:$K$12,2,FALSE)</f>
        <v>Москва</v>
      </c>
      <c r="D17" s="22">
        <v>56</v>
      </c>
      <c r="E17" s="22">
        <v>93470</v>
      </c>
      <c r="F17" s="22">
        <f>D17*E17</f>
        <v>5234320</v>
      </c>
      <c r="G17" s="22" t="str">
        <f>IF($F16&gt;5000000,$O$3,IF(AND(F16&lt;=5000000,F16&gt;=1000000),$O$4,$O$5))</f>
        <v>А</v>
      </c>
    </row>
    <row r="18" spans="1:7">
      <c r="A18" s="22">
        <v>2</v>
      </c>
      <c r="B18" s="22">
        <v>4</v>
      </c>
      <c r="C18" s="22" t="str">
        <f t="shared" ref="C18:C81" si="0">VLOOKUP(B18,$J$3:$K$12,2,FALSE)</f>
        <v>Архангельск</v>
      </c>
      <c r="D18" s="22">
        <v>29</v>
      </c>
      <c r="E18" s="22">
        <v>15436</v>
      </c>
      <c r="F18" s="22">
        <f t="shared" ref="F18:F81" si="1">D18*E18</f>
        <v>447644</v>
      </c>
      <c r="G18" s="22" t="str">
        <f t="shared" ref="G18:G81" si="2">IF($F17&gt;5000000,$O$3,IF(AND(F17&lt;=5000000,F17&gt;=1000000),$O$4,$O$5))</f>
        <v>А</v>
      </c>
    </row>
    <row r="19" spans="1:7">
      <c r="A19" s="22">
        <v>3</v>
      </c>
      <c r="B19" s="22">
        <v>4</v>
      </c>
      <c r="C19" s="22" t="str">
        <f t="shared" si="0"/>
        <v>Архангельск</v>
      </c>
      <c r="D19" s="22">
        <v>91</v>
      </c>
      <c r="E19" s="22">
        <v>85030</v>
      </c>
      <c r="F19" s="22">
        <f t="shared" si="1"/>
        <v>7737730</v>
      </c>
      <c r="G19" s="22" t="str">
        <f t="shared" si="2"/>
        <v>В</v>
      </c>
    </row>
    <row r="20" spans="1:7">
      <c r="A20" s="22">
        <v>4</v>
      </c>
      <c r="B20" s="22">
        <v>1</v>
      </c>
      <c r="C20" s="22" t="str">
        <f t="shared" si="0"/>
        <v>Москва</v>
      </c>
      <c r="D20" s="22">
        <v>6</v>
      </c>
      <c r="E20" s="22">
        <v>17080</v>
      </c>
      <c r="F20" s="22">
        <f t="shared" si="1"/>
        <v>102480</v>
      </c>
      <c r="G20" s="22" t="str">
        <f t="shared" si="2"/>
        <v>А</v>
      </c>
    </row>
    <row r="21" spans="1:7">
      <c r="A21" s="22">
        <v>5</v>
      </c>
      <c r="B21" s="22">
        <v>5</v>
      </c>
      <c r="C21" s="22" t="str">
        <f t="shared" si="0"/>
        <v>Краснодар</v>
      </c>
      <c r="D21" s="22">
        <v>26</v>
      </c>
      <c r="E21" s="22">
        <v>64494</v>
      </c>
      <c r="F21" s="22">
        <f t="shared" si="1"/>
        <v>1676844</v>
      </c>
      <c r="G21" s="22" t="str">
        <f t="shared" si="2"/>
        <v>В</v>
      </c>
    </row>
    <row r="22" spans="1:7">
      <c r="A22" s="22">
        <v>6</v>
      </c>
      <c r="B22" s="22">
        <v>9</v>
      </c>
      <c r="C22" s="22" t="str">
        <f t="shared" si="0"/>
        <v>Тюмень</v>
      </c>
      <c r="D22" s="22">
        <v>65</v>
      </c>
      <c r="E22" s="22">
        <v>88369</v>
      </c>
      <c r="F22" s="22">
        <f t="shared" si="1"/>
        <v>5743985</v>
      </c>
      <c r="G22" s="22" t="str">
        <f t="shared" si="2"/>
        <v>Б</v>
      </c>
    </row>
    <row r="23" spans="1:7">
      <c r="A23" s="22">
        <v>7</v>
      </c>
      <c r="B23" s="22">
        <v>6</v>
      </c>
      <c r="C23" s="22" t="str">
        <f t="shared" si="0"/>
        <v>Владивосток</v>
      </c>
      <c r="D23" s="22">
        <v>75</v>
      </c>
      <c r="E23" s="22">
        <v>31965</v>
      </c>
      <c r="F23" s="22">
        <f t="shared" si="1"/>
        <v>2397375</v>
      </c>
      <c r="G23" s="22" t="str">
        <f t="shared" si="2"/>
        <v>А</v>
      </c>
    </row>
    <row r="24" spans="1:7">
      <c r="A24" s="22">
        <v>8</v>
      </c>
      <c r="B24" s="22">
        <v>9</v>
      </c>
      <c r="C24" s="22" t="str">
        <f t="shared" si="0"/>
        <v>Тюмень</v>
      </c>
      <c r="D24" s="22">
        <v>4</v>
      </c>
      <c r="E24" s="22">
        <v>99825</v>
      </c>
      <c r="F24" s="22">
        <f t="shared" si="1"/>
        <v>399300</v>
      </c>
      <c r="G24" s="22" t="str">
        <f t="shared" si="2"/>
        <v>Б</v>
      </c>
    </row>
    <row r="25" spans="1:7">
      <c r="A25" s="22">
        <v>9</v>
      </c>
      <c r="B25" s="22">
        <v>8</v>
      </c>
      <c r="C25" s="22" t="str">
        <f t="shared" si="0"/>
        <v>Новосибирск</v>
      </c>
      <c r="D25" s="22">
        <v>6</v>
      </c>
      <c r="E25" s="22">
        <v>70360</v>
      </c>
      <c r="F25" s="22">
        <f t="shared" si="1"/>
        <v>422160</v>
      </c>
      <c r="G25" s="22" t="str">
        <f t="shared" si="2"/>
        <v>В</v>
      </c>
    </row>
    <row r="26" spans="1:7">
      <c r="A26" s="22">
        <v>10</v>
      </c>
      <c r="B26" s="22">
        <v>10</v>
      </c>
      <c r="C26" s="22" t="str">
        <f t="shared" si="0"/>
        <v>Сочи</v>
      </c>
      <c r="D26" s="22">
        <v>24</v>
      </c>
      <c r="E26" s="22">
        <v>26226</v>
      </c>
      <c r="F26" s="22">
        <f t="shared" si="1"/>
        <v>629424</v>
      </c>
      <c r="G26" s="22" t="str">
        <f t="shared" si="2"/>
        <v>В</v>
      </c>
    </row>
    <row r="27" spans="1:7">
      <c r="A27" s="22">
        <v>11</v>
      </c>
      <c r="B27" s="22">
        <v>7</v>
      </c>
      <c r="C27" s="22" t="str">
        <f t="shared" si="0"/>
        <v>Мурманск</v>
      </c>
      <c r="D27" s="22">
        <v>19</v>
      </c>
      <c r="E27" s="22">
        <v>79777</v>
      </c>
      <c r="F27" s="22">
        <f t="shared" si="1"/>
        <v>1515763</v>
      </c>
      <c r="G27" s="22" t="str">
        <f t="shared" si="2"/>
        <v>В</v>
      </c>
    </row>
    <row r="28" spans="1:7">
      <c r="A28" s="22">
        <v>12</v>
      </c>
      <c r="B28" s="22">
        <v>7</v>
      </c>
      <c r="C28" s="22" t="str">
        <f t="shared" si="0"/>
        <v>Мурманск</v>
      </c>
      <c r="D28" s="22">
        <v>33</v>
      </c>
      <c r="E28" s="22">
        <v>99983</v>
      </c>
      <c r="F28" s="22">
        <f t="shared" si="1"/>
        <v>3299439</v>
      </c>
      <c r="G28" s="22" t="str">
        <f t="shared" si="2"/>
        <v>Б</v>
      </c>
    </row>
    <row r="29" spans="1:7">
      <c r="A29" s="22">
        <v>13</v>
      </c>
      <c r="B29" s="22">
        <v>8</v>
      </c>
      <c r="C29" s="22" t="str">
        <f t="shared" si="0"/>
        <v>Новосибирск</v>
      </c>
      <c r="D29" s="22">
        <v>66</v>
      </c>
      <c r="E29" s="22">
        <v>59856</v>
      </c>
      <c r="F29" s="22">
        <f t="shared" si="1"/>
        <v>3950496</v>
      </c>
      <c r="G29" s="22" t="str">
        <f t="shared" si="2"/>
        <v>Б</v>
      </c>
    </row>
    <row r="30" spans="1:7">
      <c r="A30" s="22">
        <v>14</v>
      </c>
      <c r="B30" s="22">
        <v>7</v>
      </c>
      <c r="C30" s="22" t="str">
        <f t="shared" si="0"/>
        <v>Мурманск</v>
      </c>
      <c r="D30" s="22">
        <v>36</v>
      </c>
      <c r="E30" s="22">
        <v>13577</v>
      </c>
      <c r="F30" s="22">
        <f t="shared" si="1"/>
        <v>488772</v>
      </c>
      <c r="G30" s="22" t="str">
        <f t="shared" si="2"/>
        <v>Б</v>
      </c>
    </row>
    <row r="31" spans="1:7">
      <c r="A31" s="22">
        <v>15</v>
      </c>
      <c r="B31" s="22">
        <v>6</v>
      </c>
      <c r="C31" s="22" t="str">
        <f t="shared" si="0"/>
        <v>Владивосток</v>
      </c>
      <c r="D31" s="22">
        <v>43</v>
      </c>
      <c r="E31" s="22">
        <v>76951</v>
      </c>
      <c r="F31" s="22">
        <f t="shared" si="1"/>
        <v>3308893</v>
      </c>
      <c r="G31" s="22" t="str">
        <f t="shared" si="2"/>
        <v>В</v>
      </c>
    </row>
    <row r="32" spans="1:7">
      <c r="A32" s="22">
        <v>16</v>
      </c>
      <c r="B32" s="22">
        <v>10</v>
      </c>
      <c r="C32" s="22" t="str">
        <f t="shared" si="0"/>
        <v>Сочи</v>
      </c>
      <c r="D32" s="22">
        <v>11</v>
      </c>
      <c r="E32" s="22">
        <v>57536</v>
      </c>
      <c r="F32" s="22">
        <f t="shared" si="1"/>
        <v>632896</v>
      </c>
      <c r="G32" s="22" t="str">
        <f t="shared" si="2"/>
        <v>Б</v>
      </c>
    </row>
    <row r="33" spans="1:7">
      <c r="A33" s="22">
        <v>17</v>
      </c>
      <c r="B33" s="22">
        <v>10</v>
      </c>
      <c r="C33" s="22" t="str">
        <f t="shared" si="0"/>
        <v>Сочи</v>
      </c>
      <c r="D33" s="22">
        <v>5</v>
      </c>
      <c r="E33" s="22">
        <v>67723</v>
      </c>
      <c r="F33" s="22">
        <f t="shared" si="1"/>
        <v>338615</v>
      </c>
      <c r="G33" s="22" t="str">
        <f t="shared" si="2"/>
        <v>В</v>
      </c>
    </row>
    <row r="34" spans="1:7">
      <c r="A34" s="22">
        <v>18</v>
      </c>
      <c r="B34" s="22">
        <v>7</v>
      </c>
      <c r="C34" s="22" t="str">
        <f t="shared" si="0"/>
        <v>Мурманск</v>
      </c>
      <c r="D34" s="22">
        <v>26</v>
      </c>
      <c r="E34" s="22">
        <v>76144</v>
      </c>
      <c r="F34" s="22">
        <f t="shared" si="1"/>
        <v>1979744</v>
      </c>
      <c r="G34" s="22" t="str">
        <f t="shared" si="2"/>
        <v>В</v>
      </c>
    </row>
    <row r="35" spans="1:7">
      <c r="A35" s="22">
        <v>19</v>
      </c>
      <c r="B35" s="22">
        <v>4</v>
      </c>
      <c r="C35" s="22" t="str">
        <f t="shared" si="0"/>
        <v>Архангельск</v>
      </c>
      <c r="D35" s="22">
        <v>72</v>
      </c>
      <c r="E35" s="22">
        <v>51504</v>
      </c>
      <c r="F35" s="22">
        <f t="shared" si="1"/>
        <v>3708288</v>
      </c>
      <c r="G35" s="22" t="str">
        <f t="shared" si="2"/>
        <v>Б</v>
      </c>
    </row>
    <row r="36" spans="1:7">
      <c r="A36" s="22">
        <v>20</v>
      </c>
      <c r="B36" s="22">
        <v>3</v>
      </c>
      <c r="C36" s="22" t="str">
        <f t="shared" si="0"/>
        <v>Челябинск</v>
      </c>
      <c r="D36" s="22">
        <v>46</v>
      </c>
      <c r="E36" s="22">
        <v>67867</v>
      </c>
      <c r="F36" s="22">
        <f t="shared" si="1"/>
        <v>3121882</v>
      </c>
      <c r="G36" s="22" t="str">
        <f t="shared" si="2"/>
        <v>Б</v>
      </c>
    </row>
    <row r="37" spans="1:7">
      <c r="A37" s="22">
        <v>21</v>
      </c>
      <c r="B37" s="22">
        <v>3</v>
      </c>
      <c r="C37" s="22" t="str">
        <f t="shared" si="0"/>
        <v>Челябинск</v>
      </c>
      <c r="D37" s="22">
        <v>54</v>
      </c>
      <c r="E37" s="22">
        <v>61505</v>
      </c>
      <c r="F37" s="22">
        <f t="shared" si="1"/>
        <v>3321270</v>
      </c>
      <c r="G37" s="22" t="str">
        <f t="shared" si="2"/>
        <v>Б</v>
      </c>
    </row>
    <row r="38" spans="1:7">
      <c r="A38" s="22">
        <v>22</v>
      </c>
      <c r="B38" s="22">
        <v>10</v>
      </c>
      <c r="C38" s="22" t="str">
        <f t="shared" si="0"/>
        <v>Сочи</v>
      </c>
      <c r="D38" s="22">
        <v>36</v>
      </c>
      <c r="E38" s="22">
        <v>45225</v>
      </c>
      <c r="F38" s="22">
        <f t="shared" si="1"/>
        <v>1628100</v>
      </c>
      <c r="G38" s="22" t="str">
        <f t="shared" si="2"/>
        <v>Б</v>
      </c>
    </row>
    <row r="39" spans="1:7">
      <c r="A39" s="22">
        <v>23</v>
      </c>
      <c r="B39" s="22">
        <v>4</v>
      </c>
      <c r="C39" s="22" t="str">
        <f t="shared" si="0"/>
        <v>Архангельск</v>
      </c>
      <c r="D39" s="22">
        <v>92</v>
      </c>
      <c r="E39" s="22">
        <v>20725</v>
      </c>
      <c r="F39" s="22">
        <f t="shared" si="1"/>
        <v>1906700</v>
      </c>
      <c r="G39" s="22" t="str">
        <f t="shared" si="2"/>
        <v>Б</v>
      </c>
    </row>
    <row r="40" spans="1:7">
      <c r="A40" s="22">
        <v>24</v>
      </c>
      <c r="B40" s="22">
        <v>3</v>
      </c>
      <c r="C40" s="22" t="str">
        <f t="shared" si="0"/>
        <v>Челябинск</v>
      </c>
      <c r="D40" s="22">
        <v>65</v>
      </c>
      <c r="E40" s="22">
        <v>60550</v>
      </c>
      <c r="F40" s="22">
        <f t="shared" si="1"/>
        <v>3935750</v>
      </c>
      <c r="G40" s="22" t="str">
        <f t="shared" si="2"/>
        <v>Б</v>
      </c>
    </row>
    <row r="41" spans="1:7">
      <c r="A41" s="22">
        <v>25</v>
      </c>
      <c r="B41" s="22">
        <v>5</v>
      </c>
      <c r="C41" s="22" t="str">
        <f t="shared" si="0"/>
        <v>Краснодар</v>
      </c>
      <c r="D41" s="22">
        <v>94</v>
      </c>
      <c r="E41" s="22">
        <v>11164</v>
      </c>
      <c r="F41" s="22">
        <f t="shared" si="1"/>
        <v>1049416</v>
      </c>
      <c r="G41" s="22" t="str">
        <f t="shared" si="2"/>
        <v>Б</v>
      </c>
    </row>
    <row r="42" spans="1:7">
      <c r="A42" s="22">
        <v>26</v>
      </c>
      <c r="B42" s="22">
        <v>4</v>
      </c>
      <c r="C42" s="22" t="str">
        <f t="shared" si="0"/>
        <v>Архангельск</v>
      </c>
      <c r="D42" s="22">
        <v>58</v>
      </c>
      <c r="E42" s="22">
        <v>41872</v>
      </c>
      <c r="F42" s="22">
        <f t="shared" si="1"/>
        <v>2428576</v>
      </c>
      <c r="G42" s="22" t="str">
        <f t="shared" si="2"/>
        <v>Б</v>
      </c>
    </row>
    <row r="43" spans="1:7">
      <c r="A43" s="22">
        <v>27</v>
      </c>
      <c r="B43" s="22">
        <v>8</v>
      </c>
      <c r="C43" s="22" t="str">
        <f t="shared" si="0"/>
        <v>Новосибирск</v>
      </c>
      <c r="D43" s="22">
        <v>30</v>
      </c>
      <c r="E43" s="22">
        <v>23655</v>
      </c>
      <c r="F43" s="22">
        <f t="shared" si="1"/>
        <v>709650</v>
      </c>
      <c r="G43" s="22" t="str">
        <f t="shared" si="2"/>
        <v>Б</v>
      </c>
    </row>
    <row r="44" spans="1:7">
      <c r="A44" s="22">
        <v>28</v>
      </c>
      <c r="B44" s="22">
        <v>6</v>
      </c>
      <c r="C44" s="22" t="str">
        <f t="shared" si="0"/>
        <v>Владивосток</v>
      </c>
      <c r="D44" s="22">
        <v>60</v>
      </c>
      <c r="E44" s="22">
        <v>97901</v>
      </c>
      <c r="F44" s="22">
        <f t="shared" si="1"/>
        <v>5874060</v>
      </c>
      <c r="G44" s="22" t="str">
        <f t="shared" si="2"/>
        <v>В</v>
      </c>
    </row>
    <row r="45" spans="1:7">
      <c r="A45" s="22">
        <v>29</v>
      </c>
      <c r="B45" s="22">
        <v>1</v>
      </c>
      <c r="C45" s="22" t="str">
        <f t="shared" si="0"/>
        <v>Москва</v>
      </c>
      <c r="D45" s="22">
        <v>97</v>
      </c>
      <c r="E45" s="22">
        <v>82442</v>
      </c>
      <c r="F45" s="22">
        <f t="shared" si="1"/>
        <v>7996874</v>
      </c>
      <c r="G45" s="22" t="str">
        <f t="shared" si="2"/>
        <v>А</v>
      </c>
    </row>
    <row r="46" spans="1:7">
      <c r="A46" s="22">
        <v>30</v>
      </c>
      <c r="B46" s="22">
        <v>3</v>
      </c>
      <c r="C46" s="22" t="str">
        <f t="shared" si="0"/>
        <v>Челябинск</v>
      </c>
      <c r="D46" s="22">
        <v>100</v>
      </c>
      <c r="E46" s="22">
        <v>94804</v>
      </c>
      <c r="F46" s="22">
        <f t="shared" si="1"/>
        <v>9480400</v>
      </c>
      <c r="G46" s="22" t="str">
        <f t="shared" si="2"/>
        <v>А</v>
      </c>
    </row>
    <row r="47" spans="1:7">
      <c r="A47" s="22">
        <v>31</v>
      </c>
      <c r="B47" s="22">
        <v>7</v>
      </c>
      <c r="C47" s="22" t="str">
        <f t="shared" si="0"/>
        <v>Мурманск</v>
      </c>
      <c r="D47" s="22">
        <v>69</v>
      </c>
      <c r="E47" s="22">
        <v>79322</v>
      </c>
      <c r="F47" s="22">
        <f t="shared" si="1"/>
        <v>5473218</v>
      </c>
      <c r="G47" s="22" t="str">
        <f t="shared" si="2"/>
        <v>А</v>
      </c>
    </row>
    <row r="48" spans="1:7">
      <c r="A48" s="22">
        <v>32</v>
      </c>
      <c r="B48" s="22">
        <v>1</v>
      </c>
      <c r="C48" s="22" t="str">
        <f t="shared" si="0"/>
        <v>Москва</v>
      </c>
      <c r="D48" s="22">
        <v>72</v>
      </c>
      <c r="E48" s="22">
        <v>5272</v>
      </c>
      <c r="F48" s="22">
        <f t="shared" si="1"/>
        <v>379584</v>
      </c>
      <c r="G48" s="22" t="str">
        <f t="shared" si="2"/>
        <v>А</v>
      </c>
    </row>
    <row r="49" spans="1:7">
      <c r="A49" s="22">
        <v>33</v>
      </c>
      <c r="B49" s="22">
        <v>1</v>
      </c>
      <c r="C49" s="22" t="str">
        <f t="shared" si="0"/>
        <v>Москва</v>
      </c>
      <c r="D49" s="22">
        <v>4</v>
      </c>
      <c r="E49" s="22">
        <v>62962</v>
      </c>
      <c r="F49" s="22">
        <f t="shared" si="1"/>
        <v>251848</v>
      </c>
      <c r="G49" s="22" t="str">
        <f t="shared" si="2"/>
        <v>В</v>
      </c>
    </row>
    <row r="50" spans="1:7">
      <c r="A50" s="22">
        <v>34</v>
      </c>
      <c r="B50" s="22">
        <v>6</v>
      </c>
      <c r="C50" s="22" t="str">
        <f t="shared" si="0"/>
        <v>Владивосток</v>
      </c>
      <c r="D50" s="22">
        <v>77</v>
      </c>
      <c r="E50" s="22">
        <v>80082</v>
      </c>
      <c r="F50" s="22">
        <f t="shared" si="1"/>
        <v>6166314</v>
      </c>
      <c r="G50" s="22" t="str">
        <f t="shared" si="2"/>
        <v>В</v>
      </c>
    </row>
    <row r="51" spans="1:7">
      <c r="A51" s="22">
        <v>35</v>
      </c>
      <c r="B51" s="22">
        <v>6</v>
      </c>
      <c r="C51" s="22" t="str">
        <f t="shared" si="0"/>
        <v>Владивосток</v>
      </c>
      <c r="D51" s="22">
        <v>73</v>
      </c>
      <c r="E51" s="22">
        <v>70724</v>
      </c>
      <c r="F51" s="22">
        <f t="shared" si="1"/>
        <v>5162852</v>
      </c>
      <c r="G51" s="22" t="str">
        <f t="shared" si="2"/>
        <v>А</v>
      </c>
    </row>
    <row r="52" spans="1:7">
      <c r="A52" s="22">
        <v>36</v>
      </c>
      <c r="B52" s="22">
        <v>4</v>
      </c>
      <c r="C52" s="22" t="str">
        <f t="shared" si="0"/>
        <v>Архангельск</v>
      </c>
      <c r="D52" s="22">
        <v>86</v>
      </c>
      <c r="E52" s="22">
        <v>16106</v>
      </c>
      <c r="F52" s="22">
        <f t="shared" si="1"/>
        <v>1385116</v>
      </c>
      <c r="G52" s="22" t="str">
        <f t="shared" si="2"/>
        <v>А</v>
      </c>
    </row>
    <row r="53" spans="1:7">
      <c r="A53" s="22">
        <v>37</v>
      </c>
      <c r="B53" s="22">
        <v>8</v>
      </c>
      <c r="C53" s="22" t="str">
        <f t="shared" si="0"/>
        <v>Новосибирск</v>
      </c>
      <c r="D53" s="22">
        <v>14</v>
      </c>
      <c r="E53" s="22">
        <v>1093</v>
      </c>
      <c r="F53" s="22">
        <f t="shared" si="1"/>
        <v>15302</v>
      </c>
      <c r="G53" s="22" t="str">
        <f t="shared" si="2"/>
        <v>Б</v>
      </c>
    </row>
    <row r="54" spans="1:7">
      <c r="A54" s="22">
        <v>38</v>
      </c>
      <c r="B54" s="22">
        <v>4</v>
      </c>
      <c r="C54" s="22" t="str">
        <f t="shared" si="0"/>
        <v>Архангельск</v>
      </c>
      <c r="D54" s="22">
        <v>21</v>
      </c>
      <c r="E54" s="22">
        <v>81535</v>
      </c>
      <c r="F54" s="22">
        <f t="shared" si="1"/>
        <v>1712235</v>
      </c>
      <c r="G54" s="22" t="str">
        <f t="shared" si="2"/>
        <v>В</v>
      </c>
    </row>
    <row r="55" spans="1:7">
      <c r="A55" s="22">
        <v>39</v>
      </c>
      <c r="B55" s="22">
        <v>10</v>
      </c>
      <c r="C55" s="22" t="str">
        <f t="shared" si="0"/>
        <v>Сочи</v>
      </c>
      <c r="D55" s="22">
        <v>49</v>
      </c>
      <c r="E55" s="22">
        <v>49566</v>
      </c>
      <c r="F55" s="22">
        <f t="shared" si="1"/>
        <v>2428734</v>
      </c>
      <c r="G55" s="22" t="str">
        <f t="shared" si="2"/>
        <v>Б</v>
      </c>
    </row>
    <row r="56" spans="1:7">
      <c r="A56" s="22">
        <v>40</v>
      </c>
      <c r="B56" s="22">
        <v>1</v>
      </c>
      <c r="C56" s="22" t="str">
        <f t="shared" si="0"/>
        <v>Москва</v>
      </c>
      <c r="D56" s="22">
        <v>60</v>
      </c>
      <c r="E56" s="22">
        <v>55723</v>
      </c>
      <c r="F56" s="22">
        <f t="shared" si="1"/>
        <v>3343380</v>
      </c>
      <c r="G56" s="22" t="str">
        <f t="shared" si="2"/>
        <v>Б</v>
      </c>
    </row>
    <row r="57" spans="1:7">
      <c r="A57" s="22">
        <v>41</v>
      </c>
      <c r="B57" s="22">
        <v>8</v>
      </c>
      <c r="C57" s="22" t="str">
        <f t="shared" si="0"/>
        <v>Новосибирск</v>
      </c>
      <c r="D57" s="22">
        <v>6</v>
      </c>
      <c r="E57" s="22">
        <v>77563</v>
      </c>
      <c r="F57" s="22">
        <f t="shared" si="1"/>
        <v>465378</v>
      </c>
      <c r="G57" s="22" t="str">
        <f t="shared" si="2"/>
        <v>Б</v>
      </c>
    </row>
    <row r="58" spans="1:7">
      <c r="A58" s="22">
        <v>42</v>
      </c>
      <c r="B58" s="22">
        <v>1</v>
      </c>
      <c r="C58" s="22" t="str">
        <f t="shared" si="0"/>
        <v>Москва</v>
      </c>
      <c r="D58" s="22">
        <v>23</v>
      </c>
      <c r="E58" s="22">
        <v>82926</v>
      </c>
      <c r="F58" s="22">
        <f t="shared" si="1"/>
        <v>1907298</v>
      </c>
      <c r="G58" s="22" t="str">
        <f t="shared" si="2"/>
        <v>В</v>
      </c>
    </row>
    <row r="59" spans="1:7">
      <c r="A59" s="22">
        <v>43</v>
      </c>
      <c r="B59" s="22">
        <v>9</v>
      </c>
      <c r="C59" s="22" t="str">
        <f t="shared" si="0"/>
        <v>Тюмень</v>
      </c>
      <c r="D59" s="22">
        <v>31</v>
      </c>
      <c r="E59" s="22">
        <v>70746</v>
      </c>
      <c r="F59" s="22">
        <f t="shared" si="1"/>
        <v>2193126</v>
      </c>
      <c r="G59" s="22" t="str">
        <f t="shared" si="2"/>
        <v>Б</v>
      </c>
    </row>
    <row r="60" spans="1:7">
      <c r="A60" s="22">
        <v>44</v>
      </c>
      <c r="B60" s="22">
        <v>8</v>
      </c>
      <c r="C60" s="22" t="str">
        <f t="shared" si="0"/>
        <v>Новосибирск</v>
      </c>
      <c r="D60" s="22">
        <v>79</v>
      </c>
      <c r="E60" s="22">
        <v>39870</v>
      </c>
      <c r="F60" s="22">
        <f t="shared" si="1"/>
        <v>3149730</v>
      </c>
      <c r="G60" s="22" t="str">
        <f t="shared" si="2"/>
        <v>Б</v>
      </c>
    </row>
    <row r="61" spans="1:7">
      <c r="A61" s="22">
        <v>45</v>
      </c>
      <c r="B61" s="22">
        <v>10</v>
      </c>
      <c r="C61" s="22" t="str">
        <f t="shared" si="0"/>
        <v>Сочи</v>
      </c>
      <c r="D61" s="22">
        <v>87</v>
      </c>
      <c r="E61" s="22">
        <v>6807</v>
      </c>
      <c r="F61" s="22">
        <f t="shared" si="1"/>
        <v>592209</v>
      </c>
      <c r="G61" s="22" t="str">
        <f t="shared" si="2"/>
        <v>Б</v>
      </c>
    </row>
    <row r="62" spans="1:7">
      <c r="A62" s="22">
        <v>46</v>
      </c>
      <c r="B62" s="22">
        <v>4</v>
      </c>
      <c r="C62" s="22" t="str">
        <f t="shared" si="0"/>
        <v>Архангельск</v>
      </c>
      <c r="D62" s="22">
        <v>96</v>
      </c>
      <c r="E62" s="22">
        <v>80879</v>
      </c>
      <c r="F62" s="22">
        <f t="shared" si="1"/>
        <v>7764384</v>
      </c>
      <c r="G62" s="22" t="str">
        <f t="shared" si="2"/>
        <v>В</v>
      </c>
    </row>
    <row r="63" spans="1:7">
      <c r="A63" s="22">
        <v>47</v>
      </c>
      <c r="B63" s="22">
        <v>2</v>
      </c>
      <c r="C63" s="22" t="str">
        <f t="shared" si="0"/>
        <v>Санкт-Петербург</v>
      </c>
      <c r="D63" s="22">
        <v>83</v>
      </c>
      <c r="E63" s="22">
        <v>51584</v>
      </c>
      <c r="F63" s="22">
        <f t="shared" si="1"/>
        <v>4281472</v>
      </c>
      <c r="G63" s="22" t="str">
        <f t="shared" si="2"/>
        <v>А</v>
      </c>
    </row>
    <row r="64" spans="1:7">
      <c r="A64" s="22">
        <v>48</v>
      </c>
      <c r="B64" s="22">
        <v>4</v>
      </c>
      <c r="C64" s="22" t="str">
        <f t="shared" si="0"/>
        <v>Архангельск</v>
      </c>
      <c r="D64" s="22">
        <v>26</v>
      </c>
      <c r="E64" s="22">
        <v>99026</v>
      </c>
      <c r="F64" s="22">
        <f t="shared" si="1"/>
        <v>2574676</v>
      </c>
      <c r="G64" s="22" t="str">
        <f t="shared" si="2"/>
        <v>Б</v>
      </c>
    </row>
    <row r="65" spans="1:7">
      <c r="A65" s="22">
        <v>49</v>
      </c>
      <c r="B65" s="22">
        <v>8</v>
      </c>
      <c r="C65" s="22" t="str">
        <f t="shared" si="0"/>
        <v>Новосибирск</v>
      </c>
      <c r="D65" s="22">
        <v>59</v>
      </c>
      <c r="E65" s="22">
        <v>47089</v>
      </c>
      <c r="F65" s="22">
        <f t="shared" si="1"/>
        <v>2778251</v>
      </c>
      <c r="G65" s="22" t="str">
        <f t="shared" si="2"/>
        <v>Б</v>
      </c>
    </row>
    <row r="66" spans="1:7">
      <c r="A66" s="22">
        <v>50</v>
      </c>
      <c r="B66" s="22">
        <v>7</v>
      </c>
      <c r="C66" s="22" t="str">
        <f t="shared" si="0"/>
        <v>Мурманск</v>
      </c>
      <c r="D66" s="22">
        <v>67</v>
      </c>
      <c r="E66" s="22">
        <v>24543</v>
      </c>
      <c r="F66" s="22">
        <f t="shared" si="1"/>
        <v>1644381</v>
      </c>
      <c r="G66" s="22" t="str">
        <f t="shared" si="2"/>
        <v>Б</v>
      </c>
    </row>
    <row r="67" spans="1:7">
      <c r="A67" s="22">
        <v>51</v>
      </c>
      <c r="B67" s="22">
        <v>9</v>
      </c>
      <c r="C67" s="22" t="str">
        <f t="shared" si="0"/>
        <v>Тюмень</v>
      </c>
      <c r="D67" s="22">
        <v>37</v>
      </c>
      <c r="E67" s="22">
        <v>51809</v>
      </c>
      <c r="F67" s="22">
        <f t="shared" si="1"/>
        <v>1916933</v>
      </c>
      <c r="G67" s="22" t="str">
        <f t="shared" si="2"/>
        <v>Б</v>
      </c>
    </row>
    <row r="68" spans="1:7">
      <c r="A68" s="22">
        <v>52</v>
      </c>
      <c r="B68" s="22">
        <v>10</v>
      </c>
      <c r="C68" s="22" t="str">
        <f t="shared" si="0"/>
        <v>Сочи</v>
      </c>
      <c r="D68" s="22">
        <v>89</v>
      </c>
      <c r="E68" s="22">
        <v>35436</v>
      </c>
      <c r="F68" s="22">
        <f t="shared" si="1"/>
        <v>3153804</v>
      </c>
      <c r="G68" s="22" t="str">
        <f t="shared" si="2"/>
        <v>Б</v>
      </c>
    </row>
    <row r="69" spans="1:7">
      <c r="A69" s="22">
        <v>53</v>
      </c>
      <c r="B69" s="22">
        <v>3</v>
      </c>
      <c r="C69" s="22" t="str">
        <f t="shared" si="0"/>
        <v>Челябинск</v>
      </c>
      <c r="D69" s="22">
        <v>15</v>
      </c>
      <c r="E69" s="22">
        <v>55351</v>
      </c>
      <c r="F69" s="22">
        <f t="shared" si="1"/>
        <v>830265</v>
      </c>
      <c r="G69" s="22" t="str">
        <f t="shared" si="2"/>
        <v>Б</v>
      </c>
    </row>
    <row r="70" spans="1:7">
      <c r="A70" s="22">
        <v>54</v>
      </c>
      <c r="B70" s="22">
        <v>7</v>
      </c>
      <c r="C70" s="22" t="str">
        <f t="shared" si="0"/>
        <v>Мурманск</v>
      </c>
      <c r="D70" s="22">
        <v>85</v>
      </c>
      <c r="E70" s="22">
        <v>77027</v>
      </c>
      <c r="F70" s="22">
        <f t="shared" si="1"/>
        <v>6547295</v>
      </c>
      <c r="G70" s="22" t="str">
        <f t="shared" si="2"/>
        <v>В</v>
      </c>
    </row>
    <row r="71" spans="1:7">
      <c r="A71" s="22">
        <v>55</v>
      </c>
      <c r="B71" s="22">
        <v>8</v>
      </c>
      <c r="C71" s="22" t="str">
        <f t="shared" si="0"/>
        <v>Новосибирск</v>
      </c>
      <c r="D71" s="22">
        <v>48</v>
      </c>
      <c r="E71" s="22">
        <v>83295</v>
      </c>
      <c r="F71" s="22">
        <f t="shared" si="1"/>
        <v>3998160</v>
      </c>
      <c r="G71" s="22" t="str">
        <f t="shared" si="2"/>
        <v>А</v>
      </c>
    </row>
    <row r="72" spans="1:7">
      <c r="A72" s="22">
        <v>56</v>
      </c>
      <c r="B72" s="22">
        <v>8</v>
      </c>
      <c r="C72" s="22" t="str">
        <f t="shared" si="0"/>
        <v>Новосибирск</v>
      </c>
      <c r="D72" s="22">
        <v>85</v>
      </c>
      <c r="E72" s="22">
        <v>91918</v>
      </c>
      <c r="F72" s="22">
        <f t="shared" si="1"/>
        <v>7813030</v>
      </c>
      <c r="G72" s="22" t="str">
        <f t="shared" si="2"/>
        <v>Б</v>
      </c>
    </row>
    <row r="73" spans="1:7">
      <c r="A73" s="22">
        <v>57</v>
      </c>
      <c r="B73" s="22">
        <v>2</v>
      </c>
      <c r="C73" s="22" t="str">
        <f t="shared" si="0"/>
        <v>Санкт-Петербург</v>
      </c>
      <c r="D73" s="22">
        <v>61</v>
      </c>
      <c r="E73" s="22">
        <v>51832</v>
      </c>
      <c r="F73" s="22">
        <f t="shared" si="1"/>
        <v>3161752</v>
      </c>
      <c r="G73" s="22" t="str">
        <f t="shared" si="2"/>
        <v>А</v>
      </c>
    </row>
    <row r="74" spans="1:7">
      <c r="A74" s="22">
        <v>58</v>
      </c>
      <c r="B74" s="22">
        <v>4</v>
      </c>
      <c r="C74" s="22" t="str">
        <f t="shared" si="0"/>
        <v>Архангельск</v>
      </c>
      <c r="D74" s="22">
        <v>65</v>
      </c>
      <c r="E74" s="22">
        <v>10557</v>
      </c>
      <c r="F74" s="22">
        <f t="shared" si="1"/>
        <v>686205</v>
      </c>
      <c r="G74" s="22" t="str">
        <f t="shared" si="2"/>
        <v>Б</v>
      </c>
    </row>
    <row r="75" spans="1:7">
      <c r="A75" s="22">
        <v>59</v>
      </c>
      <c r="B75" s="22">
        <v>10</v>
      </c>
      <c r="C75" s="22" t="str">
        <f t="shared" si="0"/>
        <v>Сочи</v>
      </c>
      <c r="D75" s="22">
        <v>77</v>
      </c>
      <c r="E75" s="22">
        <v>43544</v>
      </c>
      <c r="F75" s="22">
        <f t="shared" si="1"/>
        <v>3352888</v>
      </c>
      <c r="G75" s="22" t="str">
        <f t="shared" si="2"/>
        <v>В</v>
      </c>
    </row>
    <row r="76" spans="1:7">
      <c r="A76" s="22">
        <v>60</v>
      </c>
      <c r="B76" s="22">
        <v>3</v>
      </c>
      <c r="C76" s="22" t="str">
        <f t="shared" si="0"/>
        <v>Челябинск</v>
      </c>
      <c r="D76" s="22">
        <v>13</v>
      </c>
      <c r="E76" s="22">
        <v>62405</v>
      </c>
      <c r="F76" s="22">
        <f t="shared" si="1"/>
        <v>811265</v>
      </c>
      <c r="G76" s="22" t="str">
        <f t="shared" si="2"/>
        <v>Б</v>
      </c>
    </row>
    <row r="77" spans="1:7">
      <c r="A77" s="22">
        <v>61</v>
      </c>
      <c r="B77" s="22">
        <v>1</v>
      </c>
      <c r="C77" s="22" t="str">
        <f t="shared" si="0"/>
        <v>Москва</v>
      </c>
      <c r="D77" s="22">
        <v>60</v>
      </c>
      <c r="E77" s="22">
        <v>17417</v>
      </c>
      <c r="F77" s="22">
        <f t="shared" si="1"/>
        <v>1045020</v>
      </c>
      <c r="G77" s="22" t="str">
        <f t="shared" si="2"/>
        <v>В</v>
      </c>
    </row>
    <row r="78" spans="1:7">
      <c r="A78" s="22">
        <v>62</v>
      </c>
      <c r="B78" s="22">
        <v>1</v>
      </c>
      <c r="C78" s="22" t="str">
        <f t="shared" si="0"/>
        <v>Москва</v>
      </c>
      <c r="D78" s="22">
        <v>52</v>
      </c>
      <c r="E78" s="22">
        <v>12408</v>
      </c>
      <c r="F78" s="22">
        <f t="shared" si="1"/>
        <v>645216</v>
      </c>
      <c r="G78" s="22" t="str">
        <f t="shared" si="2"/>
        <v>Б</v>
      </c>
    </row>
    <row r="79" spans="1:7">
      <c r="A79" s="22">
        <v>63</v>
      </c>
      <c r="B79" s="22">
        <v>7</v>
      </c>
      <c r="C79" s="22" t="str">
        <f t="shared" si="0"/>
        <v>Мурманск</v>
      </c>
      <c r="D79" s="22">
        <v>99</v>
      </c>
      <c r="E79" s="22">
        <v>69919</v>
      </c>
      <c r="F79" s="22">
        <f t="shared" si="1"/>
        <v>6921981</v>
      </c>
      <c r="G79" s="22" t="str">
        <f t="shared" si="2"/>
        <v>В</v>
      </c>
    </row>
    <row r="80" spans="1:7">
      <c r="A80" s="22">
        <v>64</v>
      </c>
      <c r="B80" s="22">
        <v>4</v>
      </c>
      <c r="C80" s="22" t="str">
        <f t="shared" si="0"/>
        <v>Архангельск</v>
      </c>
      <c r="D80" s="22">
        <v>27</v>
      </c>
      <c r="E80" s="22">
        <v>11244</v>
      </c>
      <c r="F80" s="22">
        <f t="shared" si="1"/>
        <v>303588</v>
      </c>
      <c r="G80" s="22" t="str">
        <f t="shared" si="2"/>
        <v>А</v>
      </c>
    </row>
    <row r="81" spans="1:7">
      <c r="A81" s="22">
        <v>65</v>
      </c>
      <c r="B81" s="22">
        <v>7</v>
      </c>
      <c r="C81" s="22" t="str">
        <f t="shared" si="0"/>
        <v>Мурманск</v>
      </c>
      <c r="D81" s="22">
        <v>100</v>
      </c>
      <c r="E81" s="22">
        <v>12755</v>
      </c>
      <c r="F81" s="22">
        <f t="shared" si="1"/>
        <v>1275500</v>
      </c>
      <c r="G81" s="22" t="str">
        <f t="shared" si="2"/>
        <v>В</v>
      </c>
    </row>
    <row r="82" spans="1:7">
      <c r="A82" s="22">
        <v>66</v>
      </c>
      <c r="B82" s="22">
        <v>10</v>
      </c>
      <c r="C82" s="22" t="str">
        <f t="shared" ref="C82:C145" si="3">VLOOKUP(B82,$J$3:$K$12,2,FALSE)</f>
        <v>Сочи</v>
      </c>
      <c r="D82" s="22">
        <v>6</v>
      </c>
      <c r="E82" s="22">
        <v>30573</v>
      </c>
      <c r="F82" s="22">
        <f t="shared" ref="F82:F145" si="4">D82*E82</f>
        <v>183438</v>
      </c>
      <c r="G82" s="22" t="str">
        <f t="shared" ref="G82:G145" si="5">IF($F81&gt;5000000,$O$3,IF(AND(F81&lt;=5000000,F81&gt;=1000000),$O$4,$O$5))</f>
        <v>Б</v>
      </c>
    </row>
    <row r="83" spans="1:7">
      <c r="A83" s="22">
        <v>67</v>
      </c>
      <c r="B83" s="22">
        <v>3</v>
      </c>
      <c r="C83" s="22" t="str">
        <f t="shared" si="3"/>
        <v>Челябинск</v>
      </c>
      <c r="D83" s="22">
        <v>37</v>
      </c>
      <c r="E83" s="22">
        <v>27631</v>
      </c>
      <c r="F83" s="22">
        <f t="shared" si="4"/>
        <v>1022347</v>
      </c>
      <c r="G83" s="22" t="str">
        <f t="shared" si="5"/>
        <v>В</v>
      </c>
    </row>
    <row r="84" spans="1:7">
      <c r="A84" s="22">
        <v>68</v>
      </c>
      <c r="B84" s="22">
        <v>7</v>
      </c>
      <c r="C84" s="22" t="str">
        <f t="shared" si="3"/>
        <v>Мурманск</v>
      </c>
      <c r="D84" s="22">
        <v>43</v>
      </c>
      <c r="E84" s="22">
        <v>27241</v>
      </c>
      <c r="F84" s="22">
        <f t="shared" si="4"/>
        <v>1171363</v>
      </c>
      <c r="G84" s="22" t="str">
        <f t="shared" si="5"/>
        <v>Б</v>
      </c>
    </row>
    <row r="85" spans="1:7">
      <c r="A85" s="22">
        <v>69</v>
      </c>
      <c r="B85" s="22">
        <v>6</v>
      </c>
      <c r="C85" s="22" t="str">
        <f t="shared" si="3"/>
        <v>Владивосток</v>
      </c>
      <c r="D85" s="22">
        <v>95</v>
      </c>
      <c r="E85" s="22">
        <v>25116</v>
      </c>
      <c r="F85" s="22">
        <f t="shared" si="4"/>
        <v>2386020</v>
      </c>
      <c r="G85" s="22" t="str">
        <f t="shared" si="5"/>
        <v>Б</v>
      </c>
    </row>
    <row r="86" spans="1:7">
      <c r="A86" s="22">
        <v>70</v>
      </c>
      <c r="B86" s="22">
        <v>6</v>
      </c>
      <c r="C86" s="22" t="str">
        <f t="shared" si="3"/>
        <v>Владивосток</v>
      </c>
      <c r="D86" s="22">
        <v>20</v>
      </c>
      <c r="E86" s="22">
        <v>35183</v>
      </c>
      <c r="F86" s="22">
        <f t="shared" si="4"/>
        <v>703660</v>
      </c>
      <c r="G86" s="22" t="str">
        <f t="shared" si="5"/>
        <v>Б</v>
      </c>
    </row>
    <row r="87" spans="1:7">
      <c r="A87" s="22">
        <v>71</v>
      </c>
      <c r="B87" s="22">
        <v>4</v>
      </c>
      <c r="C87" s="22" t="str">
        <f t="shared" si="3"/>
        <v>Архангельск</v>
      </c>
      <c r="D87" s="22">
        <v>17</v>
      </c>
      <c r="E87" s="22">
        <v>12470</v>
      </c>
      <c r="F87" s="22">
        <f t="shared" si="4"/>
        <v>211990</v>
      </c>
      <c r="G87" s="22" t="str">
        <f t="shared" si="5"/>
        <v>В</v>
      </c>
    </row>
    <row r="88" spans="1:7">
      <c r="A88" s="22">
        <v>72</v>
      </c>
      <c r="B88" s="22">
        <v>7</v>
      </c>
      <c r="C88" s="22" t="str">
        <f t="shared" si="3"/>
        <v>Мурманск</v>
      </c>
      <c r="D88" s="22">
        <v>59</v>
      </c>
      <c r="E88" s="22">
        <v>2459</v>
      </c>
      <c r="F88" s="22">
        <f t="shared" si="4"/>
        <v>145081</v>
      </c>
      <c r="G88" s="22" t="str">
        <f t="shared" si="5"/>
        <v>В</v>
      </c>
    </row>
    <row r="89" spans="1:7">
      <c r="A89" s="22">
        <v>73</v>
      </c>
      <c r="B89" s="22">
        <v>7</v>
      </c>
      <c r="C89" s="22" t="str">
        <f t="shared" si="3"/>
        <v>Мурманск</v>
      </c>
      <c r="D89" s="22">
        <v>2</v>
      </c>
      <c r="E89" s="22">
        <v>37998</v>
      </c>
      <c r="F89" s="22">
        <f t="shared" si="4"/>
        <v>75996</v>
      </c>
      <c r="G89" s="22" t="str">
        <f t="shared" si="5"/>
        <v>В</v>
      </c>
    </row>
    <row r="90" spans="1:7">
      <c r="A90" s="22">
        <v>74</v>
      </c>
      <c r="B90" s="22">
        <v>8</v>
      </c>
      <c r="C90" s="22" t="str">
        <f t="shared" si="3"/>
        <v>Новосибирск</v>
      </c>
      <c r="D90" s="22">
        <v>59</v>
      </c>
      <c r="E90" s="22">
        <v>7682</v>
      </c>
      <c r="F90" s="22">
        <f t="shared" si="4"/>
        <v>453238</v>
      </c>
      <c r="G90" s="22" t="str">
        <f t="shared" si="5"/>
        <v>В</v>
      </c>
    </row>
    <row r="91" spans="1:7">
      <c r="A91" s="22">
        <v>75</v>
      </c>
      <c r="B91" s="22">
        <v>5</v>
      </c>
      <c r="C91" s="22" t="str">
        <f t="shared" si="3"/>
        <v>Краснодар</v>
      </c>
      <c r="D91" s="22">
        <v>54</v>
      </c>
      <c r="E91" s="22">
        <v>86296</v>
      </c>
      <c r="F91" s="22">
        <f t="shared" si="4"/>
        <v>4659984</v>
      </c>
      <c r="G91" s="22" t="str">
        <f t="shared" si="5"/>
        <v>В</v>
      </c>
    </row>
    <row r="92" spans="1:7">
      <c r="A92" s="22">
        <v>76</v>
      </c>
      <c r="B92" s="22">
        <v>7</v>
      </c>
      <c r="C92" s="22" t="str">
        <f t="shared" si="3"/>
        <v>Мурманск</v>
      </c>
      <c r="D92" s="22">
        <v>14</v>
      </c>
      <c r="E92" s="22">
        <v>29766</v>
      </c>
      <c r="F92" s="22">
        <f t="shared" si="4"/>
        <v>416724</v>
      </c>
      <c r="G92" s="22" t="str">
        <f t="shared" si="5"/>
        <v>Б</v>
      </c>
    </row>
    <row r="93" spans="1:7">
      <c r="A93" s="22">
        <v>77</v>
      </c>
      <c r="B93" s="22">
        <v>1</v>
      </c>
      <c r="C93" s="22" t="str">
        <f t="shared" si="3"/>
        <v>Москва</v>
      </c>
      <c r="D93" s="22">
        <v>63</v>
      </c>
      <c r="E93" s="22">
        <v>26485</v>
      </c>
      <c r="F93" s="22">
        <f t="shared" si="4"/>
        <v>1668555</v>
      </c>
      <c r="G93" s="22" t="str">
        <f t="shared" si="5"/>
        <v>В</v>
      </c>
    </row>
    <row r="94" spans="1:7">
      <c r="A94" s="22">
        <v>78</v>
      </c>
      <c r="B94" s="22">
        <v>8</v>
      </c>
      <c r="C94" s="22" t="str">
        <f t="shared" si="3"/>
        <v>Новосибирск</v>
      </c>
      <c r="D94" s="22">
        <v>20</v>
      </c>
      <c r="E94" s="22">
        <v>53748</v>
      </c>
      <c r="F94" s="22">
        <f t="shared" si="4"/>
        <v>1074960</v>
      </c>
      <c r="G94" s="22" t="str">
        <f t="shared" si="5"/>
        <v>Б</v>
      </c>
    </row>
    <row r="95" spans="1:7">
      <c r="A95" s="22">
        <v>79</v>
      </c>
      <c r="B95" s="22">
        <v>8</v>
      </c>
      <c r="C95" s="22" t="str">
        <f t="shared" si="3"/>
        <v>Новосибирск</v>
      </c>
      <c r="D95" s="22">
        <v>58</v>
      </c>
      <c r="E95" s="22">
        <v>37262</v>
      </c>
      <c r="F95" s="22">
        <f t="shared" si="4"/>
        <v>2161196</v>
      </c>
      <c r="G95" s="22" t="str">
        <f t="shared" si="5"/>
        <v>Б</v>
      </c>
    </row>
    <row r="96" spans="1:7">
      <c r="A96" s="22">
        <v>80</v>
      </c>
      <c r="B96" s="22">
        <v>7</v>
      </c>
      <c r="C96" s="22" t="str">
        <f t="shared" si="3"/>
        <v>Мурманск</v>
      </c>
      <c r="D96" s="22">
        <v>59</v>
      </c>
      <c r="E96" s="22">
        <v>33128</v>
      </c>
      <c r="F96" s="22">
        <f t="shared" si="4"/>
        <v>1954552</v>
      </c>
      <c r="G96" s="22" t="str">
        <f t="shared" si="5"/>
        <v>Б</v>
      </c>
    </row>
    <row r="97" spans="1:7">
      <c r="A97" s="22">
        <v>81</v>
      </c>
      <c r="B97" s="22">
        <v>9</v>
      </c>
      <c r="C97" s="22" t="str">
        <f t="shared" si="3"/>
        <v>Тюмень</v>
      </c>
      <c r="D97" s="22">
        <v>82</v>
      </c>
      <c r="E97" s="22">
        <v>76366</v>
      </c>
      <c r="F97" s="22">
        <f t="shared" si="4"/>
        <v>6262012</v>
      </c>
      <c r="G97" s="22" t="str">
        <f t="shared" si="5"/>
        <v>Б</v>
      </c>
    </row>
    <row r="98" spans="1:7">
      <c r="A98" s="22">
        <v>82</v>
      </c>
      <c r="B98" s="22">
        <v>8</v>
      </c>
      <c r="C98" s="22" t="str">
        <f t="shared" si="3"/>
        <v>Новосибирск</v>
      </c>
      <c r="D98" s="22">
        <v>28</v>
      </c>
      <c r="E98" s="22">
        <v>45961</v>
      </c>
      <c r="F98" s="22">
        <f t="shared" si="4"/>
        <v>1286908</v>
      </c>
      <c r="G98" s="22" t="str">
        <f t="shared" si="5"/>
        <v>А</v>
      </c>
    </row>
    <row r="99" spans="1:7">
      <c r="A99" s="22">
        <v>83</v>
      </c>
      <c r="B99" s="22">
        <v>1</v>
      </c>
      <c r="C99" s="22" t="str">
        <f t="shared" si="3"/>
        <v>Москва</v>
      </c>
      <c r="D99" s="22">
        <v>67</v>
      </c>
      <c r="E99" s="22">
        <v>55811</v>
      </c>
      <c r="F99" s="22">
        <f t="shared" si="4"/>
        <v>3739337</v>
      </c>
      <c r="G99" s="22" t="str">
        <f t="shared" si="5"/>
        <v>Б</v>
      </c>
    </row>
    <row r="100" spans="1:7">
      <c r="A100" s="22">
        <v>84</v>
      </c>
      <c r="B100" s="22">
        <v>5</v>
      </c>
      <c r="C100" s="22" t="str">
        <f t="shared" si="3"/>
        <v>Краснодар</v>
      </c>
      <c r="D100" s="22">
        <v>60</v>
      </c>
      <c r="E100" s="22">
        <v>16660</v>
      </c>
      <c r="F100" s="22">
        <f t="shared" si="4"/>
        <v>999600</v>
      </c>
      <c r="G100" s="22" t="str">
        <f t="shared" si="5"/>
        <v>Б</v>
      </c>
    </row>
    <row r="101" spans="1:7">
      <c r="A101" s="22">
        <v>85</v>
      </c>
      <c r="B101" s="22">
        <v>6</v>
      </c>
      <c r="C101" s="22" t="str">
        <f t="shared" si="3"/>
        <v>Владивосток</v>
      </c>
      <c r="D101" s="22">
        <v>16</v>
      </c>
      <c r="E101" s="22">
        <v>32980</v>
      </c>
      <c r="F101" s="22">
        <f t="shared" si="4"/>
        <v>527680</v>
      </c>
      <c r="G101" s="22" t="str">
        <f t="shared" si="5"/>
        <v>В</v>
      </c>
    </row>
    <row r="102" spans="1:7">
      <c r="A102" s="22">
        <v>86</v>
      </c>
      <c r="B102" s="22">
        <v>3</v>
      </c>
      <c r="C102" s="22" t="str">
        <f t="shared" si="3"/>
        <v>Челябинск</v>
      </c>
      <c r="D102" s="22">
        <v>42</v>
      </c>
      <c r="E102" s="22">
        <v>83233</v>
      </c>
      <c r="F102" s="22">
        <f t="shared" si="4"/>
        <v>3495786</v>
      </c>
      <c r="G102" s="22" t="str">
        <f t="shared" si="5"/>
        <v>В</v>
      </c>
    </row>
    <row r="103" spans="1:7">
      <c r="A103" s="22">
        <v>87</v>
      </c>
      <c r="B103" s="22">
        <v>7</v>
      </c>
      <c r="C103" s="22" t="str">
        <f t="shared" si="3"/>
        <v>Мурманск</v>
      </c>
      <c r="D103" s="22">
        <v>6</v>
      </c>
      <c r="E103" s="22">
        <v>49402</v>
      </c>
      <c r="F103" s="22">
        <f t="shared" si="4"/>
        <v>296412</v>
      </c>
      <c r="G103" s="22" t="str">
        <f t="shared" si="5"/>
        <v>Б</v>
      </c>
    </row>
    <row r="104" spans="1:7">
      <c r="A104" s="22">
        <v>88</v>
      </c>
      <c r="B104" s="22">
        <v>10</v>
      </c>
      <c r="C104" s="22" t="str">
        <f t="shared" si="3"/>
        <v>Сочи</v>
      </c>
      <c r="D104" s="22">
        <v>26</v>
      </c>
      <c r="E104" s="22">
        <v>41422</v>
      </c>
      <c r="F104" s="22">
        <f t="shared" si="4"/>
        <v>1076972</v>
      </c>
      <c r="G104" s="22" t="str">
        <f t="shared" si="5"/>
        <v>В</v>
      </c>
    </row>
    <row r="105" spans="1:7">
      <c r="A105" s="22">
        <v>89</v>
      </c>
      <c r="B105" s="22">
        <v>1</v>
      </c>
      <c r="C105" s="22" t="str">
        <f t="shared" si="3"/>
        <v>Москва</v>
      </c>
      <c r="D105" s="22">
        <v>95</v>
      </c>
      <c r="E105" s="22">
        <v>65839</v>
      </c>
      <c r="F105" s="22">
        <f t="shared" si="4"/>
        <v>6254705</v>
      </c>
      <c r="G105" s="22" t="str">
        <f t="shared" si="5"/>
        <v>Б</v>
      </c>
    </row>
    <row r="106" spans="1:7">
      <c r="A106" s="22">
        <v>90</v>
      </c>
      <c r="B106" s="22">
        <v>3</v>
      </c>
      <c r="C106" s="22" t="str">
        <f t="shared" si="3"/>
        <v>Челябинск</v>
      </c>
      <c r="D106" s="22">
        <v>100</v>
      </c>
      <c r="E106" s="22">
        <v>83971</v>
      </c>
      <c r="F106" s="22">
        <f t="shared" si="4"/>
        <v>8397100</v>
      </c>
      <c r="G106" s="22" t="str">
        <f t="shared" si="5"/>
        <v>А</v>
      </c>
    </row>
    <row r="107" spans="1:7">
      <c r="A107" s="22">
        <v>91</v>
      </c>
      <c r="B107" s="22">
        <v>7</v>
      </c>
      <c r="C107" s="22" t="str">
        <f t="shared" si="3"/>
        <v>Мурманск</v>
      </c>
      <c r="D107" s="22">
        <v>68</v>
      </c>
      <c r="E107" s="22">
        <v>70998</v>
      </c>
      <c r="F107" s="22">
        <f t="shared" si="4"/>
        <v>4827864</v>
      </c>
      <c r="G107" s="22" t="str">
        <f t="shared" si="5"/>
        <v>А</v>
      </c>
    </row>
    <row r="108" spans="1:7">
      <c r="A108" s="22">
        <v>92</v>
      </c>
      <c r="B108" s="22">
        <v>4</v>
      </c>
      <c r="C108" s="22" t="str">
        <f t="shared" si="3"/>
        <v>Архангельск</v>
      </c>
      <c r="D108" s="22">
        <v>58</v>
      </c>
      <c r="E108" s="22">
        <v>28965</v>
      </c>
      <c r="F108" s="22">
        <f t="shared" si="4"/>
        <v>1679970</v>
      </c>
      <c r="G108" s="22" t="str">
        <f t="shared" si="5"/>
        <v>Б</v>
      </c>
    </row>
    <row r="109" spans="1:7">
      <c r="A109" s="22">
        <v>93</v>
      </c>
      <c r="B109" s="22">
        <v>3</v>
      </c>
      <c r="C109" s="22" t="str">
        <f t="shared" si="3"/>
        <v>Челябинск</v>
      </c>
      <c r="D109" s="22">
        <v>71</v>
      </c>
      <c r="E109" s="22">
        <v>69979</v>
      </c>
      <c r="F109" s="22">
        <f t="shared" si="4"/>
        <v>4968509</v>
      </c>
      <c r="G109" s="22" t="str">
        <f t="shared" si="5"/>
        <v>Б</v>
      </c>
    </row>
    <row r="110" spans="1:7">
      <c r="A110" s="22">
        <v>94</v>
      </c>
      <c r="B110" s="22">
        <v>2</v>
      </c>
      <c r="C110" s="22" t="str">
        <f t="shared" si="3"/>
        <v>Санкт-Петербург</v>
      </c>
      <c r="D110" s="22">
        <v>80</v>
      </c>
      <c r="E110" s="22">
        <v>97003</v>
      </c>
      <c r="F110" s="22">
        <f t="shared" si="4"/>
        <v>7760240</v>
      </c>
      <c r="G110" s="22" t="str">
        <f t="shared" si="5"/>
        <v>Б</v>
      </c>
    </row>
    <row r="111" spans="1:7">
      <c r="A111" s="22">
        <v>95</v>
      </c>
      <c r="B111" s="22">
        <v>8</v>
      </c>
      <c r="C111" s="22" t="str">
        <f t="shared" si="3"/>
        <v>Новосибирск</v>
      </c>
      <c r="D111" s="22">
        <v>23</v>
      </c>
      <c r="E111" s="22">
        <v>79297</v>
      </c>
      <c r="F111" s="22">
        <f t="shared" si="4"/>
        <v>1823831</v>
      </c>
      <c r="G111" s="22" t="str">
        <f t="shared" si="5"/>
        <v>А</v>
      </c>
    </row>
    <row r="112" spans="1:7">
      <c r="A112" s="22">
        <v>96</v>
      </c>
      <c r="B112" s="22">
        <v>4</v>
      </c>
      <c r="C112" s="22" t="str">
        <f t="shared" si="3"/>
        <v>Архангельск</v>
      </c>
      <c r="D112" s="22">
        <v>28</v>
      </c>
      <c r="E112" s="22">
        <v>84626</v>
      </c>
      <c r="F112" s="22">
        <f t="shared" si="4"/>
        <v>2369528</v>
      </c>
      <c r="G112" s="22" t="str">
        <f t="shared" si="5"/>
        <v>Б</v>
      </c>
    </row>
    <row r="113" spans="1:7">
      <c r="A113" s="22">
        <v>97</v>
      </c>
      <c r="B113" s="22">
        <v>4</v>
      </c>
      <c r="C113" s="22" t="str">
        <f t="shared" si="3"/>
        <v>Архангельск</v>
      </c>
      <c r="D113" s="22">
        <v>85</v>
      </c>
      <c r="E113" s="22">
        <v>82070</v>
      </c>
      <c r="F113" s="22">
        <f t="shared" si="4"/>
        <v>6975950</v>
      </c>
      <c r="G113" s="22" t="str">
        <f t="shared" si="5"/>
        <v>Б</v>
      </c>
    </row>
    <row r="114" spans="1:7">
      <c r="A114" s="22">
        <v>98</v>
      </c>
      <c r="B114" s="22">
        <v>5</v>
      </c>
      <c r="C114" s="22" t="str">
        <f t="shared" si="3"/>
        <v>Краснодар</v>
      </c>
      <c r="D114" s="22">
        <v>93</v>
      </c>
      <c r="E114" s="22">
        <v>43253</v>
      </c>
      <c r="F114" s="22">
        <f t="shared" si="4"/>
        <v>4022529</v>
      </c>
      <c r="G114" s="22" t="str">
        <f t="shared" si="5"/>
        <v>А</v>
      </c>
    </row>
    <row r="115" spans="1:7">
      <c r="A115" s="22">
        <v>99</v>
      </c>
      <c r="B115" s="22">
        <v>10</v>
      </c>
      <c r="C115" s="22" t="str">
        <f t="shared" si="3"/>
        <v>Сочи</v>
      </c>
      <c r="D115" s="22">
        <v>49</v>
      </c>
      <c r="E115" s="22">
        <v>20720</v>
      </c>
      <c r="F115" s="22">
        <f t="shared" si="4"/>
        <v>1015280</v>
      </c>
      <c r="G115" s="22" t="str">
        <f t="shared" si="5"/>
        <v>Б</v>
      </c>
    </row>
    <row r="116" spans="1:7">
      <c r="A116" s="22">
        <v>100</v>
      </c>
      <c r="B116" s="22">
        <v>8</v>
      </c>
      <c r="C116" s="22" t="str">
        <f t="shared" si="3"/>
        <v>Новосибирск</v>
      </c>
      <c r="D116" s="22">
        <v>80</v>
      </c>
      <c r="E116" s="22">
        <v>53579</v>
      </c>
      <c r="F116" s="22">
        <f t="shared" si="4"/>
        <v>4286320</v>
      </c>
      <c r="G116" s="22" t="str">
        <f t="shared" si="5"/>
        <v>Б</v>
      </c>
    </row>
    <row r="117" spans="1:7">
      <c r="A117" s="22">
        <v>101</v>
      </c>
      <c r="B117" s="22">
        <v>8</v>
      </c>
      <c r="C117" s="22" t="str">
        <f t="shared" si="3"/>
        <v>Новосибирск</v>
      </c>
      <c r="D117" s="22">
        <v>62</v>
      </c>
      <c r="E117" s="22">
        <v>28281</v>
      </c>
      <c r="F117" s="22">
        <f t="shared" si="4"/>
        <v>1753422</v>
      </c>
      <c r="G117" s="22" t="str">
        <f t="shared" si="5"/>
        <v>Б</v>
      </c>
    </row>
    <row r="118" spans="1:7">
      <c r="A118" s="22">
        <v>102</v>
      </c>
      <c r="B118" s="22">
        <v>9</v>
      </c>
      <c r="C118" s="22" t="str">
        <f t="shared" si="3"/>
        <v>Тюмень</v>
      </c>
      <c r="D118" s="22">
        <v>91</v>
      </c>
      <c r="E118" s="22">
        <v>76157</v>
      </c>
      <c r="F118" s="22">
        <f t="shared" si="4"/>
        <v>6930287</v>
      </c>
      <c r="G118" s="22" t="str">
        <f t="shared" si="5"/>
        <v>Б</v>
      </c>
    </row>
    <row r="119" spans="1:7">
      <c r="A119" s="22">
        <v>103</v>
      </c>
      <c r="B119" s="22">
        <v>8</v>
      </c>
      <c r="C119" s="22" t="str">
        <f t="shared" si="3"/>
        <v>Новосибирск</v>
      </c>
      <c r="D119" s="22">
        <v>94</v>
      </c>
      <c r="E119" s="22">
        <v>35148</v>
      </c>
      <c r="F119" s="22">
        <f t="shared" si="4"/>
        <v>3303912</v>
      </c>
      <c r="G119" s="22" t="str">
        <f t="shared" si="5"/>
        <v>А</v>
      </c>
    </row>
    <row r="120" spans="1:7">
      <c r="A120" s="22">
        <v>104</v>
      </c>
      <c r="B120" s="22">
        <v>3</v>
      </c>
      <c r="C120" s="22" t="str">
        <f t="shared" si="3"/>
        <v>Челябинск</v>
      </c>
      <c r="D120" s="22">
        <v>54</v>
      </c>
      <c r="E120" s="22">
        <v>91631</v>
      </c>
      <c r="F120" s="22">
        <f t="shared" si="4"/>
        <v>4948074</v>
      </c>
      <c r="G120" s="22" t="str">
        <f t="shared" si="5"/>
        <v>Б</v>
      </c>
    </row>
    <row r="121" spans="1:7">
      <c r="A121" s="22">
        <v>105</v>
      </c>
      <c r="B121" s="22">
        <v>9</v>
      </c>
      <c r="C121" s="22" t="str">
        <f t="shared" si="3"/>
        <v>Тюмень</v>
      </c>
      <c r="D121" s="22">
        <v>34</v>
      </c>
      <c r="E121" s="22">
        <v>90883</v>
      </c>
      <c r="F121" s="22">
        <f t="shared" si="4"/>
        <v>3090022</v>
      </c>
      <c r="G121" s="22" t="str">
        <f t="shared" si="5"/>
        <v>Б</v>
      </c>
    </row>
    <row r="122" spans="1:7">
      <c r="A122" s="22">
        <v>106</v>
      </c>
      <c r="B122" s="22">
        <v>9</v>
      </c>
      <c r="C122" s="22" t="str">
        <f t="shared" si="3"/>
        <v>Тюмень</v>
      </c>
      <c r="D122" s="22">
        <v>11</v>
      </c>
      <c r="E122" s="22">
        <v>75839</v>
      </c>
      <c r="F122" s="22">
        <f t="shared" si="4"/>
        <v>834229</v>
      </c>
      <c r="G122" s="22" t="str">
        <f t="shared" si="5"/>
        <v>Б</v>
      </c>
    </row>
    <row r="123" spans="1:7">
      <c r="A123" s="22">
        <v>107</v>
      </c>
      <c r="B123" s="22">
        <v>2</v>
      </c>
      <c r="C123" s="22" t="str">
        <f t="shared" si="3"/>
        <v>Санкт-Петербург</v>
      </c>
      <c r="D123" s="22">
        <v>54</v>
      </c>
      <c r="E123" s="22">
        <v>92395</v>
      </c>
      <c r="F123" s="22">
        <f t="shared" si="4"/>
        <v>4989330</v>
      </c>
      <c r="G123" s="22" t="str">
        <f t="shared" si="5"/>
        <v>В</v>
      </c>
    </row>
    <row r="124" spans="1:7">
      <c r="A124" s="22">
        <v>108</v>
      </c>
      <c r="B124" s="22">
        <v>4</v>
      </c>
      <c r="C124" s="22" t="str">
        <f t="shared" si="3"/>
        <v>Архангельск</v>
      </c>
      <c r="D124" s="22">
        <v>44</v>
      </c>
      <c r="E124" s="22">
        <v>72763</v>
      </c>
      <c r="F124" s="22">
        <f t="shared" si="4"/>
        <v>3201572</v>
      </c>
      <c r="G124" s="22" t="str">
        <f t="shared" si="5"/>
        <v>Б</v>
      </c>
    </row>
    <row r="125" spans="1:7">
      <c r="A125" s="22">
        <v>109</v>
      </c>
      <c r="B125" s="22">
        <v>9</v>
      </c>
      <c r="C125" s="22" t="str">
        <f t="shared" si="3"/>
        <v>Тюмень</v>
      </c>
      <c r="D125" s="22">
        <v>83</v>
      </c>
      <c r="E125" s="22">
        <v>10609</v>
      </c>
      <c r="F125" s="22">
        <f t="shared" si="4"/>
        <v>880547</v>
      </c>
      <c r="G125" s="22" t="str">
        <f t="shared" si="5"/>
        <v>Б</v>
      </c>
    </row>
    <row r="126" spans="1:7">
      <c r="A126" s="22">
        <v>110</v>
      </c>
      <c r="B126" s="22">
        <v>2</v>
      </c>
      <c r="C126" s="22" t="str">
        <f t="shared" si="3"/>
        <v>Санкт-Петербург</v>
      </c>
      <c r="D126" s="22">
        <v>36</v>
      </c>
      <c r="E126" s="22">
        <v>59029</v>
      </c>
      <c r="F126" s="22">
        <f t="shared" si="4"/>
        <v>2125044</v>
      </c>
      <c r="G126" s="22" t="str">
        <f t="shared" si="5"/>
        <v>В</v>
      </c>
    </row>
    <row r="127" spans="1:7">
      <c r="A127" s="22">
        <v>111</v>
      </c>
      <c r="B127" s="22">
        <v>7</v>
      </c>
      <c r="C127" s="22" t="str">
        <f t="shared" si="3"/>
        <v>Мурманск</v>
      </c>
      <c r="D127" s="22">
        <v>84</v>
      </c>
      <c r="E127" s="22">
        <v>49455</v>
      </c>
      <c r="F127" s="22">
        <f t="shared" si="4"/>
        <v>4154220</v>
      </c>
      <c r="G127" s="22" t="str">
        <f t="shared" si="5"/>
        <v>Б</v>
      </c>
    </row>
    <row r="128" spans="1:7">
      <c r="A128" s="22">
        <v>112</v>
      </c>
      <c r="B128" s="22">
        <v>6</v>
      </c>
      <c r="C128" s="22" t="str">
        <f t="shared" si="3"/>
        <v>Владивосток</v>
      </c>
      <c r="D128" s="22">
        <v>65</v>
      </c>
      <c r="E128" s="22">
        <v>11437</v>
      </c>
      <c r="F128" s="22">
        <f t="shared" si="4"/>
        <v>743405</v>
      </c>
      <c r="G128" s="22" t="str">
        <f t="shared" si="5"/>
        <v>Б</v>
      </c>
    </row>
    <row r="129" spans="1:7">
      <c r="A129" s="22">
        <v>113</v>
      </c>
      <c r="B129" s="22">
        <v>8</v>
      </c>
      <c r="C129" s="22" t="str">
        <f t="shared" si="3"/>
        <v>Новосибирск</v>
      </c>
      <c r="D129" s="22">
        <v>14</v>
      </c>
      <c r="E129" s="22">
        <v>96772</v>
      </c>
      <c r="F129" s="22">
        <f t="shared" si="4"/>
        <v>1354808</v>
      </c>
      <c r="G129" s="22" t="str">
        <f t="shared" si="5"/>
        <v>В</v>
      </c>
    </row>
    <row r="130" spans="1:7">
      <c r="A130" s="22">
        <v>114</v>
      </c>
      <c r="B130" s="22">
        <v>8</v>
      </c>
      <c r="C130" s="22" t="str">
        <f t="shared" si="3"/>
        <v>Новосибирск</v>
      </c>
      <c r="D130" s="22">
        <v>87</v>
      </c>
      <c r="E130" s="22">
        <v>19740</v>
      </c>
      <c r="F130" s="22">
        <f t="shared" si="4"/>
        <v>1717380</v>
      </c>
      <c r="G130" s="22" t="str">
        <f t="shared" si="5"/>
        <v>Б</v>
      </c>
    </row>
    <row r="131" spans="1:7">
      <c r="A131" s="22">
        <v>115</v>
      </c>
      <c r="B131" s="22">
        <v>8</v>
      </c>
      <c r="C131" s="22" t="str">
        <f t="shared" si="3"/>
        <v>Новосибирск</v>
      </c>
      <c r="D131" s="22">
        <v>29</v>
      </c>
      <c r="E131" s="22">
        <v>29480</v>
      </c>
      <c r="F131" s="22">
        <f t="shared" si="4"/>
        <v>854920</v>
      </c>
      <c r="G131" s="22" t="str">
        <f t="shared" si="5"/>
        <v>Б</v>
      </c>
    </row>
    <row r="132" spans="1:7">
      <c r="A132" s="22">
        <v>116</v>
      </c>
      <c r="B132" s="22">
        <v>1</v>
      </c>
      <c r="C132" s="22" t="str">
        <f t="shared" si="3"/>
        <v>Москва</v>
      </c>
      <c r="D132" s="22">
        <v>63</v>
      </c>
      <c r="E132" s="22">
        <v>14635</v>
      </c>
      <c r="F132" s="22">
        <f t="shared" si="4"/>
        <v>922005</v>
      </c>
      <c r="G132" s="22" t="str">
        <f t="shared" si="5"/>
        <v>В</v>
      </c>
    </row>
    <row r="133" spans="1:7">
      <c r="A133" s="22">
        <v>117</v>
      </c>
      <c r="B133" s="22">
        <v>4</v>
      </c>
      <c r="C133" s="22" t="str">
        <f t="shared" si="3"/>
        <v>Архангельск</v>
      </c>
      <c r="D133" s="22">
        <v>45</v>
      </c>
      <c r="E133" s="22">
        <v>84110</v>
      </c>
      <c r="F133" s="22">
        <f t="shared" si="4"/>
        <v>3784950</v>
      </c>
      <c r="G133" s="22" t="str">
        <f t="shared" si="5"/>
        <v>В</v>
      </c>
    </row>
    <row r="134" spans="1:7">
      <c r="A134" s="22">
        <v>118</v>
      </c>
      <c r="B134" s="22">
        <v>1</v>
      </c>
      <c r="C134" s="22" t="str">
        <f t="shared" si="3"/>
        <v>Москва</v>
      </c>
      <c r="D134" s="22">
        <v>34</v>
      </c>
      <c r="E134" s="22">
        <v>91687</v>
      </c>
      <c r="F134" s="22">
        <f t="shared" si="4"/>
        <v>3117358</v>
      </c>
      <c r="G134" s="22" t="str">
        <f t="shared" si="5"/>
        <v>Б</v>
      </c>
    </row>
    <row r="135" spans="1:7">
      <c r="A135" s="22">
        <v>119</v>
      </c>
      <c r="B135" s="22">
        <v>2</v>
      </c>
      <c r="C135" s="22" t="str">
        <f t="shared" si="3"/>
        <v>Санкт-Петербург</v>
      </c>
      <c r="D135" s="22">
        <v>82</v>
      </c>
      <c r="E135" s="22">
        <v>33516</v>
      </c>
      <c r="F135" s="22">
        <f t="shared" si="4"/>
        <v>2748312</v>
      </c>
      <c r="G135" s="22" t="str">
        <f t="shared" si="5"/>
        <v>Б</v>
      </c>
    </row>
    <row r="136" spans="1:7">
      <c r="A136" s="22">
        <v>120</v>
      </c>
      <c r="B136" s="22">
        <v>5</v>
      </c>
      <c r="C136" s="22" t="str">
        <f t="shared" si="3"/>
        <v>Краснодар</v>
      </c>
      <c r="D136" s="22">
        <v>39</v>
      </c>
      <c r="E136" s="22">
        <v>60658</v>
      </c>
      <c r="F136" s="22">
        <f t="shared" si="4"/>
        <v>2365662</v>
      </c>
      <c r="G136" s="22" t="str">
        <f t="shared" si="5"/>
        <v>Б</v>
      </c>
    </row>
    <row r="137" spans="1:7">
      <c r="A137" s="22">
        <v>121</v>
      </c>
      <c r="B137" s="22">
        <v>5</v>
      </c>
      <c r="C137" s="22" t="str">
        <f t="shared" si="3"/>
        <v>Краснодар</v>
      </c>
      <c r="D137" s="22">
        <v>35</v>
      </c>
      <c r="E137" s="22">
        <v>93406</v>
      </c>
      <c r="F137" s="22">
        <f t="shared" si="4"/>
        <v>3269210</v>
      </c>
      <c r="G137" s="22" t="str">
        <f t="shared" si="5"/>
        <v>Б</v>
      </c>
    </row>
    <row r="138" spans="1:7">
      <c r="A138" s="22">
        <v>122</v>
      </c>
      <c r="B138" s="22">
        <v>10</v>
      </c>
      <c r="C138" s="22" t="str">
        <f t="shared" si="3"/>
        <v>Сочи</v>
      </c>
      <c r="D138" s="22">
        <v>39</v>
      </c>
      <c r="E138" s="22">
        <v>42456</v>
      </c>
      <c r="F138" s="22">
        <f t="shared" si="4"/>
        <v>1655784</v>
      </c>
      <c r="G138" s="22" t="str">
        <f t="shared" si="5"/>
        <v>Б</v>
      </c>
    </row>
    <row r="139" spans="1:7">
      <c r="A139" s="22">
        <v>123</v>
      </c>
      <c r="B139" s="22">
        <v>2</v>
      </c>
      <c r="C139" s="22" t="str">
        <f t="shared" si="3"/>
        <v>Санкт-Петербург</v>
      </c>
      <c r="D139" s="22">
        <v>70</v>
      </c>
      <c r="E139" s="22">
        <v>71985</v>
      </c>
      <c r="F139" s="22">
        <f t="shared" si="4"/>
        <v>5038950</v>
      </c>
      <c r="G139" s="22" t="str">
        <f t="shared" si="5"/>
        <v>Б</v>
      </c>
    </row>
    <row r="140" spans="1:7">
      <c r="A140" s="22">
        <v>124</v>
      </c>
      <c r="B140" s="22">
        <v>8</v>
      </c>
      <c r="C140" s="22" t="str">
        <f t="shared" si="3"/>
        <v>Новосибирск</v>
      </c>
      <c r="D140" s="22">
        <v>97</v>
      </c>
      <c r="E140" s="22">
        <v>99673</v>
      </c>
      <c r="F140" s="22">
        <f t="shared" si="4"/>
        <v>9668281</v>
      </c>
      <c r="G140" s="22" t="str">
        <f t="shared" si="5"/>
        <v>А</v>
      </c>
    </row>
    <row r="141" spans="1:7">
      <c r="A141" s="22">
        <v>125</v>
      </c>
      <c r="B141" s="22">
        <v>7</v>
      </c>
      <c r="C141" s="22" t="str">
        <f t="shared" si="3"/>
        <v>Мурманск</v>
      </c>
      <c r="D141" s="22">
        <v>23</v>
      </c>
      <c r="E141" s="22">
        <v>32845</v>
      </c>
      <c r="F141" s="22">
        <f t="shared" si="4"/>
        <v>755435</v>
      </c>
      <c r="G141" s="22" t="str">
        <f t="shared" si="5"/>
        <v>А</v>
      </c>
    </row>
    <row r="142" spans="1:7">
      <c r="A142" s="22">
        <v>126</v>
      </c>
      <c r="B142" s="22">
        <v>10</v>
      </c>
      <c r="C142" s="22" t="str">
        <f t="shared" si="3"/>
        <v>Сочи</v>
      </c>
      <c r="D142" s="22">
        <v>15</v>
      </c>
      <c r="E142" s="22">
        <v>79432</v>
      </c>
      <c r="F142" s="22">
        <f t="shared" si="4"/>
        <v>1191480</v>
      </c>
      <c r="G142" s="22" t="str">
        <f t="shared" si="5"/>
        <v>В</v>
      </c>
    </row>
    <row r="143" spans="1:7">
      <c r="A143" s="22">
        <v>127</v>
      </c>
      <c r="B143" s="22">
        <v>2</v>
      </c>
      <c r="C143" s="22" t="str">
        <f t="shared" si="3"/>
        <v>Санкт-Петербург</v>
      </c>
      <c r="D143" s="22">
        <v>55</v>
      </c>
      <c r="E143" s="22">
        <v>23922</v>
      </c>
      <c r="F143" s="22">
        <f t="shared" si="4"/>
        <v>1315710</v>
      </c>
      <c r="G143" s="22" t="str">
        <f t="shared" si="5"/>
        <v>Б</v>
      </c>
    </row>
    <row r="144" spans="1:7">
      <c r="A144" s="22">
        <v>128</v>
      </c>
      <c r="B144" s="22">
        <v>7</v>
      </c>
      <c r="C144" s="22" t="str">
        <f t="shared" si="3"/>
        <v>Мурманск</v>
      </c>
      <c r="D144" s="22">
        <v>27</v>
      </c>
      <c r="E144" s="22">
        <v>80011</v>
      </c>
      <c r="F144" s="22">
        <f t="shared" si="4"/>
        <v>2160297</v>
      </c>
      <c r="G144" s="22" t="str">
        <f t="shared" si="5"/>
        <v>Б</v>
      </c>
    </row>
    <row r="145" spans="1:7">
      <c r="A145" s="22">
        <v>129</v>
      </c>
      <c r="B145" s="22">
        <v>6</v>
      </c>
      <c r="C145" s="22" t="str">
        <f t="shared" si="3"/>
        <v>Владивосток</v>
      </c>
      <c r="D145" s="22">
        <v>99</v>
      </c>
      <c r="E145" s="22">
        <v>14123</v>
      </c>
      <c r="F145" s="22">
        <f t="shared" si="4"/>
        <v>1398177</v>
      </c>
      <c r="G145" s="22" t="str">
        <f t="shared" si="5"/>
        <v>Б</v>
      </c>
    </row>
    <row r="146" spans="1:7">
      <c r="A146" s="22">
        <v>130</v>
      </c>
      <c r="B146" s="22">
        <v>8</v>
      </c>
      <c r="C146" s="22" t="str">
        <f t="shared" ref="C146:C209" si="6">VLOOKUP(B146,$J$3:$K$12,2,FALSE)</f>
        <v>Новосибирск</v>
      </c>
      <c r="D146" s="22">
        <v>18</v>
      </c>
      <c r="E146" s="22">
        <v>96467</v>
      </c>
      <c r="F146" s="22">
        <f t="shared" ref="F146:F209" si="7">D146*E146</f>
        <v>1736406</v>
      </c>
      <c r="G146" s="22" t="str">
        <f t="shared" ref="G146:G209" si="8">IF($F145&gt;5000000,$O$3,IF(AND(F145&lt;=5000000,F145&gt;=1000000),$O$4,$O$5))</f>
        <v>Б</v>
      </c>
    </row>
    <row r="147" spans="1:7">
      <c r="A147" s="22">
        <v>131</v>
      </c>
      <c r="B147" s="22">
        <v>5</v>
      </c>
      <c r="C147" s="22" t="str">
        <f t="shared" si="6"/>
        <v>Краснодар</v>
      </c>
      <c r="D147" s="22">
        <v>76</v>
      </c>
      <c r="E147" s="22">
        <v>15961</v>
      </c>
      <c r="F147" s="22">
        <f t="shared" si="7"/>
        <v>1213036</v>
      </c>
      <c r="G147" s="22" t="str">
        <f t="shared" si="8"/>
        <v>Б</v>
      </c>
    </row>
    <row r="148" spans="1:7">
      <c r="A148" s="22">
        <v>132</v>
      </c>
      <c r="B148" s="22">
        <v>10</v>
      </c>
      <c r="C148" s="22" t="str">
        <f t="shared" si="6"/>
        <v>Сочи</v>
      </c>
      <c r="D148" s="22">
        <v>100</v>
      </c>
      <c r="E148" s="22">
        <v>98214</v>
      </c>
      <c r="F148" s="22">
        <f t="shared" si="7"/>
        <v>9821400</v>
      </c>
      <c r="G148" s="22" t="str">
        <f t="shared" si="8"/>
        <v>Б</v>
      </c>
    </row>
    <row r="149" spans="1:7">
      <c r="A149" s="22">
        <v>133</v>
      </c>
      <c r="B149" s="22">
        <v>3</v>
      </c>
      <c r="C149" s="22" t="str">
        <f t="shared" si="6"/>
        <v>Челябинск</v>
      </c>
      <c r="D149" s="22">
        <v>3</v>
      </c>
      <c r="E149" s="22">
        <v>1305</v>
      </c>
      <c r="F149" s="22">
        <f t="shared" si="7"/>
        <v>3915</v>
      </c>
      <c r="G149" s="22" t="str">
        <f t="shared" si="8"/>
        <v>А</v>
      </c>
    </row>
    <row r="150" spans="1:7">
      <c r="A150" s="22">
        <v>134</v>
      </c>
      <c r="B150" s="22">
        <v>6</v>
      </c>
      <c r="C150" s="22" t="str">
        <f t="shared" si="6"/>
        <v>Владивосток</v>
      </c>
      <c r="D150" s="22">
        <v>62</v>
      </c>
      <c r="E150" s="22">
        <v>34301</v>
      </c>
      <c r="F150" s="22">
        <f t="shared" si="7"/>
        <v>2126662</v>
      </c>
      <c r="G150" s="22" t="str">
        <f t="shared" si="8"/>
        <v>В</v>
      </c>
    </row>
    <row r="151" spans="1:7">
      <c r="A151" s="22">
        <v>135</v>
      </c>
      <c r="B151" s="22">
        <v>5</v>
      </c>
      <c r="C151" s="22" t="str">
        <f t="shared" si="6"/>
        <v>Краснодар</v>
      </c>
      <c r="D151" s="22">
        <v>97</v>
      </c>
      <c r="E151" s="22">
        <v>34065</v>
      </c>
      <c r="F151" s="22">
        <f t="shared" si="7"/>
        <v>3304305</v>
      </c>
      <c r="G151" s="22" t="str">
        <f t="shared" si="8"/>
        <v>Б</v>
      </c>
    </row>
    <row r="152" spans="1:7">
      <c r="A152" s="22">
        <v>136</v>
      </c>
      <c r="B152" s="22">
        <v>5</v>
      </c>
      <c r="C152" s="22" t="str">
        <f t="shared" si="6"/>
        <v>Краснодар</v>
      </c>
      <c r="D152" s="22">
        <v>99</v>
      </c>
      <c r="E152" s="22">
        <v>78828</v>
      </c>
      <c r="F152" s="22">
        <f t="shared" si="7"/>
        <v>7803972</v>
      </c>
      <c r="G152" s="22" t="str">
        <f t="shared" si="8"/>
        <v>Б</v>
      </c>
    </row>
    <row r="153" spans="1:7">
      <c r="A153" s="22">
        <v>137</v>
      </c>
      <c r="B153" s="22">
        <v>8</v>
      </c>
      <c r="C153" s="22" t="str">
        <f t="shared" si="6"/>
        <v>Новосибирск</v>
      </c>
      <c r="D153" s="22">
        <v>43</v>
      </c>
      <c r="E153" s="22">
        <v>78436</v>
      </c>
      <c r="F153" s="22">
        <f t="shared" si="7"/>
        <v>3372748</v>
      </c>
      <c r="G153" s="22" t="str">
        <f t="shared" si="8"/>
        <v>А</v>
      </c>
    </row>
    <row r="154" spans="1:7">
      <c r="A154" s="22">
        <v>138</v>
      </c>
      <c r="B154" s="22">
        <v>1</v>
      </c>
      <c r="C154" s="22" t="str">
        <f t="shared" si="6"/>
        <v>Москва</v>
      </c>
      <c r="D154" s="22">
        <v>57</v>
      </c>
      <c r="E154" s="22">
        <v>67739</v>
      </c>
      <c r="F154" s="22">
        <f t="shared" si="7"/>
        <v>3861123</v>
      </c>
      <c r="G154" s="22" t="str">
        <f t="shared" si="8"/>
        <v>Б</v>
      </c>
    </row>
    <row r="155" spans="1:7">
      <c r="A155" s="22">
        <v>139</v>
      </c>
      <c r="B155" s="22">
        <v>8</v>
      </c>
      <c r="C155" s="22" t="str">
        <f t="shared" si="6"/>
        <v>Новосибирск</v>
      </c>
      <c r="D155" s="22">
        <v>98</v>
      </c>
      <c r="E155" s="22">
        <v>55013</v>
      </c>
      <c r="F155" s="22">
        <f t="shared" si="7"/>
        <v>5391274</v>
      </c>
      <c r="G155" s="22" t="str">
        <f t="shared" si="8"/>
        <v>Б</v>
      </c>
    </row>
    <row r="156" spans="1:7">
      <c r="A156" s="22">
        <v>140</v>
      </c>
      <c r="B156" s="22">
        <v>10</v>
      </c>
      <c r="C156" s="22" t="str">
        <f t="shared" si="6"/>
        <v>Сочи</v>
      </c>
      <c r="D156" s="22">
        <v>70</v>
      </c>
      <c r="E156" s="22">
        <v>72955</v>
      </c>
      <c r="F156" s="22">
        <f t="shared" si="7"/>
        <v>5106850</v>
      </c>
      <c r="G156" s="22" t="str">
        <f t="shared" si="8"/>
        <v>А</v>
      </c>
    </row>
    <row r="157" spans="1:7">
      <c r="A157" s="22">
        <v>141</v>
      </c>
      <c r="B157" s="22">
        <v>4</v>
      </c>
      <c r="C157" s="22" t="str">
        <f t="shared" si="6"/>
        <v>Архангельск</v>
      </c>
      <c r="D157" s="22">
        <v>38</v>
      </c>
      <c r="E157" s="22">
        <v>48899</v>
      </c>
      <c r="F157" s="22">
        <f t="shared" si="7"/>
        <v>1858162</v>
      </c>
      <c r="G157" s="22" t="str">
        <f t="shared" si="8"/>
        <v>А</v>
      </c>
    </row>
    <row r="158" spans="1:7">
      <c r="A158" s="22">
        <v>142</v>
      </c>
      <c r="B158" s="22">
        <v>9</v>
      </c>
      <c r="C158" s="22" t="str">
        <f t="shared" si="6"/>
        <v>Тюмень</v>
      </c>
      <c r="D158" s="22">
        <v>70</v>
      </c>
      <c r="E158" s="22">
        <v>25566</v>
      </c>
      <c r="F158" s="22">
        <f t="shared" si="7"/>
        <v>1789620</v>
      </c>
      <c r="G158" s="22" t="str">
        <f t="shared" si="8"/>
        <v>Б</v>
      </c>
    </row>
    <row r="159" spans="1:7">
      <c r="A159" s="22">
        <v>143</v>
      </c>
      <c r="B159" s="22">
        <v>10</v>
      </c>
      <c r="C159" s="22" t="str">
        <f t="shared" si="6"/>
        <v>Сочи</v>
      </c>
      <c r="D159" s="22">
        <v>77</v>
      </c>
      <c r="E159" s="22">
        <v>4631</v>
      </c>
      <c r="F159" s="22">
        <f t="shared" si="7"/>
        <v>356587</v>
      </c>
      <c r="G159" s="22" t="str">
        <f t="shared" si="8"/>
        <v>Б</v>
      </c>
    </row>
    <row r="160" spans="1:7">
      <c r="A160" s="22">
        <v>144</v>
      </c>
      <c r="B160" s="22">
        <v>4</v>
      </c>
      <c r="C160" s="22" t="str">
        <f t="shared" si="6"/>
        <v>Архангельск</v>
      </c>
      <c r="D160" s="22">
        <v>96</v>
      </c>
      <c r="E160" s="22">
        <v>86547</v>
      </c>
      <c r="F160" s="22">
        <f t="shared" si="7"/>
        <v>8308512</v>
      </c>
      <c r="G160" s="22" t="str">
        <f t="shared" si="8"/>
        <v>В</v>
      </c>
    </row>
    <row r="161" spans="1:7">
      <c r="A161" s="22">
        <v>145</v>
      </c>
      <c r="B161" s="22">
        <v>9</v>
      </c>
      <c r="C161" s="22" t="str">
        <f t="shared" si="6"/>
        <v>Тюмень</v>
      </c>
      <c r="D161" s="22">
        <v>95</v>
      </c>
      <c r="E161" s="22">
        <v>49527</v>
      </c>
      <c r="F161" s="22">
        <f t="shared" si="7"/>
        <v>4705065</v>
      </c>
      <c r="G161" s="22" t="str">
        <f t="shared" si="8"/>
        <v>А</v>
      </c>
    </row>
    <row r="162" spans="1:7">
      <c r="A162" s="22">
        <v>146</v>
      </c>
      <c r="B162" s="22">
        <v>6</v>
      </c>
      <c r="C162" s="22" t="str">
        <f t="shared" si="6"/>
        <v>Владивосток</v>
      </c>
      <c r="D162" s="22">
        <v>22</v>
      </c>
      <c r="E162" s="22">
        <v>23224</v>
      </c>
      <c r="F162" s="22">
        <f t="shared" si="7"/>
        <v>510928</v>
      </c>
      <c r="G162" s="22" t="str">
        <f t="shared" si="8"/>
        <v>Б</v>
      </c>
    </row>
    <row r="163" spans="1:7">
      <c r="A163" s="22">
        <v>147</v>
      </c>
      <c r="B163" s="22">
        <v>6</v>
      </c>
      <c r="C163" s="22" t="str">
        <f t="shared" si="6"/>
        <v>Владивосток</v>
      </c>
      <c r="D163" s="22">
        <v>87</v>
      </c>
      <c r="E163" s="22">
        <v>37785</v>
      </c>
      <c r="F163" s="22">
        <f t="shared" si="7"/>
        <v>3287295</v>
      </c>
      <c r="G163" s="22" t="str">
        <f t="shared" si="8"/>
        <v>В</v>
      </c>
    </row>
    <row r="164" spans="1:7">
      <c r="A164" s="22">
        <v>148</v>
      </c>
      <c r="B164" s="22">
        <v>6</v>
      </c>
      <c r="C164" s="22" t="str">
        <f t="shared" si="6"/>
        <v>Владивосток</v>
      </c>
      <c r="D164" s="22">
        <v>1</v>
      </c>
      <c r="E164" s="22">
        <v>32453</v>
      </c>
      <c r="F164" s="22">
        <f t="shared" si="7"/>
        <v>32453</v>
      </c>
      <c r="G164" s="22" t="str">
        <f t="shared" si="8"/>
        <v>Б</v>
      </c>
    </row>
    <row r="165" spans="1:7">
      <c r="A165" s="22">
        <v>149</v>
      </c>
      <c r="B165" s="22">
        <v>4</v>
      </c>
      <c r="C165" s="22" t="str">
        <f t="shared" si="6"/>
        <v>Архангельск</v>
      </c>
      <c r="D165" s="22">
        <v>96</v>
      </c>
      <c r="E165" s="22">
        <v>1458</v>
      </c>
      <c r="F165" s="22">
        <f t="shared" si="7"/>
        <v>139968</v>
      </c>
      <c r="G165" s="22" t="str">
        <f t="shared" si="8"/>
        <v>В</v>
      </c>
    </row>
    <row r="166" spans="1:7">
      <c r="A166" s="22">
        <v>150</v>
      </c>
      <c r="B166" s="22">
        <v>4</v>
      </c>
      <c r="C166" s="22" t="str">
        <f t="shared" si="6"/>
        <v>Архангельск</v>
      </c>
      <c r="D166" s="22">
        <v>91</v>
      </c>
      <c r="E166" s="22">
        <v>31231</v>
      </c>
      <c r="F166" s="22">
        <f t="shared" si="7"/>
        <v>2842021</v>
      </c>
      <c r="G166" s="22" t="str">
        <f t="shared" si="8"/>
        <v>В</v>
      </c>
    </row>
    <row r="167" spans="1:7">
      <c r="A167" s="22">
        <v>151</v>
      </c>
      <c r="B167" s="22">
        <v>6</v>
      </c>
      <c r="C167" s="22" t="str">
        <f t="shared" si="6"/>
        <v>Владивосток</v>
      </c>
      <c r="D167" s="22">
        <v>91</v>
      </c>
      <c r="E167" s="22">
        <v>51105</v>
      </c>
      <c r="F167" s="22">
        <f t="shared" si="7"/>
        <v>4650555</v>
      </c>
      <c r="G167" s="22" t="str">
        <f t="shared" si="8"/>
        <v>Б</v>
      </c>
    </row>
    <row r="168" spans="1:7">
      <c r="A168" s="22">
        <v>152</v>
      </c>
      <c r="B168" s="22">
        <v>7</v>
      </c>
      <c r="C168" s="22" t="str">
        <f t="shared" si="6"/>
        <v>Мурманск</v>
      </c>
      <c r="D168" s="22">
        <v>78</v>
      </c>
      <c r="E168" s="22">
        <v>4216</v>
      </c>
      <c r="F168" s="22">
        <f t="shared" si="7"/>
        <v>328848</v>
      </c>
      <c r="G168" s="22" t="str">
        <f t="shared" si="8"/>
        <v>Б</v>
      </c>
    </row>
    <row r="169" spans="1:7">
      <c r="A169" s="22">
        <v>153</v>
      </c>
      <c r="B169" s="22">
        <v>8</v>
      </c>
      <c r="C169" s="22" t="str">
        <f t="shared" si="6"/>
        <v>Новосибирск</v>
      </c>
      <c r="D169" s="22">
        <v>23</v>
      </c>
      <c r="E169" s="22">
        <v>75751</v>
      </c>
      <c r="F169" s="22">
        <f t="shared" si="7"/>
        <v>1742273</v>
      </c>
      <c r="G169" s="22" t="str">
        <f t="shared" si="8"/>
        <v>В</v>
      </c>
    </row>
    <row r="170" spans="1:7">
      <c r="A170" s="22">
        <v>154</v>
      </c>
      <c r="B170" s="22">
        <v>2</v>
      </c>
      <c r="C170" s="22" t="str">
        <f t="shared" si="6"/>
        <v>Санкт-Петербург</v>
      </c>
      <c r="D170" s="22">
        <v>61</v>
      </c>
      <c r="E170" s="22">
        <v>62357</v>
      </c>
      <c r="F170" s="22">
        <f t="shared" si="7"/>
        <v>3803777</v>
      </c>
      <c r="G170" s="22" t="str">
        <f t="shared" si="8"/>
        <v>Б</v>
      </c>
    </row>
    <row r="171" spans="1:7">
      <c r="A171" s="22">
        <v>155</v>
      </c>
      <c r="B171" s="22">
        <v>4</v>
      </c>
      <c r="C171" s="22" t="str">
        <f t="shared" si="6"/>
        <v>Архангельск</v>
      </c>
      <c r="D171" s="22">
        <v>46</v>
      </c>
      <c r="E171" s="22">
        <v>12474</v>
      </c>
      <c r="F171" s="22">
        <f t="shared" si="7"/>
        <v>573804</v>
      </c>
      <c r="G171" s="22" t="str">
        <f t="shared" si="8"/>
        <v>Б</v>
      </c>
    </row>
    <row r="172" spans="1:7">
      <c r="A172" s="22">
        <v>156</v>
      </c>
      <c r="B172" s="22">
        <v>6</v>
      </c>
      <c r="C172" s="22" t="str">
        <f t="shared" si="6"/>
        <v>Владивосток</v>
      </c>
      <c r="D172" s="22">
        <v>35</v>
      </c>
      <c r="E172" s="22">
        <v>79623</v>
      </c>
      <c r="F172" s="22">
        <f t="shared" si="7"/>
        <v>2786805</v>
      </c>
      <c r="G172" s="22" t="str">
        <f t="shared" si="8"/>
        <v>В</v>
      </c>
    </row>
    <row r="173" spans="1:7">
      <c r="A173" s="22">
        <v>157</v>
      </c>
      <c r="B173" s="22">
        <v>3</v>
      </c>
      <c r="C173" s="22" t="str">
        <f t="shared" si="6"/>
        <v>Челябинск</v>
      </c>
      <c r="D173" s="22">
        <v>5</v>
      </c>
      <c r="E173" s="22">
        <v>94737</v>
      </c>
      <c r="F173" s="22">
        <f t="shared" si="7"/>
        <v>473685</v>
      </c>
      <c r="G173" s="22" t="str">
        <f t="shared" si="8"/>
        <v>Б</v>
      </c>
    </row>
    <row r="174" spans="1:7">
      <c r="A174" s="22">
        <v>158</v>
      </c>
      <c r="B174" s="22">
        <v>7</v>
      </c>
      <c r="C174" s="22" t="str">
        <f t="shared" si="6"/>
        <v>Мурманск</v>
      </c>
      <c r="D174" s="22">
        <v>82</v>
      </c>
      <c r="E174" s="22">
        <v>86538</v>
      </c>
      <c r="F174" s="22">
        <f t="shared" si="7"/>
        <v>7096116</v>
      </c>
      <c r="G174" s="22" t="str">
        <f t="shared" si="8"/>
        <v>В</v>
      </c>
    </row>
    <row r="175" spans="1:7">
      <c r="A175" s="22">
        <v>159</v>
      </c>
      <c r="B175" s="22">
        <v>2</v>
      </c>
      <c r="C175" s="22" t="str">
        <f t="shared" si="6"/>
        <v>Санкт-Петербург</v>
      </c>
      <c r="D175" s="22">
        <v>12</v>
      </c>
      <c r="E175" s="22">
        <v>18266</v>
      </c>
      <c r="F175" s="22">
        <f t="shared" si="7"/>
        <v>219192</v>
      </c>
      <c r="G175" s="22" t="str">
        <f t="shared" si="8"/>
        <v>А</v>
      </c>
    </row>
    <row r="176" spans="1:7">
      <c r="A176" s="22">
        <v>160</v>
      </c>
      <c r="B176" s="22">
        <v>8</v>
      </c>
      <c r="C176" s="22" t="str">
        <f t="shared" si="6"/>
        <v>Новосибирск</v>
      </c>
      <c r="D176" s="22">
        <v>78</v>
      </c>
      <c r="E176" s="22">
        <v>49994</v>
      </c>
      <c r="F176" s="22">
        <f t="shared" si="7"/>
        <v>3899532</v>
      </c>
      <c r="G176" s="22" t="str">
        <f t="shared" si="8"/>
        <v>В</v>
      </c>
    </row>
    <row r="177" spans="1:7">
      <c r="A177" s="22">
        <v>161</v>
      </c>
      <c r="B177" s="22">
        <v>7</v>
      </c>
      <c r="C177" s="22" t="str">
        <f t="shared" si="6"/>
        <v>Мурманск</v>
      </c>
      <c r="D177" s="22">
        <v>83</v>
      </c>
      <c r="E177" s="22">
        <v>47134</v>
      </c>
      <c r="F177" s="22">
        <f t="shared" si="7"/>
        <v>3912122</v>
      </c>
      <c r="G177" s="22" t="str">
        <f t="shared" si="8"/>
        <v>Б</v>
      </c>
    </row>
    <row r="178" spans="1:7">
      <c r="A178" s="22">
        <v>162</v>
      </c>
      <c r="B178" s="22">
        <v>7</v>
      </c>
      <c r="C178" s="22" t="str">
        <f t="shared" si="6"/>
        <v>Мурманск</v>
      </c>
      <c r="D178" s="22">
        <v>58</v>
      </c>
      <c r="E178" s="22">
        <v>69557</v>
      </c>
      <c r="F178" s="22">
        <f t="shared" si="7"/>
        <v>4034306</v>
      </c>
      <c r="G178" s="22" t="str">
        <f t="shared" si="8"/>
        <v>Б</v>
      </c>
    </row>
    <row r="179" spans="1:7">
      <c r="A179" s="22">
        <v>163</v>
      </c>
      <c r="B179" s="22">
        <v>5</v>
      </c>
      <c r="C179" s="22" t="str">
        <f t="shared" si="6"/>
        <v>Краснодар</v>
      </c>
      <c r="D179" s="22">
        <v>82</v>
      </c>
      <c r="E179" s="22">
        <v>78323</v>
      </c>
      <c r="F179" s="22">
        <f t="shared" si="7"/>
        <v>6422486</v>
      </c>
      <c r="G179" s="22" t="str">
        <f t="shared" si="8"/>
        <v>Б</v>
      </c>
    </row>
    <row r="180" spans="1:7">
      <c r="A180" s="22">
        <v>164</v>
      </c>
      <c r="B180" s="22">
        <v>2</v>
      </c>
      <c r="C180" s="22" t="str">
        <f t="shared" si="6"/>
        <v>Санкт-Петербург</v>
      </c>
      <c r="D180" s="22">
        <v>6</v>
      </c>
      <c r="E180" s="22">
        <v>65239</v>
      </c>
      <c r="F180" s="22">
        <f t="shared" si="7"/>
        <v>391434</v>
      </c>
      <c r="G180" s="22" t="str">
        <f t="shared" si="8"/>
        <v>А</v>
      </c>
    </row>
    <row r="181" spans="1:7">
      <c r="A181" s="22">
        <v>165</v>
      </c>
      <c r="B181" s="22">
        <v>10</v>
      </c>
      <c r="C181" s="22" t="str">
        <f t="shared" si="6"/>
        <v>Сочи</v>
      </c>
      <c r="D181" s="22">
        <v>10</v>
      </c>
      <c r="E181" s="22">
        <v>33908</v>
      </c>
      <c r="F181" s="22">
        <f t="shared" si="7"/>
        <v>339080</v>
      </c>
      <c r="G181" s="22" t="str">
        <f t="shared" si="8"/>
        <v>В</v>
      </c>
    </row>
    <row r="182" spans="1:7">
      <c r="A182" s="22">
        <v>166</v>
      </c>
      <c r="B182" s="22">
        <v>8</v>
      </c>
      <c r="C182" s="22" t="str">
        <f t="shared" si="6"/>
        <v>Новосибирск</v>
      </c>
      <c r="D182" s="22">
        <v>61</v>
      </c>
      <c r="E182" s="22">
        <v>36458</v>
      </c>
      <c r="F182" s="22">
        <f t="shared" si="7"/>
        <v>2223938</v>
      </c>
      <c r="G182" s="22" t="str">
        <f t="shared" si="8"/>
        <v>В</v>
      </c>
    </row>
    <row r="183" spans="1:7">
      <c r="A183" s="22">
        <v>167</v>
      </c>
      <c r="B183" s="22">
        <v>6</v>
      </c>
      <c r="C183" s="22" t="str">
        <f t="shared" si="6"/>
        <v>Владивосток</v>
      </c>
      <c r="D183" s="22">
        <v>40</v>
      </c>
      <c r="E183" s="22">
        <v>24693</v>
      </c>
      <c r="F183" s="22">
        <f t="shared" si="7"/>
        <v>987720</v>
      </c>
      <c r="G183" s="22" t="str">
        <f t="shared" si="8"/>
        <v>Б</v>
      </c>
    </row>
    <row r="184" spans="1:7">
      <c r="A184" s="22">
        <v>168</v>
      </c>
      <c r="B184" s="22">
        <v>7</v>
      </c>
      <c r="C184" s="22" t="str">
        <f t="shared" si="6"/>
        <v>Мурманск</v>
      </c>
      <c r="D184" s="22">
        <v>46</v>
      </c>
      <c r="E184" s="22">
        <v>16646</v>
      </c>
      <c r="F184" s="22">
        <f t="shared" si="7"/>
        <v>765716</v>
      </c>
      <c r="G184" s="22" t="str">
        <f t="shared" si="8"/>
        <v>В</v>
      </c>
    </row>
    <row r="185" spans="1:7">
      <c r="A185" s="22">
        <v>169</v>
      </c>
      <c r="B185" s="22">
        <v>8</v>
      </c>
      <c r="C185" s="22" t="str">
        <f t="shared" si="6"/>
        <v>Новосибирск</v>
      </c>
      <c r="D185" s="22">
        <v>69</v>
      </c>
      <c r="E185" s="22">
        <v>40877</v>
      </c>
      <c r="F185" s="22">
        <f t="shared" si="7"/>
        <v>2820513</v>
      </c>
      <c r="G185" s="22" t="str">
        <f t="shared" si="8"/>
        <v>В</v>
      </c>
    </row>
    <row r="186" spans="1:7">
      <c r="A186" s="22">
        <v>170</v>
      </c>
      <c r="B186" s="22">
        <v>3</v>
      </c>
      <c r="C186" s="22" t="str">
        <f t="shared" si="6"/>
        <v>Челябинск</v>
      </c>
      <c r="D186" s="22">
        <v>75</v>
      </c>
      <c r="E186" s="22">
        <v>60727</v>
      </c>
      <c r="F186" s="22">
        <f t="shared" si="7"/>
        <v>4554525</v>
      </c>
      <c r="G186" s="22" t="str">
        <f t="shared" si="8"/>
        <v>Б</v>
      </c>
    </row>
    <row r="187" spans="1:7">
      <c r="A187" s="22">
        <v>171</v>
      </c>
      <c r="B187" s="22">
        <v>8</v>
      </c>
      <c r="C187" s="22" t="str">
        <f t="shared" si="6"/>
        <v>Новосибирск</v>
      </c>
      <c r="D187" s="22">
        <v>49</v>
      </c>
      <c r="E187" s="22">
        <v>39117</v>
      </c>
      <c r="F187" s="22">
        <f t="shared" si="7"/>
        <v>1916733</v>
      </c>
      <c r="G187" s="22" t="str">
        <f t="shared" si="8"/>
        <v>Б</v>
      </c>
    </row>
    <row r="188" spans="1:7">
      <c r="A188" s="22">
        <v>172</v>
      </c>
      <c r="B188" s="22">
        <v>5</v>
      </c>
      <c r="C188" s="22" t="str">
        <f t="shared" si="6"/>
        <v>Краснодар</v>
      </c>
      <c r="D188" s="22">
        <v>95</v>
      </c>
      <c r="E188" s="22">
        <v>33436</v>
      </c>
      <c r="F188" s="22">
        <f t="shared" si="7"/>
        <v>3176420</v>
      </c>
      <c r="G188" s="22" t="str">
        <f t="shared" si="8"/>
        <v>Б</v>
      </c>
    </row>
    <row r="189" spans="1:7">
      <c r="A189" s="22">
        <v>173</v>
      </c>
      <c r="B189" s="22">
        <v>5</v>
      </c>
      <c r="C189" s="22" t="str">
        <f t="shared" si="6"/>
        <v>Краснодар</v>
      </c>
      <c r="D189" s="22">
        <v>20</v>
      </c>
      <c r="E189" s="22">
        <v>33072</v>
      </c>
      <c r="F189" s="22">
        <f t="shared" si="7"/>
        <v>661440</v>
      </c>
      <c r="G189" s="22" t="str">
        <f t="shared" si="8"/>
        <v>Б</v>
      </c>
    </row>
    <row r="190" spans="1:7">
      <c r="A190" s="22">
        <v>174</v>
      </c>
      <c r="B190" s="22">
        <v>2</v>
      </c>
      <c r="C190" s="22" t="str">
        <f t="shared" si="6"/>
        <v>Санкт-Петербург</v>
      </c>
      <c r="D190" s="22">
        <v>53</v>
      </c>
      <c r="E190" s="22">
        <v>80203</v>
      </c>
      <c r="F190" s="22">
        <f t="shared" si="7"/>
        <v>4250759</v>
      </c>
      <c r="G190" s="22" t="str">
        <f t="shared" si="8"/>
        <v>В</v>
      </c>
    </row>
    <row r="191" spans="1:7">
      <c r="A191" s="22">
        <v>175</v>
      </c>
      <c r="B191" s="22">
        <v>9</v>
      </c>
      <c r="C191" s="22" t="str">
        <f t="shared" si="6"/>
        <v>Тюмень</v>
      </c>
      <c r="D191" s="22">
        <v>52</v>
      </c>
      <c r="E191" s="22">
        <v>17260</v>
      </c>
      <c r="F191" s="22">
        <f t="shared" si="7"/>
        <v>897520</v>
      </c>
      <c r="G191" s="22" t="str">
        <f t="shared" si="8"/>
        <v>Б</v>
      </c>
    </row>
    <row r="192" spans="1:7">
      <c r="A192" s="22">
        <v>176</v>
      </c>
      <c r="B192" s="22">
        <v>9</v>
      </c>
      <c r="C192" s="22" t="str">
        <f t="shared" si="6"/>
        <v>Тюмень</v>
      </c>
      <c r="D192" s="22">
        <v>5</v>
      </c>
      <c r="E192" s="22">
        <v>14051</v>
      </c>
      <c r="F192" s="22">
        <f t="shared" si="7"/>
        <v>70255</v>
      </c>
      <c r="G192" s="22" t="str">
        <f t="shared" si="8"/>
        <v>В</v>
      </c>
    </row>
    <row r="193" spans="1:7">
      <c r="A193" s="22">
        <v>177</v>
      </c>
      <c r="B193" s="22">
        <v>5</v>
      </c>
      <c r="C193" s="22" t="str">
        <f t="shared" si="6"/>
        <v>Краснодар</v>
      </c>
      <c r="D193" s="22">
        <v>67</v>
      </c>
      <c r="E193" s="22">
        <v>73849</v>
      </c>
      <c r="F193" s="22">
        <f t="shared" si="7"/>
        <v>4947883</v>
      </c>
      <c r="G193" s="22" t="str">
        <f t="shared" si="8"/>
        <v>В</v>
      </c>
    </row>
    <row r="194" spans="1:7">
      <c r="A194" s="22">
        <v>178</v>
      </c>
      <c r="B194" s="22">
        <v>9</v>
      </c>
      <c r="C194" s="22" t="str">
        <f t="shared" si="6"/>
        <v>Тюмень</v>
      </c>
      <c r="D194" s="22">
        <v>11</v>
      </c>
      <c r="E194" s="22">
        <v>34756</v>
      </c>
      <c r="F194" s="22">
        <f t="shared" si="7"/>
        <v>382316</v>
      </c>
      <c r="G194" s="22" t="str">
        <f t="shared" si="8"/>
        <v>Б</v>
      </c>
    </row>
    <row r="195" spans="1:7">
      <c r="A195" s="22">
        <v>179</v>
      </c>
      <c r="B195" s="22">
        <v>1</v>
      </c>
      <c r="C195" s="22" t="str">
        <f t="shared" si="6"/>
        <v>Москва</v>
      </c>
      <c r="D195" s="22">
        <v>7</v>
      </c>
      <c r="E195" s="22">
        <v>46694</v>
      </c>
      <c r="F195" s="22">
        <f t="shared" si="7"/>
        <v>326858</v>
      </c>
      <c r="G195" s="22" t="str">
        <f t="shared" si="8"/>
        <v>В</v>
      </c>
    </row>
    <row r="196" spans="1:7">
      <c r="A196" s="22">
        <v>180</v>
      </c>
      <c r="B196" s="22">
        <v>2</v>
      </c>
      <c r="C196" s="22" t="str">
        <f t="shared" si="6"/>
        <v>Санкт-Петербург</v>
      </c>
      <c r="D196" s="22">
        <v>77</v>
      </c>
      <c r="E196" s="22">
        <v>73208</v>
      </c>
      <c r="F196" s="22">
        <f t="shared" si="7"/>
        <v>5637016</v>
      </c>
      <c r="G196" s="22" t="str">
        <f t="shared" si="8"/>
        <v>В</v>
      </c>
    </row>
    <row r="197" spans="1:7">
      <c r="A197" s="22">
        <v>181</v>
      </c>
      <c r="B197" s="22">
        <v>5</v>
      </c>
      <c r="C197" s="22" t="str">
        <f t="shared" si="6"/>
        <v>Краснодар</v>
      </c>
      <c r="D197" s="22">
        <v>57</v>
      </c>
      <c r="E197" s="22">
        <v>72746</v>
      </c>
      <c r="F197" s="22">
        <f t="shared" si="7"/>
        <v>4146522</v>
      </c>
      <c r="G197" s="22" t="str">
        <f t="shared" si="8"/>
        <v>А</v>
      </c>
    </row>
    <row r="198" spans="1:7">
      <c r="A198" s="22">
        <v>182</v>
      </c>
      <c r="B198" s="22">
        <v>4</v>
      </c>
      <c r="C198" s="22" t="str">
        <f t="shared" si="6"/>
        <v>Архангельск</v>
      </c>
      <c r="D198" s="22">
        <v>39</v>
      </c>
      <c r="E198" s="22">
        <v>28712</v>
      </c>
      <c r="F198" s="22">
        <f t="shared" si="7"/>
        <v>1119768</v>
      </c>
      <c r="G198" s="22" t="str">
        <f t="shared" si="8"/>
        <v>Б</v>
      </c>
    </row>
    <row r="199" spans="1:7">
      <c r="A199" s="22">
        <v>183</v>
      </c>
      <c r="B199" s="22">
        <v>9</v>
      </c>
      <c r="C199" s="22" t="str">
        <f t="shared" si="6"/>
        <v>Тюмень</v>
      </c>
      <c r="D199" s="22">
        <v>48</v>
      </c>
      <c r="E199" s="22">
        <v>18638</v>
      </c>
      <c r="F199" s="22">
        <f t="shared" si="7"/>
        <v>894624</v>
      </c>
      <c r="G199" s="22" t="str">
        <f t="shared" si="8"/>
        <v>Б</v>
      </c>
    </row>
    <row r="200" spans="1:7">
      <c r="A200" s="22">
        <v>184</v>
      </c>
      <c r="B200" s="22">
        <v>3</v>
      </c>
      <c r="C200" s="22" t="str">
        <f t="shared" si="6"/>
        <v>Челябинск</v>
      </c>
      <c r="D200" s="22">
        <v>96</v>
      </c>
      <c r="E200" s="22">
        <v>23693</v>
      </c>
      <c r="F200" s="22">
        <f t="shared" si="7"/>
        <v>2274528</v>
      </c>
      <c r="G200" s="22" t="str">
        <f t="shared" si="8"/>
        <v>В</v>
      </c>
    </row>
    <row r="201" spans="1:7">
      <c r="A201" s="22">
        <v>185</v>
      </c>
      <c r="B201" s="22">
        <v>3</v>
      </c>
      <c r="C201" s="22" t="str">
        <f t="shared" si="6"/>
        <v>Челябинск</v>
      </c>
      <c r="D201" s="22">
        <v>99</v>
      </c>
      <c r="E201" s="22">
        <v>53092</v>
      </c>
      <c r="F201" s="22">
        <f t="shared" si="7"/>
        <v>5256108</v>
      </c>
      <c r="G201" s="22" t="str">
        <f t="shared" si="8"/>
        <v>Б</v>
      </c>
    </row>
    <row r="202" spans="1:7">
      <c r="A202" s="22">
        <v>186</v>
      </c>
      <c r="B202" s="22">
        <v>7</v>
      </c>
      <c r="C202" s="22" t="str">
        <f t="shared" si="6"/>
        <v>Мурманск</v>
      </c>
      <c r="D202" s="22">
        <v>45</v>
      </c>
      <c r="E202" s="22">
        <v>23017</v>
      </c>
      <c r="F202" s="22">
        <f t="shared" si="7"/>
        <v>1035765</v>
      </c>
      <c r="G202" s="22" t="str">
        <f t="shared" si="8"/>
        <v>А</v>
      </c>
    </row>
    <row r="203" spans="1:7">
      <c r="A203" s="22">
        <v>187</v>
      </c>
      <c r="B203" s="22">
        <v>9</v>
      </c>
      <c r="C203" s="22" t="str">
        <f t="shared" si="6"/>
        <v>Тюмень</v>
      </c>
      <c r="D203" s="22">
        <v>64</v>
      </c>
      <c r="E203" s="22">
        <v>56436</v>
      </c>
      <c r="F203" s="22">
        <f t="shared" si="7"/>
        <v>3611904</v>
      </c>
      <c r="G203" s="22" t="str">
        <f t="shared" si="8"/>
        <v>Б</v>
      </c>
    </row>
    <row r="204" spans="1:7">
      <c r="A204" s="22">
        <v>188</v>
      </c>
      <c r="B204" s="22">
        <v>8</v>
      </c>
      <c r="C204" s="22" t="str">
        <f t="shared" si="6"/>
        <v>Новосибирск</v>
      </c>
      <c r="D204" s="22">
        <v>74</v>
      </c>
      <c r="E204" s="22">
        <v>70908</v>
      </c>
      <c r="F204" s="22">
        <f t="shared" si="7"/>
        <v>5247192</v>
      </c>
      <c r="G204" s="22" t="str">
        <f t="shared" si="8"/>
        <v>Б</v>
      </c>
    </row>
    <row r="205" spans="1:7">
      <c r="A205" s="22">
        <v>189</v>
      </c>
      <c r="B205" s="22">
        <v>8</v>
      </c>
      <c r="C205" s="22" t="str">
        <f t="shared" si="6"/>
        <v>Новосибирск</v>
      </c>
      <c r="D205" s="22">
        <v>8</v>
      </c>
      <c r="E205" s="22">
        <v>48370</v>
      </c>
      <c r="F205" s="22">
        <f t="shared" si="7"/>
        <v>386960</v>
      </c>
      <c r="G205" s="22" t="str">
        <f t="shared" si="8"/>
        <v>А</v>
      </c>
    </row>
    <row r="206" spans="1:7">
      <c r="A206" s="22">
        <v>190</v>
      </c>
      <c r="B206" s="22">
        <v>6</v>
      </c>
      <c r="C206" s="22" t="str">
        <f t="shared" si="6"/>
        <v>Владивосток</v>
      </c>
      <c r="D206" s="22">
        <v>11</v>
      </c>
      <c r="E206" s="22">
        <v>47165</v>
      </c>
      <c r="F206" s="22">
        <f t="shared" si="7"/>
        <v>518815</v>
      </c>
      <c r="G206" s="22" t="str">
        <f t="shared" si="8"/>
        <v>В</v>
      </c>
    </row>
    <row r="207" spans="1:7">
      <c r="A207" s="22">
        <v>191</v>
      </c>
      <c r="B207" s="22">
        <v>8</v>
      </c>
      <c r="C207" s="22" t="str">
        <f t="shared" si="6"/>
        <v>Новосибирск</v>
      </c>
      <c r="D207" s="22">
        <v>9</v>
      </c>
      <c r="E207" s="22">
        <v>77797</v>
      </c>
      <c r="F207" s="22">
        <f t="shared" si="7"/>
        <v>700173</v>
      </c>
      <c r="G207" s="22" t="str">
        <f t="shared" si="8"/>
        <v>В</v>
      </c>
    </row>
    <row r="208" spans="1:7">
      <c r="A208" s="22">
        <v>192</v>
      </c>
      <c r="B208" s="22">
        <v>2</v>
      </c>
      <c r="C208" s="22" t="str">
        <f t="shared" si="6"/>
        <v>Санкт-Петербург</v>
      </c>
      <c r="D208" s="22">
        <v>33</v>
      </c>
      <c r="E208" s="22">
        <v>47168</v>
      </c>
      <c r="F208" s="22">
        <f t="shared" si="7"/>
        <v>1556544</v>
      </c>
      <c r="G208" s="22" t="str">
        <f t="shared" si="8"/>
        <v>В</v>
      </c>
    </row>
    <row r="209" spans="1:7">
      <c r="A209" s="22">
        <v>193</v>
      </c>
      <c r="B209" s="22">
        <v>10</v>
      </c>
      <c r="C209" s="22" t="str">
        <f t="shared" si="6"/>
        <v>Сочи</v>
      </c>
      <c r="D209" s="22">
        <v>77</v>
      </c>
      <c r="E209" s="22">
        <v>23322</v>
      </c>
      <c r="F209" s="22">
        <f t="shared" si="7"/>
        <v>1795794</v>
      </c>
      <c r="G209" s="22" t="str">
        <f t="shared" si="8"/>
        <v>Б</v>
      </c>
    </row>
    <row r="210" spans="1:7">
      <c r="A210" s="22">
        <v>194</v>
      </c>
      <c r="B210" s="22">
        <v>10</v>
      </c>
      <c r="C210" s="22" t="str">
        <f t="shared" ref="C210:C273" si="9">VLOOKUP(B210,$J$3:$K$12,2,FALSE)</f>
        <v>Сочи</v>
      </c>
      <c r="D210" s="22">
        <v>91</v>
      </c>
      <c r="E210" s="22">
        <v>39867</v>
      </c>
      <c r="F210" s="22">
        <f t="shared" ref="F210:F273" si="10">D210*E210</f>
        <v>3627897</v>
      </c>
      <c r="G210" s="22" t="str">
        <f t="shared" ref="G210:G273" si="11">IF($F209&gt;5000000,$O$3,IF(AND(F209&lt;=5000000,F209&gt;=1000000),$O$4,$O$5))</f>
        <v>Б</v>
      </c>
    </row>
    <row r="211" spans="1:7">
      <c r="A211" s="22">
        <v>195</v>
      </c>
      <c r="B211" s="22">
        <v>5</v>
      </c>
      <c r="C211" s="22" t="str">
        <f t="shared" si="9"/>
        <v>Краснодар</v>
      </c>
      <c r="D211" s="22">
        <v>33</v>
      </c>
      <c r="E211" s="22">
        <v>74772</v>
      </c>
      <c r="F211" s="22">
        <f t="shared" si="10"/>
        <v>2467476</v>
      </c>
      <c r="G211" s="22" t="str">
        <f t="shared" si="11"/>
        <v>Б</v>
      </c>
    </row>
    <row r="212" spans="1:7">
      <c r="A212" s="22">
        <v>196</v>
      </c>
      <c r="B212" s="22">
        <v>4</v>
      </c>
      <c r="C212" s="22" t="str">
        <f t="shared" si="9"/>
        <v>Архангельск</v>
      </c>
      <c r="D212" s="22">
        <v>3</v>
      </c>
      <c r="E212" s="22">
        <v>56748</v>
      </c>
      <c r="F212" s="22">
        <f t="shared" si="10"/>
        <v>170244</v>
      </c>
      <c r="G212" s="22" t="str">
        <f t="shared" si="11"/>
        <v>Б</v>
      </c>
    </row>
    <row r="213" spans="1:7">
      <c r="A213" s="22">
        <v>197</v>
      </c>
      <c r="B213" s="22">
        <v>8</v>
      </c>
      <c r="C213" s="22" t="str">
        <f t="shared" si="9"/>
        <v>Новосибирск</v>
      </c>
      <c r="D213" s="22">
        <v>73</v>
      </c>
      <c r="E213" s="22">
        <v>17809</v>
      </c>
      <c r="F213" s="22">
        <f t="shared" si="10"/>
        <v>1300057</v>
      </c>
      <c r="G213" s="22" t="str">
        <f t="shared" si="11"/>
        <v>В</v>
      </c>
    </row>
    <row r="214" spans="1:7">
      <c r="A214" s="22">
        <v>198</v>
      </c>
      <c r="B214" s="22">
        <v>10</v>
      </c>
      <c r="C214" s="22" t="str">
        <f t="shared" si="9"/>
        <v>Сочи</v>
      </c>
      <c r="D214" s="22">
        <v>16</v>
      </c>
      <c r="E214" s="22">
        <v>11473</v>
      </c>
      <c r="F214" s="22">
        <f t="shared" si="10"/>
        <v>183568</v>
      </c>
      <c r="G214" s="22" t="str">
        <f t="shared" si="11"/>
        <v>Б</v>
      </c>
    </row>
    <row r="215" spans="1:7">
      <c r="A215" s="22">
        <v>199</v>
      </c>
      <c r="B215" s="22">
        <v>2</v>
      </c>
      <c r="C215" s="22" t="str">
        <f t="shared" si="9"/>
        <v>Санкт-Петербург</v>
      </c>
      <c r="D215" s="22">
        <v>40</v>
      </c>
      <c r="E215" s="22">
        <v>22499</v>
      </c>
      <c r="F215" s="22">
        <f t="shared" si="10"/>
        <v>899960</v>
      </c>
      <c r="G215" s="22" t="str">
        <f t="shared" si="11"/>
        <v>В</v>
      </c>
    </row>
    <row r="216" spans="1:7">
      <c r="A216" s="22">
        <v>200</v>
      </c>
      <c r="B216" s="22">
        <v>5</v>
      </c>
      <c r="C216" s="22" t="str">
        <f t="shared" si="9"/>
        <v>Краснодар</v>
      </c>
      <c r="D216" s="22">
        <v>48</v>
      </c>
      <c r="E216" s="22">
        <v>56680</v>
      </c>
      <c r="F216" s="22">
        <f t="shared" si="10"/>
        <v>2720640</v>
      </c>
      <c r="G216" s="22" t="str">
        <f t="shared" si="11"/>
        <v>В</v>
      </c>
    </row>
    <row r="217" spans="1:7">
      <c r="A217" s="22">
        <v>201</v>
      </c>
      <c r="B217" s="22">
        <v>3</v>
      </c>
      <c r="C217" s="22" t="str">
        <f t="shared" si="9"/>
        <v>Челябинск</v>
      </c>
      <c r="D217" s="22">
        <v>54</v>
      </c>
      <c r="E217" s="22">
        <v>18424</v>
      </c>
      <c r="F217" s="22">
        <f t="shared" si="10"/>
        <v>994896</v>
      </c>
      <c r="G217" s="22" t="str">
        <f t="shared" si="11"/>
        <v>Б</v>
      </c>
    </row>
    <row r="218" spans="1:7">
      <c r="A218" s="22">
        <v>202</v>
      </c>
      <c r="B218" s="22">
        <v>2</v>
      </c>
      <c r="C218" s="22" t="str">
        <f t="shared" si="9"/>
        <v>Санкт-Петербург</v>
      </c>
      <c r="D218" s="22">
        <v>43</v>
      </c>
      <c r="E218" s="22">
        <v>33146</v>
      </c>
      <c r="F218" s="22">
        <f t="shared" si="10"/>
        <v>1425278</v>
      </c>
      <c r="G218" s="22" t="str">
        <f t="shared" si="11"/>
        <v>В</v>
      </c>
    </row>
    <row r="219" spans="1:7">
      <c r="A219" s="22">
        <v>203</v>
      </c>
      <c r="B219" s="22">
        <v>9</v>
      </c>
      <c r="C219" s="22" t="str">
        <f t="shared" si="9"/>
        <v>Тюмень</v>
      </c>
      <c r="D219" s="22">
        <v>75</v>
      </c>
      <c r="E219" s="22">
        <v>10677</v>
      </c>
      <c r="F219" s="22">
        <f t="shared" si="10"/>
        <v>800775</v>
      </c>
      <c r="G219" s="22" t="str">
        <f t="shared" si="11"/>
        <v>Б</v>
      </c>
    </row>
    <row r="220" spans="1:7">
      <c r="A220" s="22">
        <v>204</v>
      </c>
      <c r="B220" s="22">
        <v>9</v>
      </c>
      <c r="C220" s="22" t="str">
        <f t="shared" si="9"/>
        <v>Тюмень</v>
      </c>
      <c r="D220" s="22">
        <v>24</v>
      </c>
      <c r="E220" s="22">
        <v>56299</v>
      </c>
      <c r="F220" s="22">
        <f t="shared" si="10"/>
        <v>1351176</v>
      </c>
      <c r="G220" s="22" t="str">
        <f t="shared" si="11"/>
        <v>В</v>
      </c>
    </row>
    <row r="221" spans="1:7">
      <c r="A221" s="22">
        <v>205</v>
      </c>
      <c r="B221" s="22">
        <v>10</v>
      </c>
      <c r="C221" s="22" t="str">
        <f t="shared" si="9"/>
        <v>Сочи</v>
      </c>
      <c r="D221" s="22">
        <v>17</v>
      </c>
      <c r="E221" s="22">
        <v>52847</v>
      </c>
      <c r="F221" s="22">
        <f t="shared" si="10"/>
        <v>898399</v>
      </c>
      <c r="G221" s="22" t="str">
        <f t="shared" si="11"/>
        <v>Б</v>
      </c>
    </row>
    <row r="222" spans="1:7">
      <c r="A222" s="22">
        <v>206</v>
      </c>
      <c r="B222" s="22">
        <v>3</v>
      </c>
      <c r="C222" s="22" t="str">
        <f t="shared" si="9"/>
        <v>Челябинск</v>
      </c>
      <c r="D222" s="22">
        <v>11</v>
      </c>
      <c r="E222" s="22">
        <v>52782</v>
      </c>
      <c r="F222" s="22">
        <f t="shared" si="10"/>
        <v>580602</v>
      </c>
      <c r="G222" s="22" t="str">
        <f t="shared" si="11"/>
        <v>В</v>
      </c>
    </row>
    <row r="223" spans="1:7">
      <c r="A223" s="22">
        <v>207</v>
      </c>
      <c r="B223" s="22">
        <v>5</v>
      </c>
      <c r="C223" s="22" t="str">
        <f t="shared" si="9"/>
        <v>Краснодар</v>
      </c>
      <c r="D223" s="22">
        <v>24</v>
      </c>
      <c r="E223" s="22">
        <v>3808</v>
      </c>
      <c r="F223" s="22">
        <f t="shared" si="10"/>
        <v>91392</v>
      </c>
      <c r="G223" s="22" t="str">
        <f t="shared" si="11"/>
        <v>В</v>
      </c>
    </row>
    <row r="224" spans="1:7">
      <c r="A224" s="22">
        <v>208</v>
      </c>
      <c r="B224" s="22">
        <v>4</v>
      </c>
      <c r="C224" s="22" t="str">
        <f t="shared" si="9"/>
        <v>Архангельск</v>
      </c>
      <c r="D224" s="22">
        <v>45</v>
      </c>
      <c r="E224" s="22">
        <v>44543</v>
      </c>
      <c r="F224" s="22">
        <f t="shared" si="10"/>
        <v>2004435</v>
      </c>
      <c r="G224" s="22" t="str">
        <f t="shared" si="11"/>
        <v>В</v>
      </c>
    </row>
    <row r="225" spans="1:7">
      <c r="A225" s="22">
        <v>209</v>
      </c>
      <c r="B225" s="22">
        <v>2</v>
      </c>
      <c r="C225" s="22" t="str">
        <f t="shared" si="9"/>
        <v>Санкт-Петербург</v>
      </c>
      <c r="D225" s="22">
        <v>69</v>
      </c>
      <c r="E225" s="22">
        <v>11956</v>
      </c>
      <c r="F225" s="22">
        <f t="shared" si="10"/>
        <v>824964</v>
      </c>
      <c r="G225" s="22" t="str">
        <f t="shared" si="11"/>
        <v>Б</v>
      </c>
    </row>
    <row r="226" spans="1:7">
      <c r="A226" s="22">
        <v>210</v>
      </c>
      <c r="B226" s="22">
        <v>4</v>
      </c>
      <c r="C226" s="22" t="str">
        <f t="shared" si="9"/>
        <v>Архангельск</v>
      </c>
      <c r="D226" s="22">
        <v>32</v>
      </c>
      <c r="E226" s="22">
        <v>32681</v>
      </c>
      <c r="F226" s="22">
        <f t="shared" si="10"/>
        <v>1045792</v>
      </c>
      <c r="G226" s="22" t="str">
        <f t="shared" si="11"/>
        <v>В</v>
      </c>
    </row>
    <row r="227" spans="1:7">
      <c r="A227" s="22">
        <v>211</v>
      </c>
      <c r="B227" s="22">
        <v>10</v>
      </c>
      <c r="C227" s="22" t="str">
        <f t="shared" si="9"/>
        <v>Сочи</v>
      </c>
      <c r="D227" s="22">
        <v>55</v>
      </c>
      <c r="E227" s="22">
        <v>22176</v>
      </c>
      <c r="F227" s="22">
        <f t="shared" si="10"/>
        <v>1219680</v>
      </c>
      <c r="G227" s="22" t="str">
        <f t="shared" si="11"/>
        <v>Б</v>
      </c>
    </row>
    <row r="228" spans="1:7">
      <c r="A228" s="22">
        <v>212</v>
      </c>
      <c r="B228" s="22">
        <v>8</v>
      </c>
      <c r="C228" s="22" t="str">
        <f t="shared" si="9"/>
        <v>Новосибирск</v>
      </c>
      <c r="D228" s="22">
        <v>95</v>
      </c>
      <c r="E228" s="22">
        <v>40994</v>
      </c>
      <c r="F228" s="22">
        <f t="shared" si="10"/>
        <v>3894430</v>
      </c>
      <c r="G228" s="22" t="str">
        <f t="shared" si="11"/>
        <v>Б</v>
      </c>
    </row>
    <row r="229" spans="1:7">
      <c r="A229" s="22">
        <v>213</v>
      </c>
      <c r="B229" s="22">
        <v>8</v>
      </c>
      <c r="C229" s="22" t="str">
        <f t="shared" si="9"/>
        <v>Новосибирск</v>
      </c>
      <c r="D229" s="22">
        <v>20</v>
      </c>
      <c r="E229" s="22">
        <v>90690</v>
      </c>
      <c r="F229" s="22">
        <f t="shared" si="10"/>
        <v>1813800</v>
      </c>
      <c r="G229" s="22" t="str">
        <f t="shared" si="11"/>
        <v>Б</v>
      </c>
    </row>
    <row r="230" spans="1:7">
      <c r="A230" s="22">
        <v>214</v>
      </c>
      <c r="B230" s="22">
        <v>5</v>
      </c>
      <c r="C230" s="22" t="str">
        <f t="shared" si="9"/>
        <v>Краснодар</v>
      </c>
      <c r="D230" s="22">
        <v>8</v>
      </c>
      <c r="E230" s="22">
        <v>12971</v>
      </c>
      <c r="F230" s="22">
        <f t="shared" si="10"/>
        <v>103768</v>
      </c>
      <c r="G230" s="22" t="str">
        <f t="shared" si="11"/>
        <v>Б</v>
      </c>
    </row>
    <row r="231" spans="1:7">
      <c r="A231" s="22">
        <v>215</v>
      </c>
      <c r="B231" s="22">
        <v>4</v>
      </c>
      <c r="C231" s="22" t="str">
        <f t="shared" si="9"/>
        <v>Архангельск</v>
      </c>
      <c r="D231" s="22">
        <v>70</v>
      </c>
      <c r="E231" s="22">
        <v>50584</v>
      </c>
      <c r="F231" s="22">
        <f t="shared" si="10"/>
        <v>3540880</v>
      </c>
      <c r="G231" s="22" t="str">
        <f t="shared" si="11"/>
        <v>В</v>
      </c>
    </row>
    <row r="232" spans="1:7">
      <c r="A232" s="22">
        <v>216</v>
      </c>
      <c r="B232" s="22">
        <v>7</v>
      </c>
      <c r="C232" s="22" t="str">
        <f t="shared" si="9"/>
        <v>Мурманск</v>
      </c>
      <c r="D232" s="22">
        <v>46</v>
      </c>
      <c r="E232" s="22">
        <v>72681</v>
      </c>
      <c r="F232" s="22">
        <f t="shared" si="10"/>
        <v>3343326</v>
      </c>
      <c r="G232" s="22" t="str">
        <f t="shared" si="11"/>
        <v>Б</v>
      </c>
    </row>
    <row r="233" spans="1:7">
      <c r="A233" s="22">
        <v>217</v>
      </c>
      <c r="B233" s="22">
        <v>6</v>
      </c>
      <c r="C233" s="22" t="str">
        <f t="shared" si="9"/>
        <v>Владивосток</v>
      </c>
      <c r="D233" s="22">
        <v>3</v>
      </c>
      <c r="E233" s="22">
        <v>65649</v>
      </c>
      <c r="F233" s="22">
        <f t="shared" si="10"/>
        <v>196947</v>
      </c>
      <c r="G233" s="22" t="str">
        <f t="shared" si="11"/>
        <v>Б</v>
      </c>
    </row>
    <row r="234" spans="1:7">
      <c r="A234" s="22">
        <v>218</v>
      </c>
      <c r="B234" s="22">
        <v>4</v>
      </c>
      <c r="C234" s="22" t="str">
        <f t="shared" si="9"/>
        <v>Архангельск</v>
      </c>
      <c r="D234" s="22">
        <v>68</v>
      </c>
      <c r="E234" s="22">
        <v>1781</v>
      </c>
      <c r="F234" s="22">
        <f t="shared" si="10"/>
        <v>121108</v>
      </c>
      <c r="G234" s="22" t="str">
        <f t="shared" si="11"/>
        <v>В</v>
      </c>
    </row>
    <row r="235" spans="1:7">
      <c r="A235" s="22">
        <v>219</v>
      </c>
      <c r="B235" s="22">
        <v>3</v>
      </c>
      <c r="C235" s="22" t="str">
        <f t="shared" si="9"/>
        <v>Челябинск</v>
      </c>
      <c r="D235" s="22">
        <v>89</v>
      </c>
      <c r="E235" s="22">
        <v>70838</v>
      </c>
      <c r="F235" s="22">
        <f t="shared" si="10"/>
        <v>6304582</v>
      </c>
      <c r="G235" s="22" t="str">
        <f t="shared" si="11"/>
        <v>В</v>
      </c>
    </row>
    <row r="236" spans="1:7">
      <c r="A236" s="22">
        <v>220</v>
      </c>
      <c r="B236" s="22">
        <v>4</v>
      </c>
      <c r="C236" s="22" t="str">
        <f t="shared" si="9"/>
        <v>Архангельск</v>
      </c>
      <c r="D236" s="22">
        <v>18</v>
      </c>
      <c r="E236" s="22">
        <v>76623</v>
      </c>
      <c r="F236" s="22">
        <f t="shared" si="10"/>
        <v>1379214</v>
      </c>
      <c r="G236" s="22" t="str">
        <f t="shared" si="11"/>
        <v>А</v>
      </c>
    </row>
    <row r="237" spans="1:7">
      <c r="A237" s="22">
        <v>221</v>
      </c>
      <c r="B237" s="22">
        <v>3</v>
      </c>
      <c r="C237" s="22" t="str">
        <f t="shared" si="9"/>
        <v>Челябинск</v>
      </c>
      <c r="D237" s="22">
        <v>23</v>
      </c>
      <c r="E237" s="22">
        <v>82466</v>
      </c>
      <c r="F237" s="22">
        <f t="shared" si="10"/>
        <v>1896718</v>
      </c>
      <c r="G237" s="22" t="str">
        <f t="shared" si="11"/>
        <v>Б</v>
      </c>
    </row>
    <row r="238" spans="1:7">
      <c r="A238" s="22">
        <v>222</v>
      </c>
      <c r="B238" s="22">
        <v>10</v>
      </c>
      <c r="C238" s="22" t="str">
        <f t="shared" si="9"/>
        <v>Сочи</v>
      </c>
      <c r="D238" s="22">
        <v>30</v>
      </c>
      <c r="E238" s="22">
        <v>88158</v>
      </c>
      <c r="F238" s="22">
        <f t="shared" si="10"/>
        <v>2644740</v>
      </c>
      <c r="G238" s="22" t="str">
        <f t="shared" si="11"/>
        <v>Б</v>
      </c>
    </row>
    <row r="239" spans="1:7">
      <c r="A239" s="22">
        <v>223</v>
      </c>
      <c r="B239" s="22">
        <v>1</v>
      </c>
      <c r="C239" s="22" t="str">
        <f t="shared" si="9"/>
        <v>Москва</v>
      </c>
      <c r="D239" s="22">
        <v>62</v>
      </c>
      <c r="E239" s="22">
        <v>19981</v>
      </c>
      <c r="F239" s="22">
        <f t="shared" si="10"/>
        <v>1238822</v>
      </c>
      <c r="G239" s="22" t="str">
        <f t="shared" si="11"/>
        <v>Б</v>
      </c>
    </row>
    <row r="240" spans="1:7">
      <c r="A240" s="22">
        <v>224</v>
      </c>
      <c r="B240" s="22">
        <v>4</v>
      </c>
      <c r="C240" s="22" t="str">
        <f t="shared" si="9"/>
        <v>Архангельск</v>
      </c>
      <c r="D240" s="22">
        <v>47</v>
      </c>
      <c r="E240" s="22">
        <v>25126</v>
      </c>
      <c r="F240" s="22">
        <f t="shared" si="10"/>
        <v>1180922</v>
      </c>
      <c r="G240" s="22" t="str">
        <f t="shared" si="11"/>
        <v>Б</v>
      </c>
    </row>
    <row r="241" spans="1:7">
      <c r="A241" s="22">
        <v>225</v>
      </c>
      <c r="B241" s="22">
        <v>1</v>
      </c>
      <c r="C241" s="22" t="str">
        <f t="shared" si="9"/>
        <v>Москва</v>
      </c>
      <c r="D241" s="22">
        <v>23</v>
      </c>
      <c r="E241" s="22">
        <v>81905</v>
      </c>
      <c r="F241" s="22">
        <f t="shared" si="10"/>
        <v>1883815</v>
      </c>
      <c r="G241" s="22" t="str">
        <f t="shared" si="11"/>
        <v>Б</v>
      </c>
    </row>
    <row r="242" spans="1:7">
      <c r="A242" s="22">
        <v>226</v>
      </c>
      <c r="B242" s="22">
        <v>5</v>
      </c>
      <c r="C242" s="22" t="str">
        <f t="shared" si="9"/>
        <v>Краснодар</v>
      </c>
      <c r="D242" s="22">
        <v>95</v>
      </c>
      <c r="E242" s="22">
        <v>84742</v>
      </c>
      <c r="F242" s="22">
        <f t="shared" si="10"/>
        <v>8050490</v>
      </c>
      <c r="G242" s="22" t="str">
        <f t="shared" si="11"/>
        <v>Б</v>
      </c>
    </row>
    <row r="243" spans="1:7">
      <c r="A243" s="22">
        <v>227</v>
      </c>
      <c r="B243" s="22">
        <v>2</v>
      </c>
      <c r="C243" s="22" t="str">
        <f t="shared" si="9"/>
        <v>Санкт-Петербург</v>
      </c>
      <c r="D243" s="22">
        <v>95</v>
      </c>
      <c r="E243" s="22">
        <v>70279</v>
      </c>
      <c r="F243" s="22">
        <f t="shared" si="10"/>
        <v>6676505</v>
      </c>
      <c r="G243" s="22" t="str">
        <f t="shared" si="11"/>
        <v>А</v>
      </c>
    </row>
    <row r="244" spans="1:7">
      <c r="A244" s="22">
        <v>228</v>
      </c>
      <c r="B244" s="22">
        <v>6</v>
      </c>
      <c r="C244" s="22" t="str">
        <f t="shared" si="9"/>
        <v>Владивосток</v>
      </c>
      <c r="D244" s="22">
        <v>91</v>
      </c>
      <c r="E244" s="22">
        <v>75835</v>
      </c>
      <c r="F244" s="22">
        <f t="shared" si="10"/>
        <v>6900985</v>
      </c>
      <c r="G244" s="22" t="str">
        <f t="shared" si="11"/>
        <v>А</v>
      </c>
    </row>
    <row r="245" spans="1:7">
      <c r="A245" s="22">
        <v>229</v>
      </c>
      <c r="B245" s="22">
        <v>6</v>
      </c>
      <c r="C245" s="22" t="str">
        <f t="shared" si="9"/>
        <v>Владивосток</v>
      </c>
      <c r="D245" s="22">
        <v>83</v>
      </c>
      <c r="E245" s="22">
        <v>42726</v>
      </c>
      <c r="F245" s="22">
        <f t="shared" si="10"/>
        <v>3546258</v>
      </c>
      <c r="G245" s="22" t="str">
        <f t="shared" si="11"/>
        <v>А</v>
      </c>
    </row>
    <row r="246" spans="1:7">
      <c r="A246" s="22">
        <v>230</v>
      </c>
      <c r="B246" s="22">
        <v>3</v>
      </c>
      <c r="C246" s="22" t="str">
        <f t="shared" si="9"/>
        <v>Челябинск</v>
      </c>
      <c r="D246" s="22">
        <v>56</v>
      </c>
      <c r="E246" s="22">
        <v>86189</v>
      </c>
      <c r="F246" s="22">
        <f t="shared" si="10"/>
        <v>4826584</v>
      </c>
      <c r="G246" s="22" t="str">
        <f t="shared" si="11"/>
        <v>Б</v>
      </c>
    </row>
    <row r="247" spans="1:7">
      <c r="A247" s="22">
        <v>231</v>
      </c>
      <c r="B247" s="22">
        <v>6</v>
      </c>
      <c r="C247" s="22" t="str">
        <f t="shared" si="9"/>
        <v>Владивосток</v>
      </c>
      <c r="D247" s="22">
        <v>13</v>
      </c>
      <c r="E247" s="22">
        <v>42952</v>
      </c>
      <c r="F247" s="22">
        <f t="shared" si="10"/>
        <v>558376</v>
      </c>
      <c r="G247" s="22" t="str">
        <f t="shared" si="11"/>
        <v>Б</v>
      </c>
    </row>
    <row r="248" spans="1:7">
      <c r="A248" s="22">
        <v>232</v>
      </c>
      <c r="B248" s="22">
        <v>4</v>
      </c>
      <c r="C248" s="22" t="str">
        <f t="shared" si="9"/>
        <v>Архангельск</v>
      </c>
      <c r="D248" s="22">
        <v>60</v>
      </c>
      <c r="E248" s="22">
        <v>53521</v>
      </c>
      <c r="F248" s="22">
        <f t="shared" si="10"/>
        <v>3211260</v>
      </c>
      <c r="G248" s="22" t="str">
        <f t="shared" si="11"/>
        <v>В</v>
      </c>
    </row>
    <row r="249" spans="1:7">
      <c r="A249" s="22">
        <v>233</v>
      </c>
      <c r="B249" s="22">
        <v>7</v>
      </c>
      <c r="C249" s="22" t="str">
        <f t="shared" si="9"/>
        <v>Мурманск</v>
      </c>
      <c r="D249" s="22">
        <v>38</v>
      </c>
      <c r="E249" s="22">
        <v>51296</v>
      </c>
      <c r="F249" s="22">
        <f t="shared" si="10"/>
        <v>1949248</v>
      </c>
      <c r="G249" s="22" t="str">
        <f t="shared" si="11"/>
        <v>Б</v>
      </c>
    </row>
    <row r="250" spans="1:7">
      <c r="A250" s="22">
        <v>234</v>
      </c>
      <c r="B250" s="22">
        <v>5</v>
      </c>
      <c r="C250" s="22" t="str">
        <f t="shared" si="9"/>
        <v>Краснодар</v>
      </c>
      <c r="D250" s="22">
        <v>41</v>
      </c>
      <c r="E250" s="22">
        <v>62341</v>
      </c>
      <c r="F250" s="22">
        <f t="shared" si="10"/>
        <v>2555981</v>
      </c>
      <c r="G250" s="22" t="str">
        <f t="shared" si="11"/>
        <v>Б</v>
      </c>
    </row>
    <row r="251" spans="1:7">
      <c r="A251" s="22">
        <v>235</v>
      </c>
      <c r="B251" s="22">
        <v>8</v>
      </c>
      <c r="C251" s="22" t="str">
        <f t="shared" si="9"/>
        <v>Новосибирск</v>
      </c>
      <c r="D251" s="22">
        <v>40</v>
      </c>
      <c r="E251" s="22">
        <v>34663</v>
      </c>
      <c r="F251" s="22">
        <f t="shared" si="10"/>
        <v>1386520</v>
      </c>
      <c r="G251" s="22" t="str">
        <f t="shared" si="11"/>
        <v>Б</v>
      </c>
    </row>
    <row r="252" spans="1:7">
      <c r="A252" s="22">
        <v>236</v>
      </c>
      <c r="B252" s="22">
        <v>3</v>
      </c>
      <c r="C252" s="22" t="str">
        <f t="shared" si="9"/>
        <v>Челябинск</v>
      </c>
      <c r="D252" s="22">
        <v>58</v>
      </c>
      <c r="E252" s="22">
        <v>45639</v>
      </c>
      <c r="F252" s="22">
        <f t="shared" si="10"/>
        <v>2647062</v>
      </c>
      <c r="G252" s="22" t="str">
        <f t="shared" si="11"/>
        <v>Б</v>
      </c>
    </row>
    <row r="253" spans="1:7">
      <c r="A253" s="22">
        <v>237</v>
      </c>
      <c r="B253" s="22">
        <v>9</v>
      </c>
      <c r="C253" s="22" t="str">
        <f t="shared" si="9"/>
        <v>Тюмень</v>
      </c>
      <c r="D253" s="22">
        <v>22</v>
      </c>
      <c r="E253" s="22">
        <v>98943</v>
      </c>
      <c r="F253" s="22">
        <f t="shared" si="10"/>
        <v>2176746</v>
      </c>
      <c r="G253" s="22" t="str">
        <f t="shared" si="11"/>
        <v>Б</v>
      </c>
    </row>
    <row r="254" spans="1:7">
      <c r="A254" s="22">
        <v>238</v>
      </c>
      <c r="B254" s="22">
        <v>5</v>
      </c>
      <c r="C254" s="22" t="str">
        <f t="shared" si="9"/>
        <v>Краснодар</v>
      </c>
      <c r="D254" s="22">
        <v>73</v>
      </c>
      <c r="E254" s="22">
        <v>70148</v>
      </c>
      <c r="F254" s="22">
        <f t="shared" si="10"/>
        <v>5120804</v>
      </c>
      <c r="G254" s="22" t="str">
        <f t="shared" si="11"/>
        <v>Б</v>
      </c>
    </row>
    <row r="255" spans="1:7">
      <c r="A255" s="22">
        <v>239</v>
      </c>
      <c r="B255" s="22">
        <v>10</v>
      </c>
      <c r="C255" s="22" t="str">
        <f t="shared" si="9"/>
        <v>Сочи</v>
      </c>
      <c r="D255" s="22">
        <v>11</v>
      </c>
      <c r="E255" s="22">
        <v>78747</v>
      </c>
      <c r="F255" s="22">
        <f t="shared" si="10"/>
        <v>866217</v>
      </c>
      <c r="G255" s="22" t="str">
        <f t="shared" si="11"/>
        <v>А</v>
      </c>
    </row>
    <row r="256" spans="1:7">
      <c r="A256" s="22">
        <v>240</v>
      </c>
      <c r="B256" s="22">
        <v>5</v>
      </c>
      <c r="C256" s="22" t="str">
        <f t="shared" si="9"/>
        <v>Краснодар</v>
      </c>
      <c r="D256" s="22">
        <v>70</v>
      </c>
      <c r="E256" s="22">
        <v>32617</v>
      </c>
      <c r="F256" s="22">
        <f t="shared" si="10"/>
        <v>2283190</v>
      </c>
      <c r="G256" s="22" t="str">
        <f t="shared" si="11"/>
        <v>В</v>
      </c>
    </row>
    <row r="257" spans="1:7">
      <c r="A257" s="22">
        <v>241</v>
      </c>
      <c r="B257" s="22">
        <v>2</v>
      </c>
      <c r="C257" s="22" t="str">
        <f t="shared" si="9"/>
        <v>Санкт-Петербург</v>
      </c>
      <c r="D257" s="22">
        <v>43</v>
      </c>
      <c r="E257" s="22">
        <v>3068</v>
      </c>
      <c r="F257" s="22">
        <f t="shared" si="10"/>
        <v>131924</v>
      </c>
      <c r="G257" s="22" t="str">
        <f t="shared" si="11"/>
        <v>Б</v>
      </c>
    </row>
    <row r="258" spans="1:7">
      <c r="A258" s="22">
        <v>242</v>
      </c>
      <c r="B258" s="22">
        <v>10</v>
      </c>
      <c r="C258" s="22" t="str">
        <f t="shared" si="9"/>
        <v>Сочи</v>
      </c>
      <c r="D258" s="22">
        <v>64</v>
      </c>
      <c r="E258" s="22">
        <v>94342</v>
      </c>
      <c r="F258" s="22">
        <f t="shared" si="10"/>
        <v>6037888</v>
      </c>
      <c r="G258" s="22" t="str">
        <f t="shared" si="11"/>
        <v>В</v>
      </c>
    </row>
    <row r="259" spans="1:7">
      <c r="A259" s="22">
        <v>243</v>
      </c>
      <c r="B259" s="22">
        <v>9</v>
      </c>
      <c r="C259" s="22" t="str">
        <f t="shared" si="9"/>
        <v>Тюмень</v>
      </c>
      <c r="D259" s="22">
        <v>97</v>
      </c>
      <c r="E259" s="22">
        <v>29200</v>
      </c>
      <c r="F259" s="22">
        <f t="shared" si="10"/>
        <v>2832400</v>
      </c>
      <c r="G259" s="22" t="str">
        <f t="shared" si="11"/>
        <v>А</v>
      </c>
    </row>
    <row r="260" spans="1:7">
      <c r="A260" s="22">
        <v>244</v>
      </c>
      <c r="B260" s="22">
        <v>5</v>
      </c>
      <c r="C260" s="22" t="str">
        <f t="shared" si="9"/>
        <v>Краснодар</v>
      </c>
      <c r="D260" s="22">
        <v>56</v>
      </c>
      <c r="E260" s="22">
        <v>37905</v>
      </c>
      <c r="F260" s="22">
        <f t="shared" si="10"/>
        <v>2122680</v>
      </c>
      <c r="G260" s="22" t="str">
        <f t="shared" si="11"/>
        <v>Б</v>
      </c>
    </row>
    <row r="261" spans="1:7">
      <c r="A261" s="22">
        <v>245</v>
      </c>
      <c r="B261" s="22">
        <v>10</v>
      </c>
      <c r="C261" s="22" t="str">
        <f t="shared" si="9"/>
        <v>Сочи</v>
      </c>
      <c r="D261" s="22">
        <v>75</v>
      </c>
      <c r="E261" s="22">
        <v>46009</v>
      </c>
      <c r="F261" s="22">
        <f t="shared" si="10"/>
        <v>3450675</v>
      </c>
      <c r="G261" s="22" t="str">
        <f t="shared" si="11"/>
        <v>Б</v>
      </c>
    </row>
    <row r="262" spans="1:7">
      <c r="A262" s="22">
        <v>246</v>
      </c>
      <c r="B262" s="22">
        <v>9</v>
      </c>
      <c r="C262" s="22" t="str">
        <f t="shared" si="9"/>
        <v>Тюмень</v>
      </c>
      <c r="D262" s="22">
        <v>26</v>
      </c>
      <c r="E262" s="22">
        <v>11854</v>
      </c>
      <c r="F262" s="22">
        <f t="shared" si="10"/>
        <v>308204</v>
      </c>
      <c r="G262" s="22" t="str">
        <f t="shared" si="11"/>
        <v>Б</v>
      </c>
    </row>
    <row r="263" spans="1:7">
      <c r="A263" s="22">
        <v>247</v>
      </c>
      <c r="B263" s="22">
        <v>2</v>
      </c>
      <c r="C263" s="22" t="str">
        <f t="shared" si="9"/>
        <v>Санкт-Петербург</v>
      </c>
      <c r="D263" s="22">
        <v>71</v>
      </c>
      <c r="E263" s="22">
        <v>63412</v>
      </c>
      <c r="F263" s="22">
        <f t="shared" si="10"/>
        <v>4502252</v>
      </c>
      <c r="G263" s="22" t="str">
        <f t="shared" si="11"/>
        <v>В</v>
      </c>
    </row>
    <row r="264" spans="1:7">
      <c r="A264" s="22">
        <v>248</v>
      </c>
      <c r="B264" s="22">
        <v>4</v>
      </c>
      <c r="C264" s="22" t="str">
        <f t="shared" si="9"/>
        <v>Архангельск</v>
      </c>
      <c r="D264" s="22">
        <v>82</v>
      </c>
      <c r="E264" s="22">
        <v>5774</v>
      </c>
      <c r="F264" s="22">
        <f t="shared" si="10"/>
        <v>473468</v>
      </c>
      <c r="G264" s="22" t="str">
        <f t="shared" si="11"/>
        <v>Б</v>
      </c>
    </row>
    <row r="265" spans="1:7">
      <c r="A265" s="22">
        <v>249</v>
      </c>
      <c r="B265" s="22">
        <v>1</v>
      </c>
      <c r="C265" s="22" t="str">
        <f t="shared" si="9"/>
        <v>Москва</v>
      </c>
      <c r="D265" s="22">
        <v>76</v>
      </c>
      <c r="E265" s="22">
        <v>54641</v>
      </c>
      <c r="F265" s="22">
        <f t="shared" si="10"/>
        <v>4152716</v>
      </c>
      <c r="G265" s="22" t="str">
        <f t="shared" si="11"/>
        <v>В</v>
      </c>
    </row>
    <row r="266" spans="1:7">
      <c r="A266" s="22">
        <v>250</v>
      </c>
      <c r="B266" s="22">
        <v>9</v>
      </c>
      <c r="C266" s="22" t="str">
        <f t="shared" si="9"/>
        <v>Тюмень</v>
      </c>
      <c r="D266" s="22">
        <v>8</v>
      </c>
      <c r="E266" s="22">
        <v>75992</v>
      </c>
      <c r="F266" s="22">
        <f t="shared" si="10"/>
        <v>607936</v>
      </c>
      <c r="G266" s="22" t="str">
        <f t="shared" si="11"/>
        <v>Б</v>
      </c>
    </row>
    <row r="267" spans="1:7">
      <c r="A267" s="22">
        <v>251</v>
      </c>
      <c r="B267" s="22">
        <v>3</v>
      </c>
      <c r="C267" s="22" t="str">
        <f t="shared" si="9"/>
        <v>Челябинск</v>
      </c>
      <c r="D267" s="22">
        <v>87</v>
      </c>
      <c r="E267" s="22">
        <v>21648</v>
      </c>
      <c r="F267" s="22">
        <f t="shared" si="10"/>
        <v>1883376</v>
      </c>
      <c r="G267" s="22" t="str">
        <f t="shared" si="11"/>
        <v>В</v>
      </c>
    </row>
    <row r="268" spans="1:7">
      <c r="A268" s="22">
        <v>252</v>
      </c>
      <c r="B268" s="22">
        <v>5</v>
      </c>
      <c r="C268" s="22" t="str">
        <f t="shared" si="9"/>
        <v>Краснодар</v>
      </c>
      <c r="D268" s="22">
        <v>69</v>
      </c>
      <c r="E268" s="22">
        <v>99861</v>
      </c>
      <c r="F268" s="22">
        <f t="shared" si="10"/>
        <v>6890409</v>
      </c>
      <c r="G268" s="22" t="str">
        <f t="shared" si="11"/>
        <v>Б</v>
      </c>
    </row>
    <row r="269" spans="1:7">
      <c r="A269" s="22">
        <v>253</v>
      </c>
      <c r="B269" s="22">
        <v>6</v>
      </c>
      <c r="C269" s="22" t="str">
        <f t="shared" si="9"/>
        <v>Владивосток</v>
      </c>
      <c r="D269" s="22">
        <v>40</v>
      </c>
      <c r="E269" s="22">
        <v>88742</v>
      </c>
      <c r="F269" s="22">
        <f t="shared" si="10"/>
        <v>3549680</v>
      </c>
      <c r="G269" s="22" t="str">
        <f t="shared" si="11"/>
        <v>А</v>
      </c>
    </row>
    <row r="270" spans="1:7">
      <c r="A270" s="22">
        <v>254</v>
      </c>
      <c r="B270" s="22">
        <v>1</v>
      </c>
      <c r="C270" s="22" t="str">
        <f t="shared" si="9"/>
        <v>Москва</v>
      </c>
      <c r="D270" s="22">
        <v>67</v>
      </c>
      <c r="E270" s="22">
        <v>39359</v>
      </c>
      <c r="F270" s="22">
        <f t="shared" si="10"/>
        <v>2637053</v>
      </c>
      <c r="G270" s="22" t="str">
        <f t="shared" si="11"/>
        <v>Б</v>
      </c>
    </row>
    <row r="271" spans="1:7">
      <c r="A271" s="22">
        <v>255</v>
      </c>
      <c r="B271" s="22">
        <v>5</v>
      </c>
      <c r="C271" s="22" t="str">
        <f t="shared" si="9"/>
        <v>Краснодар</v>
      </c>
      <c r="D271" s="22">
        <v>86</v>
      </c>
      <c r="E271" s="22">
        <v>58290</v>
      </c>
      <c r="F271" s="22">
        <f t="shared" si="10"/>
        <v>5012940</v>
      </c>
      <c r="G271" s="22" t="str">
        <f t="shared" si="11"/>
        <v>Б</v>
      </c>
    </row>
    <row r="272" spans="1:7">
      <c r="A272" s="22">
        <v>256</v>
      </c>
      <c r="B272" s="22">
        <v>1</v>
      </c>
      <c r="C272" s="22" t="str">
        <f t="shared" si="9"/>
        <v>Москва</v>
      </c>
      <c r="D272" s="22">
        <v>71</v>
      </c>
      <c r="E272" s="22">
        <v>36464</v>
      </c>
      <c r="F272" s="22">
        <f t="shared" si="10"/>
        <v>2588944</v>
      </c>
      <c r="G272" s="22" t="str">
        <f t="shared" si="11"/>
        <v>А</v>
      </c>
    </row>
    <row r="273" spans="1:7">
      <c r="A273" s="22">
        <v>257</v>
      </c>
      <c r="B273" s="22">
        <v>2</v>
      </c>
      <c r="C273" s="22" t="str">
        <f t="shared" si="9"/>
        <v>Санкт-Петербург</v>
      </c>
      <c r="D273" s="22">
        <v>60</v>
      </c>
      <c r="E273" s="22">
        <v>65102</v>
      </c>
      <c r="F273" s="22">
        <f t="shared" si="10"/>
        <v>3906120</v>
      </c>
      <c r="G273" s="22" t="str">
        <f t="shared" si="11"/>
        <v>Б</v>
      </c>
    </row>
    <row r="274" spans="1:7">
      <c r="A274" s="22">
        <v>258</v>
      </c>
      <c r="B274" s="22">
        <v>10</v>
      </c>
      <c r="C274" s="22" t="str">
        <f t="shared" ref="C274:C337" si="12">VLOOKUP(B274,$J$3:$K$12,2,FALSE)</f>
        <v>Сочи</v>
      </c>
      <c r="D274" s="22">
        <v>49</v>
      </c>
      <c r="E274" s="22">
        <v>83524</v>
      </c>
      <c r="F274" s="22">
        <f t="shared" ref="F274:F337" si="13">D274*E274</f>
        <v>4092676</v>
      </c>
      <c r="G274" s="22" t="str">
        <f t="shared" ref="G274:G337" si="14">IF($F273&gt;5000000,$O$3,IF(AND(F273&lt;=5000000,F273&gt;=1000000),$O$4,$O$5))</f>
        <v>Б</v>
      </c>
    </row>
    <row r="275" spans="1:7">
      <c r="A275" s="22">
        <v>259</v>
      </c>
      <c r="B275" s="22">
        <v>3</v>
      </c>
      <c r="C275" s="22" t="str">
        <f t="shared" si="12"/>
        <v>Челябинск</v>
      </c>
      <c r="D275" s="22">
        <v>33</v>
      </c>
      <c r="E275" s="22">
        <v>30812</v>
      </c>
      <c r="F275" s="22">
        <f t="shared" si="13"/>
        <v>1016796</v>
      </c>
      <c r="G275" s="22" t="str">
        <f t="shared" si="14"/>
        <v>Б</v>
      </c>
    </row>
    <row r="276" spans="1:7">
      <c r="A276" s="22">
        <v>260</v>
      </c>
      <c r="B276" s="22">
        <v>10</v>
      </c>
      <c r="C276" s="22" t="str">
        <f t="shared" si="12"/>
        <v>Сочи</v>
      </c>
      <c r="D276" s="22">
        <v>76</v>
      </c>
      <c r="E276" s="22">
        <v>26593</v>
      </c>
      <c r="F276" s="22">
        <f t="shared" si="13"/>
        <v>2021068</v>
      </c>
      <c r="G276" s="22" t="str">
        <f t="shared" si="14"/>
        <v>Б</v>
      </c>
    </row>
    <row r="277" spans="1:7">
      <c r="A277" s="22">
        <v>261</v>
      </c>
      <c r="B277" s="22">
        <v>4</v>
      </c>
      <c r="C277" s="22" t="str">
        <f t="shared" si="12"/>
        <v>Архангельск</v>
      </c>
      <c r="D277" s="22">
        <v>31</v>
      </c>
      <c r="E277" s="22">
        <v>99379</v>
      </c>
      <c r="F277" s="22">
        <f t="shared" si="13"/>
        <v>3080749</v>
      </c>
      <c r="G277" s="22" t="str">
        <f t="shared" si="14"/>
        <v>Б</v>
      </c>
    </row>
    <row r="278" spans="1:7">
      <c r="A278" s="22">
        <v>262</v>
      </c>
      <c r="B278" s="22">
        <v>1</v>
      </c>
      <c r="C278" s="22" t="str">
        <f t="shared" si="12"/>
        <v>Москва</v>
      </c>
      <c r="D278" s="22">
        <v>8</v>
      </c>
      <c r="E278" s="22">
        <v>90449</v>
      </c>
      <c r="F278" s="22">
        <f t="shared" si="13"/>
        <v>723592</v>
      </c>
      <c r="G278" s="22" t="str">
        <f t="shared" si="14"/>
        <v>Б</v>
      </c>
    </row>
    <row r="279" spans="1:7">
      <c r="A279" s="22">
        <v>263</v>
      </c>
      <c r="B279" s="22">
        <v>8</v>
      </c>
      <c r="C279" s="22" t="str">
        <f t="shared" si="12"/>
        <v>Новосибирск</v>
      </c>
      <c r="D279" s="22">
        <v>72</v>
      </c>
      <c r="E279" s="22">
        <v>2521</v>
      </c>
      <c r="F279" s="22">
        <f t="shared" si="13"/>
        <v>181512</v>
      </c>
      <c r="G279" s="22" t="str">
        <f t="shared" si="14"/>
        <v>В</v>
      </c>
    </row>
    <row r="280" spans="1:7">
      <c r="A280" s="22">
        <v>264</v>
      </c>
      <c r="B280" s="22">
        <v>9</v>
      </c>
      <c r="C280" s="22" t="str">
        <f t="shared" si="12"/>
        <v>Тюмень</v>
      </c>
      <c r="D280" s="22">
        <v>33</v>
      </c>
      <c r="E280" s="22">
        <v>59765</v>
      </c>
      <c r="F280" s="22">
        <f t="shared" si="13"/>
        <v>1972245</v>
      </c>
      <c r="G280" s="22" t="str">
        <f t="shared" si="14"/>
        <v>В</v>
      </c>
    </row>
    <row r="281" spans="1:7">
      <c r="A281" s="22">
        <v>265</v>
      </c>
      <c r="B281" s="22">
        <v>5</v>
      </c>
      <c r="C281" s="22" t="str">
        <f t="shared" si="12"/>
        <v>Краснодар</v>
      </c>
      <c r="D281" s="22">
        <v>61</v>
      </c>
      <c r="E281" s="22">
        <v>80712</v>
      </c>
      <c r="F281" s="22">
        <f t="shared" si="13"/>
        <v>4923432</v>
      </c>
      <c r="G281" s="22" t="str">
        <f t="shared" si="14"/>
        <v>Б</v>
      </c>
    </row>
    <row r="282" spans="1:7">
      <c r="A282" s="22">
        <v>266</v>
      </c>
      <c r="B282" s="22">
        <v>2</v>
      </c>
      <c r="C282" s="22" t="str">
        <f t="shared" si="12"/>
        <v>Санкт-Петербург</v>
      </c>
      <c r="D282" s="22">
        <v>44</v>
      </c>
      <c r="E282" s="22">
        <v>27654</v>
      </c>
      <c r="F282" s="22">
        <f t="shared" si="13"/>
        <v>1216776</v>
      </c>
      <c r="G282" s="22" t="str">
        <f t="shared" si="14"/>
        <v>Б</v>
      </c>
    </row>
    <row r="283" spans="1:7">
      <c r="A283" s="22">
        <v>267</v>
      </c>
      <c r="B283" s="22">
        <v>1</v>
      </c>
      <c r="C283" s="22" t="str">
        <f t="shared" si="12"/>
        <v>Москва</v>
      </c>
      <c r="D283" s="22">
        <v>11</v>
      </c>
      <c r="E283" s="22">
        <v>77042</v>
      </c>
      <c r="F283" s="22">
        <f t="shared" si="13"/>
        <v>847462</v>
      </c>
      <c r="G283" s="22" t="str">
        <f t="shared" si="14"/>
        <v>Б</v>
      </c>
    </row>
    <row r="284" spans="1:7">
      <c r="A284" s="22">
        <v>268</v>
      </c>
      <c r="B284" s="22">
        <v>6</v>
      </c>
      <c r="C284" s="22" t="str">
        <f t="shared" si="12"/>
        <v>Владивосток</v>
      </c>
      <c r="D284" s="22">
        <v>2</v>
      </c>
      <c r="E284" s="22">
        <v>4549</v>
      </c>
      <c r="F284" s="22">
        <f t="shared" si="13"/>
        <v>9098</v>
      </c>
      <c r="G284" s="22" t="str">
        <f t="shared" si="14"/>
        <v>В</v>
      </c>
    </row>
    <row r="285" spans="1:7">
      <c r="A285" s="22">
        <v>269</v>
      </c>
      <c r="B285" s="22">
        <v>1</v>
      </c>
      <c r="C285" s="22" t="str">
        <f t="shared" si="12"/>
        <v>Москва</v>
      </c>
      <c r="D285" s="22">
        <v>24</v>
      </c>
      <c r="E285" s="22">
        <v>63079</v>
      </c>
      <c r="F285" s="22">
        <f t="shared" si="13"/>
        <v>1513896</v>
      </c>
      <c r="G285" s="22" t="str">
        <f t="shared" si="14"/>
        <v>В</v>
      </c>
    </row>
    <row r="286" spans="1:7">
      <c r="A286" s="22">
        <v>270</v>
      </c>
      <c r="B286" s="22">
        <v>2</v>
      </c>
      <c r="C286" s="22" t="str">
        <f t="shared" si="12"/>
        <v>Санкт-Петербург</v>
      </c>
      <c r="D286" s="22">
        <v>67</v>
      </c>
      <c r="E286" s="22">
        <v>61145</v>
      </c>
      <c r="F286" s="22">
        <f t="shared" si="13"/>
        <v>4096715</v>
      </c>
      <c r="G286" s="22" t="str">
        <f t="shared" si="14"/>
        <v>Б</v>
      </c>
    </row>
    <row r="287" spans="1:7">
      <c r="A287" s="22">
        <v>271</v>
      </c>
      <c r="B287" s="22">
        <v>5</v>
      </c>
      <c r="C287" s="22" t="str">
        <f t="shared" si="12"/>
        <v>Краснодар</v>
      </c>
      <c r="D287" s="22">
        <v>26</v>
      </c>
      <c r="E287" s="22">
        <v>59544</v>
      </c>
      <c r="F287" s="22">
        <f t="shared" si="13"/>
        <v>1548144</v>
      </c>
      <c r="G287" s="22" t="str">
        <f t="shared" si="14"/>
        <v>Б</v>
      </c>
    </row>
    <row r="288" spans="1:7">
      <c r="A288" s="22">
        <v>272</v>
      </c>
      <c r="B288" s="22">
        <v>8</v>
      </c>
      <c r="C288" s="22" t="str">
        <f t="shared" si="12"/>
        <v>Новосибирск</v>
      </c>
      <c r="D288" s="22">
        <v>32</v>
      </c>
      <c r="E288" s="22">
        <v>30866</v>
      </c>
      <c r="F288" s="22">
        <f t="shared" si="13"/>
        <v>987712</v>
      </c>
      <c r="G288" s="22" t="str">
        <f t="shared" si="14"/>
        <v>Б</v>
      </c>
    </row>
    <row r="289" spans="1:7">
      <c r="A289" s="22">
        <v>273</v>
      </c>
      <c r="B289" s="22">
        <v>10</v>
      </c>
      <c r="C289" s="22" t="str">
        <f t="shared" si="12"/>
        <v>Сочи</v>
      </c>
      <c r="D289" s="22">
        <v>29</v>
      </c>
      <c r="E289" s="22">
        <v>87405</v>
      </c>
      <c r="F289" s="22">
        <f t="shared" si="13"/>
        <v>2534745</v>
      </c>
      <c r="G289" s="22" t="str">
        <f t="shared" si="14"/>
        <v>В</v>
      </c>
    </row>
    <row r="290" spans="1:7">
      <c r="A290" s="22">
        <v>274</v>
      </c>
      <c r="B290" s="22">
        <v>5</v>
      </c>
      <c r="C290" s="22" t="str">
        <f t="shared" si="12"/>
        <v>Краснодар</v>
      </c>
      <c r="D290" s="22">
        <v>85</v>
      </c>
      <c r="E290" s="22">
        <v>99083</v>
      </c>
      <c r="F290" s="22">
        <f t="shared" si="13"/>
        <v>8422055</v>
      </c>
      <c r="G290" s="22" t="str">
        <f t="shared" si="14"/>
        <v>Б</v>
      </c>
    </row>
    <row r="291" spans="1:7">
      <c r="A291" s="22">
        <v>275</v>
      </c>
      <c r="B291" s="22">
        <v>6</v>
      </c>
      <c r="C291" s="22" t="str">
        <f t="shared" si="12"/>
        <v>Владивосток</v>
      </c>
      <c r="D291" s="22">
        <v>98</v>
      </c>
      <c r="E291" s="22">
        <v>33735</v>
      </c>
      <c r="F291" s="22">
        <f t="shared" si="13"/>
        <v>3306030</v>
      </c>
      <c r="G291" s="22" t="str">
        <f t="shared" si="14"/>
        <v>А</v>
      </c>
    </row>
    <row r="292" spans="1:7">
      <c r="A292" s="22">
        <v>276</v>
      </c>
      <c r="B292" s="22">
        <v>3</v>
      </c>
      <c r="C292" s="22" t="str">
        <f t="shared" si="12"/>
        <v>Челябинск</v>
      </c>
      <c r="D292" s="22">
        <v>65</v>
      </c>
      <c r="E292" s="22">
        <v>67035</v>
      </c>
      <c r="F292" s="22">
        <f t="shared" si="13"/>
        <v>4357275</v>
      </c>
      <c r="G292" s="22" t="str">
        <f t="shared" si="14"/>
        <v>Б</v>
      </c>
    </row>
    <row r="293" spans="1:7">
      <c r="A293" s="22">
        <v>277</v>
      </c>
      <c r="B293" s="22">
        <v>10</v>
      </c>
      <c r="C293" s="22" t="str">
        <f t="shared" si="12"/>
        <v>Сочи</v>
      </c>
      <c r="D293" s="22">
        <v>12</v>
      </c>
      <c r="E293" s="22">
        <v>28423</v>
      </c>
      <c r="F293" s="22">
        <f t="shared" si="13"/>
        <v>341076</v>
      </c>
      <c r="G293" s="22" t="str">
        <f t="shared" si="14"/>
        <v>Б</v>
      </c>
    </row>
    <row r="294" spans="1:7">
      <c r="A294" s="22">
        <v>278</v>
      </c>
      <c r="B294" s="22">
        <v>9</v>
      </c>
      <c r="C294" s="22" t="str">
        <f t="shared" si="12"/>
        <v>Тюмень</v>
      </c>
      <c r="D294" s="22">
        <v>19</v>
      </c>
      <c r="E294" s="22">
        <v>53203</v>
      </c>
      <c r="F294" s="22">
        <f t="shared" si="13"/>
        <v>1010857</v>
      </c>
      <c r="G294" s="22" t="str">
        <f t="shared" si="14"/>
        <v>В</v>
      </c>
    </row>
    <row r="295" spans="1:7">
      <c r="A295" s="22">
        <v>279</v>
      </c>
      <c r="B295" s="22">
        <v>4</v>
      </c>
      <c r="C295" s="22" t="str">
        <f t="shared" si="12"/>
        <v>Архангельск</v>
      </c>
      <c r="D295" s="22">
        <v>68</v>
      </c>
      <c r="E295" s="22">
        <v>72590</v>
      </c>
      <c r="F295" s="22">
        <f t="shared" si="13"/>
        <v>4936120</v>
      </c>
      <c r="G295" s="22" t="str">
        <f t="shared" si="14"/>
        <v>Б</v>
      </c>
    </row>
    <row r="296" spans="1:7">
      <c r="A296" s="22">
        <v>280</v>
      </c>
      <c r="B296" s="22">
        <v>1</v>
      </c>
      <c r="C296" s="22" t="str">
        <f t="shared" si="12"/>
        <v>Москва</v>
      </c>
      <c r="D296" s="22">
        <v>56</v>
      </c>
      <c r="E296" s="22">
        <v>73567</v>
      </c>
      <c r="F296" s="22">
        <f t="shared" si="13"/>
        <v>4119752</v>
      </c>
      <c r="G296" s="22" t="str">
        <f t="shared" si="14"/>
        <v>Б</v>
      </c>
    </row>
    <row r="297" spans="1:7">
      <c r="A297" s="22">
        <v>281</v>
      </c>
      <c r="B297" s="22">
        <v>10</v>
      </c>
      <c r="C297" s="22" t="str">
        <f t="shared" si="12"/>
        <v>Сочи</v>
      </c>
      <c r="D297" s="22">
        <v>59</v>
      </c>
      <c r="E297" s="22">
        <v>60286</v>
      </c>
      <c r="F297" s="22">
        <f t="shared" si="13"/>
        <v>3556874</v>
      </c>
      <c r="G297" s="22" t="str">
        <f t="shared" si="14"/>
        <v>Б</v>
      </c>
    </row>
    <row r="298" spans="1:7">
      <c r="A298" s="22">
        <v>282</v>
      </c>
      <c r="B298" s="22">
        <v>2</v>
      </c>
      <c r="C298" s="22" t="str">
        <f t="shared" si="12"/>
        <v>Санкт-Петербург</v>
      </c>
      <c r="D298" s="22">
        <v>45</v>
      </c>
      <c r="E298" s="22">
        <v>25994</v>
      </c>
      <c r="F298" s="22">
        <f t="shared" si="13"/>
        <v>1169730</v>
      </c>
      <c r="G298" s="22" t="str">
        <f t="shared" si="14"/>
        <v>Б</v>
      </c>
    </row>
    <row r="299" spans="1:7">
      <c r="A299" s="22">
        <v>283</v>
      </c>
      <c r="B299" s="22">
        <v>6</v>
      </c>
      <c r="C299" s="22" t="str">
        <f t="shared" si="12"/>
        <v>Владивосток</v>
      </c>
      <c r="D299" s="22">
        <v>22</v>
      </c>
      <c r="E299" s="22">
        <v>72837</v>
      </c>
      <c r="F299" s="22">
        <f t="shared" si="13"/>
        <v>1602414</v>
      </c>
      <c r="G299" s="22" t="str">
        <f t="shared" si="14"/>
        <v>Б</v>
      </c>
    </row>
    <row r="300" spans="1:7">
      <c r="A300" s="22">
        <v>284</v>
      </c>
      <c r="B300" s="22">
        <v>1</v>
      </c>
      <c r="C300" s="22" t="str">
        <f t="shared" si="12"/>
        <v>Москва</v>
      </c>
      <c r="D300" s="22">
        <v>31</v>
      </c>
      <c r="E300" s="22">
        <v>44716</v>
      </c>
      <c r="F300" s="22">
        <f t="shared" si="13"/>
        <v>1386196</v>
      </c>
      <c r="G300" s="22" t="str">
        <f t="shared" si="14"/>
        <v>Б</v>
      </c>
    </row>
    <row r="301" spans="1:7">
      <c r="A301" s="22">
        <v>285</v>
      </c>
      <c r="B301" s="22">
        <v>6</v>
      </c>
      <c r="C301" s="22" t="str">
        <f t="shared" si="12"/>
        <v>Владивосток</v>
      </c>
      <c r="D301" s="22">
        <v>50</v>
      </c>
      <c r="E301" s="22">
        <v>57917</v>
      </c>
      <c r="F301" s="22">
        <f t="shared" si="13"/>
        <v>2895850</v>
      </c>
      <c r="G301" s="22" t="str">
        <f t="shared" si="14"/>
        <v>Б</v>
      </c>
    </row>
    <row r="302" spans="1:7">
      <c r="A302" s="22">
        <v>286</v>
      </c>
      <c r="B302" s="22">
        <v>3</v>
      </c>
      <c r="C302" s="22" t="str">
        <f t="shared" si="12"/>
        <v>Челябинск</v>
      </c>
      <c r="D302" s="22">
        <v>50</v>
      </c>
      <c r="E302" s="22">
        <v>27612</v>
      </c>
      <c r="F302" s="22">
        <f t="shared" si="13"/>
        <v>1380600</v>
      </c>
      <c r="G302" s="22" t="str">
        <f t="shared" si="14"/>
        <v>Б</v>
      </c>
    </row>
    <row r="303" spans="1:7">
      <c r="A303" s="22">
        <v>287</v>
      </c>
      <c r="B303" s="22">
        <v>9</v>
      </c>
      <c r="C303" s="22" t="str">
        <f t="shared" si="12"/>
        <v>Тюмень</v>
      </c>
      <c r="D303" s="22">
        <v>97</v>
      </c>
      <c r="E303" s="22">
        <v>10191</v>
      </c>
      <c r="F303" s="22">
        <f t="shared" si="13"/>
        <v>988527</v>
      </c>
      <c r="G303" s="22" t="str">
        <f t="shared" si="14"/>
        <v>Б</v>
      </c>
    </row>
    <row r="304" spans="1:7">
      <c r="A304" s="22">
        <v>288</v>
      </c>
      <c r="B304" s="22">
        <v>6</v>
      </c>
      <c r="C304" s="22" t="str">
        <f t="shared" si="12"/>
        <v>Владивосток</v>
      </c>
      <c r="D304" s="22">
        <v>60</v>
      </c>
      <c r="E304" s="22">
        <v>34773</v>
      </c>
      <c r="F304" s="22">
        <f t="shared" si="13"/>
        <v>2086380</v>
      </c>
      <c r="G304" s="22" t="str">
        <f t="shared" si="14"/>
        <v>В</v>
      </c>
    </row>
    <row r="305" spans="1:7">
      <c r="A305" s="22">
        <v>289</v>
      </c>
      <c r="B305" s="22">
        <v>8</v>
      </c>
      <c r="C305" s="22" t="str">
        <f t="shared" si="12"/>
        <v>Новосибирск</v>
      </c>
      <c r="D305" s="22">
        <v>30</v>
      </c>
      <c r="E305" s="22">
        <v>13131</v>
      </c>
      <c r="F305" s="22">
        <f t="shared" si="13"/>
        <v>393930</v>
      </c>
      <c r="G305" s="22" t="str">
        <f t="shared" si="14"/>
        <v>Б</v>
      </c>
    </row>
    <row r="306" spans="1:7">
      <c r="A306" s="22">
        <v>290</v>
      </c>
      <c r="B306" s="22">
        <v>2</v>
      </c>
      <c r="C306" s="22" t="str">
        <f t="shared" si="12"/>
        <v>Санкт-Петербург</v>
      </c>
      <c r="D306" s="22">
        <v>31</v>
      </c>
      <c r="E306" s="22">
        <v>14558</v>
      </c>
      <c r="F306" s="22">
        <f t="shared" si="13"/>
        <v>451298</v>
      </c>
      <c r="G306" s="22" t="str">
        <f t="shared" si="14"/>
        <v>В</v>
      </c>
    </row>
    <row r="307" spans="1:7">
      <c r="A307" s="22">
        <v>291</v>
      </c>
      <c r="B307" s="22">
        <v>4</v>
      </c>
      <c r="C307" s="22" t="str">
        <f t="shared" si="12"/>
        <v>Архангельск</v>
      </c>
      <c r="D307" s="22">
        <v>13</v>
      </c>
      <c r="E307" s="22">
        <v>21339</v>
      </c>
      <c r="F307" s="22">
        <f t="shared" si="13"/>
        <v>277407</v>
      </c>
      <c r="G307" s="22" t="str">
        <f t="shared" si="14"/>
        <v>В</v>
      </c>
    </row>
    <row r="308" spans="1:7">
      <c r="A308" s="22">
        <v>292</v>
      </c>
      <c r="B308" s="22">
        <v>6</v>
      </c>
      <c r="C308" s="22" t="str">
        <f t="shared" si="12"/>
        <v>Владивосток</v>
      </c>
      <c r="D308" s="22">
        <v>60</v>
      </c>
      <c r="E308" s="22">
        <v>11117</v>
      </c>
      <c r="F308" s="22">
        <f t="shared" si="13"/>
        <v>667020</v>
      </c>
      <c r="G308" s="22" t="str">
        <f t="shared" si="14"/>
        <v>В</v>
      </c>
    </row>
    <row r="309" spans="1:7">
      <c r="A309" s="22">
        <v>293</v>
      </c>
      <c r="B309" s="22">
        <v>10</v>
      </c>
      <c r="C309" s="22" t="str">
        <f t="shared" si="12"/>
        <v>Сочи</v>
      </c>
      <c r="D309" s="22">
        <v>6</v>
      </c>
      <c r="E309" s="22">
        <v>79485</v>
      </c>
      <c r="F309" s="22">
        <f t="shared" si="13"/>
        <v>476910</v>
      </c>
      <c r="G309" s="22" t="str">
        <f t="shared" si="14"/>
        <v>В</v>
      </c>
    </row>
    <row r="310" spans="1:7">
      <c r="A310" s="22">
        <v>294</v>
      </c>
      <c r="B310" s="22">
        <v>6</v>
      </c>
      <c r="C310" s="22" t="str">
        <f t="shared" si="12"/>
        <v>Владивосток</v>
      </c>
      <c r="D310" s="22">
        <v>1</v>
      </c>
      <c r="E310" s="22">
        <v>52097</v>
      </c>
      <c r="F310" s="22">
        <f t="shared" si="13"/>
        <v>52097</v>
      </c>
      <c r="G310" s="22" t="str">
        <f t="shared" si="14"/>
        <v>В</v>
      </c>
    </row>
    <row r="311" spans="1:7">
      <c r="A311" s="22">
        <v>295</v>
      </c>
      <c r="B311" s="22">
        <v>1</v>
      </c>
      <c r="C311" s="22" t="str">
        <f t="shared" si="12"/>
        <v>Москва</v>
      </c>
      <c r="D311" s="22">
        <v>36</v>
      </c>
      <c r="E311" s="22">
        <v>15675</v>
      </c>
      <c r="F311" s="22">
        <f t="shared" si="13"/>
        <v>564300</v>
      </c>
      <c r="G311" s="22" t="str">
        <f t="shared" si="14"/>
        <v>В</v>
      </c>
    </row>
    <row r="312" spans="1:7">
      <c r="A312" s="22">
        <v>296</v>
      </c>
      <c r="B312" s="22">
        <v>6</v>
      </c>
      <c r="C312" s="22" t="str">
        <f t="shared" si="12"/>
        <v>Владивосток</v>
      </c>
      <c r="D312" s="22">
        <v>21</v>
      </c>
      <c r="E312" s="22">
        <v>29004</v>
      </c>
      <c r="F312" s="22">
        <f t="shared" si="13"/>
        <v>609084</v>
      </c>
      <c r="G312" s="22" t="str">
        <f t="shared" si="14"/>
        <v>В</v>
      </c>
    </row>
    <row r="313" spans="1:7">
      <c r="A313" s="22">
        <v>297</v>
      </c>
      <c r="B313" s="22">
        <v>9</v>
      </c>
      <c r="C313" s="22" t="str">
        <f t="shared" si="12"/>
        <v>Тюмень</v>
      </c>
      <c r="D313" s="22">
        <v>64</v>
      </c>
      <c r="E313" s="22">
        <v>47890</v>
      </c>
      <c r="F313" s="22">
        <f t="shared" si="13"/>
        <v>3064960</v>
      </c>
      <c r="G313" s="22" t="str">
        <f t="shared" si="14"/>
        <v>В</v>
      </c>
    </row>
    <row r="314" spans="1:7">
      <c r="A314" s="22">
        <v>298</v>
      </c>
      <c r="B314" s="22">
        <v>9</v>
      </c>
      <c r="C314" s="22" t="str">
        <f t="shared" si="12"/>
        <v>Тюмень</v>
      </c>
      <c r="D314" s="22">
        <v>32</v>
      </c>
      <c r="E314" s="22">
        <v>6429</v>
      </c>
      <c r="F314" s="22">
        <f t="shared" si="13"/>
        <v>205728</v>
      </c>
      <c r="G314" s="22" t="str">
        <f t="shared" si="14"/>
        <v>Б</v>
      </c>
    </row>
    <row r="315" spans="1:7">
      <c r="A315" s="22">
        <v>299</v>
      </c>
      <c r="B315" s="22">
        <v>5</v>
      </c>
      <c r="C315" s="22" t="str">
        <f t="shared" si="12"/>
        <v>Краснодар</v>
      </c>
      <c r="D315" s="22">
        <v>53</v>
      </c>
      <c r="E315" s="22">
        <v>4781</v>
      </c>
      <c r="F315" s="22">
        <f t="shared" si="13"/>
        <v>253393</v>
      </c>
      <c r="G315" s="22" t="str">
        <f t="shared" si="14"/>
        <v>В</v>
      </c>
    </row>
    <row r="316" spans="1:7">
      <c r="A316" s="22">
        <v>300</v>
      </c>
      <c r="B316" s="22">
        <v>10</v>
      </c>
      <c r="C316" s="22" t="str">
        <f t="shared" si="12"/>
        <v>Сочи</v>
      </c>
      <c r="D316" s="22">
        <v>57</v>
      </c>
      <c r="E316" s="22">
        <v>35122</v>
      </c>
      <c r="F316" s="22">
        <f t="shared" si="13"/>
        <v>2001954</v>
      </c>
      <c r="G316" s="22" t="str">
        <f t="shared" si="14"/>
        <v>В</v>
      </c>
    </row>
    <row r="317" spans="1:7">
      <c r="A317" s="22">
        <v>301</v>
      </c>
      <c r="B317" s="22">
        <v>5</v>
      </c>
      <c r="C317" s="22" t="str">
        <f t="shared" si="12"/>
        <v>Краснодар</v>
      </c>
      <c r="D317" s="22">
        <v>15</v>
      </c>
      <c r="E317" s="22">
        <v>34973</v>
      </c>
      <c r="F317" s="22">
        <f t="shared" si="13"/>
        <v>524595</v>
      </c>
      <c r="G317" s="22" t="str">
        <f t="shared" si="14"/>
        <v>Б</v>
      </c>
    </row>
    <row r="318" spans="1:7">
      <c r="A318" s="22">
        <v>302</v>
      </c>
      <c r="B318" s="22">
        <v>5</v>
      </c>
      <c r="C318" s="22" t="str">
        <f t="shared" si="12"/>
        <v>Краснодар</v>
      </c>
      <c r="D318" s="22">
        <v>21</v>
      </c>
      <c r="E318" s="22">
        <v>53616</v>
      </c>
      <c r="F318" s="22">
        <f t="shared" si="13"/>
        <v>1125936</v>
      </c>
      <c r="G318" s="22" t="str">
        <f t="shared" si="14"/>
        <v>В</v>
      </c>
    </row>
    <row r="319" spans="1:7">
      <c r="A319" s="22">
        <v>303</v>
      </c>
      <c r="B319" s="22">
        <v>1</v>
      </c>
      <c r="C319" s="22" t="str">
        <f t="shared" si="12"/>
        <v>Москва</v>
      </c>
      <c r="D319" s="22">
        <v>86</v>
      </c>
      <c r="E319" s="22">
        <v>60667</v>
      </c>
      <c r="F319" s="22">
        <f t="shared" si="13"/>
        <v>5217362</v>
      </c>
      <c r="G319" s="22" t="str">
        <f t="shared" si="14"/>
        <v>Б</v>
      </c>
    </row>
    <row r="320" spans="1:7">
      <c r="A320" s="22">
        <v>304</v>
      </c>
      <c r="B320" s="22">
        <v>7</v>
      </c>
      <c r="C320" s="22" t="str">
        <f t="shared" si="12"/>
        <v>Мурманск</v>
      </c>
      <c r="D320" s="22">
        <v>86</v>
      </c>
      <c r="E320" s="22">
        <v>91885</v>
      </c>
      <c r="F320" s="22">
        <f t="shared" si="13"/>
        <v>7902110</v>
      </c>
      <c r="G320" s="22" t="str">
        <f t="shared" si="14"/>
        <v>А</v>
      </c>
    </row>
    <row r="321" spans="1:7">
      <c r="A321" s="22">
        <v>305</v>
      </c>
      <c r="B321" s="22">
        <v>1</v>
      </c>
      <c r="C321" s="22" t="str">
        <f t="shared" si="12"/>
        <v>Москва</v>
      </c>
      <c r="D321" s="22">
        <v>68</v>
      </c>
      <c r="E321" s="22">
        <v>8182</v>
      </c>
      <c r="F321" s="22">
        <f t="shared" si="13"/>
        <v>556376</v>
      </c>
      <c r="G321" s="22" t="str">
        <f t="shared" si="14"/>
        <v>А</v>
      </c>
    </row>
    <row r="322" spans="1:7">
      <c r="A322" s="22">
        <v>306</v>
      </c>
      <c r="B322" s="22">
        <v>6</v>
      </c>
      <c r="C322" s="22" t="str">
        <f t="shared" si="12"/>
        <v>Владивосток</v>
      </c>
      <c r="D322" s="22">
        <v>72</v>
      </c>
      <c r="E322" s="22">
        <v>25246</v>
      </c>
      <c r="F322" s="22">
        <f t="shared" si="13"/>
        <v>1817712</v>
      </c>
      <c r="G322" s="22" t="str">
        <f t="shared" si="14"/>
        <v>В</v>
      </c>
    </row>
    <row r="323" spans="1:7">
      <c r="A323" s="22">
        <v>307</v>
      </c>
      <c r="B323" s="22">
        <v>6</v>
      </c>
      <c r="C323" s="22" t="str">
        <f t="shared" si="12"/>
        <v>Владивосток</v>
      </c>
      <c r="D323" s="22">
        <v>24</v>
      </c>
      <c r="E323" s="22">
        <v>1748</v>
      </c>
      <c r="F323" s="22">
        <f t="shared" si="13"/>
        <v>41952</v>
      </c>
      <c r="G323" s="22" t="str">
        <f t="shared" si="14"/>
        <v>Б</v>
      </c>
    </row>
    <row r="324" spans="1:7">
      <c r="A324" s="22">
        <v>308</v>
      </c>
      <c r="B324" s="22">
        <v>3</v>
      </c>
      <c r="C324" s="22" t="str">
        <f t="shared" si="12"/>
        <v>Челябинск</v>
      </c>
      <c r="D324" s="22">
        <v>24</v>
      </c>
      <c r="E324" s="22">
        <v>32476</v>
      </c>
      <c r="F324" s="22">
        <f t="shared" si="13"/>
        <v>779424</v>
      </c>
      <c r="G324" s="22" t="str">
        <f t="shared" si="14"/>
        <v>В</v>
      </c>
    </row>
    <row r="325" spans="1:7">
      <c r="A325" s="22">
        <v>309</v>
      </c>
      <c r="B325" s="22">
        <v>9</v>
      </c>
      <c r="C325" s="22" t="str">
        <f t="shared" si="12"/>
        <v>Тюмень</v>
      </c>
      <c r="D325" s="22">
        <v>24</v>
      </c>
      <c r="E325" s="22">
        <v>28651</v>
      </c>
      <c r="F325" s="22">
        <f t="shared" si="13"/>
        <v>687624</v>
      </c>
      <c r="G325" s="22" t="str">
        <f t="shared" si="14"/>
        <v>В</v>
      </c>
    </row>
    <row r="326" spans="1:7">
      <c r="A326" s="22">
        <v>310</v>
      </c>
      <c r="B326" s="22">
        <v>8</v>
      </c>
      <c r="C326" s="22" t="str">
        <f t="shared" si="12"/>
        <v>Новосибирск</v>
      </c>
      <c r="D326" s="22">
        <v>18</v>
      </c>
      <c r="E326" s="22">
        <v>65862</v>
      </c>
      <c r="F326" s="22">
        <f t="shared" si="13"/>
        <v>1185516</v>
      </c>
      <c r="G326" s="22" t="str">
        <f t="shared" si="14"/>
        <v>В</v>
      </c>
    </row>
    <row r="327" spans="1:7">
      <c r="A327" s="22">
        <v>311</v>
      </c>
      <c r="B327" s="22">
        <v>2</v>
      </c>
      <c r="C327" s="22" t="str">
        <f t="shared" si="12"/>
        <v>Санкт-Петербург</v>
      </c>
      <c r="D327" s="22">
        <v>76</v>
      </c>
      <c r="E327" s="22">
        <v>93587</v>
      </c>
      <c r="F327" s="22">
        <f t="shared" si="13"/>
        <v>7112612</v>
      </c>
      <c r="G327" s="22" t="str">
        <f t="shared" si="14"/>
        <v>Б</v>
      </c>
    </row>
    <row r="328" spans="1:7">
      <c r="A328" s="22">
        <v>312</v>
      </c>
      <c r="B328" s="22">
        <v>2</v>
      </c>
      <c r="C328" s="22" t="str">
        <f t="shared" si="12"/>
        <v>Санкт-Петербург</v>
      </c>
      <c r="D328" s="22">
        <v>21</v>
      </c>
      <c r="E328" s="22">
        <v>31651</v>
      </c>
      <c r="F328" s="22">
        <f t="shared" si="13"/>
        <v>664671</v>
      </c>
      <c r="G328" s="22" t="str">
        <f t="shared" si="14"/>
        <v>А</v>
      </c>
    </row>
    <row r="329" spans="1:7">
      <c r="A329" s="22">
        <v>313</v>
      </c>
      <c r="B329" s="22">
        <v>9</v>
      </c>
      <c r="C329" s="22" t="str">
        <f t="shared" si="12"/>
        <v>Тюмень</v>
      </c>
      <c r="D329" s="22">
        <v>93</v>
      </c>
      <c r="E329" s="22">
        <v>23802</v>
      </c>
      <c r="F329" s="22">
        <f t="shared" si="13"/>
        <v>2213586</v>
      </c>
      <c r="G329" s="22" t="str">
        <f t="shared" si="14"/>
        <v>В</v>
      </c>
    </row>
    <row r="330" spans="1:7">
      <c r="A330" s="22">
        <v>314</v>
      </c>
      <c r="B330" s="22">
        <v>8</v>
      </c>
      <c r="C330" s="22" t="str">
        <f t="shared" si="12"/>
        <v>Новосибирск</v>
      </c>
      <c r="D330" s="22">
        <v>55</v>
      </c>
      <c r="E330" s="22">
        <v>28130</v>
      </c>
      <c r="F330" s="22">
        <f t="shared" si="13"/>
        <v>1547150</v>
      </c>
      <c r="G330" s="22" t="str">
        <f t="shared" si="14"/>
        <v>Б</v>
      </c>
    </row>
    <row r="331" spans="1:7">
      <c r="A331" s="22">
        <v>315</v>
      </c>
      <c r="B331" s="22">
        <v>7</v>
      </c>
      <c r="C331" s="22" t="str">
        <f t="shared" si="12"/>
        <v>Мурманск</v>
      </c>
      <c r="D331" s="22">
        <v>61</v>
      </c>
      <c r="E331" s="22">
        <v>91372</v>
      </c>
      <c r="F331" s="22">
        <f t="shared" si="13"/>
        <v>5573692</v>
      </c>
      <c r="G331" s="22" t="str">
        <f t="shared" si="14"/>
        <v>Б</v>
      </c>
    </row>
    <row r="332" spans="1:7">
      <c r="A332" s="22">
        <v>316</v>
      </c>
      <c r="B332" s="22">
        <v>3</v>
      </c>
      <c r="C332" s="22" t="str">
        <f t="shared" si="12"/>
        <v>Челябинск</v>
      </c>
      <c r="D332" s="22">
        <v>6</v>
      </c>
      <c r="E332" s="22">
        <v>13281</v>
      </c>
      <c r="F332" s="22">
        <f t="shared" si="13"/>
        <v>79686</v>
      </c>
      <c r="G332" s="22" t="str">
        <f t="shared" si="14"/>
        <v>А</v>
      </c>
    </row>
    <row r="333" spans="1:7">
      <c r="A333" s="22">
        <v>317</v>
      </c>
      <c r="B333" s="22">
        <v>3</v>
      </c>
      <c r="C333" s="22" t="str">
        <f t="shared" si="12"/>
        <v>Челябинск</v>
      </c>
      <c r="D333" s="22">
        <v>44</v>
      </c>
      <c r="E333" s="22">
        <v>79711</v>
      </c>
      <c r="F333" s="22">
        <f t="shared" si="13"/>
        <v>3507284</v>
      </c>
      <c r="G333" s="22" t="str">
        <f t="shared" si="14"/>
        <v>В</v>
      </c>
    </row>
    <row r="334" spans="1:7">
      <c r="A334" s="22">
        <v>318</v>
      </c>
      <c r="B334" s="22">
        <v>9</v>
      </c>
      <c r="C334" s="22" t="str">
        <f t="shared" si="12"/>
        <v>Тюмень</v>
      </c>
      <c r="D334" s="22">
        <v>7</v>
      </c>
      <c r="E334" s="22">
        <v>80762</v>
      </c>
      <c r="F334" s="22">
        <f t="shared" si="13"/>
        <v>565334</v>
      </c>
      <c r="G334" s="22" t="str">
        <f t="shared" si="14"/>
        <v>Б</v>
      </c>
    </row>
    <row r="335" spans="1:7">
      <c r="A335" s="22">
        <v>319</v>
      </c>
      <c r="B335" s="22">
        <v>6</v>
      </c>
      <c r="C335" s="22" t="str">
        <f t="shared" si="12"/>
        <v>Владивосток</v>
      </c>
      <c r="D335" s="22">
        <v>10</v>
      </c>
      <c r="E335" s="22">
        <v>89154</v>
      </c>
      <c r="F335" s="22">
        <f t="shared" si="13"/>
        <v>891540</v>
      </c>
      <c r="G335" s="22" t="str">
        <f t="shared" si="14"/>
        <v>В</v>
      </c>
    </row>
    <row r="336" spans="1:7">
      <c r="A336" s="22">
        <v>320</v>
      </c>
      <c r="B336" s="22">
        <v>6</v>
      </c>
      <c r="C336" s="22" t="str">
        <f t="shared" si="12"/>
        <v>Владивосток</v>
      </c>
      <c r="D336" s="22">
        <v>66</v>
      </c>
      <c r="E336" s="22">
        <v>72650</v>
      </c>
      <c r="F336" s="22">
        <f t="shared" si="13"/>
        <v>4794900</v>
      </c>
      <c r="G336" s="22" t="str">
        <f t="shared" si="14"/>
        <v>В</v>
      </c>
    </row>
    <row r="337" spans="1:7">
      <c r="A337" s="22">
        <v>321</v>
      </c>
      <c r="B337" s="22">
        <v>4</v>
      </c>
      <c r="C337" s="22" t="str">
        <f t="shared" si="12"/>
        <v>Архангельск</v>
      </c>
      <c r="D337" s="22">
        <v>73</v>
      </c>
      <c r="E337" s="22">
        <v>65212</v>
      </c>
      <c r="F337" s="22">
        <f t="shared" si="13"/>
        <v>4760476</v>
      </c>
      <c r="G337" s="22" t="str">
        <f t="shared" si="14"/>
        <v>Б</v>
      </c>
    </row>
    <row r="338" spans="1:7">
      <c r="A338" s="22">
        <v>322</v>
      </c>
      <c r="B338" s="22">
        <v>9</v>
      </c>
      <c r="C338" s="22" t="str">
        <f t="shared" ref="C338:C401" si="15">VLOOKUP(B338,$J$3:$K$12,2,FALSE)</f>
        <v>Тюмень</v>
      </c>
      <c r="D338" s="22">
        <v>18</v>
      </c>
      <c r="E338" s="22">
        <v>54188</v>
      </c>
      <c r="F338" s="22">
        <f t="shared" ref="F338:F401" si="16">D338*E338</f>
        <v>975384</v>
      </c>
      <c r="G338" s="22" t="str">
        <f t="shared" ref="G338:G401" si="17">IF($F337&gt;5000000,$O$3,IF(AND(F337&lt;=5000000,F337&gt;=1000000),$O$4,$O$5))</f>
        <v>Б</v>
      </c>
    </row>
    <row r="339" spans="1:7">
      <c r="A339" s="22">
        <v>323</v>
      </c>
      <c r="B339" s="22">
        <v>2</v>
      </c>
      <c r="C339" s="22" t="str">
        <f t="shared" si="15"/>
        <v>Санкт-Петербург</v>
      </c>
      <c r="D339" s="22">
        <v>1</v>
      </c>
      <c r="E339" s="22">
        <v>7831</v>
      </c>
      <c r="F339" s="22">
        <f t="shared" si="16"/>
        <v>7831</v>
      </c>
      <c r="G339" s="22" t="str">
        <f t="shared" si="17"/>
        <v>В</v>
      </c>
    </row>
    <row r="340" spans="1:7">
      <c r="A340" s="22">
        <v>324</v>
      </c>
      <c r="B340" s="22">
        <v>3</v>
      </c>
      <c r="C340" s="22" t="str">
        <f t="shared" si="15"/>
        <v>Челябинск</v>
      </c>
      <c r="D340" s="22">
        <v>46</v>
      </c>
      <c r="E340" s="22">
        <v>32500</v>
      </c>
      <c r="F340" s="22">
        <f t="shared" si="16"/>
        <v>1495000</v>
      </c>
      <c r="G340" s="22" t="str">
        <f t="shared" si="17"/>
        <v>В</v>
      </c>
    </row>
    <row r="341" spans="1:7">
      <c r="A341" s="22">
        <v>325</v>
      </c>
      <c r="B341" s="22">
        <v>4</v>
      </c>
      <c r="C341" s="22" t="str">
        <f t="shared" si="15"/>
        <v>Архангельск</v>
      </c>
      <c r="D341" s="22">
        <v>1</v>
      </c>
      <c r="E341" s="22">
        <v>72763</v>
      </c>
      <c r="F341" s="22">
        <f t="shared" si="16"/>
        <v>72763</v>
      </c>
      <c r="G341" s="22" t="str">
        <f t="shared" si="17"/>
        <v>Б</v>
      </c>
    </row>
    <row r="342" spans="1:7">
      <c r="A342" s="22">
        <v>326</v>
      </c>
      <c r="B342" s="22">
        <v>2</v>
      </c>
      <c r="C342" s="22" t="str">
        <f t="shared" si="15"/>
        <v>Санкт-Петербург</v>
      </c>
      <c r="D342" s="22">
        <v>62</v>
      </c>
      <c r="E342" s="22">
        <v>97978</v>
      </c>
      <c r="F342" s="22">
        <f t="shared" si="16"/>
        <v>6074636</v>
      </c>
      <c r="G342" s="22" t="str">
        <f t="shared" si="17"/>
        <v>В</v>
      </c>
    </row>
    <row r="343" spans="1:7">
      <c r="A343" s="22">
        <v>327</v>
      </c>
      <c r="B343" s="22">
        <v>5</v>
      </c>
      <c r="C343" s="22" t="str">
        <f t="shared" si="15"/>
        <v>Краснодар</v>
      </c>
      <c r="D343" s="22">
        <v>18</v>
      </c>
      <c r="E343" s="22">
        <v>97883</v>
      </c>
      <c r="F343" s="22">
        <f t="shared" si="16"/>
        <v>1761894</v>
      </c>
      <c r="G343" s="22" t="str">
        <f t="shared" si="17"/>
        <v>А</v>
      </c>
    </row>
    <row r="344" spans="1:7">
      <c r="A344" s="22">
        <v>328</v>
      </c>
      <c r="B344" s="22">
        <v>10</v>
      </c>
      <c r="C344" s="22" t="str">
        <f t="shared" si="15"/>
        <v>Сочи</v>
      </c>
      <c r="D344" s="22">
        <v>77</v>
      </c>
      <c r="E344" s="22">
        <v>13833</v>
      </c>
      <c r="F344" s="22">
        <f t="shared" si="16"/>
        <v>1065141</v>
      </c>
      <c r="G344" s="22" t="str">
        <f t="shared" si="17"/>
        <v>Б</v>
      </c>
    </row>
    <row r="345" spans="1:7">
      <c r="A345" s="22">
        <v>329</v>
      </c>
      <c r="B345" s="22">
        <v>6</v>
      </c>
      <c r="C345" s="22" t="str">
        <f t="shared" si="15"/>
        <v>Владивосток</v>
      </c>
      <c r="D345" s="22">
        <v>88</v>
      </c>
      <c r="E345" s="22">
        <v>92050</v>
      </c>
      <c r="F345" s="22">
        <f t="shared" si="16"/>
        <v>8100400</v>
      </c>
      <c r="G345" s="22" t="str">
        <f t="shared" si="17"/>
        <v>Б</v>
      </c>
    </row>
    <row r="346" spans="1:7">
      <c r="A346" s="22">
        <v>330</v>
      </c>
      <c r="B346" s="22">
        <v>5</v>
      </c>
      <c r="C346" s="22" t="str">
        <f t="shared" si="15"/>
        <v>Краснодар</v>
      </c>
      <c r="D346" s="22">
        <v>83</v>
      </c>
      <c r="E346" s="22">
        <v>76012</v>
      </c>
      <c r="F346" s="22">
        <f t="shared" si="16"/>
        <v>6308996</v>
      </c>
      <c r="G346" s="22" t="str">
        <f t="shared" si="17"/>
        <v>А</v>
      </c>
    </row>
    <row r="347" spans="1:7">
      <c r="A347" s="22">
        <v>331</v>
      </c>
      <c r="B347" s="22">
        <v>6</v>
      </c>
      <c r="C347" s="22" t="str">
        <f t="shared" si="15"/>
        <v>Владивосток</v>
      </c>
      <c r="D347" s="22">
        <v>31</v>
      </c>
      <c r="E347" s="22">
        <v>80853</v>
      </c>
      <c r="F347" s="22">
        <f t="shared" si="16"/>
        <v>2506443</v>
      </c>
      <c r="G347" s="22" t="str">
        <f t="shared" si="17"/>
        <v>А</v>
      </c>
    </row>
    <row r="348" spans="1:7">
      <c r="A348" s="22">
        <v>332</v>
      </c>
      <c r="B348" s="22">
        <v>4</v>
      </c>
      <c r="C348" s="22" t="str">
        <f t="shared" si="15"/>
        <v>Архангельск</v>
      </c>
      <c r="D348" s="22">
        <v>28</v>
      </c>
      <c r="E348" s="22">
        <v>41454</v>
      </c>
      <c r="F348" s="22">
        <f t="shared" si="16"/>
        <v>1160712</v>
      </c>
      <c r="G348" s="22" t="str">
        <f t="shared" si="17"/>
        <v>Б</v>
      </c>
    </row>
    <row r="349" spans="1:7">
      <c r="A349" s="22">
        <v>333</v>
      </c>
      <c r="B349" s="22">
        <v>10</v>
      </c>
      <c r="C349" s="22" t="str">
        <f t="shared" si="15"/>
        <v>Сочи</v>
      </c>
      <c r="D349" s="22">
        <v>85</v>
      </c>
      <c r="E349" s="22">
        <v>5344</v>
      </c>
      <c r="F349" s="22">
        <f t="shared" si="16"/>
        <v>454240</v>
      </c>
      <c r="G349" s="22" t="str">
        <f t="shared" si="17"/>
        <v>Б</v>
      </c>
    </row>
    <row r="350" spans="1:7">
      <c r="A350" s="22">
        <v>334</v>
      </c>
      <c r="B350" s="22">
        <v>8</v>
      </c>
      <c r="C350" s="22" t="str">
        <f t="shared" si="15"/>
        <v>Новосибирск</v>
      </c>
      <c r="D350" s="22">
        <v>63</v>
      </c>
      <c r="E350" s="22">
        <v>75406</v>
      </c>
      <c r="F350" s="22">
        <f t="shared" si="16"/>
        <v>4750578</v>
      </c>
      <c r="G350" s="22" t="str">
        <f t="shared" si="17"/>
        <v>В</v>
      </c>
    </row>
    <row r="351" spans="1:7">
      <c r="A351" s="22">
        <v>335</v>
      </c>
      <c r="B351" s="22">
        <v>2</v>
      </c>
      <c r="C351" s="22" t="str">
        <f t="shared" si="15"/>
        <v>Санкт-Петербург</v>
      </c>
      <c r="D351" s="22">
        <v>7</v>
      </c>
      <c r="E351" s="22">
        <v>97586</v>
      </c>
      <c r="F351" s="22">
        <f t="shared" si="16"/>
        <v>683102</v>
      </c>
      <c r="G351" s="22" t="str">
        <f t="shared" si="17"/>
        <v>Б</v>
      </c>
    </row>
    <row r="352" spans="1:7">
      <c r="A352" s="22">
        <v>336</v>
      </c>
      <c r="B352" s="22">
        <v>9</v>
      </c>
      <c r="C352" s="22" t="str">
        <f t="shared" si="15"/>
        <v>Тюмень</v>
      </c>
      <c r="D352" s="22">
        <v>83</v>
      </c>
      <c r="E352" s="22">
        <v>70267</v>
      </c>
      <c r="F352" s="22">
        <f t="shared" si="16"/>
        <v>5832161</v>
      </c>
      <c r="G352" s="22" t="str">
        <f t="shared" si="17"/>
        <v>В</v>
      </c>
    </row>
    <row r="353" spans="1:7">
      <c r="A353" s="22">
        <v>337</v>
      </c>
      <c r="B353" s="22">
        <v>7</v>
      </c>
      <c r="C353" s="22" t="str">
        <f t="shared" si="15"/>
        <v>Мурманск</v>
      </c>
      <c r="D353" s="22">
        <v>1</v>
      </c>
      <c r="E353" s="22">
        <v>3621</v>
      </c>
      <c r="F353" s="22">
        <f t="shared" si="16"/>
        <v>3621</v>
      </c>
      <c r="G353" s="22" t="str">
        <f t="shared" si="17"/>
        <v>А</v>
      </c>
    </row>
    <row r="354" spans="1:7">
      <c r="A354" s="22">
        <v>338</v>
      </c>
      <c r="B354" s="22">
        <v>1</v>
      </c>
      <c r="C354" s="22" t="str">
        <f t="shared" si="15"/>
        <v>Москва</v>
      </c>
      <c r="D354" s="22">
        <v>4</v>
      </c>
      <c r="E354" s="22">
        <v>49178</v>
      </c>
      <c r="F354" s="22">
        <f t="shared" si="16"/>
        <v>196712</v>
      </c>
      <c r="G354" s="22" t="str">
        <f t="shared" si="17"/>
        <v>В</v>
      </c>
    </row>
    <row r="355" spans="1:7">
      <c r="A355" s="22">
        <v>339</v>
      </c>
      <c r="B355" s="22">
        <v>6</v>
      </c>
      <c r="C355" s="22" t="str">
        <f t="shared" si="15"/>
        <v>Владивосток</v>
      </c>
      <c r="D355" s="22">
        <v>40</v>
      </c>
      <c r="E355" s="22">
        <v>97210</v>
      </c>
      <c r="F355" s="22">
        <f t="shared" si="16"/>
        <v>3888400</v>
      </c>
      <c r="G355" s="22" t="str">
        <f t="shared" si="17"/>
        <v>В</v>
      </c>
    </row>
    <row r="356" spans="1:7">
      <c r="A356" s="22">
        <v>340</v>
      </c>
      <c r="B356" s="22">
        <v>5</v>
      </c>
      <c r="C356" s="22" t="str">
        <f t="shared" si="15"/>
        <v>Краснодар</v>
      </c>
      <c r="D356" s="22">
        <v>37</v>
      </c>
      <c r="E356" s="22">
        <v>36324</v>
      </c>
      <c r="F356" s="22">
        <f t="shared" si="16"/>
        <v>1343988</v>
      </c>
      <c r="G356" s="22" t="str">
        <f t="shared" si="17"/>
        <v>Б</v>
      </c>
    </row>
    <row r="357" spans="1:7">
      <c r="A357" s="22">
        <v>341</v>
      </c>
      <c r="B357" s="22">
        <v>5</v>
      </c>
      <c r="C357" s="22" t="str">
        <f t="shared" si="15"/>
        <v>Краснодар</v>
      </c>
      <c r="D357" s="22">
        <v>99</v>
      </c>
      <c r="E357" s="22">
        <v>37410</v>
      </c>
      <c r="F357" s="22">
        <f t="shared" si="16"/>
        <v>3703590</v>
      </c>
      <c r="G357" s="22" t="str">
        <f t="shared" si="17"/>
        <v>Б</v>
      </c>
    </row>
    <row r="358" spans="1:7">
      <c r="A358" s="22">
        <v>342</v>
      </c>
      <c r="B358" s="22">
        <v>8</v>
      </c>
      <c r="C358" s="22" t="str">
        <f t="shared" si="15"/>
        <v>Новосибирск</v>
      </c>
      <c r="D358" s="22">
        <v>49</v>
      </c>
      <c r="E358" s="22">
        <v>77676</v>
      </c>
      <c r="F358" s="22">
        <f t="shared" si="16"/>
        <v>3806124</v>
      </c>
      <c r="G358" s="22" t="str">
        <f t="shared" si="17"/>
        <v>Б</v>
      </c>
    </row>
    <row r="359" spans="1:7">
      <c r="A359" s="22">
        <v>343</v>
      </c>
      <c r="B359" s="22">
        <v>8</v>
      </c>
      <c r="C359" s="22" t="str">
        <f t="shared" si="15"/>
        <v>Новосибирск</v>
      </c>
      <c r="D359" s="22">
        <v>11</v>
      </c>
      <c r="E359" s="22">
        <v>42872</v>
      </c>
      <c r="F359" s="22">
        <f t="shared" si="16"/>
        <v>471592</v>
      </c>
      <c r="G359" s="22" t="str">
        <f t="shared" si="17"/>
        <v>Б</v>
      </c>
    </row>
    <row r="360" spans="1:7">
      <c r="A360" s="22">
        <v>344</v>
      </c>
      <c r="B360" s="22">
        <v>3</v>
      </c>
      <c r="C360" s="22" t="str">
        <f t="shared" si="15"/>
        <v>Челябинск</v>
      </c>
      <c r="D360" s="22">
        <v>32</v>
      </c>
      <c r="E360" s="22">
        <v>31623</v>
      </c>
      <c r="F360" s="22">
        <f t="shared" si="16"/>
        <v>1011936</v>
      </c>
      <c r="G360" s="22" t="str">
        <f t="shared" si="17"/>
        <v>В</v>
      </c>
    </row>
    <row r="361" spans="1:7">
      <c r="A361" s="22">
        <v>345</v>
      </c>
      <c r="B361" s="22">
        <v>1</v>
      </c>
      <c r="C361" s="22" t="str">
        <f t="shared" si="15"/>
        <v>Москва</v>
      </c>
      <c r="D361" s="22">
        <v>17</v>
      </c>
      <c r="E361" s="22">
        <v>84409</v>
      </c>
      <c r="F361" s="22">
        <f t="shared" si="16"/>
        <v>1434953</v>
      </c>
      <c r="G361" s="22" t="str">
        <f t="shared" si="17"/>
        <v>Б</v>
      </c>
    </row>
    <row r="362" spans="1:7">
      <c r="A362" s="22">
        <v>346</v>
      </c>
      <c r="B362" s="22">
        <v>7</v>
      </c>
      <c r="C362" s="22" t="str">
        <f t="shared" si="15"/>
        <v>Мурманск</v>
      </c>
      <c r="D362" s="22">
        <v>16</v>
      </c>
      <c r="E362" s="22">
        <v>60745</v>
      </c>
      <c r="F362" s="22">
        <f t="shared" si="16"/>
        <v>971920</v>
      </c>
      <c r="G362" s="22" t="str">
        <f t="shared" si="17"/>
        <v>Б</v>
      </c>
    </row>
    <row r="363" spans="1:7">
      <c r="A363" s="22">
        <v>347</v>
      </c>
      <c r="B363" s="22">
        <v>4</v>
      </c>
      <c r="C363" s="22" t="str">
        <f t="shared" si="15"/>
        <v>Архангельск</v>
      </c>
      <c r="D363" s="22">
        <v>70</v>
      </c>
      <c r="E363" s="22">
        <v>43222</v>
      </c>
      <c r="F363" s="22">
        <f t="shared" si="16"/>
        <v>3025540</v>
      </c>
      <c r="G363" s="22" t="str">
        <f t="shared" si="17"/>
        <v>В</v>
      </c>
    </row>
    <row r="364" spans="1:7">
      <c r="A364" s="22">
        <v>348</v>
      </c>
      <c r="B364" s="22">
        <v>10</v>
      </c>
      <c r="C364" s="22" t="str">
        <f t="shared" si="15"/>
        <v>Сочи</v>
      </c>
      <c r="D364" s="22">
        <v>99</v>
      </c>
      <c r="E364" s="22">
        <v>8651</v>
      </c>
      <c r="F364" s="22">
        <f t="shared" si="16"/>
        <v>856449</v>
      </c>
      <c r="G364" s="22" t="str">
        <f t="shared" si="17"/>
        <v>Б</v>
      </c>
    </row>
    <row r="365" spans="1:7">
      <c r="A365" s="22">
        <v>349</v>
      </c>
      <c r="B365" s="22">
        <v>6</v>
      </c>
      <c r="C365" s="22" t="str">
        <f t="shared" si="15"/>
        <v>Владивосток</v>
      </c>
      <c r="D365" s="22">
        <v>12</v>
      </c>
      <c r="E365" s="22">
        <v>45840</v>
      </c>
      <c r="F365" s="22">
        <f t="shared" si="16"/>
        <v>550080</v>
      </c>
      <c r="G365" s="22" t="str">
        <f t="shared" si="17"/>
        <v>В</v>
      </c>
    </row>
    <row r="366" spans="1:7">
      <c r="A366" s="22">
        <v>350</v>
      </c>
      <c r="B366" s="22">
        <v>10</v>
      </c>
      <c r="C366" s="22" t="str">
        <f t="shared" si="15"/>
        <v>Сочи</v>
      </c>
      <c r="D366" s="22">
        <v>66</v>
      </c>
      <c r="E366" s="22">
        <v>28652</v>
      </c>
      <c r="F366" s="22">
        <f t="shared" si="16"/>
        <v>1891032</v>
      </c>
      <c r="G366" s="22" t="str">
        <f t="shared" si="17"/>
        <v>В</v>
      </c>
    </row>
    <row r="367" spans="1:7">
      <c r="A367" s="22">
        <v>351</v>
      </c>
      <c r="B367" s="22">
        <v>8</v>
      </c>
      <c r="C367" s="22" t="str">
        <f t="shared" si="15"/>
        <v>Новосибирск</v>
      </c>
      <c r="D367" s="22">
        <v>42</v>
      </c>
      <c r="E367" s="22">
        <v>13646</v>
      </c>
      <c r="F367" s="22">
        <f t="shared" si="16"/>
        <v>573132</v>
      </c>
      <c r="G367" s="22" t="str">
        <f t="shared" si="17"/>
        <v>Б</v>
      </c>
    </row>
    <row r="368" spans="1:7">
      <c r="A368" s="22">
        <v>352</v>
      </c>
      <c r="B368" s="22">
        <v>6</v>
      </c>
      <c r="C368" s="22" t="str">
        <f t="shared" si="15"/>
        <v>Владивосток</v>
      </c>
      <c r="D368" s="22">
        <v>42</v>
      </c>
      <c r="E368" s="22">
        <v>4685</v>
      </c>
      <c r="F368" s="22">
        <f t="shared" si="16"/>
        <v>196770</v>
      </c>
      <c r="G368" s="22" t="str">
        <f t="shared" si="17"/>
        <v>В</v>
      </c>
    </row>
    <row r="369" spans="1:7">
      <c r="A369" s="22">
        <v>353</v>
      </c>
      <c r="B369" s="22">
        <v>3</v>
      </c>
      <c r="C369" s="22" t="str">
        <f t="shared" si="15"/>
        <v>Челябинск</v>
      </c>
      <c r="D369" s="22">
        <v>30</v>
      </c>
      <c r="E369" s="22">
        <v>63564</v>
      </c>
      <c r="F369" s="22">
        <f t="shared" si="16"/>
        <v>1906920</v>
      </c>
      <c r="G369" s="22" t="str">
        <f t="shared" si="17"/>
        <v>В</v>
      </c>
    </row>
    <row r="370" spans="1:7">
      <c r="A370" s="22">
        <v>354</v>
      </c>
      <c r="B370" s="22">
        <v>9</v>
      </c>
      <c r="C370" s="22" t="str">
        <f t="shared" si="15"/>
        <v>Тюмень</v>
      </c>
      <c r="D370" s="22">
        <v>89</v>
      </c>
      <c r="E370" s="22">
        <v>81758</v>
      </c>
      <c r="F370" s="22">
        <f t="shared" si="16"/>
        <v>7276462</v>
      </c>
      <c r="G370" s="22" t="str">
        <f t="shared" si="17"/>
        <v>Б</v>
      </c>
    </row>
    <row r="371" spans="1:7">
      <c r="A371" s="22">
        <v>355</v>
      </c>
      <c r="B371" s="22">
        <v>4</v>
      </c>
      <c r="C371" s="22" t="str">
        <f t="shared" si="15"/>
        <v>Архангельск</v>
      </c>
      <c r="D371" s="22">
        <v>62</v>
      </c>
      <c r="E371" s="22">
        <v>55255</v>
      </c>
      <c r="F371" s="22">
        <f t="shared" si="16"/>
        <v>3425810</v>
      </c>
      <c r="G371" s="22" t="str">
        <f t="shared" si="17"/>
        <v>А</v>
      </c>
    </row>
    <row r="372" spans="1:7">
      <c r="A372" s="22">
        <v>356</v>
      </c>
      <c r="B372" s="22">
        <v>2</v>
      </c>
      <c r="C372" s="22" t="str">
        <f t="shared" si="15"/>
        <v>Санкт-Петербург</v>
      </c>
      <c r="D372" s="22">
        <v>37</v>
      </c>
      <c r="E372" s="22">
        <v>93836</v>
      </c>
      <c r="F372" s="22">
        <f t="shared" si="16"/>
        <v>3471932</v>
      </c>
      <c r="G372" s="22" t="str">
        <f t="shared" si="17"/>
        <v>Б</v>
      </c>
    </row>
    <row r="373" spans="1:7">
      <c r="A373" s="22">
        <v>357</v>
      </c>
      <c r="B373" s="22">
        <v>4</v>
      </c>
      <c r="C373" s="22" t="str">
        <f t="shared" si="15"/>
        <v>Архангельск</v>
      </c>
      <c r="D373" s="22">
        <v>5</v>
      </c>
      <c r="E373" s="22">
        <v>69933</v>
      </c>
      <c r="F373" s="22">
        <f t="shared" si="16"/>
        <v>349665</v>
      </c>
      <c r="G373" s="22" t="str">
        <f t="shared" si="17"/>
        <v>Б</v>
      </c>
    </row>
    <row r="374" spans="1:7">
      <c r="A374" s="22">
        <v>358</v>
      </c>
      <c r="B374" s="22">
        <v>10</v>
      </c>
      <c r="C374" s="22" t="str">
        <f t="shared" si="15"/>
        <v>Сочи</v>
      </c>
      <c r="D374" s="22">
        <v>20</v>
      </c>
      <c r="E374" s="22">
        <v>57935</v>
      </c>
      <c r="F374" s="22">
        <f t="shared" si="16"/>
        <v>1158700</v>
      </c>
      <c r="G374" s="22" t="str">
        <f t="shared" si="17"/>
        <v>В</v>
      </c>
    </row>
    <row r="375" spans="1:7">
      <c r="A375" s="22">
        <v>359</v>
      </c>
      <c r="B375" s="22">
        <v>3</v>
      </c>
      <c r="C375" s="22" t="str">
        <f t="shared" si="15"/>
        <v>Челябинск</v>
      </c>
      <c r="D375" s="22">
        <v>34</v>
      </c>
      <c r="E375" s="22">
        <v>66613</v>
      </c>
      <c r="F375" s="22">
        <f t="shared" si="16"/>
        <v>2264842</v>
      </c>
      <c r="G375" s="22" t="str">
        <f t="shared" si="17"/>
        <v>Б</v>
      </c>
    </row>
    <row r="376" spans="1:7">
      <c r="A376" s="22">
        <v>360</v>
      </c>
      <c r="B376" s="22">
        <v>7</v>
      </c>
      <c r="C376" s="22" t="str">
        <f t="shared" si="15"/>
        <v>Мурманск</v>
      </c>
      <c r="D376" s="22">
        <v>54</v>
      </c>
      <c r="E376" s="22">
        <v>66846</v>
      </c>
      <c r="F376" s="22">
        <f t="shared" si="16"/>
        <v>3609684</v>
      </c>
      <c r="G376" s="22" t="str">
        <f t="shared" si="17"/>
        <v>Б</v>
      </c>
    </row>
    <row r="377" spans="1:7">
      <c r="A377" s="22">
        <v>361</v>
      </c>
      <c r="B377" s="22">
        <v>7</v>
      </c>
      <c r="C377" s="22" t="str">
        <f t="shared" si="15"/>
        <v>Мурманск</v>
      </c>
      <c r="D377" s="22">
        <v>73</v>
      </c>
      <c r="E377" s="22">
        <v>55409</v>
      </c>
      <c r="F377" s="22">
        <f t="shared" si="16"/>
        <v>4044857</v>
      </c>
      <c r="G377" s="22" t="str">
        <f t="shared" si="17"/>
        <v>Б</v>
      </c>
    </row>
    <row r="378" spans="1:7">
      <c r="A378" s="22">
        <v>362</v>
      </c>
      <c r="B378" s="22">
        <v>6</v>
      </c>
      <c r="C378" s="22" t="str">
        <f t="shared" si="15"/>
        <v>Владивосток</v>
      </c>
      <c r="D378" s="22">
        <v>75</v>
      </c>
      <c r="E378" s="22">
        <v>16744</v>
      </c>
      <c r="F378" s="22">
        <f t="shared" si="16"/>
        <v>1255800</v>
      </c>
      <c r="G378" s="22" t="str">
        <f t="shared" si="17"/>
        <v>Б</v>
      </c>
    </row>
    <row r="379" spans="1:7">
      <c r="A379" s="22">
        <v>363</v>
      </c>
      <c r="B379" s="22">
        <v>10</v>
      </c>
      <c r="C379" s="22" t="str">
        <f t="shared" si="15"/>
        <v>Сочи</v>
      </c>
      <c r="D379" s="22">
        <v>11</v>
      </c>
      <c r="E379" s="22">
        <v>73224</v>
      </c>
      <c r="F379" s="22">
        <f t="shared" si="16"/>
        <v>805464</v>
      </c>
      <c r="G379" s="22" t="str">
        <f t="shared" si="17"/>
        <v>Б</v>
      </c>
    </row>
    <row r="380" spans="1:7">
      <c r="A380" s="22">
        <v>364</v>
      </c>
      <c r="B380" s="22">
        <v>9</v>
      </c>
      <c r="C380" s="22" t="str">
        <f t="shared" si="15"/>
        <v>Тюмень</v>
      </c>
      <c r="D380" s="22">
        <v>18</v>
      </c>
      <c r="E380" s="22">
        <v>26636</v>
      </c>
      <c r="F380" s="22">
        <f t="shared" si="16"/>
        <v>479448</v>
      </c>
      <c r="G380" s="22" t="str">
        <f t="shared" si="17"/>
        <v>В</v>
      </c>
    </row>
    <row r="381" spans="1:7">
      <c r="A381" s="22">
        <v>365</v>
      </c>
      <c r="B381" s="22">
        <v>4</v>
      </c>
      <c r="C381" s="22" t="str">
        <f t="shared" si="15"/>
        <v>Архангельск</v>
      </c>
      <c r="D381" s="22">
        <v>24</v>
      </c>
      <c r="E381" s="22">
        <v>63912</v>
      </c>
      <c r="F381" s="22">
        <f t="shared" si="16"/>
        <v>1533888</v>
      </c>
      <c r="G381" s="22" t="str">
        <f t="shared" si="17"/>
        <v>В</v>
      </c>
    </row>
    <row r="382" spans="1:7">
      <c r="A382" s="22">
        <v>366</v>
      </c>
      <c r="B382" s="22">
        <v>3</v>
      </c>
      <c r="C382" s="22" t="str">
        <f t="shared" si="15"/>
        <v>Челябинск</v>
      </c>
      <c r="D382" s="22">
        <v>21</v>
      </c>
      <c r="E382" s="22">
        <v>55357</v>
      </c>
      <c r="F382" s="22">
        <f t="shared" si="16"/>
        <v>1162497</v>
      </c>
      <c r="G382" s="22" t="str">
        <f t="shared" si="17"/>
        <v>Б</v>
      </c>
    </row>
    <row r="383" spans="1:7">
      <c r="A383" s="22">
        <v>367</v>
      </c>
      <c r="B383" s="22">
        <v>7</v>
      </c>
      <c r="C383" s="22" t="str">
        <f t="shared" si="15"/>
        <v>Мурманск</v>
      </c>
      <c r="D383" s="22">
        <v>3</v>
      </c>
      <c r="E383" s="22">
        <v>86770</v>
      </c>
      <c r="F383" s="22">
        <f t="shared" si="16"/>
        <v>260310</v>
      </c>
      <c r="G383" s="22" t="str">
        <f t="shared" si="17"/>
        <v>Б</v>
      </c>
    </row>
    <row r="384" spans="1:7">
      <c r="A384" s="22">
        <v>368</v>
      </c>
      <c r="B384" s="22">
        <v>8</v>
      </c>
      <c r="C384" s="22" t="str">
        <f t="shared" si="15"/>
        <v>Новосибирск</v>
      </c>
      <c r="D384" s="22">
        <v>77</v>
      </c>
      <c r="E384" s="22">
        <v>18605</v>
      </c>
      <c r="F384" s="22">
        <f t="shared" si="16"/>
        <v>1432585</v>
      </c>
      <c r="G384" s="22" t="str">
        <f t="shared" si="17"/>
        <v>В</v>
      </c>
    </row>
    <row r="385" spans="1:7">
      <c r="A385" s="22">
        <v>369</v>
      </c>
      <c r="B385" s="22">
        <v>4</v>
      </c>
      <c r="C385" s="22" t="str">
        <f t="shared" si="15"/>
        <v>Архангельск</v>
      </c>
      <c r="D385" s="22">
        <v>67</v>
      </c>
      <c r="E385" s="22">
        <v>14940</v>
      </c>
      <c r="F385" s="22">
        <f t="shared" si="16"/>
        <v>1000980</v>
      </c>
      <c r="G385" s="22" t="str">
        <f t="shared" si="17"/>
        <v>Б</v>
      </c>
    </row>
    <row r="386" spans="1:7">
      <c r="A386" s="22">
        <v>370</v>
      </c>
      <c r="B386" s="22">
        <v>8</v>
      </c>
      <c r="C386" s="22" t="str">
        <f t="shared" si="15"/>
        <v>Новосибирск</v>
      </c>
      <c r="D386" s="22">
        <v>59</v>
      </c>
      <c r="E386" s="22">
        <v>50220</v>
      </c>
      <c r="F386" s="22">
        <f t="shared" si="16"/>
        <v>2962980</v>
      </c>
      <c r="G386" s="22" t="str">
        <f t="shared" si="17"/>
        <v>Б</v>
      </c>
    </row>
    <row r="387" spans="1:7">
      <c r="A387" s="22">
        <v>371</v>
      </c>
      <c r="B387" s="22">
        <v>4</v>
      </c>
      <c r="C387" s="22" t="str">
        <f t="shared" si="15"/>
        <v>Архангельск</v>
      </c>
      <c r="D387" s="22">
        <v>13</v>
      </c>
      <c r="E387" s="22">
        <v>88089</v>
      </c>
      <c r="F387" s="22">
        <f t="shared" si="16"/>
        <v>1145157</v>
      </c>
      <c r="G387" s="22" t="str">
        <f t="shared" si="17"/>
        <v>Б</v>
      </c>
    </row>
    <row r="388" spans="1:7">
      <c r="A388" s="22">
        <v>372</v>
      </c>
      <c r="B388" s="22">
        <v>9</v>
      </c>
      <c r="C388" s="22" t="str">
        <f t="shared" si="15"/>
        <v>Тюмень</v>
      </c>
      <c r="D388" s="22">
        <v>7</v>
      </c>
      <c r="E388" s="22">
        <v>81672</v>
      </c>
      <c r="F388" s="22">
        <f t="shared" si="16"/>
        <v>571704</v>
      </c>
      <c r="G388" s="22" t="str">
        <f t="shared" si="17"/>
        <v>Б</v>
      </c>
    </row>
    <row r="389" spans="1:7">
      <c r="A389" s="22">
        <v>373</v>
      </c>
      <c r="B389" s="22">
        <v>7</v>
      </c>
      <c r="C389" s="22" t="str">
        <f t="shared" si="15"/>
        <v>Мурманск</v>
      </c>
      <c r="D389" s="22">
        <v>29</v>
      </c>
      <c r="E389" s="22">
        <v>45421</v>
      </c>
      <c r="F389" s="22">
        <f t="shared" si="16"/>
        <v>1317209</v>
      </c>
      <c r="G389" s="22" t="str">
        <f t="shared" si="17"/>
        <v>В</v>
      </c>
    </row>
    <row r="390" spans="1:7">
      <c r="A390" s="22">
        <v>374</v>
      </c>
      <c r="B390" s="22">
        <v>3</v>
      </c>
      <c r="C390" s="22" t="str">
        <f t="shared" si="15"/>
        <v>Челябинск</v>
      </c>
      <c r="D390" s="22">
        <v>41</v>
      </c>
      <c r="E390" s="22">
        <v>17486</v>
      </c>
      <c r="F390" s="22">
        <f t="shared" si="16"/>
        <v>716926</v>
      </c>
      <c r="G390" s="22" t="str">
        <f t="shared" si="17"/>
        <v>Б</v>
      </c>
    </row>
    <row r="391" spans="1:7">
      <c r="A391" s="22">
        <v>375</v>
      </c>
      <c r="B391" s="22">
        <v>3</v>
      </c>
      <c r="C391" s="22" t="str">
        <f t="shared" si="15"/>
        <v>Челябинск</v>
      </c>
      <c r="D391" s="22">
        <v>89</v>
      </c>
      <c r="E391" s="22">
        <v>34913</v>
      </c>
      <c r="F391" s="22">
        <f t="shared" si="16"/>
        <v>3107257</v>
      </c>
      <c r="G391" s="22" t="str">
        <f t="shared" si="17"/>
        <v>В</v>
      </c>
    </row>
    <row r="392" spans="1:7">
      <c r="A392" s="22">
        <v>376</v>
      </c>
      <c r="B392" s="22">
        <v>9</v>
      </c>
      <c r="C392" s="22" t="str">
        <f t="shared" si="15"/>
        <v>Тюмень</v>
      </c>
      <c r="D392" s="22">
        <v>39</v>
      </c>
      <c r="E392" s="22">
        <v>27075</v>
      </c>
      <c r="F392" s="22">
        <f t="shared" si="16"/>
        <v>1055925</v>
      </c>
      <c r="G392" s="22" t="str">
        <f t="shared" si="17"/>
        <v>Б</v>
      </c>
    </row>
    <row r="393" spans="1:7">
      <c r="A393" s="22">
        <v>377</v>
      </c>
      <c r="B393" s="22">
        <v>1</v>
      </c>
      <c r="C393" s="22" t="str">
        <f t="shared" si="15"/>
        <v>Москва</v>
      </c>
      <c r="D393" s="22">
        <v>73</v>
      </c>
      <c r="E393" s="22">
        <v>84326</v>
      </c>
      <c r="F393" s="22">
        <f t="shared" si="16"/>
        <v>6155798</v>
      </c>
      <c r="G393" s="22" t="str">
        <f t="shared" si="17"/>
        <v>Б</v>
      </c>
    </row>
    <row r="394" spans="1:7">
      <c r="A394" s="22">
        <v>378</v>
      </c>
      <c r="B394" s="22">
        <v>6</v>
      </c>
      <c r="C394" s="22" t="str">
        <f t="shared" si="15"/>
        <v>Владивосток</v>
      </c>
      <c r="D394" s="22">
        <v>8</v>
      </c>
      <c r="E394" s="22">
        <v>3180</v>
      </c>
      <c r="F394" s="22">
        <f t="shared" si="16"/>
        <v>25440</v>
      </c>
      <c r="G394" s="22" t="str">
        <f t="shared" si="17"/>
        <v>А</v>
      </c>
    </row>
    <row r="395" spans="1:7">
      <c r="A395" s="22">
        <v>379</v>
      </c>
      <c r="B395" s="22">
        <v>4</v>
      </c>
      <c r="C395" s="22" t="str">
        <f t="shared" si="15"/>
        <v>Архангельск</v>
      </c>
      <c r="D395" s="22">
        <v>13</v>
      </c>
      <c r="E395" s="22">
        <v>92356</v>
      </c>
      <c r="F395" s="22">
        <f t="shared" si="16"/>
        <v>1200628</v>
      </c>
      <c r="G395" s="22" t="str">
        <f t="shared" si="17"/>
        <v>В</v>
      </c>
    </row>
    <row r="396" spans="1:7">
      <c r="A396" s="22">
        <v>380</v>
      </c>
      <c r="B396" s="22">
        <v>3</v>
      </c>
      <c r="C396" s="22" t="str">
        <f t="shared" si="15"/>
        <v>Челябинск</v>
      </c>
      <c r="D396" s="22">
        <v>11</v>
      </c>
      <c r="E396" s="22">
        <v>33920</v>
      </c>
      <c r="F396" s="22">
        <f t="shared" si="16"/>
        <v>373120</v>
      </c>
      <c r="G396" s="22" t="str">
        <f t="shared" si="17"/>
        <v>Б</v>
      </c>
    </row>
    <row r="397" spans="1:7">
      <c r="A397" s="22">
        <v>381</v>
      </c>
      <c r="B397" s="22">
        <v>2</v>
      </c>
      <c r="C397" s="22" t="str">
        <f t="shared" si="15"/>
        <v>Санкт-Петербург</v>
      </c>
      <c r="D397" s="22">
        <v>45</v>
      </c>
      <c r="E397" s="22">
        <v>46025</v>
      </c>
      <c r="F397" s="22">
        <f t="shared" si="16"/>
        <v>2071125</v>
      </c>
      <c r="G397" s="22" t="str">
        <f t="shared" si="17"/>
        <v>В</v>
      </c>
    </row>
    <row r="398" spans="1:7">
      <c r="A398" s="22">
        <v>382</v>
      </c>
      <c r="B398" s="22">
        <v>10</v>
      </c>
      <c r="C398" s="22" t="str">
        <f t="shared" si="15"/>
        <v>Сочи</v>
      </c>
      <c r="D398" s="22">
        <v>56</v>
      </c>
      <c r="E398" s="22">
        <v>97126</v>
      </c>
      <c r="F398" s="22">
        <f t="shared" si="16"/>
        <v>5439056</v>
      </c>
      <c r="G398" s="22" t="str">
        <f t="shared" si="17"/>
        <v>Б</v>
      </c>
    </row>
    <row r="399" spans="1:7">
      <c r="A399" s="22">
        <v>383</v>
      </c>
      <c r="B399" s="22">
        <v>5</v>
      </c>
      <c r="C399" s="22" t="str">
        <f t="shared" si="15"/>
        <v>Краснодар</v>
      </c>
      <c r="D399" s="22">
        <v>7</v>
      </c>
      <c r="E399" s="22">
        <v>96138</v>
      </c>
      <c r="F399" s="22">
        <f t="shared" si="16"/>
        <v>672966</v>
      </c>
      <c r="G399" s="22" t="str">
        <f t="shared" si="17"/>
        <v>А</v>
      </c>
    </row>
    <row r="400" spans="1:7">
      <c r="A400" s="22">
        <v>384</v>
      </c>
      <c r="B400" s="22">
        <v>1</v>
      </c>
      <c r="C400" s="22" t="str">
        <f t="shared" si="15"/>
        <v>Москва</v>
      </c>
      <c r="D400" s="22">
        <v>42</v>
      </c>
      <c r="E400" s="22">
        <v>81475</v>
      </c>
      <c r="F400" s="22">
        <f t="shared" si="16"/>
        <v>3421950</v>
      </c>
      <c r="G400" s="22" t="str">
        <f t="shared" si="17"/>
        <v>В</v>
      </c>
    </row>
    <row r="401" spans="1:7">
      <c r="A401" s="22">
        <v>385</v>
      </c>
      <c r="B401" s="22">
        <v>9</v>
      </c>
      <c r="C401" s="22" t="str">
        <f t="shared" si="15"/>
        <v>Тюмень</v>
      </c>
      <c r="D401" s="22">
        <v>41</v>
      </c>
      <c r="E401" s="22">
        <v>48404</v>
      </c>
      <c r="F401" s="22">
        <f t="shared" si="16"/>
        <v>1984564</v>
      </c>
      <c r="G401" s="22" t="str">
        <f t="shared" si="17"/>
        <v>Б</v>
      </c>
    </row>
    <row r="402" spans="1:7">
      <c r="A402" s="22">
        <v>386</v>
      </c>
      <c r="B402" s="22">
        <v>9</v>
      </c>
      <c r="C402" s="22" t="str">
        <f t="shared" ref="C402:C465" si="18">VLOOKUP(B402,$J$3:$K$12,2,FALSE)</f>
        <v>Тюмень</v>
      </c>
      <c r="D402" s="22">
        <v>23</v>
      </c>
      <c r="E402" s="22">
        <v>75609</v>
      </c>
      <c r="F402" s="22">
        <f t="shared" ref="F402:F465" si="19">D402*E402</f>
        <v>1739007</v>
      </c>
      <c r="G402" s="22" t="str">
        <f t="shared" ref="G402:G465" si="20">IF($F401&gt;5000000,$O$3,IF(AND(F401&lt;=5000000,F401&gt;=1000000),$O$4,$O$5))</f>
        <v>Б</v>
      </c>
    </row>
    <row r="403" spans="1:7">
      <c r="A403" s="22">
        <v>387</v>
      </c>
      <c r="B403" s="22">
        <v>6</v>
      </c>
      <c r="C403" s="22" t="str">
        <f t="shared" si="18"/>
        <v>Владивосток</v>
      </c>
      <c r="D403" s="22">
        <v>62</v>
      </c>
      <c r="E403" s="22">
        <v>30580</v>
      </c>
      <c r="F403" s="22">
        <f t="shared" si="19"/>
        <v>1895960</v>
      </c>
      <c r="G403" s="22" t="str">
        <f t="shared" si="20"/>
        <v>Б</v>
      </c>
    </row>
    <row r="404" spans="1:7">
      <c r="A404" s="22">
        <v>388</v>
      </c>
      <c r="B404" s="22">
        <v>3</v>
      </c>
      <c r="C404" s="22" t="str">
        <f t="shared" si="18"/>
        <v>Челябинск</v>
      </c>
      <c r="D404" s="22">
        <v>36</v>
      </c>
      <c r="E404" s="22">
        <v>99219</v>
      </c>
      <c r="F404" s="22">
        <f t="shared" si="19"/>
        <v>3571884</v>
      </c>
      <c r="G404" s="22" t="str">
        <f t="shared" si="20"/>
        <v>Б</v>
      </c>
    </row>
    <row r="405" spans="1:7">
      <c r="A405" s="22">
        <v>389</v>
      </c>
      <c r="B405" s="22">
        <v>10</v>
      </c>
      <c r="C405" s="22" t="str">
        <f t="shared" si="18"/>
        <v>Сочи</v>
      </c>
      <c r="D405" s="22">
        <v>9</v>
      </c>
      <c r="E405" s="22">
        <v>61713</v>
      </c>
      <c r="F405" s="22">
        <f t="shared" si="19"/>
        <v>555417</v>
      </c>
      <c r="G405" s="22" t="str">
        <f t="shared" si="20"/>
        <v>Б</v>
      </c>
    </row>
    <row r="406" spans="1:7">
      <c r="A406" s="22">
        <v>390</v>
      </c>
      <c r="B406" s="22">
        <v>5</v>
      </c>
      <c r="C406" s="22" t="str">
        <f t="shared" si="18"/>
        <v>Краснодар</v>
      </c>
      <c r="D406" s="22">
        <v>3</v>
      </c>
      <c r="E406" s="22">
        <v>58811</v>
      </c>
      <c r="F406" s="22">
        <f t="shared" si="19"/>
        <v>176433</v>
      </c>
      <c r="G406" s="22" t="str">
        <f t="shared" si="20"/>
        <v>В</v>
      </c>
    </row>
    <row r="407" spans="1:7">
      <c r="A407" s="22">
        <v>391</v>
      </c>
      <c r="B407" s="22">
        <v>5</v>
      </c>
      <c r="C407" s="22" t="str">
        <f t="shared" si="18"/>
        <v>Краснодар</v>
      </c>
      <c r="D407" s="22">
        <v>1</v>
      </c>
      <c r="E407" s="22">
        <v>36333</v>
      </c>
      <c r="F407" s="22">
        <f t="shared" si="19"/>
        <v>36333</v>
      </c>
      <c r="G407" s="22" t="str">
        <f t="shared" si="20"/>
        <v>В</v>
      </c>
    </row>
    <row r="408" spans="1:7">
      <c r="A408" s="22">
        <v>392</v>
      </c>
      <c r="B408" s="22">
        <v>1</v>
      </c>
      <c r="C408" s="22" t="str">
        <f t="shared" si="18"/>
        <v>Москва</v>
      </c>
      <c r="D408" s="22">
        <v>6</v>
      </c>
      <c r="E408" s="22">
        <v>42635</v>
      </c>
      <c r="F408" s="22">
        <f t="shared" si="19"/>
        <v>255810</v>
      </c>
      <c r="G408" s="22" t="str">
        <f t="shared" si="20"/>
        <v>В</v>
      </c>
    </row>
    <row r="409" spans="1:7">
      <c r="A409" s="22">
        <v>393</v>
      </c>
      <c r="B409" s="22">
        <v>9</v>
      </c>
      <c r="C409" s="22" t="str">
        <f t="shared" si="18"/>
        <v>Тюмень</v>
      </c>
      <c r="D409" s="22">
        <v>60</v>
      </c>
      <c r="E409" s="22">
        <v>77187</v>
      </c>
      <c r="F409" s="22">
        <f t="shared" si="19"/>
        <v>4631220</v>
      </c>
      <c r="G409" s="22" t="str">
        <f t="shared" si="20"/>
        <v>В</v>
      </c>
    </row>
    <row r="410" spans="1:7">
      <c r="A410" s="22">
        <v>394</v>
      </c>
      <c r="B410" s="22">
        <v>2</v>
      </c>
      <c r="C410" s="22" t="str">
        <f t="shared" si="18"/>
        <v>Санкт-Петербург</v>
      </c>
      <c r="D410" s="22">
        <v>87</v>
      </c>
      <c r="E410" s="22">
        <v>4971</v>
      </c>
      <c r="F410" s="22">
        <f t="shared" si="19"/>
        <v>432477</v>
      </c>
      <c r="G410" s="22" t="str">
        <f t="shared" si="20"/>
        <v>Б</v>
      </c>
    </row>
    <row r="411" spans="1:7">
      <c r="A411" s="22">
        <v>395</v>
      </c>
      <c r="B411" s="22">
        <v>6</v>
      </c>
      <c r="C411" s="22" t="str">
        <f t="shared" si="18"/>
        <v>Владивосток</v>
      </c>
      <c r="D411" s="22">
        <v>59</v>
      </c>
      <c r="E411" s="22">
        <v>46863</v>
      </c>
      <c r="F411" s="22">
        <f t="shared" si="19"/>
        <v>2764917</v>
      </c>
      <c r="G411" s="22" t="str">
        <f t="shared" si="20"/>
        <v>В</v>
      </c>
    </row>
    <row r="412" spans="1:7">
      <c r="A412" s="22">
        <v>396</v>
      </c>
      <c r="B412" s="22">
        <v>6</v>
      </c>
      <c r="C412" s="22" t="str">
        <f t="shared" si="18"/>
        <v>Владивосток</v>
      </c>
      <c r="D412" s="22">
        <v>29</v>
      </c>
      <c r="E412" s="22">
        <v>92764</v>
      </c>
      <c r="F412" s="22">
        <f t="shared" si="19"/>
        <v>2690156</v>
      </c>
      <c r="G412" s="22" t="str">
        <f t="shared" si="20"/>
        <v>Б</v>
      </c>
    </row>
    <row r="413" spans="1:7">
      <c r="A413" s="22">
        <v>397</v>
      </c>
      <c r="B413" s="22">
        <v>8</v>
      </c>
      <c r="C413" s="22" t="str">
        <f t="shared" si="18"/>
        <v>Новосибирск</v>
      </c>
      <c r="D413" s="22">
        <v>23</v>
      </c>
      <c r="E413" s="22">
        <v>3394</v>
      </c>
      <c r="F413" s="22">
        <f t="shared" si="19"/>
        <v>78062</v>
      </c>
      <c r="G413" s="22" t="str">
        <f t="shared" si="20"/>
        <v>Б</v>
      </c>
    </row>
    <row r="414" spans="1:7">
      <c r="A414" s="22">
        <v>398</v>
      </c>
      <c r="B414" s="22">
        <v>4</v>
      </c>
      <c r="C414" s="22" t="str">
        <f t="shared" si="18"/>
        <v>Архангельск</v>
      </c>
      <c r="D414" s="22">
        <v>24</v>
      </c>
      <c r="E414" s="22">
        <v>21313</v>
      </c>
      <c r="F414" s="22">
        <f t="shared" si="19"/>
        <v>511512</v>
      </c>
      <c r="G414" s="22" t="str">
        <f t="shared" si="20"/>
        <v>В</v>
      </c>
    </row>
    <row r="415" spans="1:7">
      <c r="A415" s="22">
        <v>399</v>
      </c>
      <c r="B415" s="22">
        <v>9</v>
      </c>
      <c r="C415" s="22" t="str">
        <f t="shared" si="18"/>
        <v>Тюмень</v>
      </c>
      <c r="D415" s="22">
        <v>92</v>
      </c>
      <c r="E415" s="22">
        <v>43686</v>
      </c>
      <c r="F415" s="22">
        <f t="shared" si="19"/>
        <v>4019112</v>
      </c>
      <c r="G415" s="22" t="str">
        <f t="shared" si="20"/>
        <v>В</v>
      </c>
    </row>
    <row r="416" spans="1:7">
      <c r="A416" s="22">
        <v>400</v>
      </c>
      <c r="B416" s="22">
        <v>10</v>
      </c>
      <c r="C416" s="22" t="str">
        <f t="shared" si="18"/>
        <v>Сочи</v>
      </c>
      <c r="D416" s="22">
        <v>21</v>
      </c>
      <c r="E416" s="22">
        <v>88495</v>
      </c>
      <c r="F416" s="22">
        <f t="shared" si="19"/>
        <v>1858395</v>
      </c>
      <c r="G416" s="22" t="str">
        <f t="shared" si="20"/>
        <v>Б</v>
      </c>
    </row>
    <row r="417" spans="1:7">
      <c r="A417" s="22">
        <v>401</v>
      </c>
      <c r="B417" s="22">
        <v>5</v>
      </c>
      <c r="C417" s="22" t="str">
        <f t="shared" si="18"/>
        <v>Краснодар</v>
      </c>
      <c r="D417" s="22">
        <v>8</v>
      </c>
      <c r="E417" s="22">
        <v>82357</v>
      </c>
      <c r="F417" s="22">
        <f t="shared" si="19"/>
        <v>658856</v>
      </c>
      <c r="G417" s="22" t="str">
        <f t="shared" si="20"/>
        <v>Б</v>
      </c>
    </row>
    <row r="418" spans="1:7">
      <c r="A418" s="22">
        <v>402</v>
      </c>
      <c r="B418" s="22">
        <v>5</v>
      </c>
      <c r="C418" s="22" t="str">
        <f t="shared" si="18"/>
        <v>Краснодар</v>
      </c>
      <c r="D418" s="22">
        <v>15</v>
      </c>
      <c r="E418" s="22">
        <v>6717</v>
      </c>
      <c r="F418" s="22">
        <f t="shared" si="19"/>
        <v>100755</v>
      </c>
      <c r="G418" s="22" t="str">
        <f t="shared" si="20"/>
        <v>В</v>
      </c>
    </row>
    <row r="419" spans="1:7">
      <c r="A419" s="22">
        <v>403</v>
      </c>
      <c r="B419" s="22">
        <v>4</v>
      </c>
      <c r="C419" s="22" t="str">
        <f t="shared" si="18"/>
        <v>Архангельск</v>
      </c>
      <c r="D419" s="22">
        <v>7</v>
      </c>
      <c r="E419" s="22">
        <v>39352</v>
      </c>
      <c r="F419" s="22">
        <f t="shared" si="19"/>
        <v>275464</v>
      </c>
      <c r="G419" s="22" t="str">
        <f t="shared" si="20"/>
        <v>В</v>
      </c>
    </row>
    <row r="420" spans="1:7">
      <c r="A420" s="22">
        <v>404</v>
      </c>
      <c r="B420" s="22">
        <v>5</v>
      </c>
      <c r="C420" s="22" t="str">
        <f t="shared" si="18"/>
        <v>Краснодар</v>
      </c>
      <c r="D420" s="22">
        <v>36</v>
      </c>
      <c r="E420" s="22">
        <v>72613</v>
      </c>
      <c r="F420" s="22">
        <f t="shared" si="19"/>
        <v>2614068</v>
      </c>
      <c r="G420" s="22" t="str">
        <f t="shared" si="20"/>
        <v>В</v>
      </c>
    </row>
    <row r="421" spans="1:7">
      <c r="A421" s="22">
        <v>405</v>
      </c>
      <c r="B421" s="22">
        <v>3</v>
      </c>
      <c r="C421" s="22" t="str">
        <f t="shared" si="18"/>
        <v>Челябинск</v>
      </c>
      <c r="D421" s="22">
        <v>5</v>
      </c>
      <c r="E421" s="22">
        <v>43401</v>
      </c>
      <c r="F421" s="22">
        <f t="shared" si="19"/>
        <v>217005</v>
      </c>
      <c r="G421" s="22" t="str">
        <f t="shared" si="20"/>
        <v>Б</v>
      </c>
    </row>
    <row r="422" spans="1:7">
      <c r="A422" s="22">
        <v>406</v>
      </c>
      <c r="B422" s="22">
        <v>5</v>
      </c>
      <c r="C422" s="22" t="str">
        <f t="shared" si="18"/>
        <v>Краснодар</v>
      </c>
      <c r="D422" s="22">
        <v>22</v>
      </c>
      <c r="E422" s="22">
        <v>12139</v>
      </c>
      <c r="F422" s="22">
        <f t="shared" si="19"/>
        <v>267058</v>
      </c>
      <c r="G422" s="22" t="str">
        <f t="shared" si="20"/>
        <v>В</v>
      </c>
    </row>
    <row r="423" spans="1:7">
      <c r="A423" s="22">
        <v>407</v>
      </c>
      <c r="B423" s="22">
        <v>9</v>
      </c>
      <c r="C423" s="22" t="str">
        <f t="shared" si="18"/>
        <v>Тюмень</v>
      </c>
      <c r="D423" s="22">
        <v>24</v>
      </c>
      <c r="E423" s="22">
        <v>85180</v>
      </c>
      <c r="F423" s="22">
        <f t="shared" si="19"/>
        <v>2044320</v>
      </c>
      <c r="G423" s="22" t="str">
        <f t="shared" si="20"/>
        <v>В</v>
      </c>
    </row>
    <row r="424" spans="1:7">
      <c r="A424" s="22">
        <v>408</v>
      </c>
      <c r="B424" s="22">
        <v>5</v>
      </c>
      <c r="C424" s="22" t="str">
        <f t="shared" si="18"/>
        <v>Краснодар</v>
      </c>
      <c r="D424" s="22">
        <v>98</v>
      </c>
      <c r="E424" s="22">
        <v>70601</v>
      </c>
      <c r="F424" s="22">
        <f t="shared" si="19"/>
        <v>6918898</v>
      </c>
      <c r="G424" s="22" t="str">
        <f t="shared" si="20"/>
        <v>Б</v>
      </c>
    </row>
    <row r="425" spans="1:7">
      <c r="A425" s="22">
        <v>409</v>
      </c>
      <c r="B425" s="22">
        <v>2</v>
      </c>
      <c r="C425" s="22" t="str">
        <f t="shared" si="18"/>
        <v>Санкт-Петербург</v>
      </c>
      <c r="D425" s="22">
        <v>2</v>
      </c>
      <c r="E425" s="22">
        <v>63770</v>
      </c>
      <c r="F425" s="22">
        <f t="shared" si="19"/>
        <v>127540</v>
      </c>
      <c r="G425" s="22" t="str">
        <f t="shared" si="20"/>
        <v>А</v>
      </c>
    </row>
    <row r="426" spans="1:7">
      <c r="A426" s="22">
        <v>410</v>
      </c>
      <c r="B426" s="22">
        <v>3</v>
      </c>
      <c r="C426" s="22" t="str">
        <f t="shared" si="18"/>
        <v>Челябинск</v>
      </c>
      <c r="D426" s="22">
        <v>8</v>
      </c>
      <c r="E426" s="22">
        <v>31783</v>
      </c>
      <c r="F426" s="22">
        <f t="shared" si="19"/>
        <v>254264</v>
      </c>
      <c r="G426" s="22" t="str">
        <f t="shared" si="20"/>
        <v>В</v>
      </c>
    </row>
    <row r="427" spans="1:7">
      <c r="A427" s="22">
        <v>411</v>
      </c>
      <c r="B427" s="22">
        <v>2</v>
      </c>
      <c r="C427" s="22" t="str">
        <f t="shared" si="18"/>
        <v>Санкт-Петербург</v>
      </c>
      <c r="D427" s="22">
        <v>58</v>
      </c>
      <c r="E427" s="22">
        <v>6742</v>
      </c>
      <c r="F427" s="22">
        <f t="shared" si="19"/>
        <v>391036</v>
      </c>
      <c r="G427" s="22" t="str">
        <f t="shared" si="20"/>
        <v>В</v>
      </c>
    </row>
    <row r="428" spans="1:7">
      <c r="A428" s="22">
        <v>412</v>
      </c>
      <c r="B428" s="22">
        <v>3</v>
      </c>
      <c r="C428" s="22" t="str">
        <f t="shared" si="18"/>
        <v>Челябинск</v>
      </c>
      <c r="D428" s="22">
        <v>47</v>
      </c>
      <c r="E428" s="22">
        <v>92181</v>
      </c>
      <c r="F428" s="22">
        <f t="shared" si="19"/>
        <v>4332507</v>
      </c>
      <c r="G428" s="22" t="str">
        <f t="shared" si="20"/>
        <v>В</v>
      </c>
    </row>
    <row r="429" spans="1:7">
      <c r="A429" s="22">
        <v>413</v>
      </c>
      <c r="B429" s="22">
        <v>3</v>
      </c>
      <c r="C429" s="22" t="str">
        <f t="shared" si="18"/>
        <v>Челябинск</v>
      </c>
      <c r="D429" s="22">
        <v>33</v>
      </c>
      <c r="E429" s="22">
        <v>70985</v>
      </c>
      <c r="F429" s="22">
        <f t="shared" si="19"/>
        <v>2342505</v>
      </c>
      <c r="G429" s="22" t="str">
        <f t="shared" si="20"/>
        <v>Б</v>
      </c>
    </row>
    <row r="430" spans="1:7">
      <c r="A430" s="22">
        <v>414</v>
      </c>
      <c r="B430" s="22">
        <v>2</v>
      </c>
      <c r="C430" s="22" t="str">
        <f t="shared" si="18"/>
        <v>Санкт-Петербург</v>
      </c>
      <c r="D430" s="22">
        <v>4</v>
      </c>
      <c r="E430" s="22">
        <v>17026</v>
      </c>
      <c r="F430" s="22">
        <f t="shared" si="19"/>
        <v>68104</v>
      </c>
      <c r="G430" s="22" t="str">
        <f t="shared" si="20"/>
        <v>Б</v>
      </c>
    </row>
    <row r="431" spans="1:7">
      <c r="A431" s="22">
        <v>415</v>
      </c>
      <c r="B431" s="22">
        <v>10</v>
      </c>
      <c r="C431" s="22" t="str">
        <f t="shared" si="18"/>
        <v>Сочи</v>
      </c>
      <c r="D431" s="22">
        <v>22</v>
      </c>
      <c r="E431" s="22">
        <v>55097</v>
      </c>
      <c r="F431" s="22">
        <f t="shared" si="19"/>
        <v>1212134</v>
      </c>
      <c r="G431" s="22" t="str">
        <f t="shared" si="20"/>
        <v>В</v>
      </c>
    </row>
    <row r="432" spans="1:7">
      <c r="A432" s="22">
        <v>416</v>
      </c>
      <c r="B432" s="22">
        <v>6</v>
      </c>
      <c r="C432" s="22" t="str">
        <f t="shared" si="18"/>
        <v>Владивосток</v>
      </c>
      <c r="D432" s="22">
        <v>19</v>
      </c>
      <c r="E432" s="22">
        <v>58612</v>
      </c>
      <c r="F432" s="22">
        <f t="shared" si="19"/>
        <v>1113628</v>
      </c>
      <c r="G432" s="22" t="str">
        <f t="shared" si="20"/>
        <v>Б</v>
      </c>
    </row>
    <row r="433" spans="1:7">
      <c r="A433" s="22">
        <v>417</v>
      </c>
      <c r="B433" s="22">
        <v>6</v>
      </c>
      <c r="C433" s="22" t="str">
        <f t="shared" si="18"/>
        <v>Владивосток</v>
      </c>
      <c r="D433" s="22">
        <v>47</v>
      </c>
      <c r="E433" s="22">
        <v>59952</v>
      </c>
      <c r="F433" s="22">
        <f t="shared" si="19"/>
        <v>2817744</v>
      </c>
      <c r="G433" s="22" t="str">
        <f t="shared" si="20"/>
        <v>Б</v>
      </c>
    </row>
    <row r="434" spans="1:7">
      <c r="A434" s="22">
        <v>418</v>
      </c>
      <c r="B434" s="22">
        <v>9</v>
      </c>
      <c r="C434" s="22" t="str">
        <f t="shared" si="18"/>
        <v>Тюмень</v>
      </c>
      <c r="D434" s="22">
        <v>96</v>
      </c>
      <c r="E434" s="22">
        <v>14088</v>
      </c>
      <c r="F434" s="22">
        <f t="shared" si="19"/>
        <v>1352448</v>
      </c>
      <c r="G434" s="22" t="str">
        <f t="shared" si="20"/>
        <v>Б</v>
      </c>
    </row>
    <row r="435" spans="1:7">
      <c r="A435" s="22">
        <v>419</v>
      </c>
      <c r="B435" s="22">
        <v>4</v>
      </c>
      <c r="C435" s="22" t="str">
        <f t="shared" si="18"/>
        <v>Архангельск</v>
      </c>
      <c r="D435" s="22">
        <v>67</v>
      </c>
      <c r="E435" s="22">
        <v>97775</v>
      </c>
      <c r="F435" s="22">
        <f t="shared" si="19"/>
        <v>6550925</v>
      </c>
      <c r="G435" s="22" t="str">
        <f t="shared" si="20"/>
        <v>Б</v>
      </c>
    </row>
    <row r="436" spans="1:7">
      <c r="A436" s="22">
        <v>420</v>
      </c>
      <c r="B436" s="22">
        <v>7</v>
      </c>
      <c r="C436" s="22" t="str">
        <f t="shared" si="18"/>
        <v>Мурманск</v>
      </c>
      <c r="D436" s="22">
        <v>47</v>
      </c>
      <c r="E436" s="22">
        <v>51741</v>
      </c>
      <c r="F436" s="22">
        <f t="shared" si="19"/>
        <v>2431827</v>
      </c>
      <c r="G436" s="22" t="str">
        <f t="shared" si="20"/>
        <v>А</v>
      </c>
    </row>
    <row r="437" spans="1:7">
      <c r="A437" s="22">
        <v>421</v>
      </c>
      <c r="B437" s="22">
        <v>10</v>
      </c>
      <c r="C437" s="22" t="str">
        <f t="shared" si="18"/>
        <v>Сочи</v>
      </c>
      <c r="D437" s="22">
        <v>3</v>
      </c>
      <c r="E437" s="22">
        <v>38822</v>
      </c>
      <c r="F437" s="22">
        <f t="shared" si="19"/>
        <v>116466</v>
      </c>
      <c r="G437" s="22" t="str">
        <f t="shared" si="20"/>
        <v>Б</v>
      </c>
    </row>
    <row r="438" spans="1:7">
      <c r="A438" s="22">
        <v>422</v>
      </c>
      <c r="B438" s="22">
        <v>8</v>
      </c>
      <c r="C438" s="22" t="str">
        <f t="shared" si="18"/>
        <v>Новосибирск</v>
      </c>
      <c r="D438" s="22">
        <v>39</v>
      </c>
      <c r="E438" s="22">
        <v>29451</v>
      </c>
      <c r="F438" s="22">
        <f t="shared" si="19"/>
        <v>1148589</v>
      </c>
      <c r="G438" s="22" t="str">
        <f t="shared" si="20"/>
        <v>В</v>
      </c>
    </row>
    <row r="439" spans="1:7">
      <c r="A439" s="22">
        <v>423</v>
      </c>
      <c r="B439" s="22">
        <v>5</v>
      </c>
      <c r="C439" s="22" t="str">
        <f t="shared" si="18"/>
        <v>Краснодар</v>
      </c>
      <c r="D439" s="22">
        <v>34</v>
      </c>
      <c r="E439" s="22">
        <v>22513</v>
      </c>
      <c r="F439" s="22">
        <f t="shared" si="19"/>
        <v>765442</v>
      </c>
      <c r="G439" s="22" t="str">
        <f t="shared" si="20"/>
        <v>Б</v>
      </c>
    </row>
    <row r="440" spans="1:7">
      <c r="A440" s="22">
        <v>424</v>
      </c>
      <c r="B440" s="22">
        <v>8</v>
      </c>
      <c r="C440" s="22" t="str">
        <f t="shared" si="18"/>
        <v>Новосибирск</v>
      </c>
      <c r="D440" s="22">
        <v>85</v>
      </c>
      <c r="E440" s="22">
        <v>92796</v>
      </c>
      <c r="F440" s="22">
        <f t="shared" si="19"/>
        <v>7887660</v>
      </c>
      <c r="G440" s="22" t="str">
        <f t="shared" si="20"/>
        <v>В</v>
      </c>
    </row>
    <row r="441" spans="1:7">
      <c r="A441" s="22">
        <v>425</v>
      </c>
      <c r="B441" s="22">
        <v>3</v>
      </c>
      <c r="C441" s="22" t="str">
        <f t="shared" si="18"/>
        <v>Челябинск</v>
      </c>
      <c r="D441" s="22">
        <v>90</v>
      </c>
      <c r="E441" s="22">
        <v>98603</v>
      </c>
      <c r="F441" s="22">
        <f t="shared" si="19"/>
        <v>8874270</v>
      </c>
      <c r="G441" s="22" t="str">
        <f t="shared" si="20"/>
        <v>А</v>
      </c>
    </row>
    <row r="442" spans="1:7">
      <c r="A442" s="22">
        <v>426</v>
      </c>
      <c r="B442" s="22">
        <v>10</v>
      </c>
      <c r="C442" s="22" t="str">
        <f t="shared" si="18"/>
        <v>Сочи</v>
      </c>
      <c r="D442" s="22">
        <v>95</v>
      </c>
      <c r="E442" s="22">
        <v>19035</v>
      </c>
      <c r="F442" s="22">
        <f t="shared" si="19"/>
        <v>1808325</v>
      </c>
      <c r="G442" s="22" t="str">
        <f t="shared" si="20"/>
        <v>А</v>
      </c>
    </row>
    <row r="443" spans="1:7">
      <c r="A443" s="22">
        <v>427</v>
      </c>
      <c r="B443" s="22">
        <v>8</v>
      </c>
      <c r="C443" s="22" t="str">
        <f t="shared" si="18"/>
        <v>Новосибирск</v>
      </c>
      <c r="D443" s="22">
        <v>41</v>
      </c>
      <c r="E443" s="22">
        <v>66739</v>
      </c>
      <c r="F443" s="22">
        <f t="shared" si="19"/>
        <v>2736299</v>
      </c>
      <c r="G443" s="22" t="str">
        <f t="shared" si="20"/>
        <v>Б</v>
      </c>
    </row>
    <row r="444" spans="1:7">
      <c r="A444" s="22">
        <v>428</v>
      </c>
      <c r="B444" s="22">
        <v>4</v>
      </c>
      <c r="C444" s="22" t="str">
        <f t="shared" si="18"/>
        <v>Архангельск</v>
      </c>
      <c r="D444" s="22">
        <v>65</v>
      </c>
      <c r="E444" s="22">
        <v>44930</v>
      </c>
      <c r="F444" s="22">
        <f t="shared" si="19"/>
        <v>2920450</v>
      </c>
      <c r="G444" s="22" t="str">
        <f t="shared" si="20"/>
        <v>Б</v>
      </c>
    </row>
    <row r="445" spans="1:7">
      <c r="A445" s="22">
        <v>429</v>
      </c>
      <c r="B445" s="22">
        <v>10</v>
      </c>
      <c r="C445" s="22" t="str">
        <f t="shared" si="18"/>
        <v>Сочи</v>
      </c>
      <c r="D445" s="22">
        <v>73</v>
      </c>
      <c r="E445" s="22">
        <v>12510</v>
      </c>
      <c r="F445" s="22">
        <f t="shared" si="19"/>
        <v>913230</v>
      </c>
      <c r="G445" s="22" t="str">
        <f t="shared" si="20"/>
        <v>Б</v>
      </c>
    </row>
    <row r="446" spans="1:7">
      <c r="A446" s="22">
        <v>430</v>
      </c>
      <c r="B446" s="22">
        <v>3</v>
      </c>
      <c r="C446" s="22" t="str">
        <f t="shared" si="18"/>
        <v>Челябинск</v>
      </c>
      <c r="D446" s="22">
        <v>100</v>
      </c>
      <c r="E446" s="22">
        <v>1119</v>
      </c>
      <c r="F446" s="22">
        <f t="shared" si="19"/>
        <v>111900</v>
      </c>
      <c r="G446" s="22" t="str">
        <f t="shared" si="20"/>
        <v>В</v>
      </c>
    </row>
    <row r="447" spans="1:7">
      <c r="A447" s="22">
        <v>431</v>
      </c>
      <c r="B447" s="22">
        <v>9</v>
      </c>
      <c r="C447" s="22" t="str">
        <f t="shared" si="18"/>
        <v>Тюмень</v>
      </c>
      <c r="D447" s="22">
        <v>87</v>
      </c>
      <c r="E447" s="22">
        <v>82805</v>
      </c>
      <c r="F447" s="22">
        <f t="shared" si="19"/>
        <v>7204035</v>
      </c>
      <c r="G447" s="22" t="str">
        <f t="shared" si="20"/>
        <v>В</v>
      </c>
    </row>
    <row r="448" spans="1:7">
      <c r="A448" s="22">
        <v>432</v>
      </c>
      <c r="B448" s="22">
        <v>10</v>
      </c>
      <c r="C448" s="22" t="str">
        <f t="shared" si="18"/>
        <v>Сочи</v>
      </c>
      <c r="D448" s="22">
        <v>68</v>
      </c>
      <c r="E448" s="22">
        <v>35527</v>
      </c>
      <c r="F448" s="22">
        <f t="shared" si="19"/>
        <v>2415836</v>
      </c>
      <c r="G448" s="22" t="str">
        <f t="shared" si="20"/>
        <v>А</v>
      </c>
    </row>
    <row r="449" spans="1:7">
      <c r="A449" s="22">
        <v>433</v>
      </c>
      <c r="B449" s="22">
        <v>4</v>
      </c>
      <c r="C449" s="22" t="str">
        <f t="shared" si="18"/>
        <v>Архангельск</v>
      </c>
      <c r="D449" s="22">
        <v>64</v>
      </c>
      <c r="E449" s="22">
        <v>48091</v>
      </c>
      <c r="F449" s="22">
        <f t="shared" si="19"/>
        <v>3077824</v>
      </c>
      <c r="G449" s="22" t="str">
        <f t="shared" si="20"/>
        <v>Б</v>
      </c>
    </row>
    <row r="450" spans="1:7">
      <c r="A450" s="22">
        <v>434</v>
      </c>
      <c r="B450" s="22">
        <v>9</v>
      </c>
      <c r="C450" s="22" t="str">
        <f t="shared" si="18"/>
        <v>Тюмень</v>
      </c>
      <c r="D450" s="22">
        <v>51</v>
      </c>
      <c r="E450" s="22">
        <v>95014</v>
      </c>
      <c r="F450" s="22">
        <f t="shared" si="19"/>
        <v>4845714</v>
      </c>
      <c r="G450" s="22" t="str">
        <f t="shared" si="20"/>
        <v>Б</v>
      </c>
    </row>
    <row r="451" spans="1:7">
      <c r="A451" s="22">
        <v>435</v>
      </c>
      <c r="B451" s="22">
        <v>5</v>
      </c>
      <c r="C451" s="22" t="str">
        <f t="shared" si="18"/>
        <v>Краснодар</v>
      </c>
      <c r="D451" s="22">
        <v>88</v>
      </c>
      <c r="E451" s="22">
        <v>15970</v>
      </c>
      <c r="F451" s="22">
        <f t="shared" si="19"/>
        <v>1405360</v>
      </c>
      <c r="G451" s="22" t="str">
        <f t="shared" si="20"/>
        <v>Б</v>
      </c>
    </row>
    <row r="452" spans="1:7">
      <c r="A452" s="22">
        <v>436</v>
      </c>
      <c r="B452" s="22">
        <v>4</v>
      </c>
      <c r="C452" s="22" t="str">
        <f t="shared" si="18"/>
        <v>Архангельск</v>
      </c>
      <c r="D452" s="22">
        <v>29</v>
      </c>
      <c r="E452" s="22">
        <v>12241</v>
      </c>
      <c r="F452" s="22">
        <f t="shared" si="19"/>
        <v>354989</v>
      </c>
      <c r="G452" s="22" t="str">
        <f t="shared" si="20"/>
        <v>Б</v>
      </c>
    </row>
    <row r="453" spans="1:7">
      <c r="A453" s="22">
        <v>437</v>
      </c>
      <c r="B453" s="22">
        <v>4</v>
      </c>
      <c r="C453" s="22" t="str">
        <f t="shared" si="18"/>
        <v>Архангельск</v>
      </c>
      <c r="D453" s="22">
        <v>16</v>
      </c>
      <c r="E453" s="22">
        <v>22068</v>
      </c>
      <c r="F453" s="22">
        <f t="shared" si="19"/>
        <v>353088</v>
      </c>
      <c r="G453" s="22" t="str">
        <f t="shared" si="20"/>
        <v>В</v>
      </c>
    </row>
    <row r="454" spans="1:7">
      <c r="A454" s="22">
        <v>438</v>
      </c>
      <c r="B454" s="22">
        <v>8</v>
      </c>
      <c r="C454" s="22" t="str">
        <f t="shared" si="18"/>
        <v>Новосибирск</v>
      </c>
      <c r="D454" s="22">
        <v>20</v>
      </c>
      <c r="E454" s="22">
        <v>89477</v>
      </c>
      <c r="F454" s="22">
        <f t="shared" si="19"/>
        <v>1789540</v>
      </c>
      <c r="G454" s="22" t="str">
        <f t="shared" si="20"/>
        <v>В</v>
      </c>
    </row>
    <row r="455" spans="1:7">
      <c r="A455" s="22">
        <v>439</v>
      </c>
      <c r="B455" s="22">
        <v>7</v>
      </c>
      <c r="C455" s="22" t="str">
        <f t="shared" si="18"/>
        <v>Мурманск</v>
      </c>
      <c r="D455" s="22">
        <v>33</v>
      </c>
      <c r="E455" s="22">
        <v>11141</v>
      </c>
      <c r="F455" s="22">
        <f t="shared" si="19"/>
        <v>367653</v>
      </c>
      <c r="G455" s="22" t="str">
        <f t="shared" si="20"/>
        <v>Б</v>
      </c>
    </row>
    <row r="456" spans="1:7">
      <c r="A456" s="22">
        <v>440</v>
      </c>
      <c r="B456" s="22">
        <v>7</v>
      </c>
      <c r="C456" s="22" t="str">
        <f t="shared" si="18"/>
        <v>Мурманск</v>
      </c>
      <c r="D456" s="22">
        <v>61</v>
      </c>
      <c r="E456" s="22">
        <v>16794</v>
      </c>
      <c r="F456" s="22">
        <f t="shared" si="19"/>
        <v>1024434</v>
      </c>
      <c r="G456" s="22" t="str">
        <f t="shared" si="20"/>
        <v>В</v>
      </c>
    </row>
    <row r="457" spans="1:7">
      <c r="A457" s="22">
        <v>441</v>
      </c>
      <c r="B457" s="22">
        <v>8</v>
      </c>
      <c r="C457" s="22" t="str">
        <f t="shared" si="18"/>
        <v>Новосибирск</v>
      </c>
      <c r="D457" s="22">
        <v>43</v>
      </c>
      <c r="E457" s="22">
        <v>62961</v>
      </c>
      <c r="F457" s="22">
        <f t="shared" si="19"/>
        <v>2707323</v>
      </c>
      <c r="G457" s="22" t="str">
        <f t="shared" si="20"/>
        <v>Б</v>
      </c>
    </row>
    <row r="458" spans="1:7">
      <c r="A458" s="22">
        <v>442</v>
      </c>
      <c r="B458" s="22">
        <v>5</v>
      </c>
      <c r="C458" s="22" t="str">
        <f t="shared" si="18"/>
        <v>Краснодар</v>
      </c>
      <c r="D458" s="22">
        <v>94</v>
      </c>
      <c r="E458" s="22">
        <v>25895</v>
      </c>
      <c r="F458" s="22">
        <f t="shared" si="19"/>
        <v>2434130</v>
      </c>
      <c r="G458" s="22" t="str">
        <f t="shared" si="20"/>
        <v>Б</v>
      </c>
    </row>
    <row r="459" spans="1:7">
      <c r="A459" s="22">
        <v>443</v>
      </c>
      <c r="B459" s="22">
        <v>5</v>
      </c>
      <c r="C459" s="22" t="str">
        <f t="shared" si="18"/>
        <v>Краснодар</v>
      </c>
      <c r="D459" s="22">
        <v>68</v>
      </c>
      <c r="E459" s="22">
        <v>49350</v>
      </c>
      <c r="F459" s="22">
        <f t="shared" si="19"/>
        <v>3355800</v>
      </c>
      <c r="G459" s="22" t="str">
        <f t="shared" si="20"/>
        <v>Б</v>
      </c>
    </row>
    <row r="460" spans="1:7">
      <c r="A460" s="22">
        <v>444</v>
      </c>
      <c r="B460" s="22">
        <v>9</v>
      </c>
      <c r="C460" s="22" t="str">
        <f t="shared" si="18"/>
        <v>Тюмень</v>
      </c>
      <c r="D460" s="22">
        <v>9</v>
      </c>
      <c r="E460" s="22">
        <v>87526</v>
      </c>
      <c r="F460" s="22">
        <f t="shared" si="19"/>
        <v>787734</v>
      </c>
      <c r="G460" s="22" t="str">
        <f t="shared" si="20"/>
        <v>Б</v>
      </c>
    </row>
    <row r="461" spans="1:7">
      <c r="A461" s="22">
        <v>445</v>
      </c>
      <c r="B461" s="22">
        <v>6</v>
      </c>
      <c r="C461" s="22" t="str">
        <f t="shared" si="18"/>
        <v>Владивосток</v>
      </c>
      <c r="D461" s="22">
        <v>68</v>
      </c>
      <c r="E461" s="22">
        <v>12437</v>
      </c>
      <c r="F461" s="22">
        <f t="shared" si="19"/>
        <v>845716</v>
      </c>
      <c r="G461" s="22" t="str">
        <f t="shared" si="20"/>
        <v>В</v>
      </c>
    </row>
    <row r="462" spans="1:7">
      <c r="A462" s="22">
        <v>446</v>
      </c>
      <c r="B462" s="22">
        <v>8</v>
      </c>
      <c r="C462" s="22" t="str">
        <f t="shared" si="18"/>
        <v>Новосибирск</v>
      </c>
      <c r="D462" s="22">
        <v>39</v>
      </c>
      <c r="E462" s="22">
        <v>14199</v>
      </c>
      <c r="F462" s="22">
        <f t="shared" si="19"/>
        <v>553761</v>
      </c>
      <c r="G462" s="22" t="str">
        <f t="shared" si="20"/>
        <v>В</v>
      </c>
    </row>
    <row r="463" spans="1:7">
      <c r="A463" s="22">
        <v>447</v>
      </c>
      <c r="B463" s="22">
        <v>3</v>
      </c>
      <c r="C463" s="22" t="str">
        <f t="shared" si="18"/>
        <v>Челябинск</v>
      </c>
      <c r="D463" s="22">
        <v>2</v>
      </c>
      <c r="E463" s="22">
        <v>4991</v>
      </c>
      <c r="F463" s="22">
        <f t="shared" si="19"/>
        <v>9982</v>
      </c>
      <c r="G463" s="22" t="str">
        <f t="shared" si="20"/>
        <v>В</v>
      </c>
    </row>
    <row r="464" spans="1:7">
      <c r="A464" s="22">
        <v>448</v>
      </c>
      <c r="B464" s="22">
        <v>7</v>
      </c>
      <c r="C464" s="22" t="str">
        <f t="shared" si="18"/>
        <v>Мурманск</v>
      </c>
      <c r="D464" s="22">
        <v>26</v>
      </c>
      <c r="E464" s="22">
        <v>87690</v>
      </c>
      <c r="F464" s="22">
        <f t="shared" si="19"/>
        <v>2279940</v>
      </c>
      <c r="G464" s="22" t="str">
        <f t="shared" si="20"/>
        <v>В</v>
      </c>
    </row>
    <row r="465" spans="1:7">
      <c r="A465" s="22">
        <v>449</v>
      </c>
      <c r="B465" s="22">
        <v>8</v>
      </c>
      <c r="C465" s="22" t="str">
        <f t="shared" si="18"/>
        <v>Новосибирск</v>
      </c>
      <c r="D465" s="22">
        <v>89</v>
      </c>
      <c r="E465" s="22">
        <v>39426</v>
      </c>
      <c r="F465" s="22">
        <f t="shared" si="19"/>
        <v>3508914</v>
      </c>
      <c r="G465" s="22" t="str">
        <f t="shared" si="20"/>
        <v>Б</v>
      </c>
    </row>
    <row r="466" spans="1:7">
      <c r="A466" s="22">
        <v>450</v>
      </c>
      <c r="B466" s="22">
        <v>5</v>
      </c>
      <c r="C466" s="22" t="str">
        <f t="shared" ref="C466:C529" si="21">VLOOKUP(B466,$J$3:$K$12,2,FALSE)</f>
        <v>Краснодар</v>
      </c>
      <c r="D466" s="22">
        <v>88</v>
      </c>
      <c r="E466" s="22">
        <v>73537</v>
      </c>
      <c r="F466" s="22">
        <f t="shared" ref="F466:F529" si="22">D466*E466</f>
        <v>6471256</v>
      </c>
      <c r="G466" s="22" t="str">
        <f t="shared" ref="G466:G529" si="23">IF($F465&gt;5000000,$O$3,IF(AND(F465&lt;=5000000,F465&gt;=1000000),$O$4,$O$5))</f>
        <v>Б</v>
      </c>
    </row>
    <row r="467" spans="1:7">
      <c r="A467" s="22">
        <v>451</v>
      </c>
      <c r="B467" s="22">
        <v>6</v>
      </c>
      <c r="C467" s="22" t="str">
        <f t="shared" si="21"/>
        <v>Владивосток</v>
      </c>
      <c r="D467" s="22">
        <v>41</v>
      </c>
      <c r="E467" s="22">
        <v>24808</v>
      </c>
      <c r="F467" s="22">
        <f t="shared" si="22"/>
        <v>1017128</v>
      </c>
      <c r="G467" s="22" t="str">
        <f t="shared" si="23"/>
        <v>А</v>
      </c>
    </row>
    <row r="468" spans="1:7">
      <c r="A468" s="22">
        <v>452</v>
      </c>
      <c r="B468" s="22">
        <v>4</v>
      </c>
      <c r="C468" s="22" t="str">
        <f t="shared" si="21"/>
        <v>Архангельск</v>
      </c>
      <c r="D468" s="22">
        <v>72</v>
      </c>
      <c r="E468" s="22">
        <v>53498</v>
      </c>
      <c r="F468" s="22">
        <f t="shared" si="22"/>
        <v>3851856</v>
      </c>
      <c r="G468" s="22" t="str">
        <f t="shared" si="23"/>
        <v>Б</v>
      </c>
    </row>
    <row r="469" spans="1:7">
      <c r="A469" s="22">
        <v>453</v>
      </c>
      <c r="B469" s="22">
        <v>4</v>
      </c>
      <c r="C469" s="22" t="str">
        <f t="shared" si="21"/>
        <v>Архангельск</v>
      </c>
      <c r="D469" s="22">
        <v>79</v>
      </c>
      <c r="E469" s="22">
        <v>90979</v>
      </c>
      <c r="F469" s="22">
        <f t="shared" si="22"/>
        <v>7187341</v>
      </c>
      <c r="G469" s="22" t="str">
        <f t="shared" si="23"/>
        <v>Б</v>
      </c>
    </row>
    <row r="470" spans="1:7">
      <c r="A470" s="22">
        <v>454</v>
      </c>
      <c r="B470" s="22">
        <v>2</v>
      </c>
      <c r="C470" s="22" t="str">
        <f t="shared" si="21"/>
        <v>Санкт-Петербург</v>
      </c>
      <c r="D470" s="22">
        <v>56</v>
      </c>
      <c r="E470" s="22">
        <v>96698</v>
      </c>
      <c r="F470" s="22">
        <f t="shared" si="22"/>
        <v>5415088</v>
      </c>
      <c r="G470" s="22" t="str">
        <f t="shared" si="23"/>
        <v>А</v>
      </c>
    </row>
    <row r="471" spans="1:7">
      <c r="A471" s="22">
        <v>455</v>
      </c>
      <c r="B471" s="22">
        <v>2</v>
      </c>
      <c r="C471" s="22" t="str">
        <f t="shared" si="21"/>
        <v>Санкт-Петербург</v>
      </c>
      <c r="D471" s="22">
        <v>48</v>
      </c>
      <c r="E471" s="22">
        <v>40622</v>
      </c>
      <c r="F471" s="22">
        <f t="shared" si="22"/>
        <v>1949856</v>
      </c>
      <c r="G471" s="22" t="str">
        <f t="shared" si="23"/>
        <v>А</v>
      </c>
    </row>
    <row r="472" spans="1:7">
      <c r="A472" s="22">
        <v>456</v>
      </c>
      <c r="B472" s="22">
        <v>4</v>
      </c>
      <c r="C472" s="22" t="str">
        <f t="shared" si="21"/>
        <v>Архангельск</v>
      </c>
      <c r="D472" s="22">
        <v>45</v>
      </c>
      <c r="E472" s="22">
        <v>71921</v>
      </c>
      <c r="F472" s="22">
        <f t="shared" si="22"/>
        <v>3236445</v>
      </c>
      <c r="G472" s="22" t="str">
        <f t="shared" si="23"/>
        <v>Б</v>
      </c>
    </row>
    <row r="473" spans="1:7">
      <c r="A473" s="22">
        <v>457</v>
      </c>
      <c r="B473" s="22">
        <v>6</v>
      </c>
      <c r="C473" s="22" t="str">
        <f t="shared" si="21"/>
        <v>Владивосток</v>
      </c>
      <c r="D473" s="22">
        <v>3</v>
      </c>
      <c r="E473" s="22">
        <v>60874</v>
      </c>
      <c r="F473" s="22">
        <f t="shared" si="22"/>
        <v>182622</v>
      </c>
      <c r="G473" s="22" t="str">
        <f t="shared" si="23"/>
        <v>Б</v>
      </c>
    </row>
    <row r="474" spans="1:7">
      <c r="A474" s="22">
        <v>458</v>
      </c>
      <c r="B474" s="22">
        <v>7</v>
      </c>
      <c r="C474" s="22" t="str">
        <f t="shared" si="21"/>
        <v>Мурманск</v>
      </c>
      <c r="D474" s="22">
        <v>78</v>
      </c>
      <c r="E474" s="22">
        <v>37281</v>
      </c>
      <c r="F474" s="22">
        <f t="shared" si="22"/>
        <v>2907918</v>
      </c>
      <c r="G474" s="22" t="str">
        <f t="shared" si="23"/>
        <v>В</v>
      </c>
    </row>
    <row r="475" spans="1:7">
      <c r="A475" s="22">
        <v>459</v>
      </c>
      <c r="B475" s="22">
        <v>4</v>
      </c>
      <c r="C475" s="22" t="str">
        <f t="shared" si="21"/>
        <v>Архангельск</v>
      </c>
      <c r="D475" s="22">
        <v>22</v>
      </c>
      <c r="E475" s="22">
        <v>98822</v>
      </c>
      <c r="F475" s="22">
        <f t="shared" si="22"/>
        <v>2174084</v>
      </c>
      <c r="G475" s="22" t="str">
        <f t="shared" si="23"/>
        <v>Б</v>
      </c>
    </row>
    <row r="476" spans="1:7">
      <c r="A476" s="22">
        <v>460</v>
      </c>
      <c r="B476" s="22">
        <v>3</v>
      </c>
      <c r="C476" s="22" t="str">
        <f t="shared" si="21"/>
        <v>Челябинск</v>
      </c>
      <c r="D476" s="22">
        <v>29</v>
      </c>
      <c r="E476" s="22">
        <v>84230</v>
      </c>
      <c r="F476" s="22">
        <f t="shared" si="22"/>
        <v>2442670</v>
      </c>
      <c r="G476" s="22" t="str">
        <f t="shared" si="23"/>
        <v>Б</v>
      </c>
    </row>
    <row r="477" spans="1:7">
      <c r="A477" s="22">
        <v>461</v>
      </c>
      <c r="B477" s="22">
        <v>9</v>
      </c>
      <c r="C477" s="22" t="str">
        <f t="shared" si="21"/>
        <v>Тюмень</v>
      </c>
      <c r="D477" s="22">
        <v>65</v>
      </c>
      <c r="E477" s="22">
        <v>81979</v>
      </c>
      <c r="F477" s="22">
        <f t="shared" si="22"/>
        <v>5328635</v>
      </c>
      <c r="G477" s="22" t="str">
        <f t="shared" si="23"/>
        <v>Б</v>
      </c>
    </row>
    <row r="478" spans="1:7">
      <c r="A478" s="22">
        <v>462</v>
      </c>
      <c r="B478" s="22">
        <v>3</v>
      </c>
      <c r="C478" s="22" t="str">
        <f t="shared" si="21"/>
        <v>Челябинск</v>
      </c>
      <c r="D478" s="22">
        <v>76</v>
      </c>
      <c r="E478" s="22">
        <v>22619</v>
      </c>
      <c r="F478" s="22">
        <f t="shared" si="22"/>
        <v>1719044</v>
      </c>
      <c r="G478" s="22" t="str">
        <f t="shared" si="23"/>
        <v>А</v>
      </c>
    </row>
    <row r="479" spans="1:7">
      <c r="A479" s="22">
        <v>463</v>
      </c>
      <c r="B479" s="22">
        <v>9</v>
      </c>
      <c r="C479" s="22" t="str">
        <f t="shared" si="21"/>
        <v>Тюмень</v>
      </c>
      <c r="D479" s="22">
        <v>5</v>
      </c>
      <c r="E479" s="22">
        <v>21593</v>
      </c>
      <c r="F479" s="22">
        <f t="shared" si="22"/>
        <v>107965</v>
      </c>
      <c r="G479" s="22" t="str">
        <f t="shared" si="23"/>
        <v>Б</v>
      </c>
    </row>
    <row r="480" spans="1:7">
      <c r="A480" s="22">
        <v>464</v>
      </c>
      <c r="B480" s="22">
        <v>4</v>
      </c>
      <c r="C480" s="22" t="str">
        <f t="shared" si="21"/>
        <v>Архангельск</v>
      </c>
      <c r="D480" s="22">
        <v>72</v>
      </c>
      <c r="E480" s="22">
        <v>11298</v>
      </c>
      <c r="F480" s="22">
        <f t="shared" si="22"/>
        <v>813456</v>
      </c>
      <c r="G480" s="22" t="str">
        <f t="shared" si="23"/>
        <v>В</v>
      </c>
    </row>
    <row r="481" spans="1:7">
      <c r="A481" s="22">
        <v>465</v>
      </c>
      <c r="B481" s="22">
        <v>6</v>
      </c>
      <c r="C481" s="22" t="str">
        <f t="shared" si="21"/>
        <v>Владивосток</v>
      </c>
      <c r="D481" s="22">
        <v>76</v>
      </c>
      <c r="E481" s="22">
        <v>51361</v>
      </c>
      <c r="F481" s="22">
        <f t="shared" si="22"/>
        <v>3903436</v>
      </c>
      <c r="G481" s="22" t="str">
        <f t="shared" si="23"/>
        <v>В</v>
      </c>
    </row>
    <row r="482" spans="1:7">
      <c r="A482" s="22">
        <v>466</v>
      </c>
      <c r="B482" s="22">
        <v>9</v>
      </c>
      <c r="C482" s="22" t="str">
        <f t="shared" si="21"/>
        <v>Тюмень</v>
      </c>
      <c r="D482" s="22">
        <v>44</v>
      </c>
      <c r="E482" s="22">
        <v>95452</v>
      </c>
      <c r="F482" s="22">
        <f t="shared" si="22"/>
        <v>4199888</v>
      </c>
      <c r="G482" s="22" t="str">
        <f t="shared" si="23"/>
        <v>Б</v>
      </c>
    </row>
    <row r="483" spans="1:7">
      <c r="A483" s="22">
        <v>467</v>
      </c>
      <c r="B483" s="22">
        <v>2</v>
      </c>
      <c r="C483" s="22" t="str">
        <f t="shared" si="21"/>
        <v>Санкт-Петербург</v>
      </c>
      <c r="D483" s="22">
        <v>22</v>
      </c>
      <c r="E483" s="22">
        <v>82911</v>
      </c>
      <c r="F483" s="22">
        <f t="shared" si="22"/>
        <v>1824042</v>
      </c>
      <c r="G483" s="22" t="str">
        <f t="shared" si="23"/>
        <v>Б</v>
      </c>
    </row>
    <row r="484" spans="1:7">
      <c r="A484" s="22">
        <v>468</v>
      </c>
      <c r="B484" s="22">
        <v>6</v>
      </c>
      <c r="C484" s="22" t="str">
        <f t="shared" si="21"/>
        <v>Владивосток</v>
      </c>
      <c r="D484" s="22">
        <v>88</v>
      </c>
      <c r="E484" s="22">
        <v>2650</v>
      </c>
      <c r="F484" s="22">
        <f t="shared" si="22"/>
        <v>233200</v>
      </c>
      <c r="G484" s="22" t="str">
        <f t="shared" si="23"/>
        <v>Б</v>
      </c>
    </row>
    <row r="485" spans="1:7">
      <c r="A485" s="22">
        <v>469</v>
      </c>
      <c r="B485" s="22">
        <v>9</v>
      </c>
      <c r="C485" s="22" t="str">
        <f t="shared" si="21"/>
        <v>Тюмень</v>
      </c>
      <c r="D485" s="22">
        <v>54</v>
      </c>
      <c r="E485" s="22">
        <v>71144</v>
      </c>
      <c r="F485" s="22">
        <f t="shared" si="22"/>
        <v>3841776</v>
      </c>
      <c r="G485" s="22" t="str">
        <f t="shared" si="23"/>
        <v>В</v>
      </c>
    </row>
    <row r="486" spans="1:7">
      <c r="A486" s="22">
        <v>470</v>
      </c>
      <c r="B486" s="22">
        <v>3</v>
      </c>
      <c r="C486" s="22" t="str">
        <f t="shared" si="21"/>
        <v>Челябинск</v>
      </c>
      <c r="D486" s="22">
        <v>63</v>
      </c>
      <c r="E486" s="22">
        <v>79344</v>
      </c>
      <c r="F486" s="22">
        <f t="shared" si="22"/>
        <v>4998672</v>
      </c>
      <c r="G486" s="22" t="str">
        <f t="shared" si="23"/>
        <v>Б</v>
      </c>
    </row>
    <row r="487" spans="1:7">
      <c r="A487" s="22">
        <v>471</v>
      </c>
      <c r="B487" s="22">
        <v>9</v>
      </c>
      <c r="C487" s="22" t="str">
        <f t="shared" si="21"/>
        <v>Тюмень</v>
      </c>
      <c r="D487" s="22">
        <v>32</v>
      </c>
      <c r="E487" s="22">
        <v>26265</v>
      </c>
      <c r="F487" s="22">
        <f t="shared" si="22"/>
        <v>840480</v>
      </c>
      <c r="G487" s="22" t="str">
        <f t="shared" si="23"/>
        <v>Б</v>
      </c>
    </row>
    <row r="488" spans="1:7">
      <c r="A488" s="22">
        <v>472</v>
      </c>
      <c r="B488" s="22">
        <v>10</v>
      </c>
      <c r="C488" s="22" t="str">
        <f t="shared" si="21"/>
        <v>Сочи</v>
      </c>
      <c r="D488" s="22">
        <v>81</v>
      </c>
      <c r="E488" s="22">
        <v>17249</v>
      </c>
      <c r="F488" s="22">
        <f t="shared" si="22"/>
        <v>1397169</v>
      </c>
      <c r="G488" s="22" t="str">
        <f t="shared" si="23"/>
        <v>В</v>
      </c>
    </row>
    <row r="489" spans="1:7">
      <c r="A489" s="22">
        <v>473</v>
      </c>
      <c r="B489" s="22">
        <v>5</v>
      </c>
      <c r="C489" s="22" t="str">
        <f t="shared" si="21"/>
        <v>Краснодар</v>
      </c>
      <c r="D489" s="22">
        <v>38</v>
      </c>
      <c r="E489" s="22">
        <v>23118</v>
      </c>
      <c r="F489" s="22">
        <f t="shared" si="22"/>
        <v>878484</v>
      </c>
      <c r="G489" s="22" t="str">
        <f t="shared" si="23"/>
        <v>Б</v>
      </c>
    </row>
    <row r="490" spans="1:7">
      <c r="A490" s="22">
        <v>474</v>
      </c>
      <c r="B490" s="22">
        <v>2</v>
      </c>
      <c r="C490" s="22" t="str">
        <f t="shared" si="21"/>
        <v>Санкт-Петербург</v>
      </c>
      <c r="D490" s="22">
        <v>45</v>
      </c>
      <c r="E490" s="22">
        <v>62860</v>
      </c>
      <c r="F490" s="22">
        <f t="shared" si="22"/>
        <v>2828700</v>
      </c>
      <c r="G490" s="22" t="str">
        <f t="shared" si="23"/>
        <v>В</v>
      </c>
    </row>
    <row r="491" spans="1:7">
      <c r="A491" s="22">
        <v>475</v>
      </c>
      <c r="B491" s="22">
        <v>10</v>
      </c>
      <c r="C491" s="22" t="str">
        <f t="shared" si="21"/>
        <v>Сочи</v>
      </c>
      <c r="D491" s="22">
        <v>10</v>
      </c>
      <c r="E491" s="22">
        <v>87149</v>
      </c>
      <c r="F491" s="22">
        <f t="shared" si="22"/>
        <v>871490</v>
      </c>
      <c r="G491" s="22" t="str">
        <f t="shared" si="23"/>
        <v>Б</v>
      </c>
    </row>
    <row r="492" spans="1:7">
      <c r="A492" s="22">
        <v>476</v>
      </c>
      <c r="B492" s="22">
        <v>2</v>
      </c>
      <c r="C492" s="22" t="str">
        <f t="shared" si="21"/>
        <v>Санкт-Петербург</v>
      </c>
      <c r="D492" s="22">
        <v>1</v>
      </c>
      <c r="E492" s="22">
        <v>23051</v>
      </c>
      <c r="F492" s="22">
        <f t="shared" si="22"/>
        <v>23051</v>
      </c>
      <c r="G492" s="22" t="str">
        <f t="shared" si="23"/>
        <v>В</v>
      </c>
    </row>
    <row r="493" spans="1:7">
      <c r="A493" s="22">
        <v>477</v>
      </c>
      <c r="B493" s="22">
        <v>1</v>
      </c>
      <c r="C493" s="22" t="str">
        <f t="shared" si="21"/>
        <v>Москва</v>
      </c>
      <c r="D493" s="22">
        <v>39</v>
      </c>
      <c r="E493" s="22">
        <v>59101</v>
      </c>
      <c r="F493" s="22">
        <f t="shared" si="22"/>
        <v>2304939</v>
      </c>
      <c r="G493" s="22" t="str">
        <f t="shared" si="23"/>
        <v>В</v>
      </c>
    </row>
    <row r="494" spans="1:7">
      <c r="A494" s="22">
        <v>478</v>
      </c>
      <c r="B494" s="22">
        <v>2</v>
      </c>
      <c r="C494" s="22" t="str">
        <f t="shared" si="21"/>
        <v>Санкт-Петербург</v>
      </c>
      <c r="D494" s="22">
        <v>89</v>
      </c>
      <c r="E494" s="22">
        <v>17486</v>
      </c>
      <c r="F494" s="22">
        <f t="shared" si="22"/>
        <v>1556254</v>
      </c>
      <c r="G494" s="22" t="str">
        <f t="shared" si="23"/>
        <v>Б</v>
      </c>
    </row>
    <row r="495" spans="1:7">
      <c r="A495" s="22">
        <v>479</v>
      </c>
      <c r="B495" s="22">
        <v>7</v>
      </c>
      <c r="C495" s="22" t="str">
        <f t="shared" si="21"/>
        <v>Мурманск</v>
      </c>
      <c r="D495" s="22">
        <v>62</v>
      </c>
      <c r="E495" s="22">
        <v>60292</v>
      </c>
      <c r="F495" s="22">
        <f t="shared" si="22"/>
        <v>3738104</v>
      </c>
      <c r="G495" s="22" t="str">
        <f t="shared" si="23"/>
        <v>Б</v>
      </c>
    </row>
    <row r="496" spans="1:7">
      <c r="A496" s="22">
        <v>480</v>
      </c>
      <c r="B496" s="22">
        <v>9</v>
      </c>
      <c r="C496" s="22" t="str">
        <f t="shared" si="21"/>
        <v>Тюмень</v>
      </c>
      <c r="D496" s="22">
        <v>15</v>
      </c>
      <c r="E496" s="22">
        <v>23303</v>
      </c>
      <c r="F496" s="22">
        <f t="shared" si="22"/>
        <v>349545</v>
      </c>
      <c r="G496" s="22" t="str">
        <f t="shared" si="23"/>
        <v>Б</v>
      </c>
    </row>
    <row r="497" spans="1:7">
      <c r="A497" s="22">
        <v>481</v>
      </c>
      <c r="B497" s="22">
        <v>10</v>
      </c>
      <c r="C497" s="22" t="str">
        <f t="shared" si="21"/>
        <v>Сочи</v>
      </c>
      <c r="D497" s="22">
        <v>7</v>
      </c>
      <c r="E497" s="22">
        <v>27046</v>
      </c>
      <c r="F497" s="22">
        <f t="shared" si="22"/>
        <v>189322</v>
      </c>
      <c r="G497" s="22" t="str">
        <f t="shared" si="23"/>
        <v>В</v>
      </c>
    </row>
    <row r="498" spans="1:7">
      <c r="A498" s="22">
        <v>482</v>
      </c>
      <c r="B498" s="22">
        <v>5</v>
      </c>
      <c r="C498" s="22" t="str">
        <f t="shared" si="21"/>
        <v>Краснодар</v>
      </c>
      <c r="D498" s="22">
        <v>76</v>
      </c>
      <c r="E498" s="22">
        <v>34300</v>
      </c>
      <c r="F498" s="22">
        <f t="shared" si="22"/>
        <v>2606800</v>
      </c>
      <c r="G498" s="22" t="str">
        <f t="shared" si="23"/>
        <v>В</v>
      </c>
    </row>
    <row r="499" spans="1:7">
      <c r="A499" s="22">
        <v>483</v>
      </c>
      <c r="B499" s="22">
        <v>7</v>
      </c>
      <c r="C499" s="22" t="str">
        <f t="shared" si="21"/>
        <v>Мурманск</v>
      </c>
      <c r="D499" s="22">
        <v>52</v>
      </c>
      <c r="E499" s="22">
        <v>74649</v>
      </c>
      <c r="F499" s="22">
        <f t="shared" si="22"/>
        <v>3881748</v>
      </c>
      <c r="G499" s="22" t="str">
        <f t="shared" si="23"/>
        <v>Б</v>
      </c>
    </row>
    <row r="500" spans="1:7">
      <c r="A500" s="22">
        <v>484</v>
      </c>
      <c r="B500" s="22">
        <v>4</v>
      </c>
      <c r="C500" s="22" t="str">
        <f t="shared" si="21"/>
        <v>Архангельск</v>
      </c>
      <c r="D500" s="22">
        <v>15</v>
      </c>
      <c r="E500" s="22">
        <v>8583</v>
      </c>
      <c r="F500" s="22">
        <f t="shared" si="22"/>
        <v>128745</v>
      </c>
      <c r="G500" s="22" t="str">
        <f t="shared" si="23"/>
        <v>Б</v>
      </c>
    </row>
    <row r="501" spans="1:7">
      <c r="A501" s="22">
        <v>485</v>
      </c>
      <c r="B501" s="22">
        <v>1</v>
      </c>
      <c r="C501" s="22" t="str">
        <f t="shared" si="21"/>
        <v>Москва</v>
      </c>
      <c r="D501" s="22">
        <v>27</v>
      </c>
      <c r="E501" s="22">
        <v>10902</v>
      </c>
      <c r="F501" s="22">
        <f t="shared" si="22"/>
        <v>294354</v>
      </c>
      <c r="G501" s="22" t="str">
        <f t="shared" si="23"/>
        <v>В</v>
      </c>
    </row>
    <row r="502" spans="1:7">
      <c r="A502" s="22">
        <v>486</v>
      </c>
      <c r="B502" s="22">
        <v>1</v>
      </c>
      <c r="C502" s="22" t="str">
        <f t="shared" si="21"/>
        <v>Москва</v>
      </c>
      <c r="D502" s="22">
        <v>83</v>
      </c>
      <c r="E502" s="22">
        <v>90396</v>
      </c>
      <c r="F502" s="22">
        <f t="shared" si="22"/>
        <v>7502868</v>
      </c>
      <c r="G502" s="22" t="str">
        <f t="shared" si="23"/>
        <v>В</v>
      </c>
    </row>
    <row r="503" spans="1:7">
      <c r="A503" s="22">
        <v>487</v>
      </c>
      <c r="B503" s="22">
        <v>9</v>
      </c>
      <c r="C503" s="22" t="str">
        <f t="shared" si="21"/>
        <v>Тюмень</v>
      </c>
      <c r="D503" s="22">
        <v>60</v>
      </c>
      <c r="E503" s="22">
        <v>7128</v>
      </c>
      <c r="F503" s="22">
        <f t="shared" si="22"/>
        <v>427680</v>
      </c>
      <c r="G503" s="22" t="str">
        <f t="shared" si="23"/>
        <v>А</v>
      </c>
    </row>
    <row r="504" spans="1:7">
      <c r="A504" s="22">
        <v>488</v>
      </c>
      <c r="B504" s="22">
        <v>3</v>
      </c>
      <c r="C504" s="22" t="str">
        <f t="shared" si="21"/>
        <v>Челябинск</v>
      </c>
      <c r="D504" s="22">
        <v>38</v>
      </c>
      <c r="E504" s="22">
        <v>32603</v>
      </c>
      <c r="F504" s="22">
        <f t="shared" si="22"/>
        <v>1238914</v>
      </c>
      <c r="G504" s="22" t="str">
        <f t="shared" si="23"/>
        <v>В</v>
      </c>
    </row>
    <row r="505" spans="1:7">
      <c r="A505" s="22">
        <v>489</v>
      </c>
      <c r="B505" s="22">
        <v>10</v>
      </c>
      <c r="C505" s="22" t="str">
        <f t="shared" si="21"/>
        <v>Сочи</v>
      </c>
      <c r="D505" s="22">
        <v>40</v>
      </c>
      <c r="E505" s="22">
        <v>4220</v>
      </c>
      <c r="F505" s="22">
        <f t="shared" si="22"/>
        <v>168800</v>
      </c>
      <c r="G505" s="22" t="str">
        <f t="shared" si="23"/>
        <v>Б</v>
      </c>
    </row>
    <row r="506" spans="1:7">
      <c r="A506" s="22">
        <v>490</v>
      </c>
      <c r="B506" s="22">
        <v>1</v>
      </c>
      <c r="C506" s="22" t="str">
        <f t="shared" si="21"/>
        <v>Москва</v>
      </c>
      <c r="D506" s="22">
        <v>16</v>
      </c>
      <c r="E506" s="22">
        <v>38051</v>
      </c>
      <c r="F506" s="22">
        <f t="shared" si="22"/>
        <v>608816</v>
      </c>
      <c r="G506" s="22" t="str">
        <f t="shared" si="23"/>
        <v>В</v>
      </c>
    </row>
    <row r="507" spans="1:7">
      <c r="A507" s="22">
        <v>491</v>
      </c>
      <c r="B507" s="22">
        <v>10</v>
      </c>
      <c r="C507" s="22" t="str">
        <f t="shared" si="21"/>
        <v>Сочи</v>
      </c>
      <c r="D507" s="22">
        <v>67</v>
      </c>
      <c r="E507" s="22">
        <v>10077</v>
      </c>
      <c r="F507" s="22">
        <f t="shared" si="22"/>
        <v>675159</v>
      </c>
      <c r="G507" s="22" t="str">
        <f t="shared" si="23"/>
        <v>В</v>
      </c>
    </row>
    <row r="508" spans="1:7">
      <c r="A508" s="22">
        <v>492</v>
      </c>
      <c r="B508" s="22">
        <v>5</v>
      </c>
      <c r="C508" s="22" t="str">
        <f t="shared" si="21"/>
        <v>Краснодар</v>
      </c>
      <c r="D508" s="22">
        <v>24</v>
      </c>
      <c r="E508" s="22">
        <v>15754</v>
      </c>
      <c r="F508" s="22">
        <f t="shared" si="22"/>
        <v>378096</v>
      </c>
      <c r="G508" s="22" t="str">
        <f t="shared" si="23"/>
        <v>В</v>
      </c>
    </row>
    <row r="509" spans="1:7">
      <c r="A509" s="22">
        <v>493</v>
      </c>
      <c r="B509" s="22">
        <v>4</v>
      </c>
      <c r="C509" s="22" t="str">
        <f t="shared" si="21"/>
        <v>Архангельск</v>
      </c>
      <c r="D509" s="22">
        <v>89</v>
      </c>
      <c r="E509" s="22">
        <v>4518</v>
      </c>
      <c r="F509" s="22">
        <f t="shared" si="22"/>
        <v>402102</v>
      </c>
      <c r="G509" s="22" t="str">
        <f t="shared" si="23"/>
        <v>В</v>
      </c>
    </row>
    <row r="510" spans="1:7">
      <c r="A510" s="22">
        <v>494</v>
      </c>
      <c r="B510" s="22">
        <v>6</v>
      </c>
      <c r="C510" s="22" t="str">
        <f t="shared" si="21"/>
        <v>Владивосток</v>
      </c>
      <c r="D510" s="22">
        <v>81</v>
      </c>
      <c r="E510" s="22">
        <v>14655</v>
      </c>
      <c r="F510" s="22">
        <f t="shared" si="22"/>
        <v>1187055</v>
      </c>
      <c r="G510" s="22" t="str">
        <f t="shared" si="23"/>
        <v>В</v>
      </c>
    </row>
    <row r="511" spans="1:7">
      <c r="A511" s="22">
        <v>495</v>
      </c>
      <c r="B511" s="22">
        <v>10</v>
      </c>
      <c r="C511" s="22" t="str">
        <f t="shared" si="21"/>
        <v>Сочи</v>
      </c>
      <c r="D511" s="22">
        <v>62</v>
      </c>
      <c r="E511" s="22">
        <v>73522</v>
      </c>
      <c r="F511" s="22">
        <f t="shared" si="22"/>
        <v>4558364</v>
      </c>
      <c r="G511" s="22" t="str">
        <f t="shared" si="23"/>
        <v>Б</v>
      </c>
    </row>
    <row r="512" spans="1:7">
      <c r="A512" s="22">
        <v>496</v>
      </c>
      <c r="B512" s="22">
        <v>6</v>
      </c>
      <c r="C512" s="22" t="str">
        <f t="shared" si="21"/>
        <v>Владивосток</v>
      </c>
      <c r="D512" s="22">
        <v>86</v>
      </c>
      <c r="E512" s="22">
        <v>68402</v>
      </c>
      <c r="F512" s="22">
        <f t="shared" si="22"/>
        <v>5882572</v>
      </c>
      <c r="G512" s="22" t="str">
        <f t="shared" si="23"/>
        <v>Б</v>
      </c>
    </row>
    <row r="513" spans="1:7">
      <c r="A513" s="22">
        <v>497</v>
      </c>
      <c r="B513" s="22">
        <v>4</v>
      </c>
      <c r="C513" s="22" t="str">
        <f t="shared" si="21"/>
        <v>Архангельск</v>
      </c>
      <c r="D513" s="22">
        <v>85</v>
      </c>
      <c r="E513" s="22">
        <v>33385</v>
      </c>
      <c r="F513" s="22">
        <f t="shared" si="22"/>
        <v>2837725</v>
      </c>
      <c r="G513" s="22" t="str">
        <f t="shared" si="23"/>
        <v>А</v>
      </c>
    </row>
    <row r="514" spans="1:7">
      <c r="A514" s="22">
        <v>498</v>
      </c>
      <c r="B514" s="22">
        <v>1</v>
      </c>
      <c r="C514" s="22" t="str">
        <f t="shared" si="21"/>
        <v>Москва</v>
      </c>
      <c r="D514" s="22">
        <v>72</v>
      </c>
      <c r="E514" s="22">
        <v>85376</v>
      </c>
      <c r="F514" s="22">
        <f t="shared" si="22"/>
        <v>6147072</v>
      </c>
      <c r="G514" s="22" t="str">
        <f t="shared" si="23"/>
        <v>Б</v>
      </c>
    </row>
    <row r="515" spans="1:7">
      <c r="A515" s="22">
        <v>499</v>
      </c>
      <c r="B515" s="22">
        <v>2</v>
      </c>
      <c r="C515" s="22" t="str">
        <f t="shared" si="21"/>
        <v>Санкт-Петербург</v>
      </c>
      <c r="D515" s="22">
        <v>75</v>
      </c>
      <c r="E515" s="22">
        <v>8143</v>
      </c>
      <c r="F515" s="22">
        <f t="shared" si="22"/>
        <v>610725</v>
      </c>
      <c r="G515" s="22" t="str">
        <f t="shared" si="23"/>
        <v>А</v>
      </c>
    </row>
    <row r="516" spans="1:7">
      <c r="A516" s="22">
        <v>500</v>
      </c>
      <c r="B516" s="22">
        <v>2</v>
      </c>
      <c r="C516" s="22" t="str">
        <f t="shared" si="21"/>
        <v>Санкт-Петербург</v>
      </c>
      <c r="D516" s="22">
        <v>16</v>
      </c>
      <c r="E516" s="22">
        <v>46934</v>
      </c>
      <c r="F516" s="22">
        <f t="shared" si="22"/>
        <v>750944</v>
      </c>
      <c r="G516" s="22" t="str">
        <f t="shared" si="23"/>
        <v>В</v>
      </c>
    </row>
    <row r="517" spans="1:7">
      <c r="A517" s="22">
        <v>501</v>
      </c>
      <c r="B517" s="22">
        <v>5</v>
      </c>
      <c r="C517" s="22" t="str">
        <f t="shared" si="21"/>
        <v>Краснодар</v>
      </c>
      <c r="D517" s="22">
        <v>9</v>
      </c>
      <c r="E517" s="22">
        <v>82345</v>
      </c>
      <c r="F517" s="22">
        <f t="shared" si="22"/>
        <v>741105</v>
      </c>
      <c r="G517" s="22" t="str">
        <f t="shared" si="23"/>
        <v>В</v>
      </c>
    </row>
    <row r="518" spans="1:7">
      <c r="A518" s="22">
        <v>502</v>
      </c>
      <c r="B518" s="22">
        <v>4</v>
      </c>
      <c r="C518" s="22" t="str">
        <f t="shared" si="21"/>
        <v>Архангельск</v>
      </c>
      <c r="D518" s="22">
        <v>80</v>
      </c>
      <c r="E518" s="22">
        <v>9583</v>
      </c>
      <c r="F518" s="22">
        <f t="shared" si="22"/>
        <v>766640</v>
      </c>
      <c r="G518" s="22" t="str">
        <f t="shared" si="23"/>
        <v>В</v>
      </c>
    </row>
    <row r="519" spans="1:7">
      <c r="A519" s="22">
        <v>503</v>
      </c>
      <c r="B519" s="22">
        <v>6</v>
      </c>
      <c r="C519" s="22" t="str">
        <f t="shared" si="21"/>
        <v>Владивосток</v>
      </c>
      <c r="D519" s="22">
        <v>35</v>
      </c>
      <c r="E519" s="22">
        <v>47020</v>
      </c>
      <c r="F519" s="22">
        <f t="shared" si="22"/>
        <v>1645700</v>
      </c>
      <c r="G519" s="22" t="str">
        <f t="shared" si="23"/>
        <v>В</v>
      </c>
    </row>
    <row r="520" spans="1:7">
      <c r="A520" s="22">
        <v>504</v>
      </c>
      <c r="B520" s="22">
        <v>9</v>
      </c>
      <c r="C520" s="22" t="str">
        <f t="shared" si="21"/>
        <v>Тюмень</v>
      </c>
      <c r="D520" s="22">
        <v>11</v>
      </c>
      <c r="E520" s="22">
        <v>25559</v>
      </c>
      <c r="F520" s="22">
        <f t="shared" si="22"/>
        <v>281149</v>
      </c>
      <c r="G520" s="22" t="str">
        <f t="shared" si="23"/>
        <v>Б</v>
      </c>
    </row>
    <row r="521" spans="1:7">
      <c r="A521" s="22">
        <v>505</v>
      </c>
      <c r="B521" s="22">
        <v>5</v>
      </c>
      <c r="C521" s="22" t="str">
        <f t="shared" si="21"/>
        <v>Краснодар</v>
      </c>
      <c r="D521" s="22">
        <v>27</v>
      </c>
      <c r="E521" s="22">
        <v>83459</v>
      </c>
      <c r="F521" s="22">
        <f t="shared" si="22"/>
        <v>2253393</v>
      </c>
      <c r="G521" s="22" t="str">
        <f t="shared" si="23"/>
        <v>В</v>
      </c>
    </row>
    <row r="522" spans="1:7">
      <c r="A522" s="22">
        <v>506</v>
      </c>
      <c r="B522" s="22">
        <v>9</v>
      </c>
      <c r="C522" s="22" t="str">
        <f t="shared" si="21"/>
        <v>Тюмень</v>
      </c>
      <c r="D522" s="22">
        <v>38</v>
      </c>
      <c r="E522" s="22">
        <v>22022</v>
      </c>
      <c r="F522" s="22">
        <f t="shared" si="22"/>
        <v>836836</v>
      </c>
      <c r="G522" s="22" t="str">
        <f t="shared" si="23"/>
        <v>Б</v>
      </c>
    </row>
    <row r="523" spans="1:7">
      <c r="A523" s="22">
        <v>507</v>
      </c>
      <c r="B523" s="22">
        <v>4</v>
      </c>
      <c r="C523" s="22" t="str">
        <f t="shared" si="21"/>
        <v>Архангельск</v>
      </c>
      <c r="D523" s="22">
        <v>50</v>
      </c>
      <c r="E523" s="22">
        <v>86106</v>
      </c>
      <c r="F523" s="22">
        <f t="shared" si="22"/>
        <v>4305300</v>
      </c>
      <c r="G523" s="22" t="str">
        <f t="shared" si="23"/>
        <v>В</v>
      </c>
    </row>
    <row r="524" spans="1:7">
      <c r="A524" s="22">
        <v>508</v>
      </c>
      <c r="B524" s="22">
        <v>2</v>
      </c>
      <c r="C524" s="22" t="str">
        <f t="shared" si="21"/>
        <v>Санкт-Петербург</v>
      </c>
      <c r="D524" s="22">
        <v>25</v>
      </c>
      <c r="E524" s="22">
        <v>99851</v>
      </c>
      <c r="F524" s="22">
        <f t="shared" si="22"/>
        <v>2496275</v>
      </c>
      <c r="G524" s="22" t="str">
        <f t="shared" si="23"/>
        <v>Б</v>
      </c>
    </row>
    <row r="525" spans="1:7">
      <c r="A525" s="22">
        <v>509</v>
      </c>
      <c r="B525" s="22">
        <v>6</v>
      </c>
      <c r="C525" s="22" t="str">
        <f t="shared" si="21"/>
        <v>Владивосток</v>
      </c>
      <c r="D525" s="22">
        <v>38</v>
      </c>
      <c r="E525" s="22">
        <v>3695</v>
      </c>
      <c r="F525" s="22">
        <f t="shared" si="22"/>
        <v>140410</v>
      </c>
      <c r="G525" s="22" t="str">
        <f t="shared" si="23"/>
        <v>Б</v>
      </c>
    </row>
    <row r="526" spans="1:7">
      <c r="A526" s="22">
        <v>510</v>
      </c>
      <c r="B526" s="22">
        <v>6</v>
      </c>
      <c r="C526" s="22" t="str">
        <f t="shared" si="21"/>
        <v>Владивосток</v>
      </c>
      <c r="D526" s="22">
        <v>81</v>
      </c>
      <c r="E526" s="22">
        <v>54732</v>
      </c>
      <c r="F526" s="22">
        <f t="shared" si="22"/>
        <v>4433292</v>
      </c>
      <c r="G526" s="22" t="str">
        <f t="shared" si="23"/>
        <v>В</v>
      </c>
    </row>
    <row r="527" spans="1:7">
      <c r="A527" s="22">
        <v>511</v>
      </c>
      <c r="B527" s="22">
        <v>3</v>
      </c>
      <c r="C527" s="22" t="str">
        <f t="shared" si="21"/>
        <v>Челябинск</v>
      </c>
      <c r="D527" s="22">
        <v>19</v>
      </c>
      <c r="E527" s="22">
        <v>38466</v>
      </c>
      <c r="F527" s="22">
        <f t="shared" si="22"/>
        <v>730854</v>
      </c>
      <c r="G527" s="22" t="str">
        <f t="shared" si="23"/>
        <v>Б</v>
      </c>
    </row>
    <row r="528" spans="1:7">
      <c r="A528" s="22">
        <v>512</v>
      </c>
      <c r="B528" s="22">
        <v>7</v>
      </c>
      <c r="C528" s="22" t="str">
        <f t="shared" si="21"/>
        <v>Мурманск</v>
      </c>
      <c r="D528" s="22">
        <v>41</v>
      </c>
      <c r="E528" s="22">
        <v>17044</v>
      </c>
      <c r="F528" s="22">
        <f t="shared" si="22"/>
        <v>698804</v>
      </c>
      <c r="G528" s="22" t="str">
        <f t="shared" si="23"/>
        <v>В</v>
      </c>
    </row>
    <row r="529" spans="1:7">
      <c r="A529" s="22">
        <v>513</v>
      </c>
      <c r="B529" s="22">
        <v>6</v>
      </c>
      <c r="C529" s="22" t="str">
        <f t="shared" si="21"/>
        <v>Владивосток</v>
      </c>
      <c r="D529" s="22">
        <v>41</v>
      </c>
      <c r="E529" s="22">
        <v>63030</v>
      </c>
      <c r="F529" s="22">
        <f t="shared" si="22"/>
        <v>2584230</v>
      </c>
      <c r="G529" s="22" t="str">
        <f t="shared" si="23"/>
        <v>В</v>
      </c>
    </row>
    <row r="530" spans="1:7">
      <c r="A530" s="22">
        <v>514</v>
      </c>
      <c r="B530" s="22">
        <v>7</v>
      </c>
      <c r="C530" s="22" t="str">
        <f t="shared" ref="C530:C593" si="24">VLOOKUP(B530,$J$3:$K$12,2,FALSE)</f>
        <v>Мурманск</v>
      </c>
      <c r="D530" s="22">
        <v>39</v>
      </c>
      <c r="E530" s="22">
        <v>72722</v>
      </c>
      <c r="F530" s="22">
        <f t="shared" ref="F530:F593" si="25">D530*E530</f>
        <v>2836158</v>
      </c>
      <c r="G530" s="22" t="str">
        <f t="shared" ref="G530:G593" si="26">IF($F529&gt;5000000,$O$3,IF(AND(F529&lt;=5000000,F529&gt;=1000000),$O$4,$O$5))</f>
        <v>Б</v>
      </c>
    </row>
    <row r="531" spans="1:7">
      <c r="A531" s="22">
        <v>515</v>
      </c>
      <c r="B531" s="22">
        <v>5</v>
      </c>
      <c r="C531" s="22" t="str">
        <f t="shared" si="24"/>
        <v>Краснодар</v>
      </c>
      <c r="D531" s="22">
        <v>64</v>
      </c>
      <c r="E531" s="22">
        <v>15266</v>
      </c>
      <c r="F531" s="22">
        <f t="shared" si="25"/>
        <v>977024</v>
      </c>
      <c r="G531" s="22" t="str">
        <f t="shared" si="26"/>
        <v>Б</v>
      </c>
    </row>
    <row r="532" spans="1:7">
      <c r="A532" s="22">
        <v>516</v>
      </c>
      <c r="B532" s="22">
        <v>8</v>
      </c>
      <c r="C532" s="22" t="str">
        <f t="shared" si="24"/>
        <v>Новосибирск</v>
      </c>
      <c r="D532" s="22">
        <v>79</v>
      </c>
      <c r="E532" s="22">
        <v>19089</v>
      </c>
      <c r="F532" s="22">
        <f t="shared" si="25"/>
        <v>1508031</v>
      </c>
      <c r="G532" s="22" t="str">
        <f t="shared" si="26"/>
        <v>В</v>
      </c>
    </row>
    <row r="533" spans="1:7">
      <c r="A533" s="22">
        <v>517</v>
      </c>
      <c r="B533" s="22">
        <v>9</v>
      </c>
      <c r="C533" s="22" t="str">
        <f t="shared" si="24"/>
        <v>Тюмень</v>
      </c>
      <c r="D533" s="22">
        <v>37</v>
      </c>
      <c r="E533" s="22">
        <v>86310</v>
      </c>
      <c r="F533" s="22">
        <f t="shared" si="25"/>
        <v>3193470</v>
      </c>
      <c r="G533" s="22" t="str">
        <f t="shared" si="26"/>
        <v>Б</v>
      </c>
    </row>
    <row r="534" spans="1:7">
      <c r="A534" s="22">
        <v>518</v>
      </c>
      <c r="B534" s="22">
        <v>7</v>
      </c>
      <c r="C534" s="22" t="str">
        <f t="shared" si="24"/>
        <v>Мурманск</v>
      </c>
      <c r="D534" s="22">
        <v>46</v>
      </c>
      <c r="E534" s="22">
        <v>38388</v>
      </c>
      <c r="F534" s="22">
        <f t="shared" si="25"/>
        <v>1765848</v>
      </c>
      <c r="G534" s="22" t="str">
        <f t="shared" si="26"/>
        <v>Б</v>
      </c>
    </row>
    <row r="535" spans="1:7">
      <c r="A535" s="22">
        <v>519</v>
      </c>
      <c r="B535" s="22">
        <v>7</v>
      </c>
      <c r="C535" s="22" t="str">
        <f t="shared" si="24"/>
        <v>Мурманск</v>
      </c>
      <c r="D535" s="22">
        <v>84</v>
      </c>
      <c r="E535" s="22">
        <v>36500</v>
      </c>
      <c r="F535" s="22">
        <f t="shared" si="25"/>
        <v>3066000</v>
      </c>
      <c r="G535" s="22" t="str">
        <f t="shared" si="26"/>
        <v>Б</v>
      </c>
    </row>
    <row r="536" spans="1:7">
      <c r="A536" s="22">
        <v>520</v>
      </c>
      <c r="B536" s="22">
        <v>1</v>
      </c>
      <c r="C536" s="22" t="str">
        <f t="shared" si="24"/>
        <v>Москва</v>
      </c>
      <c r="D536" s="22">
        <v>19</v>
      </c>
      <c r="E536" s="22">
        <v>27439</v>
      </c>
      <c r="F536" s="22">
        <f t="shared" si="25"/>
        <v>521341</v>
      </c>
      <c r="G536" s="22" t="str">
        <f t="shared" si="26"/>
        <v>Б</v>
      </c>
    </row>
    <row r="537" spans="1:7">
      <c r="A537" s="22">
        <v>521</v>
      </c>
      <c r="B537" s="22">
        <v>9</v>
      </c>
      <c r="C537" s="22" t="str">
        <f t="shared" si="24"/>
        <v>Тюмень</v>
      </c>
      <c r="D537" s="22">
        <v>42</v>
      </c>
      <c r="E537" s="22">
        <v>67861</v>
      </c>
      <c r="F537" s="22">
        <f t="shared" si="25"/>
        <v>2850162</v>
      </c>
      <c r="G537" s="22" t="str">
        <f t="shared" si="26"/>
        <v>В</v>
      </c>
    </row>
    <row r="538" spans="1:7">
      <c r="A538" s="22">
        <v>522</v>
      </c>
      <c r="B538" s="22">
        <v>1</v>
      </c>
      <c r="C538" s="22" t="str">
        <f t="shared" si="24"/>
        <v>Москва</v>
      </c>
      <c r="D538" s="22">
        <v>84</v>
      </c>
      <c r="E538" s="22">
        <v>98691</v>
      </c>
      <c r="F538" s="22">
        <f t="shared" si="25"/>
        <v>8290044</v>
      </c>
      <c r="G538" s="22" t="str">
        <f t="shared" si="26"/>
        <v>Б</v>
      </c>
    </row>
    <row r="539" spans="1:7">
      <c r="A539" s="22">
        <v>523</v>
      </c>
      <c r="B539" s="22">
        <v>3</v>
      </c>
      <c r="C539" s="22" t="str">
        <f t="shared" si="24"/>
        <v>Челябинск</v>
      </c>
      <c r="D539" s="22">
        <v>42</v>
      </c>
      <c r="E539" s="22">
        <v>63478</v>
      </c>
      <c r="F539" s="22">
        <f t="shared" si="25"/>
        <v>2666076</v>
      </c>
      <c r="G539" s="22" t="str">
        <f t="shared" si="26"/>
        <v>А</v>
      </c>
    </row>
    <row r="540" spans="1:7">
      <c r="A540" s="22">
        <v>524</v>
      </c>
      <c r="B540" s="22">
        <v>9</v>
      </c>
      <c r="C540" s="22" t="str">
        <f t="shared" si="24"/>
        <v>Тюмень</v>
      </c>
      <c r="D540" s="22">
        <v>53</v>
      </c>
      <c r="E540" s="22">
        <v>40600</v>
      </c>
      <c r="F540" s="22">
        <f t="shared" si="25"/>
        <v>2151800</v>
      </c>
      <c r="G540" s="22" t="str">
        <f t="shared" si="26"/>
        <v>Б</v>
      </c>
    </row>
    <row r="541" spans="1:7">
      <c r="A541" s="22">
        <v>525</v>
      </c>
      <c r="B541" s="22">
        <v>5</v>
      </c>
      <c r="C541" s="22" t="str">
        <f t="shared" si="24"/>
        <v>Краснодар</v>
      </c>
      <c r="D541" s="22">
        <v>35</v>
      </c>
      <c r="E541" s="22">
        <v>67848</v>
      </c>
      <c r="F541" s="22">
        <f t="shared" si="25"/>
        <v>2374680</v>
      </c>
      <c r="G541" s="22" t="str">
        <f t="shared" si="26"/>
        <v>Б</v>
      </c>
    </row>
    <row r="542" spans="1:7">
      <c r="A542" s="22">
        <v>526</v>
      </c>
      <c r="B542" s="22">
        <v>6</v>
      </c>
      <c r="C542" s="22" t="str">
        <f t="shared" si="24"/>
        <v>Владивосток</v>
      </c>
      <c r="D542" s="22">
        <v>43</v>
      </c>
      <c r="E542" s="22">
        <v>5072</v>
      </c>
      <c r="F542" s="22">
        <f t="shared" si="25"/>
        <v>218096</v>
      </c>
      <c r="G542" s="22" t="str">
        <f t="shared" si="26"/>
        <v>Б</v>
      </c>
    </row>
    <row r="543" spans="1:7">
      <c r="A543" s="22">
        <v>527</v>
      </c>
      <c r="B543" s="22">
        <v>4</v>
      </c>
      <c r="C543" s="22" t="str">
        <f t="shared" si="24"/>
        <v>Архангельск</v>
      </c>
      <c r="D543" s="22">
        <v>73</v>
      </c>
      <c r="E543" s="22">
        <v>56059</v>
      </c>
      <c r="F543" s="22">
        <f t="shared" si="25"/>
        <v>4092307</v>
      </c>
      <c r="G543" s="22" t="str">
        <f t="shared" si="26"/>
        <v>В</v>
      </c>
    </row>
    <row r="544" spans="1:7">
      <c r="A544" s="22">
        <v>528</v>
      </c>
      <c r="B544" s="22">
        <v>2</v>
      </c>
      <c r="C544" s="22" t="str">
        <f t="shared" si="24"/>
        <v>Санкт-Петербург</v>
      </c>
      <c r="D544" s="22">
        <v>62</v>
      </c>
      <c r="E544" s="22">
        <v>61431</v>
      </c>
      <c r="F544" s="22">
        <f t="shared" si="25"/>
        <v>3808722</v>
      </c>
      <c r="G544" s="22" t="str">
        <f t="shared" si="26"/>
        <v>Б</v>
      </c>
    </row>
    <row r="545" spans="1:7">
      <c r="A545" s="22">
        <v>529</v>
      </c>
      <c r="B545" s="22">
        <v>3</v>
      </c>
      <c r="C545" s="22" t="str">
        <f t="shared" si="24"/>
        <v>Челябинск</v>
      </c>
      <c r="D545" s="22">
        <v>31</v>
      </c>
      <c r="E545" s="22">
        <v>34383</v>
      </c>
      <c r="F545" s="22">
        <f t="shared" si="25"/>
        <v>1065873</v>
      </c>
      <c r="G545" s="22" t="str">
        <f t="shared" si="26"/>
        <v>Б</v>
      </c>
    </row>
    <row r="546" spans="1:7">
      <c r="A546" s="22">
        <v>530</v>
      </c>
      <c r="B546" s="22">
        <v>5</v>
      </c>
      <c r="C546" s="22" t="str">
        <f t="shared" si="24"/>
        <v>Краснодар</v>
      </c>
      <c r="D546" s="22">
        <v>14</v>
      </c>
      <c r="E546" s="22">
        <v>43130</v>
      </c>
      <c r="F546" s="22">
        <f t="shared" si="25"/>
        <v>603820</v>
      </c>
      <c r="G546" s="22" t="str">
        <f t="shared" si="26"/>
        <v>Б</v>
      </c>
    </row>
    <row r="547" spans="1:7">
      <c r="A547" s="22">
        <v>531</v>
      </c>
      <c r="B547" s="22">
        <v>1</v>
      </c>
      <c r="C547" s="22" t="str">
        <f t="shared" si="24"/>
        <v>Москва</v>
      </c>
      <c r="D547" s="22">
        <v>13</v>
      </c>
      <c r="E547" s="22">
        <v>54637</v>
      </c>
      <c r="F547" s="22">
        <f t="shared" si="25"/>
        <v>710281</v>
      </c>
      <c r="G547" s="22" t="str">
        <f t="shared" si="26"/>
        <v>В</v>
      </c>
    </row>
    <row r="548" spans="1:7">
      <c r="A548" s="22">
        <v>532</v>
      </c>
      <c r="B548" s="22">
        <v>1</v>
      </c>
      <c r="C548" s="22" t="str">
        <f t="shared" si="24"/>
        <v>Москва</v>
      </c>
      <c r="D548" s="22">
        <v>16</v>
      </c>
      <c r="E548" s="22">
        <v>49187</v>
      </c>
      <c r="F548" s="22">
        <f t="shared" si="25"/>
        <v>786992</v>
      </c>
      <c r="G548" s="22" t="str">
        <f t="shared" si="26"/>
        <v>В</v>
      </c>
    </row>
    <row r="549" spans="1:7">
      <c r="A549" s="22">
        <v>533</v>
      </c>
      <c r="B549" s="22">
        <v>3</v>
      </c>
      <c r="C549" s="22" t="str">
        <f t="shared" si="24"/>
        <v>Челябинск</v>
      </c>
      <c r="D549" s="22">
        <v>72</v>
      </c>
      <c r="E549" s="22">
        <v>46389</v>
      </c>
      <c r="F549" s="22">
        <f t="shared" si="25"/>
        <v>3340008</v>
      </c>
      <c r="G549" s="22" t="str">
        <f t="shared" si="26"/>
        <v>В</v>
      </c>
    </row>
    <row r="550" spans="1:7">
      <c r="A550" s="22">
        <v>534</v>
      </c>
      <c r="B550" s="22">
        <v>3</v>
      </c>
      <c r="C550" s="22" t="str">
        <f t="shared" si="24"/>
        <v>Челябинск</v>
      </c>
      <c r="D550" s="22">
        <v>98</v>
      </c>
      <c r="E550" s="22">
        <v>7039</v>
      </c>
      <c r="F550" s="22">
        <f t="shared" si="25"/>
        <v>689822</v>
      </c>
      <c r="G550" s="22" t="str">
        <f t="shared" si="26"/>
        <v>Б</v>
      </c>
    </row>
    <row r="551" spans="1:7">
      <c r="A551" s="22">
        <v>535</v>
      </c>
      <c r="B551" s="22">
        <v>10</v>
      </c>
      <c r="C551" s="22" t="str">
        <f t="shared" si="24"/>
        <v>Сочи</v>
      </c>
      <c r="D551" s="22">
        <v>59</v>
      </c>
      <c r="E551" s="22">
        <v>88876</v>
      </c>
      <c r="F551" s="22">
        <f t="shared" si="25"/>
        <v>5243684</v>
      </c>
      <c r="G551" s="22" t="str">
        <f t="shared" si="26"/>
        <v>В</v>
      </c>
    </row>
    <row r="552" spans="1:7">
      <c r="A552" s="22">
        <v>536</v>
      </c>
      <c r="B552" s="22">
        <v>10</v>
      </c>
      <c r="C552" s="22" t="str">
        <f t="shared" si="24"/>
        <v>Сочи</v>
      </c>
      <c r="D552" s="22">
        <v>5</v>
      </c>
      <c r="E552" s="22">
        <v>94318</v>
      </c>
      <c r="F552" s="22">
        <f t="shared" si="25"/>
        <v>471590</v>
      </c>
      <c r="G552" s="22" t="str">
        <f t="shared" si="26"/>
        <v>А</v>
      </c>
    </row>
    <row r="553" spans="1:7">
      <c r="A553" s="22">
        <v>537</v>
      </c>
      <c r="B553" s="22">
        <v>3</v>
      </c>
      <c r="C553" s="22" t="str">
        <f t="shared" si="24"/>
        <v>Челябинск</v>
      </c>
      <c r="D553" s="22">
        <v>51</v>
      </c>
      <c r="E553" s="22">
        <v>86204</v>
      </c>
      <c r="F553" s="22">
        <f t="shared" si="25"/>
        <v>4396404</v>
      </c>
      <c r="G553" s="22" t="str">
        <f t="shared" si="26"/>
        <v>В</v>
      </c>
    </row>
    <row r="554" spans="1:7">
      <c r="A554" s="22">
        <v>538</v>
      </c>
      <c r="B554" s="22">
        <v>6</v>
      </c>
      <c r="C554" s="22" t="str">
        <f t="shared" si="24"/>
        <v>Владивосток</v>
      </c>
      <c r="D554" s="22">
        <v>52</v>
      </c>
      <c r="E554" s="22">
        <v>79725</v>
      </c>
      <c r="F554" s="22">
        <f t="shared" si="25"/>
        <v>4145700</v>
      </c>
      <c r="G554" s="22" t="str">
        <f t="shared" si="26"/>
        <v>Б</v>
      </c>
    </row>
    <row r="555" spans="1:7">
      <c r="A555" s="22">
        <v>539</v>
      </c>
      <c r="B555" s="22">
        <v>3</v>
      </c>
      <c r="C555" s="22" t="str">
        <f t="shared" si="24"/>
        <v>Челябинск</v>
      </c>
      <c r="D555" s="22">
        <v>53</v>
      </c>
      <c r="E555" s="22">
        <v>12190</v>
      </c>
      <c r="F555" s="22">
        <f t="shared" si="25"/>
        <v>646070</v>
      </c>
      <c r="G555" s="22" t="str">
        <f t="shared" si="26"/>
        <v>Б</v>
      </c>
    </row>
    <row r="556" spans="1:7">
      <c r="A556" s="22">
        <v>540</v>
      </c>
      <c r="B556" s="22">
        <v>10</v>
      </c>
      <c r="C556" s="22" t="str">
        <f t="shared" si="24"/>
        <v>Сочи</v>
      </c>
      <c r="D556" s="22">
        <v>84</v>
      </c>
      <c r="E556" s="22">
        <v>24015</v>
      </c>
      <c r="F556" s="22">
        <f t="shared" si="25"/>
        <v>2017260</v>
      </c>
      <c r="G556" s="22" t="str">
        <f t="shared" si="26"/>
        <v>В</v>
      </c>
    </row>
    <row r="557" spans="1:7">
      <c r="A557" s="22">
        <v>541</v>
      </c>
      <c r="B557" s="22">
        <v>2</v>
      </c>
      <c r="C557" s="22" t="str">
        <f t="shared" si="24"/>
        <v>Санкт-Петербург</v>
      </c>
      <c r="D557" s="22">
        <v>54</v>
      </c>
      <c r="E557" s="22">
        <v>34939</v>
      </c>
      <c r="F557" s="22">
        <f t="shared" si="25"/>
        <v>1886706</v>
      </c>
      <c r="G557" s="22" t="str">
        <f t="shared" si="26"/>
        <v>Б</v>
      </c>
    </row>
    <row r="558" spans="1:7">
      <c r="A558" s="22">
        <v>542</v>
      </c>
      <c r="B558" s="22">
        <v>3</v>
      </c>
      <c r="C558" s="22" t="str">
        <f t="shared" si="24"/>
        <v>Челябинск</v>
      </c>
      <c r="D558" s="22">
        <v>45</v>
      </c>
      <c r="E558" s="22">
        <v>54781</v>
      </c>
      <c r="F558" s="22">
        <f t="shared" si="25"/>
        <v>2465145</v>
      </c>
      <c r="G558" s="22" t="str">
        <f t="shared" si="26"/>
        <v>Б</v>
      </c>
    </row>
    <row r="559" spans="1:7">
      <c r="A559" s="22">
        <v>543</v>
      </c>
      <c r="B559" s="22">
        <v>3</v>
      </c>
      <c r="C559" s="22" t="str">
        <f t="shared" si="24"/>
        <v>Челябинск</v>
      </c>
      <c r="D559" s="22">
        <v>88</v>
      </c>
      <c r="E559" s="22">
        <v>53983</v>
      </c>
      <c r="F559" s="22">
        <f t="shared" si="25"/>
        <v>4750504</v>
      </c>
      <c r="G559" s="22" t="str">
        <f t="shared" si="26"/>
        <v>Б</v>
      </c>
    </row>
    <row r="560" spans="1:7">
      <c r="A560" s="22">
        <v>544</v>
      </c>
      <c r="B560" s="22">
        <v>7</v>
      </c>
      <c r="C560" s="22" t="str">
        <f t="shared" si="24"/>
        <v>Мурманск</v>
      </c>
      <c r="D560" s="22">
        <v>55</v>
      </c>
      <c r="E560" s="22">
        <v>22509</v>
      </c>
      <c r="F560" s="22">
        <f t="shared" si="25"/>
        <v>1237995</v>
      </c>
      <c r="G560" s="22" t="str">
        <f t="shared" si="26"/>
        <v>Б</v>
      </c>
    </row>
    <row r="561" spans="1:7">
      <c r="A561" s="22">
        <v>545</v>
      </c>
      <c r="B561" s="22">
        <v>9</v>
      </c>
      <c r="C561" s="22" t="str">
        <f t="shared" si="24"/>
        <v>Тюмень</v>
      </c>
      <c r="D561" s="22">
        <v>33</v>
      </c>
      <c r="E561" s="22">
        <v>88597</v>
      </c>
      <c r="F561" s="22">
        <f t="shared" si="25"/>
        <v>2923701</v>
      </c>
      <c r="G561" s="22" t="str">
        <f t="shared" si="26"/>
        <v>Б</v>
      </c>
    </row>
    <row r="562" spans="1:7">
      <c r="A562" s="22">
        <v>546</v>
      </c>
      <c r="B562" s="22">
        <v>9</v>
      </c>
      <c r="C562" s="22" t="str">
        <f t="shared" si="24"/>
        <v>Тюмень</v>
      </c>
      <c r="D562" s="22">
        <v>55</v>
      </c>
      <c r="E562" s="22">
        <v>68145</v>
      </c>
      <c r="F562" s="22">
        <f t="shared" si="25"/>
        <v>3747975</v>
      </c>
      <c r="G562" s="22" t="str">
        <f t="shared" si="26"/>
        <v>Б</v>
      </c>
    </row>
    <row r="563" spans="1:7">
      <c r="A563" s="22">
        <v>547</v>
      </c>
      <c r="B563" s="22">
        <v>6</v>
      </c>
      <c r="C563" s="22" t="str">
        <f t="shared" si="24"/>
        <v>Владивосток</v>
      </c>
      <c r="D563" s="22">
        <v>43</v>
      </c>
      <c r="E563" s="22">
        <v>10628</v>
      </c>
      <c r="F563" s="22">
        <f t="shared" si="25"/>
        <v>457004</v>
      </c>
      <c r="G563" s="22" t="str">
        <f t="shared" si="26"/>
        <v>Б</v>
      </c>
    </row>
    <row r="564" spans="1:7">
      <c r="A564" s="22">
        <v>548</v>
      </c>
      <c r="B564" s="22">
        <v>5</v>
      </c>
      <c r="C564" s="22" t="str">
        <f t="shared" si="24"/>
        <v>Краснодар</v>
      </c>
      <c r="D564" s="22">
        <v>67</v>
      </c>
      <c r="E564" s="22">
        <v>88112</v>
      </c>
      <c r="F564" s="22">
        <f t="shared" si="25"/>
        <v>5903504</v>
      </c>
      <c r="G564" s="22" t="str">
        <f t="shared" si="26"/>
        <v>В</v>
      </c>
    </row>
    <row r="565" spans="1:7">
      <c r="A565" s="22">
        <v>549</v>
      </c>
      <c r="B565" s="22">
        <v>8</v>
      </c>
      <c r="C565" s="22" t="str">
        <f t="shared" si="24"/>
        <v>Новосибирск</v>
      </c>
      <c r="D565" s="22">
        <v>100</v>
      </c>
      <c r="E565" s="22">
        <v>10922</v>
      </c>
      <c r="F565" s="22">
        <f t="shared" si="25"/>
        <v>1092200</v>
      </c>
      <c r="G565" s="22" t="str">
        <f t="shared" si="26"/>
        <v>А</v>
      </c>
    </row>
    <row r="566" spans="1:7">
      <c r="A566" s="22">
        <v>550</v>
      </c>
      <c r="B566" s="22">
        <v>3</v>
      </c>
      <c r="C566" s="22" t="str">
        <f t="shared" si="24"/>
        <v>Челябинск</v>
      </c>
      <c r="D566" s="22">
        <v>76</v>
      </c>
      <c r="E566" s="22">
        <v>67519</v>
      </c>
      <c r="F566" s="22">
        <f t="shared" si="25"/>
        <v>5131444</v>
      </c>
      <c r="G566" s="22" t="str">
        <f t="shared" si="26"/>
        <v>Б</v>
      </c>
    </row>
    <row r="567" spans="1:7">
      <c r="A567" s="22">
        <v>551</v>
      </c>
      <c r="B567" s="22">
        <v>8</v>
      </c>
      <c r="C567" s="22" t="str">
        <f t="shared" si="24"/>
        <v>Новосибирск</v>
      </c>
      <c r="D567" s="22">
        <v>36</v>
      </c>
      <c r="E567" s="22">
        <v>45207</v>
      </c>
      <c r="F567" s="22">
        <f t="shared" si="25"/>
        <v>1627452</v>
      </c>
      <c r="G567" s="22" t="str">
        <f t="shared" si="26"/>
        <v>А</v>
      </c>
    </row>
    <row r="568" spans="1:7">
      <c r="A568" s="22">
        <v>552</v>
      </c>
      <c r="B568" s="22">
        <v>3</v>
      </c>
      <c r="C568" s="22" t="str">
        <f t="shared" si="24"/>
        <v>Челябинск</v>
      </c>
      <c r="D568" s="22">
        <v>39</v>
      </c>
      <c r="E568" s="22">
        <v>10020</v>
      </c>
      <c r="F568" s="22">
        <f t="shared" si="25"/>
        <v>390780</v>
      </c>
      <c r="G568" s="22" t="str">
        <f t="shared" si="26"/>
        <v>Б</v>
      </c>
    </row>
    <row r="569" spans="1:7">
      <c r="A569" s="22">
        <v>553</v>
      </c>
      <c r="B569" s="22">
        <v>9</v>
      </c>
      <c r="C569" s="22" t="str">
        <f t="shared" si="24"/>
        <v>Тюмень</v>
      </c>
      <c r="D569" s="22">
        <v>48</v>
      </c>
      <c r="E569" s="22">
        <v>94014</v>
      </c>
      <c r="F569" s="22">
        <f t="shared" si="25"/>
        <v>4512672</v>
      </c>
      <c r="G569" s="22" t="str">
        <f t="shared" si="26"/>
        <v>В</v>
      </c>
    </row>
    <row r="570" spans="1:7">
      <c r="A570" s="22">
        <v>554</v>
      </c>
      <c r="B570" s="22">
        <v>4</v>
      </c>
      <c r="C570" s="22" t="str">
        <f t="shared" si="24"/>
        <v>Архангельск</v>
      </c>
      <c r="D570" s="22">
        <v>62</v>
      </c>
      <c r="E570" s="22">
        <v>98543</v>
      </c>
      <c r="F570" s="22">
        <f t="shared" si="25"/>
        <v>6109666</v>
      </c>
      <c r="G570" s="22" t="str">
        <f t="shared" si="26"/>
        <v>Б</v>
      </c>
    </row>
    <row r="571" spans="1:7">
      <c r="A571" s="22">
        <v>555</v>
      </c>
      <c r="B571" s="22">
        <v>9</v>
      </c>
      <c r="C571" s="22" t="str">
        <f t="shared" si="24"/>
        <v>Тюмень</v>
      </c>
      <c r="D571" s="22">
        <v>14</v>
      </c>
      <c r="E571" s="22">
        <v>26989</v>
      </c>
      <c r="F571" s="22">
        <f t="shared" si="25"/>
        <v>377846</v>
      </c>
      <c r="G571" s="22" t="str">
        <f t="shared" si="26"/>
        <v>А</v>
      </c>
    </row>
    <row r="572" spans="1:7">
      <c r="A572" s="22">
        <v>556</v>
      </c>
      <c r="B572" s="22">
        <v>5</v>
      </c>
      <c r="C572" s="22" t="str">
        <f t="shared" si="24"/>
        <v>Краснодар</v>
      </c>
      <c r="D572" s="22">
        <v>19</v>
      </c>
      <c r="E572" s="22">
        <v>62859</v>
      </c>
      <c r="F572" s="22">
        <f t="shared" si="25"/>
        <v>1194321</v>
      </c>
      <c r="G572" s="22" t="str">
        <f t="shared" si="26"/>
        <v>В</v>
      </c>
    </row>
    <row r="573" spans="1:7">
      <c r="A573" s="22">
        <v>557</v>
      </c>
      <c r="B573" s="22">
        <v>10</v>
      </c>
      <c r="C573" s="22" t="str">
        <f t="shared" si="24"/>
        <v>Сочи</v>
      </c>
      <c r="D573" s="22">
        <v>94</v>
      </c>
      <c r="E573" s="22">
        <v>64685</v>
      </c>
      <c r="F573" s="22">
        <f t="shared" si="25"/>
        <v>6080390</v>
      </c>
      <c r="G573" s="22" t="str">
        <f t="shared" si="26"/>
        <v>Б</v>
      </c>
    </row>
    <row r="574" spans="1:7">
      <c r="A574" s="22">
        <v>558</v>
      </c>
      <c r="B574" s="22">
        <v>6</v>
      </c>
      <c r="C574" s="22" t="str">
        <f t="shared" si="24"/>
        <v>Владивосток</v>
      </c>
      <c r="D574" s="22">
        <v>90</v>
      </c>
      <c r="E574" s="22">
        <v>21713</v>
      </c>
      <c r="F574" s="22">
        <f t="shared" si="25"/>
        <v>1954170</v>
      </c>
      <c r="G574" s="22" t="str">
        <f t="shared" si="26"/>
        <v>А</v>
      </c>
    </row>
    <row r="575" spans="1:7">
      <c r="A575" s="22">
        <v>559</v>
      </c>
      <c r="B575" s="22">
        <v>2</v>
      </c>
      <c r="C575" s="22" t="str">
        <f t="shared" si="24"/>
        <v>Санкт-Петербург</v>
      </c>
      <c r="D575" s="22">
        <v>54</v>
      </c>
      <c r="E575" s="22">
        <v>83672</v>
      </c>
      <c r="F575" s="22">
        <f t="shared" si="25"/>
        <v>4518288</v>
      </c>
      <c r="G575" s="22" t="str">
        <f t="shared" si="26"/>
        <v>Б</v>
      </c>
    </row>
    <row r="576" spans="1:7">
      <c r="A576" s="22">
        <v>560</v>
      </c>
      <c r="B576" s="22">
        <v>7</v>
      </c>
      <c r="C576" s="22" t="str">
        <f t="shared" si="24"/>
        <v>Мурманск</v>
      </c>
      <c r="D576" s="22">
        <v>53</v>
      </c>
      <c r="E576" s="22">
        <v>42979</v>
      </c>
      <c r="F576" s="22">
        <f t="shared" si="25"/>
        <v>2277887</v>
      </c>
      <c r="G576" s="22" t="str">
        <f t="shared" si="26"/>
        <v>Б</v>
      </c>
    </row>
    <row r="577" spans="1:7">
      <c r="A577" s="22">
        <v>561</v>
      </c>
      <c r="B577" s="22">
        <v>6</v>
      </c>
      <c r="C577" s="22" t="str">
        <f t="shared" si="24"/>
        <v>Владивосток</v>
      </c>
      <c r="D577" s="22">
        <v>54</v>
      </c>
      <c r="E577" s="22">
        <v>94574</v>
      </c>
      <c r="F577" s="22">
        <f t="shared" si="25"/>
        <v>5106996</v>
      </c>
      <c r="G577" s="22" t="str">
        <f t="shared" si="26"/>
        <v>Б</v>
      </c>
    </row>
    <row r="578" spans="1:7">
      <c r="A578" s="22">
        <v>562</v>
      </c>
      <c r="B578" s="22">
        <v>8</v>
      </c>
      <c r="C578" s="22" t="str">
        <f t="shared" si="24"/>
        <v>Новосибирск</v>
      </c>
      <c r="D578" s="22">
        <v>47</v>
      </c>
      <c r="E578" s="22">
        <v>46058</v>
      </c>
      <c r="F578" s="22">
        <f t="shared" si="25"/>
        <v>2164726</v>
      </c>
      <c r="G578" s="22" t="str">
        <f t="shared" si="26"/>
        <v>А</v>
      </c>
    </row>
    <row r="579" spans="1:7">
      <c r="A579" s="22">
        <v>563</v>
      </c>
      <c r="B579" s="22">
        <v>7</v>
      </c>
      <c r="C579" s="22" t="str">
        <f t="shared" si="24"/>
        <v>Мурманск</v>
      </c>
      <c r="D579" s="22">
        <v>100</v>
      </c>
      <c r="E579" s="22">
        <v>89360</v>
      </c>
      <c r="F579" s="22">
        <f t="shared" si="25"/>
        <v>8936000</v>
      </c>
      <c r="G579" s="22" t="str">
        <f t="shared" si="26"/>
        <v>Б</v>
      </c>
    </row>
    <row r="580" spans="1:7">
      <c r="A580" s="22">
        <v>564</v>
      </c>
      <c r="B580" s="22">
        <v>5</v>
      </c>
      <c r="C580" s="22" t="str">
        <f t="shared" si="24"/>
        <v>Краснодар</v>
      </c>
      <c r="D580" s="22">
        <v>92</v>
      </c>
      <c r="E580" s="22">
        <v>12501</v>
      </c>
      <c r="F580" s="22">
        <f t="shared" si="25"/>
        <v>1150092</v>
      </c>
      <c r="G580" s="22" t="str">
        <f t="shared" si="26"/>
        <v>А</v>
      </c>
    </row>
    <row r="581" spans="1:7">
      <c r="A581" s="22">
        <v>565</v>
      </c>
      <c r="B581" s="22">
        <v>1</v>
      </c>
      <c r="C581" s="22" t="str">
        <f t="shared" si="24"/>
        <v>Москва</v>
      </c>
      <c r="D581" s="22">
        <v>34</v>
      </c>
      <c r="E581" s="22">
        <v>52998</v>
      </c>
      <c r="F581" s="22">
        <f t="shared" si="25"/>
        <v>1801932</v>
      </c>
      <c r="G581" s="22" t="str">
        <f t="shared" si="26"/>
        <v>Б</v>
      </c>
    </row>
    <row r="582" spans="1:7">
      <c r="A582" s="22">
        <v>566</v>
      </c>
      <c r="B582" s="22">
        <v>4</v>
      </c>
      <c r="C582" s="22" t="str">
        <f t="shared" si="24"/>
        <v>Архангельск</v>
      </c>
      <c r="D582" s="22">
        <v>46</v>
      </c>
      <c r="E582" s="22">
        <v>99557</v>
      </c>
      <c r="F582" s="22">
        <f t="shared" si="25"/>
        <v>4579622</v>
      </c>
      <c r="G582" s="22" t="str">
        <f t="shared" si="26"/>
        <v>Б</v>
      </c>
    </row>
    <row r="583" spans="1:7">
      <c r="A583" s="22">
        <v>567</v>
      </c>
      <c r="B583" s="22">
        <v>3</v>
      </c>
      <c r="C583" s="22" t="str">
        <f t="shared" si="24"/>
        <v>Челябинск</v>
      </c>
      <c r="D583" s="22">
        <v>19</v>
      </c>
      <c r="E583" s="22">
        <v>68301</v>
      </c>
      <c r="F583" s="22">
        <f t="shared" si="25"/>
        <v>1297719</v>
      </c>
      <c r="G583" s="22" t="str">
        <f t="shared" si="26"/>
        <v>Б</v>
      </c>
    </row>
    <row r="584" spans="1:7">
      <c r="A584" s="22">
        <v>568</v>
      </c>
      <c r="B584" s="22">
        <v>7</v>
      </c>
      <c r="C584" s="22" t="str">
        <f t="shared" si="24"/>
        <v>Мурманск</v>
      </c>
      <c r="D584" s="22">
        <v>15</v>
      </c>
      <c r="E584" s="22">
        <v>78120</v>
      </c>
      <c r="F584" s="22">
        <f t="shared" si="25"/>
        <v>1171800</v>
      </c>
      <c r="G584" s="22" t="str">
        <f t="shared" si="26"/>
        <v>Б</v>
      </c>
    </row>
    <row r="585" spans="1:7">
      <c r="A585" s="22">
        <v>569</v>
      </c>
      <c r="B585" s="22">
        <v>3</v>
      </c>
      <c r="C585" s="22" t="str">
        <f t="shared" si="24"/>
        <v>Челябинск</v>
      </c>
      <c r="D585" s="22">
        <v>50</v>
      </c>
      <c r="E585" s="22">
        <v>71569</v>
      </c>
      <c r="F585" s="22">
        <f t="shared" si="25"/>
        <v>3578450</v>
      </c>
      <c r="G585" s="22" t="str">
        <f t="shared" si="26"/>
        <v>Б</v>
      </c>
    </row>
    <row r="586" spans="1:7">
      <c r="A586" s="22">
        <v>570</v>
      </c>
      <c r="B586" s="22">
        <v>10</v>
      </c>
      <c r="C586" s="22" t="str">
        <f t="shared" si="24"/>
        <v>Сочи</v>
      </c>
      <c r="D586" s="22">
        <v>64</v>
      </c>
      <c r="E586" s="22">
        <v>16312</v>
      </c>
      <c r="F586" s="22">
        <f t="shared" si="25"/>
        <v>1043968</v>
      </c>
      <c r="G586" s="22" t="str">
        <f t="shared" si="26"/>
        <v>Б</v>
      </c>
    </row>
    <row r="587" spans="1:7">
      <c r="A587" s="22">
        <v>571</v>
      </c>
      <c r="B587" s="22">
        <v>3</v>
      </c>
      <c r="C587" s="22" t="str">
        <f t="shared" si="24"/>
        <v>Челябинск</v>
      </c>
      <c r="D587" s="22">
        <v>84</v>
      </c>
      <c r="E587" s="22">
        <v>29371</v>
      </c>
      <c r="F587" s="22">
        <f t="shared" si="25"/>
        <v>2467164</v>
      </c>
      <c r="G587" s="22" t="str">
        <f t="shared" si="26"/>
        <v>Б</v>
      </c>
    </row>
    <row r="588" spans="1:7">
      <c r="A588" s="22">
        <v>572</v>
      </c>
      <c r="B588" s="22">
        <v>6</v>
      </c>
      <c r="C588" s="22" t="str">
        <f t="shared" si="24"/>
        <v>Владивосток</v>
      </c>
      <c r="D588" s="22">
        <v>83</v>
      </c>
      <c r="E588" s="22">
        <v>95642</v>
      </c>
      <c r="F588" s="22">
        <f t="shared" si="25"/>
        <v>7938286</v>
      </c>
      <c r="G588" s="22" t="str">
        <f t="shared" si="26"/>
        <v>Б</v>
      </c>
    </row>
    <row r="589" spans="1:7">
      <c r="A589" s="22">
        <v>573</v>
      </c>
      <c r="B589" s="22">
        <v>6</v>
      </c>
      <c r="C589" s="22" t="str">
        <f t="shared" si="24"/>
        <v>Владивосток</v>
      </c>
      <c r="D589" s="22">
        <v>79</v>
      </c>
      <c r="E589" s="22">
        <v>44551</v>
      </c>
      <c r="F589" s="22">
        <f t="shared" si="25"/>
        <v>3519529</v>
      </c>
      <c r="G589" s="22" t="str">
        <f t="shared" si="26"/>
        <v>А</v>
      </c>
    </row>
    <row r="590" spans="1:7">
      <c r="A590" s="22">
        <v>574</v>
      </c>
      <c r="B590" s="22">
        <v>6</v>
      </c>
      <c r="C590" s="22" t="str">
        <f t="shared" si="24"/>
        <v>Владивосток</v>
      </c>
      <c r="D590" s="22">
        <v>8</v>
      </c>
      <c r="E590" s="22">
        <v>45475</v>
      </c>
      <c r="F590" s="22">
        <f t="shared" si="25"/>
        <v>363800</v>
      </c>
      <c r="G590" s="22" t="str">
        <f t="shared" si="26"/>
        <v>Б</v>
      </c>
    </row>
    <row r="591" spans="1:7">
      <c r="A591" s="22">
        <v>575</v>
      </c>
      <c r="B591" s="22">
        <v>8</v>
      </c>
      <c r="C591" s="22" t="str">
        <f t="shared" si="24"/>
        <v>Новосибирск</v>
      </c>
      <c r="D591" s="22">
        <v>85</v>
      </c>
      <c r="E591" s="22">
        <v>23310</v>
      </c>
      <c r="F591" s="22">
        <f t="shared" si="25"/>
        <v>1981350</v>
      </c>
      <c r="G591" s="22" t="str">
        <f t="shared" si="26"/>
        <v>В</v>
      </c>
    </row>
    <row r="592" spans="1:7">
      <c r="A592" s="22">
        <v>576</v>
      </c>
      <c r="B592" s="22">
        <v>4</v>
      </c>
      <c r="C592" s="22" t="str">
        <f t="shared" si="24"/>
        <v>Архангельск</v>
      </c>
      <c r="D592" s="22">
        <v>12</v>
      </c>
      <c r="E592" s="22">
        <v>92290</v>
      </c>
      <c r="F592" s="22">
        <f t="shared" si="25"/>
        <v>1107480</v>
      </c>
      <c r="G592" s="22" t="str">
        <f t="shared" si="26"/>
        <v>Б</v>
      </c>
    </row>
    <row r="593" spans="1:7">
      <c r="A593" s="22">
        <v>577</v>
      </c>
      <c r="B593" s="22">
        <v>3</v>
      </c>
      <c r="C593" s="22" t="str">
        <f t="shared" si="24"/>
        <v>Челябинск</v>
      </c>
      <c r="D593" s="22">
        <v>23</v>
      </c>
      <c r="E593" s="22">
        <v>44965</v>
      </c>
      <c r="F593" s="22">
        <f t="shared" si="25"/>
        <v>1034195</v>
      </c>
      <c r="G593" s="22" t="str">
        <f t="shared" si="26"/>
        <v>Б</v>
      </c>
    </row>
    <row r="594" spans="1:7">
      <c r="A594" s="22">
        <v>578</v>
      </c>
      <c r="B594" s="22">
        <v>9</v>
      </c>
      <c r="C594" s="22" t="str">
        <f t="shared" ref="C594:C657" si="27">VLOOKUP(B594,$J$3:$K$12,2,FALSE)</f>
        <v>Тюмень</v>
      </c>
      <c r="D594" s="22">
        <v>1</v>
      </c>
      <c r="E594" s="22">
        <v>97914</v>
      </c>
      <c r="F594" s="22">
        <f t="shared" ref="F594:F657" si="28">D594*E594</f>
        <v>97914</v>
      </c>
      <c r="G594" s="22" t="str">
        <f t="shared" ref="G594:G657" si="29">IF($F593&gt;5000000,$O$3,IF(AND(F593&lt;=5000000,F593&gt;=1000000),$O$4,$O$5))</f>
        <v>Б</v>
      </c>
    </row>
    <row r="595" spans="1:7">
      <c r="A595" s="22">
        <v>579</v>
      </c>
      <c r="B595" s="22">
        <v>6</v>
      </c>
      <c r="C595" s="22" t="str">
        <f t="shared" si="27"/>
        <v>Владивосток</v>
      </c>
      <c r="D595" s="22">
        <v>54</v>
      </c>
      <c r="E595" s="22">
        <v>26703</v>
      </c>
      <c r="F595" s="22">
        <f t="shared" si="28"/>
        <v>1441962</v>
      </c>
      <c r="G595" s="22" t="str">
        <f t="shared" si="29"/>
        <v>В</v>
      </c>
    </row>
    <row r="596" spans="1:7">
      <c r="A596" s="22">
        <v>580</v>
      </c>
      <c r="B596" s="22">
        <v>7</v>
      </c>
      <c r="C596" s="22" t="str">
        <f t="shared" si="27"/>
        <v>Мурманск</v>
      </c>
      <c r="D596" s="22">
        <v>81</v>
      </c>
      <c r="E596" s="22">
        <v>20742</v>
      </c>
      <c r="F596" s="22">
        <f t="shared" si="28"/>
        <v>1680102</v>
      </c>
      <c r="G596" s="22" t="str">
        <f t="shared" si="29"/>
        <v>Б</v>
      </c>
    </row>
    <row r="597" spans="1:7">
      <c r="A597" s="22">
        <v>581</v>
      </c>
      <c r="B597" s="22">
        <v>8</v>
      </c>
      <c r="C597" s="22" t="str">
        <f t="shared" si="27"/>
        <v>Новосибирск</v>
      </c>
      <c r="D597" s="22">
        <v>8</v>
      </c>
      <c r="E597" s="22">
        <v>72457</v>
      </c>
      <c r="F597" s="22">
        <f t="shared" si="28"/>
        <v>579656</v>
      </c>
      <c r="G597" s="22" t="str">
        <f t="shared" si="29"/>
        <v>Б</v>
      </c>
    </row>
    <row r="598" spans="1:7">
      <c r="A598" s="22">
        <v>582</v>
      </c>
      <c r="B598" s="22">
        <v>2</v>
      </c>
      <c r="C598" s="22" t="str">
        <f t="shared" si="27"/>
        <v>Санкт-Петербург</v>
      </c>
      <c r="D598" s="22">
        <v>99</v>
      </c>
      <c r="E598" s="22">
        <v>7632</v>
      </c>
      <c r="F598" s="22">
        <f t="shared" si="28"/>
        <v>755568</v>
      </c>
      <c r="G598" s="22" t="str">
        <f t="shared" si="29"/>
        <v>В</v>
      </c>
    </row>
    <row r="599" spans="1:7">
      <c r="A599" s="22">
        <v>583</v>
      </c>
      <c r="B599" s="22">
        <v>3</v>
      </c>
      <c r="C599" s="22" t="str">
        <f t="shared" si="27"/>
        <v>Челябинск</v>
      </c>
      <c r="D599" s="22">
        <v>33</v>
      </c>
      <c r="E599" s="22">
        <v>48717</v>
      </c>
      <c r="F599" s="22">
        <f t="shared" si="28"/>
        <v>1607661</v>
      </c>
      <c r="G599" s="22" t="str">
        <f t="shared" si="29"/>
        <v>В</v>
      </c>
    </row>
    <row r="600" spans="1:7">
      <c r="A600" s="22">
        <v>584</v>
      </c>
      <c r="B600" s="22">
        <v>5</v>
      </c>
      <c r="C600" s="22" t="str">
        <f t="shared" si="27"/>
        <v>Краснодар</v>
      </c>
      <c r="D600" s="22">
        <v>52</v>
      </c>
      <c r="E600" s="22">
        <v>32941</v>
      </c>
      <c r="F600" s="22">
        <f t="shared" si="28"/>
        <v>1712932</v>
      </c>
      <c r="G600" s="22" t="str">
        <f t="shared" si="29"/>
        <v>Б</v>
      </c>
    </row>
    <row r="601" spans="1:7">
      <c r="A601" s="22">
        <v>585</v>
      </c>
      <c r="B601" s="22">
        <v>2</v>
      </c>
      <c r="C601" s="22" t="str">
        <f t="shared" si="27"/>
        <v>Санкт-Петербург</v>
      </c>
      <c r="D601" s="22">
        <v>100</v>
      </c>
      <c r="E601" s="22">
        <v>23897</v>
      </c>
      <c r="F601" s="22">
        <f t="shared" si="28"/>
        <v>2389700</v>
      </c>
      <c r="G601" s="22" t="str">
        <f t="shared" si="29"/>
        <v>Б</v>
      </c>
    </row>
    <row r="602" spans="1:7">
      <c r="A602" s="22">
        <v>586</v>
      </c>
      <c r="B602" s="22">
        <v>8</v>
      </c>
      <c r="C602" s="22" t="str">
        <f t="shared" si="27"/>
        <v>Новосибирск</v>
      </c>
      <c r="D602" s="22">
        <v>29</v>
      </c>
      <c r="E602" s="22">
        <v>15951</v>
      </c>
      <c r="F602" s="22">
        <f t="shared" si="28"/>
        <v>462579</v>
      </c>
      <c r="G602" s="22" t="str">
        <f t="shared" si="29"/>
        <v>Б</v>
      </c>
    </row>
    <row r="603" spans="1:7">
      <c r="A603" s="22">
        <v>587</v>
      </c>
      <c r="B603" s="22">
        <v>5</v>
      </c>
      <c r="C603" s="22" t="str">
        <f t="shared" si="27"/>
        <v>Краснодар</v>
      </c>
      <c r="D603" s="22">
        <v>47</v>
      </c>
      <c r="E603" s="22">
        <v>64582</v>
      </c>
      <c r="F603" s="22">
        <f t="shared" si="28"/>
        <v>3035354</v>
      </c>
      <c r="G603" s="22" t="str">
        <f t="shared" si="29"/>
        <v>В</v>
      </c>
    </row>
    <row r="604" spans="1:7">
      <c r="A604" s="22">
        <v>588</v>
      </c>
      <c r="B604" s="22">
        <v>5</v>
      </c>
      <c r="C604" s="22" t="str">
        <f t="shared" si="27"/>
        <v>Краснодар</v>
      </c>
      <c r="D604" s="22">
        <v>25</v>
      </c>
      <c r="E604" s="22">
        <v>85626</v>
      </c>
      <c r="F604" s="22">
        <f t="shared" si="28"/>
        <v>2140650</v>
      </c>
      <c r="G604" s="22" t="str">
        <f t="shared" si="29"/>
        <v>Б</v>
      </c>
    </row>
    <row r="605" spans="1:7">
      <c r="A605" s="22">
        <v>589</v>
      </c>
      <c r="B605" s="22">
        <v>9</v>
      </c>
      <c r="C605" s="22" t="str">
        <f t="shared" si="27"/>
        <v>Тюмень</v>
      </c>
      <c r="D605" s="22">
        <v>58</v>
      </c>
      <c r="E605" s="22">
        <v>84751</v>
      </c>
      <c r="F605" s="22">
        <f t="shared" si="28"/>
        <v>4915558</v>
      </c>
      <c r="G605" s="22" t="str">
        <f t="shared" si="29"/>
        <v>Б</v>
      </c>
    </row>
    <row r="606" spans="1:7">
      <c r="A606" s="22">
        <v>590</v>
      </c>
      <c r="B606" s="22">
        <v>7</v>
      </c>
      <c r="C606" s="22" t="str">
        <f t="shared" si="27"/>
        <v>Мурманск</v>
      </c>
      <c r="D606" s="22">
        <v>51</v>
      </c>
      <c r="E606" s="22">
        <v>92423</v>
      </c>
      <c r="F606" s="22">
        <f t="shared" si="28"/>
        <v>4713573</v>
      </c>
      <c r="G606" s="22" t="str">
        <f t="shared" si="29"/>
        <v>Б</v>
      </c>
    </row>
    <row r="607" spans="1:7">
      <c r="A607" s="22">
        <v>591</v>
      </c>
      <c r="B607" s="22">
        <v>7</v>
      </c>
      <c r="C607" s="22" t="str">
        <f t="shared" si="27"/>
        <v>Мурманск</v>
      </c>
      <c r="D607" s="22">
        <v>20</v>
      </c>
      <c r="E607" s="22">
        <v>72832</v>
      </c>
      <c r="F607" s="22">
        <f t="shared" si="28"/>
        <v>1456640</v>
      </c>
      <c r="G607" s="22" t="str">
        <f t="shared" si="29"/>
        <v>Б</v>
      </c>
    </row>
    <row r="608" spans="1:7">
      <c r="A608" s="22">
        <v>592</v>
      </c>
      <c r="B608" s="22">
        <v>7</v>
      </c>
      <c r="C608" s="22" t="str">
        <f t="shared" si="27"/>
        <v>Мурманск</v>
      </c>
      <c r="D608" s="22">
        <v>14</v>
      </c>
      <c r="E608" s="22">
        <v>65640</v>
      </c>
      <c r="F608" s="22">
        <f t="shared" si="28"/>
        <v>918960</v>
      </c>
      <c r="G608" s="22" t="str">
        <f t="shared" si="29"/>
        <v>Б</v>
      </c>
    </row>
    <row r="609" spans="1:7">
      <c r="A609" s="22">
        <v>593</v>
      </c>
      <c r="B609" s="22">
        <v>8</v>
      </c>
      <c r="C609" s="22" t="str">
        <f t="shared" si="27"/>
        <v>Новосибирск</v>
      </c>
      <c r="D609" s="22">
        <v>96</v>
      </c>
      <c r="E609" s="22">
        <v>56175</v>
      </c>
      <c r="F609" s="22">
        <f t="shared" si="28"/>
        <v>5392800</v>
      </c>
      <c r="G609" s="22" t="str">
        <f t="shared" si="29"/>
        <v>В</v>
      </c>
    </row>
    <row r="610" spans="1:7">
      <c r="A610" s="22">
        <v>594</v>
      </c>
      <c r="B610" s="22">
        <v>7</v>
      </c>
      <c r="C610" s="22" t="str">
        <f t="shared" si="27"/>
        <v>Мурманск</v>
      </c>
      <c r="D610" s="22">
        <v>51</v>
      </c>
      <c r="E610" s="22">
        <v>72503</v>
      </c>
      <c r="F610" s="22">
        <f t="shared" si="28"/>
        <v>3697653</v>
      </c>
      <c r="G610" s="22" t="str">
        <f t="shared" si="29"/>
        <v>А</v>
      </c>
    </row>
    <row r="611" spans="1:7">
      <c r="A611" s="22">
        <v>595</v>
      </c>
      <c r="B611" s="22">
        <v>5</v>
      </c>
      <c r="C611" s="22" t="str">
        <f t="shared" si="27"/>
        <v>Краснодар</v>
      </c>
      <c r="D611" s="22">
        <v>2</v>
      </c>
      <c r="E611" s="22">
        <v>78281</v>
      </c>
      <c r="F611" s="22">
        <f t="shared" si="28"/>
        <v>156562</v>
      </c>
      <c r="G611" s="22" t="str">
        <f t="shared" si="29"/>
        <v>Б</v>
      </c>
    </row>
    <row r="612" spans="1:7">
      <c r="A612" s="22">
        <v>596</v>
      </c>
      <c r="B612" s="22">
        <v>2</v>
      </c>
      <c r="C612" s="22" t="str">
        <f t="shared" si="27"/>
        <v>Санкт-Петербург</v>
      </c>
      <c r="D612" s="22">
        <v>47</v>
      </c>
      <c r="E612" s="22">
        <v>38972</v>
      </c>
      <c r="F612" s="22">
        <f t="shared" si="28"/>
        <v>1831684</v>
      </c>
      <c r="G612" s="22" t="str">
        <f t="shared" si="29"/>
        <v>В</v>
      </c>
    </row>
    <row r="613" spans="1:7">
      <c r="A613" s="22">
        <v>597</v>
      </c>
      <c r="B613" s="22">
        <v>8</v>
      </c>
      <c r="C613" s="22" t="str">
        <f t="shared" si="27"/>
        <v>Новосибирск</v>
      </c>
      <c r="D613" s="22">
        <v>84</v>
      </c>
      <c r="E613" s="22">
        <v>92889</v>
      </c>
      <c r="F613" s="22">
        <f t="shared" si="28"/>
        <v>7802676</v>
      </c>
      <c r="G613" s="22" t="str">
        <f t="shared" si="29"/>
        <v>Б</v>
      </c>
    </row>
    <row r="614" spans="1:7">
      <c r="A614" s="22">
        <v>598</v>
      </c>
      <c r="B614" s="22">
        <v>8</v>
      </c>
      <c r="C614" s="22" t="str">
        <f t="shared" si="27"/>
        <v>Новосибирск</v>
      </c>
      <c r="D614" s="22">
        <v>51</v>
      </c>
      <c r="E614" s="22">
        <v>17977</v>
      </c>
      <c r="F614" s="22">
        <f t="shared" si="28"/>
        <v>916827</v>
      </c>
      <c r="G614" s="22" t="str">
        <f t="shared" si="29"/>
        <v>А</v>
      </c>
    </row>
    <row r="615" spans="1:7">
      <c r="A615" s="22">
        <v>599</v>
      </c>
      <c r="B615" s="22">
        <v>6</v>
      </c>
      <c r="C615" s="22" t="str">
        <f t="shared" si="27"/>
        <v>Владивосток</v>
      </c>
      <c r="D615" s="22">
        <v>30</v>
      </c>
      <c r="E615" s="22">
        <v>99764</v>
      </c>
      <c r="F615" s="22">
        <f t="shared" si="28"/>
        <v>2992920</v>
      </c>
      <c r="G615" s="22" t="str">
        <f t="shared" si="29"/>
        <v>В</v>
      </c>
    </row>
    <row r="616" spans="1:7">
      <c r="A616" s="22">
        <v>600</v>
      </c>
      <c r="B616" s="22">
        <v>7</v>
      </c>
      <c r="C616" s="22" t="str">
        <f t="shared" si="27"/>
        <v>Мурманск</v>
      </c>
      <c r="D616" s="22">
        <v>95</v>
      </c>
      <c r="E616" s="22">
        <v>29558</v>
      </c>
      <c r="F616" s="22">
        <f t="shared" si="28"/>
        <v>2808010</v>
      </c>
      <c r="G616" s="22" t="str">
        <f t="shared" si="29"/>
        <v>Б</v>
      </c>
    </row>
    <row r="617" spans="1:7">
      <c r="A617" s="22">
        <v>601</v>
      </c>
      <c r="B617" s="22">
        <v>8</v>
      </c>
      <c r="C617" s="22" t="str">
        <f t="shared" si="27"/>
        <v>Новосибирск</v>
      </c>
      <c r="D617" s="22">
        <v>66</v>
      </c>
      <c r="E617" s="22">
        <v>79776</v>
      </c>
      <c r="F617" s="22">
        <f t="shared" si="28"/>
        <v>5265216</v>
      </c>
      <c r="G617" s="22" t="str">
        <f t="shared" si="29"/>
        <v>Б</v>
      </c>
    </row>
    <row r="618" spans="1:7">
      <c r="A618" s="22">
        <v>602</v>
      </c>
      <c r="B618" s="22">
        <v>8</v>
      </c>
      <c r="C618" s="22" t="str">
        <f t="shared" si="27"/>
        <v>Новосибирск</v>
      </c>
      <c r="D618" s="22">
        <v>53</v>
      </c>
      <c r="E618" s="22">
        <v>8128</v>
      </c>
      <c r="F618" s="22">
        <f t="shared" si="28"/>
        <v>430784</v>
      </c>
      <c r="G618" s="22" t="str">
        <f t="shared" si="29"/>
        <v>А</v>
      </c>
    </row>
    <row r="619" spans="1:7">
      <c r="A619" s="22">
        <v>603</v>
      </c>
      <c r="B619" s="22">
        <v>1</v>
      </c>
      <c r="C619" s="22" t="str">
        <f t="shared" si="27"/>
        <v>Москва</v>
      </c>
      <c r="D619" s="22">
        <v>10</v>
      </c>
      <c r="E619" s="22">
        <v>4617</v>
      </c>
      <c r="F619" s="22">
        <f t="shared" si="28"/>
        <v>46170</v>
      </c>
      <c r="G619" s="22" t="str">
        <f t="shared" si="29"/>
        <v>В</v>
      </c>
    </row>
    <row r="620" spans="1:7">
      <c r="A620" s="22">
        <v>604</v>
      </c>
      <c r="B620" s="22">
        <v>10</v>
      </c>
      <c r="C620" s="22" t="str">
        <f t="shared" si="27"/>
        <v>Сочи</v>
      </c>
      <c r="D620" s="22">
        <v>23</v>
      </c>
      <c r="E620" s="22">
        <v>20822</v>
      </c>
      <c r="F620" s="22">
        <f t="shared" si="28"/>
        <v>478906</v>
      </c>
      <c r="G620" s="22" t="str">
        <f t="shared" si="29"/>
        <v>В</v>
      </c>
    </row>
    <row r="621" spans="1:7">
      <c r="A621" s="22">
        <v>605</v>
      </c>
      <c r="B621" s="22">
        <v>8</v>
      </c>
      <c r="C621" s="22" t="str">
        <f t="shared" si="27"/>
        <v>Новосибирск</v>
      </c>
      <c r="D621" s="22">
        <v>4</v>
      </c>
      <c r="E621" s="22">
        <v>23249</v>
      </c>
      <c r="F621" s="22">
        <f t="shared" si="28"/>
        <v>92996</v>
      </c>
      <c r="G621" s="22" t="str">
        <f t="shared" si="29"/>
        <v>В</v>
      </c>
    </row>
    <row r="622" spans="1:7">
      <c r="A622" s="22">
        <v>606</v>
      </c>
      <c r="B622" s="22">
        <v>7</v>
      </c>
      <c r="C622" s="22" t="str">
        <f t="shared" si="27"/>
        <v>Мурманск</v>
      </c>
      <c r="D622" s="22">
        <v>98</v>
      </c>
      <c r="E622" s="22">
        <v>54660</v>
      </c>
      <c r="F622" s="22">
        <f t="shared" si="28"/>
        <v>5356680</v>
      </c>
      <c r="G622" s="22" t="str">
        <f t="shared" si="29"/>
        <v>В</v>
      </c>
    </row>
    <row r="623" spans="1:7">
      <c r="A623" s="22">
        <v>607</v>
      </c>
      <c r="B623" s="22">
        <v>9</v>
      </c>
      <c r="C623" s="22" t="str">
        <f t="shared" si="27"/>
        <v>Тюмень</v>
      </c>
      <c r="D623" s="22">
        <v>24</v>
      </c>
      <c r="E623" s="22">
        <v>60918</v>
      </c>
      <c r="F623" s="22">
        <f t="shared" si="28"/>
        <v>1462032</v>
      </c>
      <c r="G623" s="22" t="str">
        <f t="shared" si="29"/>
        <v>А</v>
      </c>
    </row>
    <row r="624" spans="1:7">
      <c r="A624" s="22">
        <v>608</v>
      </c>
      <c r="B624" s="22">
        <v>4</v>
      </c>
      <c r="C624" s="22" t="str">
        <f t="shared" si="27"/>
        <v>Архангельск</v>
      </c>
      <c r="D624" s="22">
        <v>65</v>
      </c>
      <c r="E624" s="22">
        <v>80980</v>
      </c>
      <c r="F624" s="22">
        <f t="shared" si="28"/>
        <v>5263700</v>
      </c>
      <c r="G624" s="22" t="str">
        <f t="shared" si="29"/>
        <v>Б</v>
      </c>
    </row>
    <row r="625" spans="1:7">
      <c r="A625" s="22">
        <v>609</v>
      </c>
      <c r="B625" s="22">
        <v>3</v>
      </c>
      <c r="C625" s="22" t="str">
        <f t="shared" si="27"/>
        <v>Челябинск</v>
      </c>
      <c r="D625" s="22">
        <v>52</v>
      </c>
      <c r="E625" s="22">
        <v>71354</v>
      </c>
      <c r="F625" s="22">
        <f t="shared" si="28"/>
        <v>3710408</v>
      </c>
      <c r="G625" s="22" t="str">
        <f t="shared" si="29"/>
        <v>А</v>
      </c>
    </row>
    <row r="626" spans="1:7">
      <c r="A626" s="22">
        <v>610</v>
      </c>
      <c r="B626" s="22">
        <v>4</v>
      </c>
      <c r="C626" s="22" t="str">
        <f t="shared" si="27"/>
        <v>Архангельск</v>
      </c>
      <c r="D626" s="22">
        <v>56</v>
      </c>
      <c r="E626" s="22">
        <v>41371</v>
      </c>
      <c r="F626" s="22">
        <f t="shared" si="28"/>
        <v>2316776</v>
      </c>
      <c r="G626" s="22" t="str">
        <f t="shared" si="29"/>
        <v>Б</v>
      </c>
    </row>
    <row r="627" spans="1:7">
      <c r="A627" s="22">
        <v>611</v>
      </c>
      <c r="B627" s="22">
        <v>2</v>
      </c>
      <c r="C627" s="22" t="str">
        <f t="shared" si="27"/>
        <v>Санкт-Петербург</v>
      </c>
      <c r="D627" s="22">
        <v>64</v>
      </c>
      <c r="E627" s="22">
        <v>29461</v>
      </c>
      <c r="F627" s="22">
        <f t="shared" si="28"/>
        <v>1885504</v>
      </c>
      <c r="G627" s="22" t="str">
        <f t="shared" si="29"/>
        <v>Б</v>
      </c>
    </row>
    <row r="628" spans="1:7">
      <c r="A628" s="22">
        <v>612</v>
      </c>
      <c r="B628" s="22">
        <v>3</v>
      </c>
      <c r="C628" s="22" t="str">
        <f t="shared" si="27"/>
        <v>Челябинск</v>
      </c>
      <c r="D628" s="22">
        <v>26</v>
      </c>
      <c r="E628" s="22">
        <v>18076</v>
      </c>
      <c r="F628" s="22">
        <f t="shared" si="28"/>
        <v>469976</v>
      </c>
      <c r="G628" s="22" t="str">
        <f t="shared" si="29"/>
        <v>Б</v>
      </c>
    </row>
    <row r="629" spans="1:7">
      <c r="A629" s="22">
        <v>613</v>
      </c>
      <c r="B629" s="22">
        <v>6</v>
      </c>
      <c r="C629" s="22" t="str">
        <f t="shared" si="27"/>
        <v>Владивосток</v>
      </c>
      <c r="D629" s="22">
        <v>49</v>
      </c>
      <c r="E629" s="22">
        <v>63633</v>
      </c>
      <c r="F629" s="22">
        <f t="shared" si="28"/>
        <v>3118017</v>
      </c>
      <c r="G629" s="22" t="str">
        <f t="shared" si="29"/>
        <v>В</v>
      </c>
    </row>
    <row r="630" spans="1:7">
      <c r="A630" s="22">
        <v>614</v>
      </c>
      <c r="B630" s="22">
        <v>6</v>
      </c>
      <c r="C630" s="22" t="str">
        <f t="shared" si="27"/>
        <v>Владивосток</v>
      </c>
      <c r="D630" s="22">
        <v>44</v>
      </c>
      <c r="E630" s="22">
        <v>84572</v>
      </c>
      <c r="F630" s="22">
        <f t="shared" si="28"/>
        <v>3721168</v>
      </c>
      <c r="G630" s="22" t="str">
        <f t="shared" si="29"/>
        <v>Б</v>
      </c>
    </row>
    <row r="631" spans="1:7">
      <c r="A631" s="22">
        <v>615</v>
      </c>
      <c r="B631" s="22">
        <v>4</v>
      </c>
      <c r="C631" s="22" t="str">
        <f t="shared" si="27"/>
        <v>Архангельск</v>
      </c>
      <c r="D631" s="22">
        <v>89</v>
      </c>
      <c r="E631" s="22">
        <v>62499</v>
      </c>
      <c r="F631" s="22">
        <f t="shared" si="28"/>
        <v>5562411</v>
      </c>
      <c r="G631" s="22" t="str">
        <f t="shared" si="29"/>
        <v>Б</v>
      </c>
    </row>
    <row r="632" spans="1:7">
      <c r="A632" s="22">
        <v>616</v>
      </c>
      <c r="B632" s="22">
        <v>1</v>
      </c>
      <c r="C632" s="22" t="str">
        <f t="shared" si="27"/>
        <v>Москва</v>
      </c>
      <c r="D632" s="22">
        <v>12</v>
      </c>
      <c r="E632" s="22">
        <v>49795</v>
      </c>
      <c r="F632" s="22">
        <f t="shared" si="28"/>
        <v>597540</v>
      </c>
      <c r="G632" s="22" t="str">
        <f t="shared" si="29"/>
        <v>А</v>
      </c>
    </row>
    <row r="633" spans="1:7">
      <c r="A633" s="22">
        <v>617</v>
      </c>
      <c r="B633" s="22">
        <v>4</v>
      </c>
      <c r="C633" s="22" t="str">
        <f t="shared" si="27"/>
        <v>Архангельск</v>
      </c>
      <c r="D633" s="22">
        <v>39</v>
      </c>
      <c r="E633" s="22">
        <v>95732</v>
      </c>
      <c r="F633" s="22">
        <f t="shared" si="28"/>
        <v>3733548</v>
      </c>
      <c r="G633" s="22" t="str">
        <f t="shared" si="29"/>
        <v>В</v>
      </c>
    </row>
    <row r="634" spans="1:7">
      <c r="A634" s="22">
        <v>618</v>
      </c>
      <c r="B634" s="22">
        <v>1</v>
      </c>
      <c r="C634" s="22" t="str">
        <f t="shared" si="27"/>
        <v>Москва</v>
      </c>
      <c r="D634" s="22">
        <v>61</v>
      </c>
      <c r="E634" s="22">
        <v>27260</v>
      </c>
      <c r="F634" s="22">
        <f t="shared" si="28"/>
        <v>1662860</v>
      </c>
      <c r="G634" s="22" t="str">
        <f t="shared" si="29"/>
        <v>Б</v>
      </c>
    </row>
    <row r="635" spans="1:7">
      <c r="A635" s="22">
        <v>619</v>
      </c>
      <c r="B635" s="22">
        <v>7</v>
      </c>
      <c r="C635" s="22" t="str">
        <f t="shared" si="27"/>
        <v>Мурманск</v>
      </c>
      <c r="D635" s="22">
        <v>7</v>
      </c>
      <c r="E635" s="22">
        <v>43224</v>
      </c>
      <c r="F635" s="22">
        <f t="shared" si="28"/>
        <v>302568</v>
      </c>
      <c r="G635" s="22" t="str">
        <f t="shared" si="29"/>
        <v>Б</v>
      </c>
    </row>
    <row r="636" spans="1:7">
      <c r="A636" s="22">
        <v>620</v>
      </c>
      <c r="B636" s="22">
        <v>8</v>
      </c>
      <c r="C636" s="22" t="str">
        <f t="shared" si="27"/>
        <v>Новосибирск</v>
      </c>
      <c r="D636" s="22">
        <v>75</v>
      </c>
      <c r="E636" s="22">
        <v>12994</v>
      </c>
      <c r="F636" s="22">
        <f t="shared" si="28"/>
        <v>974550</v>
      </c>
      <c r="G636" s="22" t="str">
        <f t="shared" si="29"/>
        <v>В</v>
      </c>
    </row>
    <row r="637" spans="1:7">
      <c r="A637" s="22">
        <v>621</v>
      </c>
      <c r="B637" s="22">
        <v>10</v>
      </c>
      <c r="C637" s="22" t="str">
        <f t="shared" si="27"/>
        <v>Сочи</v>
      </c>
      <c r="D637" s="22">
        <v>16</v>
      </c>
      <c r="E637" s="22">
        <v>19761</v>
      </c>
      <c r="F637" s="22">
        <f t="shared" si="28"/>
        <v>316176</v>
      </c>
      <c r="G637" s="22" t="str">
        <f t="shared" si="29"/>
        <v>В</v>
      </c>
    </row>
    <row r="638" spans="1:7">
      <c r="A638" s="22">
        <v>622</v>
      </c>
      <c r="B638" s="22">
        <v>4</v>
      </c>
      <c r="C638" s="22" t="str">
        <f t="shared" si="27"/>
        <v>Архангельск</v>
      </c>
      <c r="D638" s="22">
        <v>52</v>
      </c>
      <c r="E638" s="22">
        <v>47044</v>
      </c>
      <c r="F638" s="22">
        <f t="shared" si="28"/>
        <v>2446288</v>
      </c>
      <c r="G638" s="22" t="str">
        <f t="shared" si="29"/>
        <v>В</v>
      </c>
    </row>
    <row r="639" spans="1:7">
      <c r="A639" s="22">
        <v>623</v>
      </c>
      <c r="B639" s="22">
        <v>8</v>
      </c>
      <c r="C639" s="22" t="str">
        <f t="shared" si="27"/>
        <v>Новосибирск</v>
      </c>
      <c r="D639" s="22">
        <v>87</v>
      </c>
      <c r="E639" s="22">
        <v>39005</v>
      </c>
      <c r="F639" s="22">
        <f t="shared" si="28"/>
        <v>3393435</v>
      </c>
      <c r="G639" s="22" t="str">
        <f t="shared" si="29"/>
        <v>Б</v>
      </c>
    </row>
    <row r="640" spans="1:7">
      <c r="A640" s="22">
        <v>624</v>
      </c>
      <c r="B640" s="22">
        <v>7</v>
      </c>
      <c r="C640" s="22" t="str">
        <f t="shared" si="27"/>
        <v>Мурманск</v>
      </c>
      <c r="D640" s="22">
        <v>96</v>
      </c>
      <c r="E640" s="22">
        <v>83008</v>
      </c>
      <c r="F640" s="22">
        <f t="shared" si="28"/>
        <v>7968768</v>
      </c>
      <c r="G640" s="22" t="str">
        <f t="shared" si="29"/>
        <v>Б</v>
      </c>
    </row>
    <row r="641" spans="1:7">
      <c r="A641" s="22">
        <v>625</v>
      </c>
      <c r="B641" s="22">
        <v>3</v>
      </c>
      <c r="C641" s="22" t="str">
        <f t="shared" si="27"/>
        <v>Челябинск</v>
      </c>
      <c r="D641" s="22">
        <v>97</v>
      </c>
      <c r="E641" s="22">
        <v>58405</v>
      </c>
      <c r="F641" s="22">
        <f t="shared" si="28"/>
        <v>5665285</v>
      </c>
      <c r="G641" s="22" t="str">
        <f t="shared" si="29"/>
        <v>А</v>
      </c>
    </row>
    <row r="642" spans="1:7">
      <c r="A642" s="22">
        <v>626</v>
      </c>
      <c r="B642" s="22">
        <v>10</v>
      </c>
      <c r="C642" s="22" t="str">
        <f t="shared" si="27"/>
        <v>Сочи</v>
      </c>
      <c r="D642" s="22">
        <v>2</v>
      </c>
      <c r="E642" s="22">
        <v>1809</v>
      </c>
      <c r="F642" s="22">
        <f t="shared" si="28"/>
        <v>3618</v>
      </c>
      <c r="G642" s="22" t="str">
        <f t="shared" si="29"/>
        <v>А</v>
      </c>
    </row>
    <row r="643" spans="1:7">
      <c r="A643" s="22">
        <v>627</v>
      </c>
      <c r="B643" s="22">
        <v>3</v>
      </c>
      <c r="C643" s="22" t="str">
        <f t="shared" si="27"/>
        <v>Челябинск</v>
      </c>
      <c r="D643" s="22">
        <v>86</v>
      </c>
      <c r="E643" s="22">
        <v>86368</v>
      </c>
      <c r="F643" s="22">
        <f t="shared" si="28"/>
        <v>7427648</v>
      </c>
      <c r="G643" s="22" t="str">
        <f t="shared" si="29"/>
        <v>В</v>
      </c>
    </row>
    <row r="644" spans="1:7">
      <c r="A644" s="22">
        <v>628</v>
      </c>
      <c r="B644" s="22">
        <v>5</v>
      </c>
      <c r="C644" s="22" t="str">
        <f t="shared" si="27"/>
        <v>Краснодар</v>
      </c>
      <c r="D644" s="22">
        <v>83</v>
      </c>
      <c r="E644" s="22">
        <v>32693</v>
      </c>
      <c r="F644" s="22">
        <f t="shared" si="28"/>
        <v>2713519</v>
      </c>
      <c r="G644" s="22" t="str">
        <f t="shared" si="29"/>
        <v>А</v>
      </c>
    </row>
    <row r="645" spans="1:7">
      <c r="A645" s="22">
        <v>629</v>
      </c>
      <c r="B645" s="22">
        <v>5</v>
      </c>
      <c r="C645" s="22" t="str">
        <f t="shared" si="27"/>
        <v>Краснодар</v>
      </c>
      <c r="D645" s="22">
        <v>14</v>
      </c>
      <c r="E645" s="22">
        <v>57779</v>
      </c>
      <c r="F645" s="22">
        <f t="shared" si="28"/>
        <v>808906</v>
      </c>
      <c r="G645" s="22" t="str">
        <f t="shared" si="29"/>
        <v>Б</v>
      </c>
    </row>
    <row r="646" spans="1:7">
      <c r="A646" s="22">
        <v>630</v>
      </c>
      <c r="B646" s="22">
        <v>10</v>
      </c>
      <c r="C646" s="22" t="str">
        <f t="shared" si="27"/>
        <v>Сочи</v>
      </c>
      <c r="D646" s="22">
        <v>43</v>
      </c>
      <c r="E646" s="22">
        <v>87146</v>
      </c>
      <c r="F646" s="22">
        <f t="shared" si="28"/>
        <v>3747278</v>
      </c>
      <c r="G646" s="22" t="str">
        <f t="shared" si="29"/>
        <v>В</v>
      </c>
    </row>
    <row r="647" spans="1:7">
      <c r="A647" s="22">
        <v>631</v>
      </c>
      <c r="B647" s="22">
        <v>10</v>
      </c>
      <c r="C647" s="22" t="str">
        <f t="shared" si="27"/>
        <v>Сочи</v>
      </c>
      <c r="D647" s="22">
        <v>9</v>
      </c>
      <c r="E647" s="22">
        <v>99733</v>
      </c>
      <c r="F647" s="22">
        <f t="shared" si="28"/>
        <v>897597</v>
      </c>
      <c r="G647" s="22" t="str">
        <f t="shared" si="29"/>
        <v>Б</v>
      </c>
    </row>
    <row r="648" spans="1:7">
      <c r="A648" s="22">
        <v>632</v>
      </c>
      <c r="B648" s="22">
        <v>4</v>
      </c>
      <c r="C648" s="22" t="str">
        <f t="shared" si="27"/>
        <v>Архангельск</v>
      </c>
      <c r="D648" s="22">
        <v>98</v>
      </c>
      <c r="E648" s="22">
        <v>1226</v>
      </c>
      <c r="F648" s="22">
        <f t="shared" si="28"/>
        <v>120148</v>
      </c>
      <c r="G648" s="22" t="str">
        <f t="shared" si="29"/>
        <v>В</v>
      </c>
    </row>
    <row r="649" spans="1:7">
      <c r="A649" s="22">
        <v>633</v>
      </c>
      <c r="B649" s="22">
        <v>4</v>
      </c>
      <c r="C649" s="22" t="str">
        <f t="shared" si="27"/>
        <v>Архангельск</v>
      </c>
      <c r="D649" s="22">
        <v>38</v>
      </c>
      <c r="E649" s="22">
        <v>52042</v>
      </c>
      <c r="F649" s="22">
        <f t="shared" si="28"/>
        <v>1977596</v>
      </c>
      <c r="G649" s="22" t="str">
        <f t="shared" si="29"/>
        <v>В</v>
      </c>
    </row>
    <row r="650" spans="1:7">
      <c r="A650" s="22">
        <v>634</v>
      </c>
      <c r="B650" s="22">
        <v>9</v>
      </c>
      <c r="C650" s="22" t="str">
        <f t="shared" si="27"/>
        <v>Тюмень</v>
      </c>
      <c r="D650" s="22">
        <v>98</v>
      </c>
      <c r="E650" s="22">
        <v>33516</v>
      </c>
      <c r="F650" s="22">
        <f t="shared" si="28"/>
        <v>3284568</v>
      </c>
      <c r="G650" s="22" t="str">
        <f t="shared" si="29"/>
        <v>Б</v>
      </c>
    </row>
    <row r="651" spans="1:7">
      <c r="A651" s="22">
        <v>635</v>
      </c>
      <c r="B651" s="22">
        <v>4</v>
      </c>
      <c r="C651" s="22" t="str">
        <f t="shared" si="27"/>
        <v>Архангельск</v>
      </c>
      <c r="D651" s="22">
        <v>96</v>
      </c>
      <c r="E651" s="22">
        <v>2898</v>
      </c>
      <c r="F651" s="22">
        <f t="shared" si="28"/>
        <v>278208</v>
      </c>
      <c r="G651" s="22" t="str">
        <f t="shared" si="29"/>
        <v>Б</v>
      </c>
    </row>
    <row r="652" spans="1:7">
      <c r="A652" s="22">
        <v>636</v>
      </c>
      <c r="B652" s="22">
        <v>2</v>
      </c>
      <c r="C652" s="22" t="str">
        <f t="shared" si="27"/>
        <v>Санкт-Петербург</v>
      </c>
      <c r="D652" s="22">
        <v>8</v>
      </c>
      <c r="E652" s="22">
        <v>99652</v>
      </c>
      <c r="F652" s="22">
        <f t="shared" si="28"/>
        <v>797216</v>
      </c>
      <c r="G652" s="22" t="str">
        <f t="shared" si="29"/>
        <v>В</v>
      </c>
    </row>
    <row r="653" spans="1:7">
      <c r="A653" s="22">
        <v>637</v>
      </c>
      <c r="B653" s="22">
        <v>8</v>
      </c>
      <c r="C653" s="22" t="str">
        <f t="shared" si="27"/>
        <v>Новосибирск</v>
      </c>
      <c r="D653" s="22">
        <v>18</v>
      </c>
      <c r="E653" s="22">
        <v>60752</v>
      </c>
      <c r="F653" s="22">
        <f t="shared" si="28"/>
        <v>1093536</v>
      </c>
      <c r="G653" s="22" t="str">
        <f t="shared" si="29"/>
        <v>В</v>
      </c>
    </row>
    <row r="654" spans="1:7">
      <c r="A654" s="22">
        <v>638</v>
      </c>
      <c r="B654" s="22">
        <v>10</v>
      </c>
      <c r="C654" s="22" t="str">
        <f t="shared" si="27"/>
        <v>Сочи</v>
      </c>
      <c r="D654" s="22">
        <v>43</v>
      </c>
      <c r="E654" s="22">
        <v>11178</v>
      </c>
      <c r="F654" s="22">
        <f t="shared" si="28"/>
        <v>480654</v>
      </c>
      <c r="G654" s="22" t="str">
        <f t="shared" si="29"/>
        <v>Б</v>
      </c>
    </row>
    <row r="655" spans="1:7">
      <c r="A655" s="22">
        <v>639</v>
      </c>
      <c r="B655" s="22">
        <v>9</v>
      </c>
      <c r="C655" s="22" t="str">
        <f t="shared" si="27"/>
        <v>Тюмень</v>
      </c>
      <c r="D655" s="22">
        <v>23</v>
      </c>
      <c r="E655" s="22">
        <v>83275</v>
      </c>
      <c r="F655" s="22">
        <f t="shared" si="28"/>
        <v>1915325</v>
      </c>
      <c r="G655" s="22" t="str">
        <f t="shared" si="29"/>
        <v>В</v>
      </c>
    </row>
    <row r="656" spans="1:7">
      <c r="A656" s="22">
        <v>640</v>
      </c>
      <c r="B656" s="22">
        <v>10</v>
      </c>
      <c r="C656" s="22" t="str">
        <f t="shared" si="27"/>
        <v>Сочи</v>
      </c>
      <c r="D656" s="22">
        <v>66</v>
      </c>
      <c r="E656" s="22">
        <v>41173</v>
      </c>
      <c r="F656" s="22">
        <f t="shared" si="28"/>
        <v>2717418</v>
      </c>
      <c r="G656" s="22" t="str">
        <f t="shared" si="29"/>
        <v>Б</v>
      </c>
    </row>
    <row r="657" spans="1:7">
      <c r="A657" s="22">
        <v>641</v>
      </c>
      <c r="B657" s="22">
        <v>3</v>
      </c>
      <c r="C657" s="22" t="str">
        <f t="shared" si="27"/>
        <v>Челябинск</v>
      </c>
      <c r="D657" s="22">
        <v>60</v>
      </c>
      <c r="E657" s="22">
        <v>9981</v>
      </c>
      <c r="F657" s="22">
        <f t="shared" si="28"/>
        <v>598860</v>
      </c>
      <c r="G657" s="22" t="str">
        <f t="shared" si="29"/>
        <v>Б</v>
      </c>
    </row>
    <row r="658" spans="1:7">
      <c r="A658" s="22">
        <v>642</v>
      </c>
      <c r="B658" s="22">
        <v>3</v>
      </c>
      <c r="C658" s="22" t="str">
        <f t="shared" ref="C658:C721" si="30">VLOOKUP(B658,$J$3:$K$12,2,FALSE)</f>
        <v>Челябинск</v>
      </c>
      <c r="D658" s="22">
        <v>98</v>
      </c>
      <c r="E658" s="22">
        <v>74862</v>
      </c>
      <c r="F658" s="22">
        <f t="shared" ref="F658:F721" si="31">D658*E658</f>
        <v>7336476</v>
      </c>
      <c r="G658" s="22" t="str">
        <f t="shared" ref="G658:G721" si="32">IF($F657&gt;5000000,$O$3,IF(AND(F657&lt;=5000000,F657&gt;=1000000),$O$4,$O$5))</f>
        <v>В</v>
      </c>
    </row>
    <row r="659" spans="1:7">
      <c r="A659" s="22">
        <v>643</v>
      </c>
      <c r="B659" s="22">
        <v>10</v>
      </c>
      <c r="C659" s="22" t="str">
        <f t="shared" si="30"/>
        <v>Сочи</v>
      </c>
      <c r="D659" s="22">
        <v>38</v>
      </c>
      <c r="E659" s="22">
        <v>83871</v>
      </c>
      <c r="F659" s="22">
        <f t="shared" si="31"/>
        <v>3187098</v>
      </c>
      <c r="G659" s="22" t="str">
        <f t="shared" si="32"/>
        <v>А</v>
      </c>
    </row>
    <row r="660" spans="1:7">
      <c r="A660" s="22">
        <v>644</v>
      </c>
      <c r="B660" s="22">
        <v>4</v>
      </c>
      <c r="C660" s="22" t="str">
        <f t="shared" si="30"/>
        <v>Архангельск</v>
      </c>
      <c r="D660" s="22">
        <v>5</v>
      </c>
      <c r="E660" s="22">
        <v>83208</v>
      </c>
      <c r="F660" s="22">
        <f t="shared" si="31"/>
        <v>416040</v>
      </c>
      <c r="G660" s="22" t="str">
        <f t="shared" si="32"/>
        <v>Б</v>
      </c>
    </row>
    <row r="661" spans="1:7">
      <c r="A661" s="22">
        <v>645</v>
      </c>
      <c r="B661" s="22">
        <v>2</v>
      </c>
      <c r="C661" s="22" t="str">
        <f t="shared" si="30"/>
        <v>Санкт-Петербург</v>
      </c>
      <c r="D661" s="22">
        <v>16</v>
      </c>
      <c r="E661" s="22">
        <v>74169</v>
      </c>
      <c r="F661" s="22">
        <f t="shared" si="31"/>
        <v>1186704</v>
      </c>
      <c r="G661" s="22" t="str">
        <f t="shared" si="32"/>
        <v>В</v>
      </c>
    </row>
    <row r="662" spans="1:7">
      <c r="A662" s="22">
        <v>646</v>
      </c>
      <c r="B662" s="22">
        <v>8</v>
      </c>
      <c r="C662" s="22" t="str">
        <f t="shared" si="30"/>
        <v>Новосибирск</v>
      </c>
      <c r="D662" s="22">
        <v>39</v>
      </c>
      <c r="E662" s="22">
        <v>29180</v>
      </c>
      <c r="F662" s="22">
        <f t="shared" si="31"/>
        <v>1138020</v>
      </c>
      <c r="G662" s="22" t="str">
        <f t="shared" si="32"/>
        <v>Б</v>
      </c>
    </row>
    <row r="663" spans="1:7">
      <c r="A663" s="22">
        <v>647</v>
      </c>
      <c r="B663" s="22">
        <v>2</v>
      </c>
      <c r="C663" s="22" t="str">
        <f t="shared" si="30"/>
        <v>Санкт-Петербург</v>
      </c>
      <c r="D663" s="22">
        <v>20</v>
      </c>
      <c r="E663" s="22">
        <v>3022</v>
      </c>
      <c r="F663" s="22">
        <f t="shared" si="31"/>
        <v>60440</v>
      </c>
      <c r="G663" s="22" t="str">
        <f t="shared" si="32"/>
        <v>Б</v>
      </c>
    </row>
    <row r="664" spans="1:7">
      <c r="A664" s="22">
        <v>648</v>
      </c>
      <c r="B664" s="22">
        <v>8</v>
      </c>
      <c r="C664" s="22" t="str">
        <f t="shared" si="30"/>
        <v>Новосибирск</v>
      </c>
      <c r="D664" s="22">
        <v>71</v>
      </c>
      <c r="E664" s="22">
        <v>14176</v>
      </c>
      <c r="F664" s="22">
        <f t="shared" si="31"/>
        <v>1006496</v>
      </c>
      <c r="G664" s="22" t="str">
        <f t="shared" si="32"/>
        <v>В</v>
      </c>
    </row>
    <row r="665" spans="1:7">
      <c r="A665" s="22">
        <v>649</v>
      </c>
      <c r="B665" s="22">
        <v>7</v>
      </c>
      <c r="C665" s="22" t="str">
        <f t="shared" si="30"/>
        <v>Мурманск</v>
      </c>
      <c r="D665" s="22">
        <v>4</v>
      </c>
      <c r="E665" s="22">
        <v>52734</v>
      </c>
      <c r="F665" s="22">
        <f t="shared" si="31"/>
        <v>210936</v>
      </c>
      <c r="G665" s="22" t="str">
        <f t="shared" si="32"/>
        <v>Б</v>
      </c>
    </row>
    <row r="666" spans="1:7">
      <c r="A666" s="22">
        <v>650</v>
      </c>
      <c r="B666" s="22">
        <v>10</v>
      </c>
      <c r="C666" s="22" t="str">
        <f t="shared" si="30"/>
        <v>Сочи</v>
      </c>
      <c r="D666" s="22">
        <v>37</v>
      </c>
      <c r="E666" s="22">
        <v>11812</v>
      </c>
      <c r="F666" s="22">
        <f t="shared" si="31"/>
        <v>437044</v>
      </c>
      <c r="G666" s="22" t="str">
        <f t="shared" si="32"/>
        <v>В</v>
      </c>
    </row>
    <row r="667" spans="1:7">
      <c r="A667" s="22">
        <v>651</v>
      </c>
      <c r="B667" s="22">
        <v>3</v>
      </c>
      <c r="C667" s="22" t="str">
        <f t="shared" si="30"/>
        <v>Челябинск</v>
      </c>
      <c r="D667" s="22">
        <v>60</v>
      </c>
      <c r="E667" s="22">
        <v>27885</v>
      </c>
      <c r="F667" s="22">
        <f t="shared" si="31"/>
        <v>1673100</v>
      </c>
      <c r="G667" s="22" t="str">
        <f t="shared" si="32"/>
        <v>В</v>
      </c>
    </row>
    <row r="668" spans="1:7">
      <c r="A668" s="22">
        <v>652</v>
      </c>
      <c r="B668" s="22">
        <v>5</v>
      </c>
      <c r="C668" s="22" t="str">
        <f t="shared" si="30"/>
        <v>Краснодар</v>
      </c>
      <c r="D668" s="22">
        <v>72</v>
      </c>
      <c r="E668" s="22">
        <v>46057</v>
      </c>
      <c r="F668" s="22">
        <f t="shared" si="31"/>
        <v>3316104</v>
      </c>
      <c r="G668" s="22" t="str">
        <f t="shared" si="32"/>
        <v>Б</v>
      </c>
    </row>
    <row r="669" spans="1:7">
      <c r="A669" s="22">
        <v>653</v>
      </c>
      <c r="B669" s="22">
        <v>2</v>
      </c>
      <c r="C669" s="22" t="str">
        <f t="shared" si="30"/>
        <v>Санкт-Петербург</v>
      </c>
      <c r="D669" s="22">
        <v>59</v>
      </c>
      <c r="E669" s="22">
        <v>58437</v>
      </c>
      <c r="F669" s="22">
        <f t="shared" si="31"/>
        <v>3447783</v>
      </c>
      <c r="G669" s="22" t="str">
        <f t="shared" si="32"/>
        <v>Б</v>
      </c>
    </row>
    <row r="670" spans="1:7">
      <c r="A670" s="22">
        <v>654</v>
      </c>
      <c r="B670" s="22">
        <v>8</v>
      </c>
      <c r="C670" s="22" t="str">
        <f t="shared" si="30"/>
        <v>Новосибирск</v>
      </c>
      <c r="D670" s="22">
        <v>24</v>
      </c>
      <c r="E670" s="22">
        <v>12420</v>
      </c>
      <c r="F670" s="22">
        <f t="shared" si="31"/>
        <v>298080</v>
      </c>
      <c r="G670" s="22" t="str">
        <f t="shared" si="32"/>
        <v>Б</v>
      </c>
    </row>
    <row r="671" spans="1:7">
      <c r="A671" s="22">
        <v>655</v>
      </c>
      <c r="B671" s="22">
        <v>9</v>
      </c>
      <c r="C671" s="22" t="str">
        <f t="shared" si="30"/>
        <v>Тюмень</v>
      </c>
      <c r="D671" s="22">
        <v>71</v>
      </c>
      <c r="E671" s="22">
        <v>96662</v>
      </c>
      <c r="F671" s="22">
        <f t="shared" si="31"/>
        <v>6863002</v>
      </c>
      <c r="G671" s="22" t="str">
        <f t="shared" si="32"/>
        <v>В</v>
      </c>
    </row>
    <row r="672" spans="1:7">
      <c r="A672" s="22">
        <v>656</v>
      </c>
      <c r="B672" s="22">
        <v>2</v>
      </c>
      <c r="C672" s="22" t="str">
        <f t="shared" si="30"/>
        <v>Санкт-Петербург</v>
      </c>
      <c r="D672" s="22">
        <v>54</v>
      </c>
      <c r="E672" s="22">
        <v>48676</v>
      </c>
      <c r="F672" s="22">
        <f t="shared" si="31"/>
        <v>2628504</v>
      </c>
      <c r="G672" s="22" t="str">
        <f t="shared" si="32"/>
        <v>А</v>
      </c>
    </row>
    <row r="673" spans="1:7">
      <c r="A673" s="22">
        <v>657</v>
      </c>
      <c r="B673" s="22">
        <v>4</v>
      </c>
      <c r="C673" s="22" t="str">
        <f t="shared" si="30"/>
        <v>Архангельск</v>
      </c>
      <c r="D673" s="22">
        <v>98</v>
      </c>
      <c r="E673" s="22">
        <v>42484</v>
      </c>
      <c r="F673" s="22">
        <f t="shared" si="31"/>
        <v>4163432</v>
      </c>
      <c r="G673" s="22" t="str">
        <f t="shared" si="32"/>
        <v>Б</v>
      </c>
    </row>
    <row r="674" spans="1:7">
      <c r="A674" s="22">
        <v>658</v>
      </c>
      <c r="B674" s="22">
        <v>6</v>
      </c>
      <c r="C674" s="22" t="str">
        <f t="shared" si="30"/>
        <v>Владивосток</v>
      </c>
      <c r="D674" s="22">
        <v>79</v>
      </c>
      <c r="E674" s="22">
        <v>10320</v>
      </c>
      <c r="F674" s="22">
        <f t="shared" si="31"/>
        <v>815280</v>
      </c>
      <c r="G674" s="22" t="str">
        <f t="shared" si="32"/>
        <v>Б</v>
      </c>
    </row>
    <row r="675" spans="1:7">
      <c r="A675" s="22">
        <v>659</v>
      </c>
      <c r="B675" s="22">
        <v>7</v>
      </c>
      <c r="C675" s="22" t="str">
        <f t="shared" si="30"/>
        <v>Мурманск</v>
      </c>
      <c r="D675" s="22">
        <v>16</v>
      </c>
      <c r="E675" s="22">
        <v>79591</v>
      </c>
      <c r="F675" s="22">
        <f t="shared" si="31"/>
        <v>1273456</v>
      </c>
      <c r="G675" s="22" t="str">
        <f t="shared" si="32"/>
        <v>В</v>
      </c>
    </row>
    <row r="676" spans="1:7">
      <c r="A676" s="22">
        <v>660</v>
      </c>
      <c r="B676" s="22">
        <v>2</v>
      </c>
      <c r="C676" s="22" t="str">
        <f t="shared" si="30"/>
        <v>Санкт-Петербург</v>
      </c>
      <c r="D676" s="22">
        <v>4</v>
      </c>
      <c r="E676" s="22">
        <v>95757</v>
      </c>
      <c r="F676" s="22">
        <f t="shared" si="31"/>
        <v>383028</v>
      </c>
      <c r="G676" s="22" t="str">
        <f t="shared" si="32"/>
        <v>Б</v>
      </c>
    </row>
    <row r="677" spans="1:7">
      <c r="A677" s="22">
        <v>661</v>
      </c>
      <c r="B677" s="22">
        <v>8</v>
      </c>
      <c r="C677" s="22" t="str">
        <f t="shared" si="30"/>
        <v>Новосибирск</v>
      </c>
      <c r="D677" s="22">
        <v>15</v>
      </c>
      <c r="E677" s="22">
        <v>37390</v>
      </c>
      <c r="F677" s="22">
        <f t="shared" si="31"/>
        <v>560850</v>
      </c>
      <c r="G677" s="22" t="str">
        <f t="shared" si="32"/>
        <v>В</v>
      </c>
    </row>
    <row r="678" spans="1:7">
      <c r="A678" s="22">
        <v>662</v>
      </c>
      <c r="B678" s="22">
        <v>1</v>
      </c>
      <c r="C678" s="22" t="str">
        <f t="shared" si="30"/>
        <v>Москва</v>
      </c>
      <c r="D678" s="22">
        <v>48</v>
      </c>
      <c r="E678" s="22">
        <v>37905</v>
      </c>
      <c r="F678" s="22">
        <f t="shared" si="31"/>
        <v>1819440</v>
      </c>
      <c r="G678" s="22" t="str">
        <f t="shared" si="32"/>
        <v>В</v>
      </c>
    </row>
    <row r="679" spans="1:7">
      <c r="A679" s="22">
        <v>663</v>
      </c>
      <c r="B679" s="22">
        <v>8</v>
      </c>
      <c r="C679" s="22" t="str">
        <f t="shared" si="30"/>
        <v>Новосибирск</v>
      </c>
      <c r="D679" s="22">
        <v>72</v>
      </c>
      <c r="E679" s="22">
        <v>83677</v>
      </c>
      <c r="F679" s="22">
        <f t="shared" si="31"/>
        <v>6024744</v>
      </c>
      <c r="G679" s="22" t="str">
        <f t="shared" si="32"/>
        <v>Б</v>
      </c>
    </row>
    <row r="680" spans="1:7">
      <c r="A680" s="22">
        <v>664</v>
      </c>
      <c r="B680" s="22">
        <v>5</v>
      </c>
      <c r="C680" s="22" t="str">
        <f t="shared" si="30"/>
        <v>Краснодар</v>
      </c>
      <c r="D680" s="22">
        <v>76</v>
      </c>
      <c r="E680" s="22">
        <v>45719</v>
      </c>
      <c r="F680" s="22">
        <f t="shared" si="31"/>
        <v>3474644</v>
      </c>
      <c r="G680" s="22" t="str">
        <f t="shared" si="32"/>
        <v>А</v>
      </c>
    </row>
    <row r="681" spans="1:7">
      <c r="A681" s="22">
        <v>665</v>
      </c>
      <c r="B681" s="22">
        <v>4</v>
      </c>
      <c r="C681" s="22" t="str">
        <f t="shared" si="30"/>
        <v>Архангельск</v>
      </c>
      <c r="D681" s="22">
        <v>7</v>
      </c>
      <c r="E681" s="22">
        <v>28586</v>
      </c>
      <c r="F681" s="22">
        <f t="shared" si="31"/>
        <v>200102</v>
      </c>
      <c r="G681" s="22" t="str">
        <f t="shared" si="32"/>
        <v>Б</v>
      </c>
    </row>
    <row r="682" spans="1:7">
      <c r="A682" s="22">
        <v>666</v>
      </c>
      <c r="B682" s="22">
        <v>1</v>
      </c>
      <c r="C682" s="22" t="str">
        <f t="shared" si="30"/>
        <v>Москва</v>
      </c>
      <c r="D682" s="22">
        <v>75</v>
      </c>
      <c r="E682" s="22">
        <v>70819</v>
      </c>
      <c r="F682" s="22">
        <f t="shared" si="31"/>
        <v>5311425</v>
      </c>
      <c r="G682" s="22" t="str">
        <f t="shared" si="32"/>
        <v>В</v>
      </c>
    </row>
    <row r="683" spans="1:7">
      <c r="A683" s="22">
        <v>667</v>
      </c>
      <c r="B683" s="22">
        <v>8</v>
      </c>
      <c r="C683" s="22" t="str">
        <f t="shared" si="30"/>
        <v>Новосибирск</v>
      </c>
      <c r="D683" s="22">
        <v>8</v>
      </c>
      <c r="E683" s="22">
        <v>89182</v>
      </c>
      <c r="F683" s="22">
        <f t="shared" si="31"/>
        <v>713456</v>
      </c>
      <c r="G683" s="22" t="str">
        <f t="shared" si="32"/>
        <v>А</v>
      </c>
    </row>
    <row r="684" spans="1:7">
      <c r="A684" s="22">
        <v>668</v>
      </c>
      <c r="B684" s="22">
        <v>3</v>
      </c>
      <c r="C684" s="22" t="str">
        <f t="shared" si="30"/>
        <v>Челябинск</v>
      </c>
      <c r="D684" s="22">
        <v>42</v>
      </c>
      <c r="E684" s="22">
        <v>38222</v>
      </c>
      <c r="F684" s="22">
        <f t="shared" si="31"/>
        <v>1605324</v>
      </c>
      <c r="G684" s="22" t="str">
        <f t="shared" si="32"/>
        <v>В</v>
      </c>
    </row>
    <row r="685" spans="1:7">
      <c r="A685" s="22">
        <v>669</v>
      </c>
      <c r="B685" s="22">
        <v>3</v>
      </c>
      <c r="C685" s="22" t="str">
        <f t="shared" si="30"/>
        <v>Челябинск</v>
      </c>
      <c r="D685" s="22">
        <v>13</v>
      </c>
      <c r="E685" s="22">
        <v>48780</v>
      </c>
      <c r="F685" s="22">
        <f t="shared" si="31"/>
        <v>634140</v>
      </c>
      <c r="G685" s="22" t="str">
        <f t="shared" si="32"/>
        <v>Б</v>
      </c>
    </row>
    <row r="686" spans="1:7">
      <c r="A686" s="22">
        <v>670</v>
      </c>
      <c r="B686" s="22">
        <v>6</v>
      </c>
      <c r="C686" s="22" t="str">
        <f t="shared" si="30"/>
        <v>Владивосток</v>
      </c>
      <c r="D686" s="22">
        <v>72</v>
      </c>
      <c r="E686" s="22">
        <v>41875</v>
      </c>
      <c r="F686" s="22">
        <f t="shared" si="31"/>
        <v>3015000</v>
      </c>
      <c r="G686" s="22" t="str">
        <f t="shared" si="32"/>
        <v>В</v>
      </c>
    </row>
    <row r="687" spans="1:7">
      <c r="A687" s="22">
        <v>671</v>
      </c>
      <c r="B687" s="22">
        <v>9</v>
      </c>
      <c r="C687" s="22" t="str">
        <f t="shared" si="30"/>
        <v>Тюмень</v>
      </c>
      <c r="D687" s="22">
        <v>96</v>
      </c>
      <c r="E687" s="22">
        <v>6849</v>
      </c>
      <c r="F687" s="22">
        <f t="shared" si="31"/>
        <v>657504</v>
      </c>
      <c r="G687" s="22" t="str">
        <f t="shared" si="32"/>
        <v>Б</v>
      </c>
    </row>
    <row r="688" spans="1:7">
      <c r="A688" s="22">
        <v>672</v>
      </c>
      <c r="B688" s="22">
        <v>10</v>
      </c>
      <c r="C688" s="22" t="str">
        <f t="shared" si="30"/>
        <v>Сочи</v>
      </c>
      <c r="D688" s="22">
        <v>68</v>
      </c>
      <c r="E688" s="22">
        <v>25464</v>
      </c>
      <c r="F688" s="22">
        <f t="shared" si="31"/>
        <v>1731552</v>
      </c>
      <c r="G688" s="22" t="str">
        <f t="shared" si="32"/>
        <v>В</v>
      </c>
    </row>
    <row r="689" spans="1:7">
      <c r="A689" s="22">
        <v>673</v>
      </c>
      <c r="B689" s="22">
        <v>7</v>
      </c>
      <c r="C689" s="22" t="str">
        <f t="shared" si="30"/>
        <v>Мурманск</v>
      </c>
      <c r="D689" s="22">
        <v>89</v>
      </c>
      <c r="E689" s="22">
        <v>99067</v>
      </c>
      <c r="F689" s="22">
        <f t="shared" si="31"/>
        <v>8816963</v>
      </c>
      <c r="G689" s="22" t="str">
        <f t="shared" si="32"/>
        <v>Б</v>
      </c>
    </row>
    <row r="690" spans="1:7">
      <c r="A690" s="22">
        <v>674</v>
      </c>
      <c r="B690" s="22">
        <v>3</v>
      </c>
      <c r="C690" s="22" t="str">
        <f t="shared" si="30"/>
        <v>Челябинск</v>
      </c>
      <c r="D690" s="22">
        <v>6</v>
      </c>
      <c r="E690" s="22">
        <v>77729</v>
      </c>
      <c r="F690" s="22">
        <f t="shared" si="31"/>
        <v>466374</v>
      </c>
      <c r="G690" s="22" t="str">
        <f t="shared" si="32"/>
        <v>А</v>
      </c>
    </row>
    <row r="691" spans="1:7">
      <c r="A691" s="22">
        <v>675</v>
      </c>
      <c r="B691" s="22">
        <v>8</v>
      </c>
      <c r="C691" s="22" t="str">
        <f t="shared" si="30"/>
        <v>Новосибирск</v>
      </c>
      <c r="D691" s="22">
        <v>41</v>
      </c>
      <c r="E691" s="22">
        <v>56899</v>
      </c>
      <c r="F691" s="22">
        <f t="shared" si="31"/>
        <v>2332859</v>
      </c>
      <c r="G691" s="22" t="str">
        <f t="shared" si="32"/>
        <v>В</v>
      </c>
    </row>
    <row r="692" spans="1:7">
      <c r="A692" s="22">
        <v>676</v>
      </c>
      <c r="B692" s="22">
        <v>1</v>
      </c>
      <c r="C692" s="22" t="str">
        <f t="shared" si="30"/>
        <v>Москва</v>
      </c>
      <c r="D692" s="22">
        <v>20</v>
      </c>
      <c r="E692" s="22">
        <v>21228</v>
      </c>
      <c r="F692" s="22">
        <f t="shared" si="31"/>
        <v>424560</v>
      </c>
      <c r="G692" s="22" t="str">
        <f t="shared" si="32"/>
        <v>Б</v>
      </c>
    </row>
    <row r="693" spans="1:7">
      <c r="A693" s="22">
        <v>677</v>
      </c>
      <c r="B693" s="22">
        <v>6</v>
      </c>
      <c r="C693" s="22" t="str">
        <f t="shared" si="30"/>
        <v>Владивосток</v>
      </c>
      <c r="D693" s="22">
        <v>98</v>
      </c>
      <c r="E693" s="22">
        <v>94784</v>
      </c>
      <c r="F693" s="22">
        <f t="shared" si="31"/>
        <v>9288832</v>
      </c>
      <c r="G693" s="22" t="str">
        <f t="shared" si="32"/>
        <v>В</v>
      </c>
    </row>
    <row r="694" spans="1:7">
      <c r="A694" s="22">
        <v>678</v>
      </c>
      <c r="B694" s="22">
        <v>2</v>
      </c>
      <c r="C694" s="22" t="str">
        <f t="shared" si="30"/>
        <v>Санкт-Петербург</v>
      </c>
      <c r="D694" s="22">
        <v>12</v>
      </c>
      <c r="E694" s="22">
        <v>67303</v>
      </c>
      <c r="F694" s="22">
        <f t="shared" si="31"/>
        <v>807636</v>
      </c>
      <c r="G694" s="22" t="str">
        <f t="shared" si="32"/>
        <v>А</v>
      </c>
    </row>
    <row r="695" spans="1:7">
      <c r="A695" s="22">
        <v>679</v>
      </c>
      <c r="B695" s="22">
        <v>10</v>
      </c>
      <c r="C695" s="22" t="str">
        <f t="shared" si="30"/>
        <v>Сочи</v>
      </c>
      <c r="D695" s="22">
        <v>42</v>
      </c>
      <c r="E695" s="22">
        <v>83756</v>
      </c>
      <c r="F695" s="22">
        <f t="shared" si="31"/>
        <v>3517752</v>
      </c>
      <c r="G695" s="22" t="str">
        <f t="shared" si="32"/>
        <v>В</v>
      </c>
    </row>
    <row r="696" spans="1:7">
      <c r="A696" s="22">
        <v>680</v>
      </c>
      <c r="B696" s="22">
        <v>10</v>
      </c>
      <c r="C696" s="22" t="str">
        <f t="shared" si="30"/>
        <v>Сочи</v>
      </c>
      <c r="D696" s="22">
        <v>82</v>
      </c>
      <c r="E696" s="22">
        <v>77679</v>
      </c>
      <c r="F696" s="22">
        <f t="shared" si="31"/>
        <v>6369678</v>
      </c>
      <c r="G696" s="22" t="str">
        <f t="shared" si="32"/>
        <v>Б</v>
      </c>
    </row>
    <row r="697" spans="1:7">
      <c r="A697" s="22">
        <v>681</v>
      </c>
      <c r="B697" s="22">
        <v>6</v>
      </c>
      <c r="C697" s="22" t="str">
        <f t="shared" si="30"/>
        <v>Владивосток</v>
      </c>
      <c r="D697" s="22">
        <v>38</v>
      </c>
      <c r="E697" s="22">
        <v>34124</v>
      </c>
      <c r="F697" s="22">
        <f t="shared" si="31"/>
        <v>1296712</v>
      </c>
      <c r="G697" s="22" t="str">
        <f t="shared" si="32"/>
        <v>А</v>
      </c>
    </row>
    <row r="698" spans="1:7">
      <c r="A698" s="22">
        <v>682</v>
      </c>
      <c r="B698" s="22">
        <v>3</v>
      </c>
      <c r="C698" s="22" t="str">
        <f t="shared" si="30"/>
        <v>Челябинск</v>
      </c>
      <c r="D698" s="22">
        <v>35</v>
      </c>
      <c r="E698" s="22">
        <v>46953</v>
      </c>
      <c r="F698" s="22">
        <f t="shared" si="31"/>
        <v>1643355</v>
      </c>
      <c r="G698" s="22" t="str">
        <f t="shared" si="32"/>
        <v>Б</v>
      </c>
    </row>
    <row r="699" spans="1:7">
      <c r="A699" s="22">
        <v>683</v>
      </c>
      <c r="B699" s="22">
        <v>7</v>
      </c>
      <c r="C699" s="22" t="str">
        <f t="shared" si="30"/>
        <v>Мурманск</v>
      </c>
      <c r="D699" s="22">
        <v>72</v>
      </c>
      <c r="E699" s="22">
        <v>83533</v>
      </c>
      <c r="F699" s="22">
        <f t="shared" si="31"/>
        <v>6014376</v>
      </c>
      <c r="G699" s="22" t="str">
        <f t="shared" si="32"/>
        <v>Б</v>
      </c>
    </row>
    <row r="700" spans="1:7">
      <c r="A700" s="22">
        <v>684</v>
      </c>
      <c r="B700" s="22">
        <v>6</v>
      </c>
      <c r="C700" s="22" t="str">
        <f t="shared" si="30"/>
        <v>Владивосток</v>
      </c>
      <c r="D700" s="22">
        <v>18</v>
      </c>
      <c r="E700" s="22">
        <v>88909</v>
      </c>
      <c r="F700" s="22">
        <f t="shared" si="31"/>
        <v>1600362</v>
      </c>
      <c r="G700" s="22" t="str">
        <f t="shared" si="32"/>
        <v>А</v>
      </c>
    </row>
    <row r="701" spans="1:7">
      <c r="A701" s="22">
        <v>685</v>
      </c>
      <c r="B701" s="22">
        <v>5</v>
      </c>
      <c r="C701" s="22" t="str">
        <f t="shared" si="30"/>
        <v>Краснодар</v>
      </c>
      <c r="D701" s="22">
        <v>78</v>
      </c>
      <c r="E701" s="22">
        <v>92497</v>
      </c>
      <c r="F701" s="22">
        <f t="shared" si="31"/>
        <v>7214766</v>
      </c>
      <c r="G701" s="22" t="str">
        <f t="shared" si="32"/>
        <v>Б</v>
      </c>
    </row>
    <row r="702" spans="1:7">
      <c r="A702" s="22">
        <v>686</v>
      </c>
      <c r="B702" s="22">
        <v>3</v>
      </c>
      <c r="C702" s="22" t="str">
        <f t="shared" si="30"/>
        <v>Челябинск</v>
      </c>
      <c r="D702" s="22">
        <v>92</v>
      </c>
      <c r="E702" s="22">
        <v>16396</v>
      </c>
      <c r="F702" s="22">
        <f t="shared" si="31"/>
        <v>1508432</v>
      </c>
      <c r="G702" s="22" t="str">
        <f t="shared" si="32"/>
        <v>А</v>
      </c>
    </row>
    <row r="703" spans="1:7">
      <c r="A703" s="22">
        <v>687</v>
      </c>
      <c r="B703" s="22">
        <v>1</v>
      </c>
      <c r="C703" s="22" t="str">
        <f t="shared" si="30"/>
        <v>Москва</v>
      </c>
      <c r="D703" s="22">
        <v>87</v>
      </c>
      <c r="E703" s="22">
        <v>63271</v>
      </c>
      <c r="F703" s="22">
        <f t="shared" si="31"/>
        <v>5504577</v>
      </c>
      <c r="G703" s="22" t="str">
        <f t="shared" si="32"/>
        <v>Б</v>
      </c>
    </row>
    <row r="704" spans="1:7">
      <c r="A704" s="22">
        <v>688</v>
      </c>
      <c r="B704" s="22">
        <v>7</v>
      </c>
      <c r="C704" s="22" t="str">
        <f t="shared" si="30"/>
        <v>Мурманск</v>
      </c>
      <c r="D704" s="22">
        <v>40</v>
      </c>
      <c r="E704" s="22">
        <v>15238</v>
      </c>
      <c r="F704" s="22">
        <f t="shared" si="31"/>
        <v>609520</v>
      </c>
      <c r="G704" s="22" t="str">
        <f t="shared" si="32"/>
        <v>А</v>
      </c>
    </row>
    <row r="705" spans="1:7">
      <c r="A705" s="22">
        <v>689</v>
      </c>
      <c r="B705" s="22">
        <v>6</v>
      </c>
      <c r="C705" s="22" t="str">
        <f t="shared" si="30"/>
        <v>Владивосток</v>
      </c>
      <c r="D705" s="22">
        <v>38</v>
      </c>
      <c r="E705" s="22">
        <v>48630</v>
      </c>
      <c r="F705" s="22">
        <f t="shared" si="31"/>
        <v>1847940</v>
      </c>
      <c r="G705" s="22" t="str">
        <f t="shared" si="32"/>
        <v>В</v>
      </c>
    </row>
    <row r="706" spans="1:7">
      <c r="A706" s="22">
        <v>690</v>
      </c>
      <c r="B706" s="22">
        <v>1</v>
      </c>
      <c r="C706" s="22" t="str">
        <f t="shared" si="30"/>
        <v>Москва</v>
      </c>
      <c r="D706" s="22">
        <v>61</v>
      </c>
      <c r="E706" s="22">
        <v>76380</v>
      </c>
      <c r="F706" s="22">
        <f t="shared" si="31"/>
        <v>4659180</v>
      </c>
      <c r="G706" s="22" t="str">
        <f t="shared" si="32"/>
        <v>Б</v>
      </c>
    </row>
    <row r="707" spans="1:7">
      <c r="A707" s="22">
        <v>691</v>
      </c>
      <c r="B707" s="22">
        <v>3</v>
      </c>
      <c r="C707" s="22" t="str">
        <f t="shared" si="30"/>
        <v>Челябинск</v>
      </c>
      <c r="D707" s="22">
        <v>58</v>
      </c>
      <c r="E707" s="22">
        <v>23917</v>
      </c>
      <c r="F707" s="22">
        <f t="shared" si="31"/>
        <v>1387186</v>
      </c>
      <c r="G707" s="22" t="str">
        <f t="shared" si="32"/>
        <v>Б</v>
      </c>
    </row>
    <row r="708" spans="1:7">
      <c r="A708" s="22">
        <v>692</v>
      </c>
      <c r="B708" s="22">
        <v>5</v>
      </c>
      <c r="C708" s="22" t="str">
        <f t="shared" si="30"/>
        <v>Краснодар</v>
      </c>
      <c r="D708" s="22">
        <v>14</v>
      </c>
      <c r="E708" s="22">
        <v>33258</v>
      </c>
      <c r="F708" s="22">
        <f t="shared" si="31"/>
        <v>465612</v>
      </c>
      <c r="G708" s="22" t="str">
        <f t="shared" si="32"/>
        <v>Б</v>
      </c>
    </row>
    <row r="709" spans="1:7">
      <c r="A709" s="22">
        <v>693</v>
      </c>
      <c r="B709" s="22">
        <v>9</v>
      </c>
      <c r="C709" s="22" t="str">
        <f t="shared" si="30"/>
        <v>Тюмень</v>
      </c>
      <c r="D709" s="22">
        <v>77</v>
      </c>
      <c r="E709" s="22">
        <v>22438</v>
      </c>
      <c r="F709" s="22">
        <f t="shared" si="31"/>
        <v>1727726</v>
      </c>
      <c r="G709" s="22" t="str">
        <f t="shared" si="32"/>
        <v>В</v>
      </c>
    </row>
    <row r="710" spans="1:7">
      <c r="A710" s="22">
        <v>694</v>
      </c>
      <c r="B710" s="22">
        <v>6</v>
      </c>
      <c r="C710" s="22" t="str">
        <f t="shared" si="30"/>
        <v>Владивосток</v>
      </c>
      <c r="D710" s="22">
        <v>96</v>
      </c>
      <c r="E710" s="22">
        <v>96101</v>
      </c>
      <c r="F710" s="22">
        <f t="shared" si="31"/>
        <v>9225696</v>
      </c>
      <c r="G710" s="22" t="str">
        <f t="shared" si="32"/>
        <v>Б</v>
      </c>
    </row>
    <row r="711" spans="1:7">
      <c r="A711" s="22">
        <v>695</v>
      </c>
      <c r="B711" s="22">
        <v>1</v>
      </c>
      <c r="C711" s="22" t="str">
        <f t="shared" si="30"/>
        <v>Москва</v>
      </c>
      <c r="D711" s="22">
        <v>32</v>
      </c>
      <c r="E711" s="22">
        <v>67066</v>
      </c>
      <c r="F711" s="22">
        <f t="shared" si="31"/>
        <v>2146112</v>
      </c>
      <c r="G711" s="22" t="str">
        <f t="shared" si="32"/>
        <v>А</v>
      </c>
    </row>
    <row r="712" spans="1:7">
      <c r="A712" s="22">
        <v>696</v>
      </c>
      <c r="B712" s="22">
        <v>3</v>
      </c>
      <c r="C712" s="22" t="str">
        <f t="shared" si="30"/>
        <v>Челябинск</v>
      </c>
      <c r="D712" s="22">
        <v>84</v>
      </c>
      <c r="E712" s="22">
        <v>17629</v>
      </c>
      <c r="F712" s="22">
        <f t="shared" si="31"/>
        <v>1480836</v>
      </c>
      <c r="G712" s="22" t="str">
        <f t="shared" si="32"/>
        <v>Б</v>
      </c>
    </row>
    <row r="713" spans="1:7">
      <c r="A713" s="22">
        <v>697</v>
      </c>
      <c r="B713" s="22">
        <v>1</v>
      </c>
      <c r="C713" s="22" t="str">
        <f t="shared" si="30"/>
        <v>Москва</v>
      </c>
      <c r="D713" s="22">
        <v>14</v>
      </c>
      <c r="E713" s="22">
        <v>49627</v>
      </c>
      <c r="F713" s="22">
        <f t="shared" si="31"/>
        <v>694778</v>
      </c>
      <c r="G713" s="22" t="str">
        <f t="shared" si="32"/>
        <v>Б</v>
      </c>
    </row>
    <row r="714" spans="1:7">
      <c r="A714" s="22">
        <v>698</v>
      </c>
      <c r="B714" s="22">
        <v>1</v>
      </c>
      <c r="C714" s="22" t="str">
        <f t="shared" si="30"/>
        <v>Москва</v>
      </c>
      <c r="D714" s="22">
        <v>64</v>
      </c>
      <c r="E714" s="22">
        <v>98383</v>
      </c>
      <c r="F714" s="22">
        <f t="shared" si="31"/>
        <v>6296512</v>
      </c>
      <c r="G714" s="22" t="str">
        <f t="shared" si="32"/>
        <v>В</v>
      </c>
    </row>
    <row r="715" spans="1:7">
      <c r="A715" s="22">
        <v>699</v>
      </c>
      <c r="B715" s="22">
        <v>10</v>
      </c>
      <c r="C715" s="22" t="str">
        <f t="shared" si="30"/>
        <v>Сочи</v>
      </c>
      <c r="D715" s="22">
        <v>10</v>
      </c>
      <c r="E715" s="22">
        <v>31435</v>
      </c>
      <c r="F715" s="22">
        <f t="shared" si="31"/>
        <v>314350</v>
      </c>
      <c r="G715" s="22" t="str">
        <f t="shared" si="32"/>
        <v>А</v>
      </c>
    </row>
    <row r="716" spans="1:7">
      <c r="A716" s="22">
        <v>700</v>
      </c>
      <c r="B716" s="22">
        <v>3</v>
      </c>
      <c r="C716" s="22" t="str">
        <f t="shared" si="30"/>
        <v>Челябинск</v>
      </c>
      <c r="D716" s="22">
        <v>27</v>
      </c>
      <c r="E716" s="22">
        <v>37629</v>
      </c>
      <c r="F716" s="22">
        <f t="shared" si="31"/>
        <v>1015983</v>
      </c>
      <c r="G716" s="22" t="str">
        <f t="shared" si="32"/>
        <v>В</v>
      </c>
    </row>
    <row r="717" spans="1:7">
      <c r="A717" s="22">
        <v>701</v>
      </c>
      <c r="B717" s="22">
        <v>4</v>
      </c>
      <c r="C717" s="22" t="str">
        <f t="shared" si="30"/>
        <v>Архангельск</v>
      </c>
      <c r="D717" s="22">
        <v>79</v>
      </c>
      <c r="E717" s="22">
        <v>77051</v>
      </c>
      <c r="F717" s="22">
        <f t="shared" si="31"/>
        <v>6087029</v>
      </c>
      <c r="G717" s="22" t="str">
        <f t="shared" si="32"/>
        <v>Б</v>
      </c>
    </row>
    <row r="718" spans="1:7">
      <c r="A718" s="22">
        <v>702</v>
      </c>
      <c r="B718" s="22">
        <v>10</v>
      </c>
      <c r="C718" s="22" t="str">
        <f t="shared" si="30"/>
        <v>Сочи</v>
      </c>
      <c r="D718" s="22">
        <v>13</v>
      </c>
      <c r="E718" s="22">
        <v>75592</v>
      </c>
      <c r="F718" s="22">
        <f t="shared" si="31"/>
        <v>982696</v>
      </c>
      <c r="G718" s="22" t="str">
        <f t="shared" si="32"/>
        <v>А</v>
      </c>
    </row>
    <row r="719" spans="1:7">
      <c r="A719" s="22">
        <v>703</v>
      </c>
      <c r="B719" s="22">
        <v>10</v>
      </c>
      <c r="C719" s="22" t="str">
        <f t="shared" si="30"/>
        <v>Сочи</v>
      </c>
      <c r="D719" s="22">
        <v>58</v>
      </c>
      <c r="E719" s="22">
        <v>45109</v>
      </c>
      <c r="F719" s="22">
        <f t="shared" si="31"/>
        <v>2616322</v>
      </c>
      <c r="G719" s="22" t="str">
        <f t="shared" si="32"/>
        <v>В</v>
      </c>
    </row>
    <row r="720" spans="1:7">
      <c r="A720" s="22">
        <v>704</v>
      </c>
      <c r="B720" s="22">
        <v>8</v>
      </c>
      <c r="C720" s="22" t="str">
        <f t="shared" si="30"/>
        <v>Новосибирск</v>
      </c>
      <c r="D720" s="22">
        <v>26</v>
      </c>
      <c r="E720" s="22">
        <v>86447</v>
      </c>
      <c r="F720" s="22">
        <f t="shared" si="31"/>
        <v>2247622</v>
      </c>
      <c r="G720" s="22" t="str">
        <f t="shared" si="32"/>
        <v>Б</v>
      </c>
    </row>
    <row r="721" spans="1:7">
      <c r="A721" s="22">
        <v>705</v>
      </c>
      <c r="B721" s="22">
        <v>9</v>
      </c>
      <c r="C721" s="22" t="str">
        <f t="shared" si="30"/>
        <v>Тюмень</v>
      </c>
      <c r="D721" s="22">
        <v>77</v>
      </c>
      <c r="E721" s="22">
        <v>81828</v>
      </c>
      <c r="F721" s="22">
        <f t="shared" si="31"/>
        <v>6300756</v>
      </c>
      <c r="G721" s="22" t="str">
        <f t="shared" si="32"/>
        <v>Б</v>
      </c>
    </row>
    <row r="722" spans="1:7">
      <c r="A722" s="22">
        <v>706</v>
      </c>
      <c r="B722" s="22">
        <v>1</v>
      </c>
      <c r="C722" s="22" t="str">
        <f t="shared" ref="C722:C785" si="33">VLOOKUP(B722,$J$3:$K$12,2,FALSE)</f>
        <v>Москва</v>
      </c>
      <c r="D722" s="22">
        <v>56</v>
      </c>
      <c r="E722" s="22">
        <v>28316</v>
      </c>
      <c r="F722" s="22">
        <f t="shared" ref="F722:F785" si="34">D722*E722</f>
        <v>1585696</v>
      </c>
      <c r="G722" s="22" t="str">
        <f t="shared" ref="G722:G785" si="35">IF($F721&gt;5000000,$O$3,IF(AND(F721&lt;=5000000,F721&gt;=1000000),$O$4,$O$5))</f>
        <v>А</v>
      </c>
    </row>
    <row r="723" spans="1:7">
      <c r="A723" s="22">
        <v>707</v>
      </c>
      <c r="B723" s="22">
        <v>1</v>
      </c>
      <c r="C723" s="22" t="str">
        <f t="shared" si="33"/>
        <v>Москва</v>
      </c>
      <c r="D723" s="22">
        <v>39</v>
      </c>
      <c r="E723" s="22">
        <v>13516</v>
      </c>
      <c r="F723" s="22">
        <f t="shared" si="34"/>
        <v>527124</v>
      </c>
      <c r="G723" s="22" t="str">
        <f t="shared" si="35"/>
        <v>Б</v>
      </c>
    </row>
    <row r="724" spans="1:7">
      <c r="A724" s="22">
        <v>708</v>
      </c>
      <c r="B724" s="22">
        <v>2</v>
      </c>
      <c r="C724" s="22" t="str">
        <f t="shared" si="33"/>
        <v>Санкт-Петербург</v>
      </c>
      <c r="D724" s="22">
        <v>74</v>
      </c>
      <c r="E724" s="22">
        <v>33233</v>
      </c>
      <c r="F724" s="22">
        <f t="shared" si="34"/>
        <v>2459242</v>
      </c>
      <c r="G724" s="22" t="str">
        <f t="shared" si="35"/>
        <v>В</v>
      </c>
    </row>
    <row r="725" spans="1:7">
      <c r="A725" s="22">
        <v>709</v>
      </c>
      <c r="B725" s="22">
        <v>5</v>
      </c>
      <c r="C725" s="22" t="str">
        <f t="shared" si="33"/>
        <v>Краснодар</v>
      </c>
      <c r="D725" s="22">
        <v>87</v>
      </c>
      <c r="E725" s="22">
        <v>17195</v>
      </c>
      <c r="F725" s="22">
        <f t="shared" si="34"/>
        <v>1495965</v>
      </c>
      <c r="G725" s="22" t="str">
        <f t="shared" si="35"/>
        <v>Б</v>
      </c>
    </row>
    <row r="726" spans="1:7">
      <c r="A726" s="22">
        <v>710</v>
      </c>
      <c r="B726" s="22">
        <v>10</v>
      </c>
      <c r="C726" s="22" t="str">
        <f t="shared" si="33"/>
        <v>Сочи</v>
      </c>
      <c r="D726" s="22">
        <v>91</v>
      </c>
      <c r="E726" s="22">
        <v>28781</v>
      </c>
      <c r="F726" s="22">
        <f t="shared" si="34"/>
        <v>2619071</v>
      </c>
      <c r="G726" s="22" t="str">
        <f t="shared" si="35"/>
        <v>Б</v>
      </c>
    </row>
    <row r="727" spans="1:7">
      <c r="A727" s="22">
        <v>711</v>
      </c>
      <c r="B727" s="22">
        <v>8</v>
      </c>
      <c r="C727" s="22" t="str">
        <f t="shared" si="33"/>
        <v>Новосибирск</v>
      </c>
      <c r="D727" s="22">
        <v>70</v>
      </c>
      <c r="E727" s="22">
        <v>23167</v>
      </c>
      <c r="F727" s="22">
        <f t="shared" si="34"/>
        <v>1621690</v>
      </c>
      <c r="G727" s="22" t="str">
        <f t="shared" si="35"/>
        <v>Б</v>
      </c>
    </row>
    <row r="728" spans="1:7">
      <c r="A728" s="22">
        <v>712</v>
      </c>
      <c r="B728" s="22">
        <v>3</v>
      </c>
      <c r="C728" s="22" t="str">
        <f t="shared" si="33"/>
        <v>Челябинск</v>
      </c>
      <c r="D728" s="22">
        <v>99</v>
      </c>
      <c r="E728" s="22">
        <v>94896</v>
      </c>
      <c r="F728" s="22">
        <f t="shared" si="34"/>
        <v>9394704</v>
      </c>
      <c r="G728" s="22" t="str">
        <f t="shared" si="35"/>
        <v>Б</v>
      </c>
    </row>
    <row r="729" spans="1:7">
      <c r="A729" s="22">
        <v>713</v>
      </c>
      <c r="B729" s="22">
        <v>6</v>
      </c>
      <c r="C729" s="22" t="str">
        <f t="shared" si="33"/>
        <v>Владивосток</v>
      </c>
      <c r="D729" s="22">
        <v>79</v>
      </c>
      <c r="E729" s="22">
        <v>80121</v>
      </c>
      <c r="F729" s="22">
        <f t="shared" si="34"/>
        <v>6329559</v>
      </c>
      <c r="G729" s="22" t="str">
        <f t="shared" si="35"/>
        <v>А</v>
      </c>
    </row>
    <row r="730" spans="1:7">
      <c r="A730" s="22">
        <v>714</v>
      </c>
      <c r="B730" s="22">
        <v>9</v>
      </c>
      <c r="C730" s="22" t="str">
        <f t="shared" si="33"/>
        <v>Тюмень</v>
      </c>
      <c r="D730" s="22">
        <v>34</v>
      </c>
      <c r="E730" s="22">
        <v>12024</v>
      </c>
      <c r="F730" s="22">
        <f t="shared" si="34"/>
        <v>408816</v>
      </c>
      <c r="G730" s="22" t="str">
        <f t="shared" si="35"/>
        <v>А</v>
      </c>
    </row>
    <row r="731" spans="1:7">
      <c r="A731" s="22">
        <v>715</v>
      </c>
      <c r="B731" s="22">
        <v>8</v>
      </c>
      <c r="C731" s="22" t="str">
        <f t="shared" si="33"/>
        <v>Новосибирск</v>
      </c>
      <c r="D731" s="22">
        <v>7</v>
      </c>
      <c r="E731" s="22">
        <v>77136</v>
      </c>
      <c r="F731" s="22">
        <f t="shared" si="34"/>
        <v>539952</v>
      </c>
      <c r="G731" s="22" t="str">
        <f t="shared" si="35"/>
        <v>В</v>
      </c>
    </row>
    <row r="732" spans="1:7">
      <c r="A732" s="22">
        <v>716</v>
      </c>
      <c r="B732" s="22">
        <v>1</v>
      </c>
      <c r="C732" s="22" t="str">
        <f t="shared" si="33"/>
        <v>Москва</v>
      </c>
      <c r="D732" s="22">
        <v>17</v>
      </c>
      <c r="E732" s="22">
        <v>45643</v>
      </c>
      <c r="F732" s="22">
        <f t="shared" si="34"/>
        <v>775931</v>
      </c>
      <c r="G732" s="22" t="str">
        <f t="shared" si="35"/>
        <v>В</v>
      </c>
    </row>
    <row r="733" spans="1:7">
      <c r="A733" s="22">
        <v>717</v>
      </c>
      <c r="B733" s="22">
        <v>8</v>
      </c>
      <c r="C733" s="22" t="str">
        <f t="shared" si="33"/>
        <v>Новосибирск</v>
      </c>
      <c r="D733" s="22">
        <v>64</v>
      </c>
      <c r="E733" s="22">
        <v>13658</v>
      </c>
      <c r="F733" s="22">
        <f t="shared" si="34"/>
        <v>874112</v>
      </c>
      <c r="G733" s="22" t="str">
        <f t="shared" si="35"/>
        <v>В</v>
      </c>
    </row>
    <row r="734" spans="1:7">
      <c r="A734" s="22">
        <v>718</v>
      </c>
      <c r="B734" s="22">
        <v>2</v>
      </c>
      <c r="C734" s="22" t="str">
        <f t="shared" si="33"/>
        <v>Санкт-Петербург</v>
      </c>
      <c r="D734" s="22">
        <v>87</v>
      </c>
      <c r="E734" s="22">
        <v>86816</v>
      </c>
      <c r="F734" s="22">
        <f t="shared" si="34"/>
        <v>7552992</v>
      </c>
      <c r="G734" s="22" t="str">
        <f t="shared" si="35"/>
        <v>В</v>
      </c>
    </row>
    <row r="735" spans="1:7">
      <c r="A735" s="22">
        <v>719</v>
      </c>
      <c r="B735" s="22">
        <v>4</v>
      </c>
      <c r="C735" s="22" t="str">
        <f t="shared" si="33"/>
        <v>Архангельск</v>
      </c>
      <c r="D735" s="22">
        <v>50</v>
      </c>
      <c r="E735" s="22">
        <v>53300</v>
      </c>
      <c r="F735" s="22">
        <f t="shared" si="34"/>
        <v>2665000</v>
      </c>
      <c r="G735" s="22" t="str">
        <f t="shared" si="35"/>
        <v>А</v>
      </c>
    </row>
    <row r="736" spans="1:7">
      <c r="A736" s="22">
        <v>720</v>
      </c>
      <c r="B736" s="22">
        <v>9</v>
      </c>
      <c r="C736" s="22" t="str">
        <f t="shared" si="33"/>
        <v>Тюмень</v>
      </c>
      <c r="D736" s="22">
        <v>7</v>
      </c>
      <c r="E736" s="22">
        <v>35289</v>
      </c>
      <c r="F736" s="22">
        <f t="shared" si="34"/>
        <v>247023</v>
      </c>
      <c r="G736" s="22" t="str">
        <f t="shared" si="35"/>
        <v>Б</v>
      </c>
    </row>
    <row r="737" spans="1:7">
      <c r="A737" s="22">
        <v>721</v>
      </c>
      <c r="B737" s="22">
        <v>4</v>
      </c>
      <c r="C737" s="22" t="str">
        <f t="shared" si="33"/>
        <v>Архангельск</v>
      </c>
      <c r="D737" s="22">
        <v>60</v>
      </c>
      <c r="E737" s="22">
        <v>18062</v>
      </c>
      <c r="F737" s="22">
        <f t="shared" si="34"/>
        <v>1083720</v>
      </c>
      <c r="G737" s="22" t="str">
        <f t="shared" si="35"/>
        <v>В</v>
      </c>
    </row>
    <row r="738" spans="1:7">
      <c r="A738" s="22">
        <v>722</v>
      </c>
      <c r="B738" s="22">
        <v>5</v>
      </c>
      <c r="C738" s="22" t="str">
        <f t="shared" si="33"/>
        <v>Краснодар</v>
      </c>
      <c r="D738" s="22">
        <v>25</v>
      </c>
      <c r="E738" s="22">
        <v>79332</v>
      </c>
      <c r="F738" s="22">
        <f t="shared" si="34"/>
        <v>1983300</v>
      </c>
      <c r="G738" s="22" t="str">
        <f t="shared" si="35"/>
        <v>Б</v>
      </c>
    </row>
    <row r="739" spans="1:7">
      <c r="A739" s="22">
        <v>723</v>
      </c>
      <c r="B739" s="22">
        <v>8</v>
      </c>
      <c r="C739" s="22" t="str">
        <f t="shared" si="33"/>
        <v>Новосибирск</v>
      </c>
      <c r="D739" s="22">
        <v>79</v>
      </c>
      <c r="E739" s="22">
        <v>83318</v>
      </c>
      <c r="F739" s="22">
        <f t="shared" si="34"/>
        <v>6582122</v>
      </c>
      <c r="G739" s="22" t="str">
        <f t="shared" si="35"/>
        <v>Б</v>
      </c>
    </row>
    <row r="740" spans="1:7">
      <c r="A740" s="22">
        <v>724</v>
      </c>
      <c r="B740" s="22">
        <v>3</v>
      </c>
      <c r="C740" s="22" t="str">
        <f t="shared" si="33"/>
        <v>Челябинск</v>
      </c>
      <c r="D740" s="22">
        <v>14</v>
      </c>
      <c r="E740" s="22">
        <v>46290</v>
      </c>
      <c r="F740" s="22">
        <f t="shared" si="34"/>
        <v>648060</v>
      </c>
      <c r="G740" s="22" t="str">
        <f t="shared" si="35"/>
        <v>А</v>
      </c>
    </row>
    <row r="741" spans="1:7">
      <c r="A741" s="22">
        <v>725</v>
      </c>
      <c r="B741" s="22">
        <v>5</v>
      </c>
      <c r="C741" s="22" t="str">
        <f t="shared" si="33"/>
        <v>Краснодар</v>
      </c>
      <c r="D741" s="22">
        <v>90</v>
      </c>
      <c r="E741" s="22">
        <v>3644</v>
      </c>
      <c r="F741" s="22">
        <f t="shared" si="34"/>
        <v>327960</v>
      </c>
      <c r="G741" s="22" t="str">
        <f t="shared" si="35"/>
        <v>В</v>
      </c>
    </row>
    <row r="742" spans="1:7">
      <c r="A742" s="22">
        <v>726</v>
      </c>
      <c r="B742" s="22">
        <v>5</v>
      </c>
      <c r="C742" s="22" t="str">
        <f t="shared" si="33"/>
        <v>Краснодар</v>
      </c>
      <c r="D742" s="22">
        <v>13</v>
      </c>
      <c r="E742" s="22">
        <v>91576</v>
      </c>
      <c r="F742" s="22">
        <f t="shared" si="34"/>
        <v>1190488</v>
      </c>
      <c r="G742" s="22" t="str">
        <f t="shared" si="35"/>
        <v>В</v>
      </c>
    </row>
    <row r="743" spans="1:7">
      <c r="A743" s="22">
        <v>727</v>
      </c>
      <c r="B743" s="22">
        <v>10</v>
      </c>
      <c r="C743" s="22" t="str">
        <f t="shared" si="33"/>
        <v>Сочи</v>
      </c>
      <c r="D743" s="22">
        <v>8</v>
      </c>
      <c r="E743" s="22">
        <v>65367</v>
      </c>
      <c r="F743" s="22">
        <f t="shared" si="34"/>
        <v>522936</v>
      </c>
      <c r="G743" s="22" t="str">
        <f t="shared" si="35"/>
        <v>Б</v>
      </c>
    </row>
    <row r="744" spans="1:7">
      <c r="A744" s="22">
        <v>728</v>
      </c>
      <c r="B744" s="22">
        <v>4</v>
      </c>
      <c r="C744" s="22" t="str">
        <f t="shared" si="33"/>
        <v>Архангельск</v>
      </c>
      <c r="D744" s="22">
        <v>73</v>
      </c>
      <c r="E744" s="22">
        <v>68551</v>
      </c>
      <c r="F744" s="22">
        <f t="shared" si="34"/>
        <v>5004223</v>
      </c>
      <c r="G744" s="22" t="str">
        <f t="shared" si="35"/>
        <v>В</v>
      </c>
    </row>
    <row r="745" spans="1:7">
      <c r="A745" s="22">
        <v>729</v>
      </c>
      <c r="B745" s="22">
        <v>1</v>
      </c>
      <c r="C745" s="22" t="str">
        <f t="shared" si="33"/>
        <v>Москва</v>
      </c>
      <c r="D745" s="22">
        <v>100</v>
      </c>
      <c r="E745" s="22">
        <v>56383</v>
      </c>
      <c r="F745" s="22">
        <f t="shared" si="34"/>
        <v>5638300</v>
      </c>
      <c r="G745" s="22" t="str">
        <f t="shared" si="35"/>
        <v>А</v>
      </c>
    </row>
    <row r="746" spans="1:7">
      <c r="A746" s="22">
        <v>730</v>
      </c>
      <c r="B746" s="22">
        <v>6</v>
      </c>
      <c r="C746" s="22" t="str">
        <f t="shared" si="33"/>
        <v>Владивосток</v>
      </c>
      <c r="D746" s="22">
        <v>42</v>
      </c>
      <c r="E746" s="22">
        <v>94549</v>
      </c>
      <c r="F746" s="22">
        <f t="shared" si="34"/>
        <v>3971058</v>
      </c>
      <c r="G746" s="22" t="str">
        <f t="shared" si="35"/>
        <v>А</v>
      </c>
    </row>
    <row r="747" spans="1:7">
      <c r="A747" s="22">
        <v>731</v>
      </c>
      <c r="B747" s="22">
        <v>6</v>
      </c>
      <c r="C747" s="22" t="str">
        <f t="shared" si="33"/>
        <v>Владивосток</v>
      </c>
      <c r="D747" s="22">
        <v>70</v>
      </c>
      <c r="E747" s="22">
        <v>92631</v>
      </c>
      <c r="F747" s="22">
        <f t="shared" si="34"/>
        <v>6484170</v>
      </c>
      <c r="G747" s="22" t="str">
        <f t="shared" si="35"/>
        <v>Б</v>
      </c>
    </row>
    <row r="748" spans="1:7">
      <c r="A748" s="22">
        <v>732</v>
      </c>
      <c r="B748" s="22">
        <v>3</v>
      </c>
      <c r="C748" s="22" t="str">
        <f t="shared" si="33"/>
        <v>Челябинск</v>
      </c>
      <c r="D748" s="22">
        <v>66</v>
      </c>
      <c r="E748" s="22">
        <v>1964</v>
      </c>
      <c r="F748" s="22">
        <f t="shared" si="34"/>
        <v>129624</v>
      </c>
      <c r="G748" s="22" t="str">
        <f t="shared" si="35"/>
        <v>А</v>
      </c>
    </row>
    <row r="749" spans="1:7">
      <c r="A749" s="22">
        <v>733</v>
      </c>
      <c r="B749" s="22">
        <v>9</v>
      </c>
      <c r="C749" s="22" t="str">
        <f t="shared" si="33"/>
        <v>Тюмень</v>
      </c>
      <c r="D749" s="22">
        <v>7</v>
      </c>
      <c r="E749" s="22">
        <v>37283</v>
      </c>
      <c r="F749" s="22">
        <f t="shared" si="34"/>
        <v>260981</v>
      </c>
      <c r="G749" s="22" t="str">
        <f t="shared" si="35"/>
        <v>В</v>
      </c>
    </row>
    <row r="750" spans="1:7">
      <c r="A750" s="22">
        <v>734</v>
      </c>
      <c r="B750" s="22">
        <v>4</v>
      </c>
      <c r="C750" s="22" t="str">
        <f t="shared" si="33"/>
        <v>Архангельск</v>
      </c>
      <c r="D750" s="22">
        <v>93</v>
      </c>
      <c r="E750" s="22">
        <v>41174</v>
      </c>
      <c r="F750" s="22">
        <f t="shared" si="34"/>
        <v>3829182</v>
      </c>
      <c r="G750" s="22" t="str">
        <f t="shared" si="35"/>
        <v>В</v>
      </c>
    </row>
    <row r="751" spans="1:7">
      <c r="A751" s="22">
        <v>735</v>
      </c>
      <c r="B751" s="22">
        <v>4</v>
      </c>
      <c r="C751" s="22" t="str">
        <f t="shared" si="33"/>
        <v>Архангельск</v>
      </c>
      <c r="D751" s="22">
        <v>27</v>
      </c>
      <c r="E751" s="22">
        <v>15525</v>
      </c>
      <c r="F751" s="22">
        <f t="shared" si="34"/>
        <v>419175</v>
      </c>
      <c r="G751" s="22" t="str">
        <f t="shared" si="35"/>
        <v>Б</v>
      </c>
    </row>
    <row r="752" spans="1:7">
      <c r="A752" s="22">
        <v>736</v>
      </c>
      <c r="B752" s="22">
        <v>10</v>
      </c>
      <c r="C752" s="22" t="str">
        <f t="shared" si="33"/>
        <v>Сочи</v>
      </c>
      <c r="D752" s="22">
        <v>91</v>
      </c>
      <c r="E752" s="22">
        <v>78714</v>
      </c>
      <c r="F752" s="22">
        <f t="shared" si="34"/>
        <v>7162974</v>
      </c>
      <c r="G752" s="22" t="str">
        <f t="shared" si="35"/>
        <v>В</v>
      </c>
    </row>
    <row r="753" spans="1:7">
      <c r="A753" s="22">
        <v>737</v>
      </c>
      <c r="B753" s="22">
        <v>2</v>
      </c>
      <c r="C753" s="22" t="str">
        <f t="shared" si="33"/>
        <v>Санкт-Петербург</v>
      </c>
      <c r="D753" s="22">
        <v>67</v>
      </c>
      <c r="E753" s="22">
        <v>97486</v>
      </c>
      <c r="F753" s="22">
        <f t="shared" si="34"/>
        <v>6531562</v>
      </c>
      <c r="G753" s="22" t="str">
        <f t="shared" si="35"/>
        <v>А</v>
      </c>
    </row>
    <row r="754" spans="1:7">
      <c r="A754" s="22">
        <v>738</v>
      </c>
      <c r="B754" s="22">
        <v>7</v>
      </c>
      <c r="C754" s="22" t="str">
        <f t="shared" si="33"/>
        <v>Мурманск</v>
      </c>
      <c r="D754" s="22">
        <v>28</v>
      </c>
      <c r="E754" s="22">
        <v>3968</v>
      </c>
      <c r="F754" s="22">
        <f t="shared" si="34"/>
        <v>111104</v>
      </c>
      <c r="G754" s="22" t="str">
        <f t="shared" si="35"/>
        <v>А</v>
      </c>
    </row>
    <row r="755" spans="1:7">
      <c r="A755" s="22">
        <v>739</v>
      </c>
      <c r="B755" s="22">
        <v>7</v>
      </c>
      <c r="C755" s="22" t="str">
        <f t="shared" si="33"/>
        <v>Мурманск</v>
      </c>
      <c r="D755" s="22">
        <v>98</v>
      </c>
      <c r="E755" s="22">
        <v>18691</v>
      </c>
      <c r="F755" s="22">
        <f t="shared" si="34"/>
        <v>1831718</v>
      </c>
      <c r="G755" s="22" t="str">
        <f t="shared" si="35"/>
        <v>В</v>
      </c>
    </row>
    <row r="756" spans="1:7">
      <c r="A756" s="22">
        <v>740</v>
      </c>
      <c r="B756" s="22">
        <v>10</v>
      </c>
      <c r="C756" s="22" t="str">
        <f t="shared" si="33"/>
        <v>Сочи</v>
      </c>
      <c r="D756" s="22">
        <v>71</v>
      </c>
      <c r="E756" s="22">
        <v>23316</v>
      </c>
      <c r="F756" s="22">
        <f t="shared" si="34"/>
        <v>1655436</v>
      </c>
      <c r="G756" s="22" t="str">
        <f t="shared" si="35"/>
        <v>Б</v>
      </c>
    </row>
    <row r="757" spans="1:7">
      <c r="A757" s="22">
        <v>741</v>
      </c>
      <c r="B757" s="22">
        <v>10</v>
      </c>
      <c r="C757" s="22" t="str">
        <f t="shared" si="33"/>
        <v>Сочи</v>
      </c>
      <c r="D757" s="22">
        <v>72</v>
      </c>
      <c r="E757" s="22">
        <v>30124</v>
      </c>
      <c r="F757" s="22">
        <f t="shared" si="34"/>
        <v>2168928</v>
      </c>
      <c r="G757" s="22" t="str">
        <f t="shared" si="35"/>
        <v>Б</v>
      </c>
    </row>
    <row r="758" spans="1:7">
      <c r="A758" s="22">
        <v>742</v>
      </c>
      <c r="B758" s="22">
        <v>4</v>
      </c>
      <c r="C758" s="22" t="str">
        <f t="shared" si="33"/>
        <v>Архангельск</v>
      </c>
      <c r="D758" s="22">
        <v>4</v>
      </c>
      <c r="E758" s="22">
        <v>40462</v>
      </c>
      <c r="F758" s="22">
        <f t="shared" si="34"/>
        <v>161848</v>
      </c>
      <c r="G758" s="22" t="str">
        <f t="shared" si="35"/>
        <v>Б</v>
      </c>
    </row>
    <row r="759" spans="1:7">
      <c r="A759" s="22">
        <v>743</v>
      </c>
      <c r="B759" s="22">
        <v>8</v>
      </c>
      <c r="C759" s="22" t="str">
        <f t="shared" si="33"/>
        <v>Новосибирск</v>
      </c>
      <c r="D759" s="22">
        <v>21</v>
      </c>
      <c r="E759" s="22">
        <v>34725</v>
      </c>
      <c r="F759" s="22">
        <f t="shared" si="34"/>
        <v>729225</v>
      </c>
      <c r="G759" s="22" t="str">
        <f t="shared" si="35"/>
        <v>В</v>
      </c>
    </row>
    <row r="760" spans="1:7">
      <c r="A760" s="22">
        <v>744</v>
      </c>
      <c r="B760" s="22">
        <v>2</v>
      </c>
      <c r="C760" s="22" t="str">
        <f t="shared" si="33"/>
        <v>Санкт-Петербург</v>
      </c>
      <c r="D760" s="22">
        <v>75</v>
      </c>
      <c r="E760" s="22">
        <v>19420</v>
      </c>
      <c r="F760" s="22">
        <f t="shared" si="34"/>
        <v>1456500</v>
      </c>
      <c r="G760" s="22" t="str">
        <f t="shared" si="35"/>
        <v>В</v>
      </c>
    </row>
    <row r="761" spans="1:7">
      <c r="A761" s="22">
        <v>745</v>
      </c>
      <c r="B761" s="22">
        <v>10</v>
      </c>
      <c r="C761" s="22" t="str">
        <f t="shared" si="33"/>
        <v>Сочи</v>
      </c>
      <c r="D761" s="22">
        <v>69</v>
      </c>
      <c r="E761" s="22">
        <v>32942</v>
      </c>
      <c r="F761" s="22">
        <f t="shared" si="34"/>
        <v>2272998</v>
      </c>
      <c r="G761" s="22" t="str">
        <f t="shared" si="35"/>
        <v>Б</v>
      </c>
    </row>
    <row r="762" spans="1:7">
      <c r="A762" s="22">
        <v>746</v>
      </c>
      <c r="B762" s="22">
        <v>4</v>
      </c>
      <c r="C762" s="22" t="str">
        <f t="shared" si="33"/>
        <v>Архангельск</v>
      </c>
      <c r="D762" s="22">
        <v>11</v>
      </c>
      <c r="E762" s="22">
        <v>83372</v>
      </c>
      <c r="F762" s="22">
        <f t="shared" si="34"/>
        <v>917092</v>
      </c>
      <c r="G762" s="22" t="str">
        <f t="shared" si="35"/>
        <v>Б</v>
      </c>
    </row>
    <row r="763" spans="1:7">
      <c r="A763" s="22">
        <v>747</v>
      </c>
      <c r="B763" s="22">
        <v>2</v>
      </c>
      <c r="C763" s="22" t="str">
        <f t="shared" si="33"/>
        <v>Санкт-Петербург</v>
      </c>
      <c r="D763" s="22">
        <v>32</v>
      </c>
      <c r="E763" s="22">
        <v>73664</v>
      </c>
      <c r="F763" s="22">
        <f t="shared" si="34"/>
        <v>2357248</v>
      </c>
      <c r="G763" s="22" t="str">
        <f t="shared" si="35"/>
        <v>В</v>
      </c>
    </row>
    <row r="764" spans="1:7">
      <c r="A764" s="22">
        <v>748</v>
      </c>
      <c r="B764" s="22">
        <v>10</v>
      </c>
      <c r="C764" s="22" t="str">
        <f t="shared" si="33"/>
        <v>Сочи</v>
      </c>
      <c r="D764" s="22">
        <v>73</v>
      </c>
      <c r="E764" s="22">
        <v>18354</v>
      </c>
      <c r="F764" s="22">
        <f t="shared" si="34"/>
        <v>1339842</v>
      </c>
      <c r="G764" s="22" t="str">
        <f t="shared" si="35"/>
        <v>Б</v>
      </c>
    </row>
    <row r="765" spans="1:7">
      <c r="A765" s="22">
        <v>749</v>
      </c>
      <c r="B765" s="22">
        <v>10</v>
      </c>
      <c r="C765" s="22" t="str">
        <f t="shared" si="33"/>
        <v>Сочи</v>
      </c>
      <c r="D765" s="22">
        <v>7</v>
      </c>
      <c r="E765" s="22">
        <v>10640</v>
      </c>
      <c r="F765" s="22">
        <f t="shared" si="34"/>
        <v>74480</v>
      </c>
      <c r="G765" s="22" t="str">
        <f t="shared" si="35"/>
        <v>Б</v>
      </c>
    </row>
    <row r="766" spans="1:7">
      <c r="A766" s="22">
        <v>750</v>
      </c>
      <c r="B766" s="22">
        <v>6</v>
      </c>
      <c r="C766" s="22" t="str">
        <f t="shared" si="33"/>
        <v>Владивосток</v>
      </c>
      <c r="D766" s="22">
        <v>35</v>
      </c>
      <c r="E766" s="22">
        <v>53522</v>
      </c>
      <c r="F766" s="22">
        <f t="shared" si="34"/>
        <v>1873270</v>
      </c>
      <c r="G766" s="22" t="str">
        <f t="shared" si="35"/>
        <v>В</v>
      </c>
    </row>
    <row r="767" spans="1:7">
      <c r="A767" s="22">
        <v>751</v>
      </c>
      <c r="B767" s="22">
        <v>2</v>
      </c>
      <c r="C767" s="22" t="str">
        <f t="shared" si="33"/>
        <v>Санкт-Петербург</v>
      </c>
      <c r="D767" s="22">
        <v>78</v>
      </c>
      <c r="E767" s="22">
        <v>82219</v>
      </c>
      <c r="F767" s="22">
        <f t="shared" si="34"/>
        <v>6413082</v>
      </c>
      <c r="G767" s="22" t="str">
        <f t="shared" si="35"/>
        <v>Б</v>
      </c>
    </row>
    <row r="768" spans="1:7">
      <c r="A768" s="22">
        <v>752</v>
      </c>
      <c r="B768" s="22">
        <v>2</v>
      </c>
      <c r="C768" s="22" t="str">
        <f t="shared" si="33"/>
        <v>Санкт-Петербург</v>
      </c>
      <c r="D768" s="22">
        <v>9</v>
      </c>
      <c r="E768" s="22">
        <v>62422</v>
      </c>
      <c r="F768" s="22">
        <f t="shared" si="34"/>
        <v>561798</v>
      </c>
      <c r="G768" s="22" t="str">
        <f t="shared" si="35"/>
        <v>А</v>
      </c>
    </row>
    <row r="769" spans="1:7">
      <c r="A769" s="22">
        <v>753</v>
      </c>
      <c r="B769" s="22">
        <v>10</v>
      </c>
      <c r="C769" s="22" t="str">
        <f t="shared" si="33"/>
        <v>Сочи</v>
      </c>
      <c r="D769" s="22">
        <v>3</v>
      </c>
      <c r="E769" s="22">
        <v>89999</v>
      </c>
      <c r="F769" s="22">
        <f t="shared" si="34"/>
        <v>269997</v>
      </c>
      <c r="G769" s="22" t="str">
        <f t="shared" si="35"/>
        <v>В</v>
      </c>
    </row>
    <row r="770" spans="1:7">
      <c r="A770" s="22">
        <v>754</v>
      </c>
      <c r="B770" s="22">
        <v>4</v>
      </c>
      <c r="C770" s="22" t="str">
        <f t="shared" si="33"/>
        <v>Архангельск</v>
      </c>
      <c r="D770" s="22">
        <v>50</v>
      </c>
      <c r="E770" s="22">
        <v>96520</v>
      </c>
      <c r="F770" s="22">
        <f t="shared" si="34"/>
        <v>4826000</v>
      </c>
      <c r="G770" s="22" t="str">
        <f t="shared" si="35"/>
        <v>В</v>
      </c>
    </row>
    <row r="771" spans="1:7">
      <c r="A771" s="22">
        <v>755</v>
      </c>
      <c r="B771" s="22">
        <v>8</v>
      </c>
      <c r="C771" s="22" t="str">
        <f t="shared" si="33"/>
        <v>Новосибирск</v>
      </c>
      <c r="D771" s="22">
        <v>43</v>
      </c>
      <c r="E771" s="22">
        <v>25759</v>
      </c>
      <c r="F771" s="22">
        <f t="shared" si="34"/>
        <v>1107637</v>
      </c>
      <c r="G771" s="22" t="str">
        <f t="shared" si="35"/>
        <v>Б</v>
      </c>
    </row>
    <row r="772" spans="1:7">
      <c r="A772" s="22">
        <v>756</v>
      </c>
      <c r="B772" s="22">
        <v>7</v>
      </c>
      <c r="C772" s="22" t="str">
        <f t="shared" si="33"/>
        <v>Мурманск</v>
      </c>
      <c r="D772" s="22">
        <v>9</v>
      </c>
      <c r="E772" s="22">
        <v>38947</v>
      </c>
      <c r="F772" s="22">
        <f t="shared" si="34"/>
        <v>350523</v>
      </c>
      <c r="G772" s="22" t="str">
        <f t="shared" si="35"/>
        <v>Б</v>
      </c>
    </row>
    <row r="773" spans="1:7">
      <c r="A773" s="22">
        <v>757</v>
      </c>
      <c r="B773" s="22">
        <v>6</v>
      </c>
      <c r="C773" s="22" t="str">
        <f t="shared" si="33"/>
        <v>Владивосток</v>
      </c>
      <c r="D773" s="22">
        <v>45</v>
      </c>
      <c r="E773" s="22">
        <v>70726</v>
      </c>
      <c r="F773" s="22">
        <f t="shared" si="34"/>
        <v>3182670</v>
      </c>
      <c r="G773" s="22" t="str">
        <f t="shared" si="35"/>
        <v>В</v>
      </c>
    </row>
    <row r="774" spans="1:7">
      <c r="A774" s="22">
        <v>758</v>
      </c>
      <c r="B774" s="22">
        <v>3</v>
      </c>
      <c r="C774" s="22" t="str">
        <f t="shared" si="33"/>
        <v>Челябинск</v>
      </c>
      <c r="D774" s="22">
        <v>30</v>
      </c>
      <c r="E774" s="22">
        <v>52172</v>
      </c>
      <c r="F774" s="22">
        <f t="shared" si="34"/>
        <v>1565160</v>
      </c>
      <c r="G774" s="22" t="str">
        <f t="shared" si="35"/>
        <v>Б</v>
      </c>
    </row>
    <row r="775" spans="1:7">
      <c r="A775" s="22">
        <v>759</v>
      </c>
      <c r="B775" s="22">
        <v>6</v>
      </c>
      <c r="C775" s="22" t="str">
        <f t="shared" si="33"/>
        <v>Владивосток</v>
      </c>
      <c r="D775" s="22">
        <v>13</v>
      </c>
      <c r="E775" s="22">
        <v>94051</v>
      </c>
      <c r="F775" s="22">
        <f t="shared" si="34"/>
        <v>1222663</v>
      </c>
      <c r="G775" s="22" t="str">
        <f t="shared" si="35"/>
        <v>Б</v>
      </c>
    </row>
    <row r="776" spans="1:7">
      <c r="A776" s="22">
        <v>760</v>
      </c>
      <c r="B776" s="22">
        <v>5</v>
      </c>
      <c r="C776" s="22" t="str">
        <f t="shared" si="33"/>
        <v>Краснодар</v>
      </c>
      <c r="D776" s="22">
        <v>98</v>
      </c>
      <c r="E776" s="22">
        <v>53078</v>
      </c>
      <c r="F776" s="22">
        <f t="shared" si="34"/>
        <v>5201644</v>
      </c>
      <c r="G776" s="22" t="str">
        <f t="shared" si="35"/>
        <v>Б</v>
      </c>
    </row>
    <row r="777" spans="1:7">
      <c r="A777" s="22">
        <v>761</v>
      </c>
      <c r="B777" s="22">
        <v>7</v>
      </c>
      <c r="C777" s="22" t="str">
        <f t="shared" si="33"/>
        <v>Мурманск</v>
      </c>
      <c r="D777" s="22">
        <v>5</v>
      </c>
      <c r="E777" s="22">
        <v>89074</v>
      </c>
      <c r="F777" s="22">
        <f t="shared" si="34"/>
        <v>445370</v>
      </c>
      <c r="G777" s="22" t="str">
        <f t="shared" si="35"/>
        <v>А</v>
      </c>
    </row>
    <row r="778" spans="1:7">
      <c r="A778" s="22">
        <v>762</v>
      </c>
      <c r="B778" s="22">
        <v>6</v>
      </c>
      <c r="C778" s="22" t="str">
        <f t="shared" si="33"/>
        <v>Владивосток</v>
      </c>
      <c r="D778" s="22">
        <v>88</v>
      </c>
      <c r="E778" s="22">
        <v>37661</v>
      </c>
      <c r="F778" s="22">
        <f t="shared" si="34"/>
        <v>3314168</v>
      </c>
      <c r="G778" s="22" t="str">
        <f t="shared" si="35"/>
        <v>В</v>
      </c>
    </row>
    <row r="779" spans="1:7">
      <c r="A779" s="22">
        <v>763</v>
      </c>
      <c r="B779" s="22">
        <v>4</v>
      </c>
      <c r="C779" s="22" t="str">
        <f t="shared" si="33"/>
        <v>Архангельск</v>
      </c>
      <c r="D779" s="22">
        <v>52</v>
      </c>
      <c r="E779" s="22">
        <v>40734</v>
      </c>
      <c r="F779" s="22">
        <f t="shared" si="34"/>
        <v>2118168</v>
      </c>
      <c r="G779" s="22" t="str">
        <f t="shared" si="35"/>
        <v>Б</v>
      </c>
    </row>
    <row r="780" spans="1:7">
      <c r="A780" s="22">
        <v>764</v>
      </c>
      <c r="B780" s="22">
        <v>3</v>
      </c>
      <c r="C780" s="22" t="str">
        <f t="shared" si="33"/>
        <v>Челябинск</v>
      </c>
      <c r="D780" s="22">
        <v>63</v>
      </c>
      <c r="E780" s="22">
        <v>33324</v>
      </c>
      <c r="F780" s="22">
        <f t="shared" si="34"/>
        <v>2099412</v>
      </c>
      <c r="G780" s="22" t="str">
        <f t="shared" si="35"/>
        <v>Б</v>
      </c>
    </row>
    <row r="781" spans="1:7">
      <c r="A781" s="22">
        <v>765</v>
      </c>
      <c r="B781" s="22">
        <v>7</v>
      </c>
      <c r="C781" s="22" t="str">
        <f t="shared" si="33"/>
        <v>Мурманск</v>
      </c>
      <c r="D781" s="22">
        <v>87</v>
      </c>
      <c r="E781" s="22">
        <v>19196</v>
      </c>
      <c r="F781" s="22">
        <f t="shared" si="34"/>
        <v>1670052</v>
      </c>
      <c r="G781" s="22" t="str">
        <f t="shared" si="35"/>
        <v>Б</v>
      </c>
    </row>
    <row r="782" spans="1:7">
      <c r="A782" s="22">
        <v>766</v>
      </c>
      <c r="B782" s="22">
        <v>10</v>
      </c>
      <c r="C782" s="22" t="str">
        <f t="shared" si="33"/>
        <v>Сочи</v>
      </c>
      <c r="D782" s="22">
        <v>41</v>
      </c>
      <c r="E782" s="22">
        <v>65465</v>
      </c>
      <c r="F782" s="22">
        <f t="shared" si="34"/>
        <v>2684065</v>
      </c>
      <c r="G782" s="22" t="str">
        <f t="shared" si="35"/>
        <v>Б</v>
      </c>
    </row>
    <row r="783" spans="1:7">
      <c r="A783" s="22">
        <v>767</v>
      </c>
      <c r="B783" s="22">
        <v>3</v>
      </c>
      <c r="C783" s="22" t="str">
        <f t="shared" si="33"/>
        <v>Челябинск</v>
      </c>
      <c r="D783" s="22">
        <v>17</v>
      </c>
      <c r="E783" s="22">
        <v>32564</v>
      </c>
      <c r="F783" s="22">
        <f t="shared" si="34"/>
        <v>553588</v>
      </c>
      <c r="G783" s="22" t="str">
        <f t="shared" si="35"/>
        <v>Б</v>
      </c>
    </row>
    <row r="784" spans="1:7">
      <c r="A784" s="22">
        <v>768</v>
      </c>
      <c r="B784" s="22">
        <v>10</v>
      </c>
      <c r="C784" s="22" t="str">
        <f t="shared" si="33"/>
        <v>Сочи</v>
      </c>
      <c r="D784" s="22">
        <v>18</v>
      </c>
      <c r="E784" s="22">
        <v>54860</v>
      </c>
      <c r="F784" s="22">
        <f t="shared" si="34"/>
        <v>987480</v>
      </c>
      <c r="G784" s="22" t="str">
        <f t="shared" si="35"/>
        <v>В</v>
      </c>
    </row>
    <row r="785" spans="1:7">
      <c r="A785" s="22">
        <v>769</v>
      </c>
      <c r="B785" s="22">
        <v>2</v>
      </c>
      <c r="C785" s="22" t="str">
        <f t="shared" si="33"/>
        <v>Санкт-Петербург</v>
      </c>
      <c r="D785" s="22">
        <v>99</v>
      </c>
      <c r="E785" s="22">
        <v>87257</v>
      </c>
      <c r="F785" s="22">
        <f t="shared" si="34"/>
        <v>8638443</v>
      </c>
      <c r="G785" s="22" t="str">
        <f t="shared" si="35"/>
        <v>В</v>
      </c>
    </row>
    <row r="786" spans="1:7">
      <c r="A786" s="22">
        <v>770</v>
      </c>
      <c r="B786" s="22">
        <v>7</v>
      </c>
      <c r="C786" s="22" t="str">
        <f t="shared" ref="C786:C849" si="36">VLOOKUP(B786,$J$3:$K$12,2,FALSE)</f>
        <v>Мурманск</v>
      </c>
      <c r="D786" s="22">
        <v>100</v>
      </c>
      <c r="E786" s="22">
        <v>82029</v>
      </c>
      <c r="F786" s="22">
        <f t="shared" ref="F786:F849" si="37">D786*E786</f>
        <v>8202900</v>
      </c>
      <c r="G786" s="22" t="str">
        <f t="shared" ref="G786:G849" si="38">IF($F785&gt;5000000,$O$3,IF(AND(F785&lt;=5000000,F785&gt;=1000000),$O$4,$O$5))</f>
        <v>А</v>
      </c>
    </row>
    <row r="787" spans="1:7">
      <c r="A787" s="22">
        <v>771</v>
      </c>
      <c r="B787" s="22">
        <v>1</v>
      </c>
      <c r="C787" s="22" t="str">
        <f t="shared" si="36"/>
        <v>Москва</v>
      </c>
      <c r="D787" s="22">
        <v>84</v>
      </c>
      <c r="E787" s="22">
        <v>38392</v>
      </c>
      <c r="F787" s="22">
        <f t="shared" si="37"/>
        <v>3224928</v>
      </c>
      <c r="G787" s="22" t="str">
        <f t="shared" si="38"/>
        <v>А</v>
      </c>
    </row>
    <row r="788" spans="1:7">
      <c r="A788" s="22">
        <v>772</v>
      </c>
      <c r="B788" s="22">
        <v>3</v>
      </c>
      <c r="C788" s="22" t="str">
        <f t="shared" si="36"/>
        <v>Челябинск</v>
      </c>
      <c r="D788" s="22">
        <v>14</v>
      </c>
      <c r="E788" s="22">
        <v>93571</v>
      </c>
      <c r="F788" s="22">
        <f t="shared" si="37"/>
        <v>1309994</v>
      </c>
      <c r="G788" s="22" t="str">
        <f t="shared" si="38"/>
        <v>Б</v>
      </c>
    </row>
    <row r="789" spans="1:7">
      <c r="A789" s="22">
        <v>773</v>
      </c>
      <c r="B789" s="22">
        <v>9</v>
      </c>
      <c r="C789" s="22" t="str">
        <f t="shared" si="36"/>
        <v>Тюмень</v>
      </c>
      <c r="D789" s="22">
        <v>45</v>
      </c>
      <c r="E789" s="22">
        <v>25288</v>
      </c>
      <c r="F789" s="22">
        <f t="shared" si="37"/>
        <v>1137960</v>
      </c>
      <c r="G789" s="22" t="str">
        <f t="shared" si="38"/>
        <v>Б</v>
      </c>
    </row>
    <row r="790" spans="1:7">
      <c r="A790" s="22">
        <v>774</v>
      </c>
      <c r="B790" s="22">
        <v>8</v>
      </c>
      <c r="C790" s="22" t="str">
        <f t="shared" si="36"/>
        <v>Новосибирск</v>
      </c>
      <c r="D790" s="22">
        <v>80</v>
      </c>
      <c r="E790" s="22">
        <v>31187</v>
      </c>
      <c r="F790" s="22">
        <f t="shared" si="37"/>
        <v>2494960</v>
      </c>
      <c r="G790" s="22" t="str">
        <f t="shared" si="38"/>
        <v>Б</v>
      </c>
    </row>
    <row r="791" spans="1:7">
      <c r="A791" s="22">
        <v>775</v>
      </c>
      <c r="B791" s="22">
        <v>2</v>
      </c>
      <c r="C791" s="22" t="str">
        <f t="shared" si="36"/>
        <v>Санкт-Петербург</v>
      </c>
      <c r="D791" s="22">
        <v>9</v>
      </c>
      <c r="E791" s="22">
        <v>34900</v>
      </c>
      <c r="F791" s="22">
        <f t="shared" si="37"/>
        <v>314100</v>
      </c>
      <c r="G791" s="22" t="str">
        <f t="shared" si="38"/>
        <v>Б</v>
      </c>
    </row>
    <row r="792" spans="1:7">
      <c r="A792" s="22">
        <v>776</v>
      </c>
      <c r="B792" s="22">
        <v>3</v>
      </c>
      <c r="C792" s="22" t="str">
        <f t="shared" si="36"/>
        <v>Челябинск</v>
      </c>
      <c r="D792" s="22">
        <v>63</v>
      </c>
      <c r="E792" s="22">
        <v>2847</v>
      </c>
      <c r="F792" s="22">
        <f t="shared" si="37"/>
        <v>179361</v>
      </c>
      <c r="G792" s="22" t="str">
        <f t="shared" si="38"/>
        <v>В</v>
      </c>
    </row>
    <row r="793" spans="1:7">
      <c r="A793" s="22">
        <v>777</v>
      </c>
      <c r="B793" s="22">
        <v>2</v>
      </c>
      <c r="C793" s="22" t="str">
        <f t="shared" si="36"/>
        <v>Санкт-Петербург</v>
      </c>
      <c r="D793" s="22">
        <v>49</v>
      </c>
      <c r="E793" s="22">
        <v>31807</v>
      </c>
      <c r="F793" s="22">
        <f t="shared" si="37"/>
        <v>1558543</v>
      </c>
      <c r="G793" s="22" t="str">
        <f t="shared" si="38"/>
        <v>В</v>
      </c>
    </row>
    <row r="794" spans="1:7">
      <c r="A794" s="22">
        <v>778</v>
      </c>
      <c r="B794" s="22">
        <v>8</v>
      </c>
      <c r="C794" s="22" t="str">
        <f t="shared" si="36"/>
        <v>Новосибирск</v>
      </c>
      <c r="D794" s="22">
        <v>45</v>
      </c>
      <c r="E794" s="22">
        <v>41337</v>
      </c>
      <c r="F794" s="22">
        <f t="shared" si="37"/>
        <v>1860165</v>
      </c>
      <c r="G794" s="22" t="str">
        <f t="shared" si="38"/>
        <v>Б</v>
      </c>
    </row>
    <row r="795" spans="1:7">
      <c r="A795" s="22">
        <v>779</v>
      </c>
      <c r="B795" s="22">
        <v>4</v>
      </c>
      <c r="C795" s="22" t="str">
        <f t="shared" si="36"/>
        <v>Архангельск</v>
      </c>
      <c r="D795" s="22">
        <v>13</v>
      </c>
      <c r="E795" s="22">
        <v>39085</v>
      </c>
      <c r="F795" s="22">
        <f t="shared" si="37"/>
        <v>508105</v>
      </c>
      <c r="G795" s="22" t="str">
        <f t="shared" si="38"/>
        <v>Б</v>
      </c>
    </row>
    <row r="796" spans="1:7">
      <c r="A796" s="22">
        <v>780</v>
      </c>
      <c r="B796" s="22">
        <v>5</v>
      </c>
      <c r="C796" s="22" t="str">
        <f t="shared" si="36"/>
        <v>Краснодар</v>
      </c>
      <c r="D796" s="22">
        <v>87</v>
      </c>
      <c r="E796" s="22">
        <v>10135</v>
      </c>
      <c r="F796" s="22">
        <f t="shared" si="37"/>
        <v>881745</v>
      </c>
      <c r="G796" s="22" t="str">
        <f t="shared" si="38"/>
        <v>В</v>
      </c>
    </row>
    <row r="797" spans="1:7">
      <c r="A797" s="22">
        <v>781</v>
      </c>
      <c r="B797" s="22">
        <v>9</v>
      </c>
      <c r="C797" s="22" t="str">
        <f t="shared" si="36"/>
        <v>Тюмень</v>
      </c>
      <c r="D797" s="22">
        <v>97</v>
      </c>
      <c r="E797" s="22">
        <v>74164</v>
      </c>
      <c r="F797" s="22">
        <f t="shared" si="37"/>
        <v>7193908</v>
      </c>
      <c r="G797" s="22" t="str">
        <f t="shared" si="38"/>
        <v>В</v>
      </c>
    </row>
    <row r="798" spans="1:7">
      <c r="A798" s="22">
        <v>782</v>
      </c>
      <c r="B798" s="22">
        <v>10</v>
      </c>
      <c r="C798" s="22" t="str">
        <f t="shared" si="36"/>
        <v>Сочи</v>
      </c>
      <c r="D798" s="22">
        <v>65</v>
      </c>
      <c r="E798" s="22">
        <v>43359</v>
      </c>
      <c r="F798" s="22">
        <f t="shared" si="37"/>
        <v>2818335</v>
      </c>
      <c r="G798" s="22" t="str">
        <f t="shared" si="38"/>
        <v>А</v>
      </c>
    </row>
    <row r="799" spans="1:7">
      <c r="A799" s="22">
        <v>783</v>
      </c>
      <c r="B799" s="22">
        <v>5</v>
      </c>
      <c r="C799" s="22" t="str">
        <f t="shared" si="36"/>
        <v>Краснодар</v>
      </c>
      <c r="D799" s="22">
        <v>84</v>
      </c>
      <c r="E799" s="22">
        <v>66496</v>
      </c>
      <c r="F799" s="22">
        <f t="shared" si="37"/>
        <v>5585664</v>
      </c>
      <c r="G799" s="22" t="str">
        <f t="shared" si="38"/>
        <v>Б</v>
      </c>
    </row>
    <row r="800" spans="1:7">
      <c r="A800" s="22">
        <v>784</v>
      </c>
      <c r="B800" s="22">
        <v>1</v>
      </c>
      <c r="C800" s="22" t="str">
        <f t="shared" si="36"/>
        <v>Москва</v>
      </c>
      <c r="D800" s="22">
        <v>99</v>
      </c>
      <c r="E800" s="22">
        <v>50229</v>
      </c>
      <c r="F800" s="22">
        <f t="shared" si="37"/>
        <v>4972671</v>
      </c>
      <c r="G800" s="22" t="str">
        <f t="shared" si="38"/>
        <v>А</v>
      </c>
    </row>
    <row r="801" spans="1:7">
      <c r="A801" s="22">
        <v>785</v>
      </c>
      <c r="B801" s="22">
        <v>9</v>
      </c>
      <c r="C801" s="22" t="str">
        <f t="shared" si="36"/>
        <v>Тюмень</v>
      </c>
      <c r="D801" s="22">
        <v>9</v>
      </c>
      <c r="E801" s="22">
        <v>7659</v>
      </c>
      <c r="F801" s="22">
        <f t="shared" si="37"/>
        <v>68931</v>
      </c>
      <c r="G801" s="22" t="str">
        <f t="shared" si="38"/>
        <v>Б</v>
      </c>
    </row>
    <row r="802" spans="1:7">
      <c r="A802" s="22">
        <v>786</v>
      </c>
      <c r="B802" s="22">
        <v>7</v>
      </c>
      <c r="C802" s="22" t="str">
        <f t="shared" si="36"/>
        <v>Мурманск</v>
      </c>
      <c r="D802" s="22">
        <v>13</v>
      </c>
      <c r="E802" s="22">
        <v>7287</v>
      </c>
      <c r="F802" s="22">
        <f t="shared" si="37"/>
        <v>94731</v>
      </c>
      <c r="G802" s="22" t="str">
        <f t="shared" si="38"/>
        <v>В</v>
      </c>
    </row>
    <row r="803" spans="1:7">
      <c r="A803" s="22">
        <v>787</v>
      </c>
      <c r="B803" s="22">
        <v>1</v>
      </c>
      <c r="C803" s="22" t="str">
        <f t="shared" si="36"/>
        <v>Москва</v>
      </c>
      <c r="D803" s="22">
        <v>16</v>
      </c>
      <c r="E803" s="22">
        <v>15211</v>
      </c>
      <c r="F803" s="22">
        <f t="shared" si="37"/>
        <v>243376</v>
      </c>
      <c r="G803" s="22" t="str">
        <f t="shared" si="38"/>
        <v>В</v>
      </c>
    </row>
    <row r="804" spans="1:7">
      <c r="A804" s="22">
        <v>788</v>
      </c>
      <c r="B804" s="22">
        <v>8</v>
      </c>
      <c r="C804" s="22" t="str">
        <f t="shared" si="36"/>
        <v>Новосибирск</v>
      </c>
      <c r="D804" s="22">
        <v>1</v>
      </c>
      <c r="E804" s="22">
        <v>14323</v>
      </c>
      <c r="F804" s="22">
        <f t="shared" si="37"/>
        <v>14323</v>
      </c>
      <c r="G804" s="22" t="str">
        <f t="shared" si="38"/>
        <v>В</v>
      </c>
    </row>
    <row r="805" spans="1:7">
      <c r="A805" s="22">
        <v>789</v>
      </c>
      <c r="B805" s="22">
        <v>10</v>
      </c>
      <c r="C805" s="22" t="str">
        <f t="shared" si="36"/>
        <v>Сочи</v>
      </c>
      <c r="D805" s="22">
        <v>33</v>
      </c>
      <c r="E805" s="22">
        <v>16402</v>
      </c>
      <c r="F805" s="22">
        <f t="shared" si="37"/>
        <v>541266</v>
      </c>
      <c r="G805" s="22" t="str">
        <f t="shared" si="38"/>
        <v>В</v>
      </c>
    </row>
    <row r="806" spans="1:7">
      <c r="A806" s="22">
        <v>790</v>
      </c>
      <c r="B806" s="22">
        <v>1</v>
      </c>
      <c r="C806" s="22" t="str">
        <f t="shared" si="36"/>
        <v>Москва</v>
      </c>
      <c r="D806" s="22">
        <v>72</v>
      </c>
      <c r="E806" s="22">
        <v>5736</v>
      </c>
      <c r="F806" s="22">
        <f t="shared" si="37"/>
        <v>412992</v>
      </c>
      <c r="G806" s="22" t="str">
        <f t="shared" si="38"/>
        <v>В</v>
      </c>
    </row>
    <row r="807" spans="1:7">
      <c r="A807" s="22">
        <v>791</v>
      </c>
      <c r="B807" s="22">
        <v>3</v>
      </c>
      <c r="C807" s="22" t="str">
        <f t="shared" si="36"/>
        <v>Челябинск</v>
      </c>
      <c r="D807" s="22">
        <v>63</v>
      </c>
      <c r="E807" s="22">
        <v>69584</v>
      </c>
      <c r="F807" s="22">
        <f t="shared" si="37"/>
        <v>4383792</v>
      </c>
      <c r="G807" s="22" t="str">
        <f t="shared" si="38"/>
        <v>В</v>
      </c>
    </row>
    <row r="808" spans="1:7">
      <c r="A808" s="22">
        <v>792</v>
      </c>
      <c r="B808" s="22">
        <v>9</v>
      </c>
      <c r="C808" s="22" t="str">
        <f t="shared" si="36"/>
        <v>Тюмень</v>
      </c>
      <c r="D808" s="22">
        <v>12</v>
      </c>
      <c r="E808" s="22">
        <v>23804</v>
      </c>
      <c r="F808" s="22">
        <f t="shared" si="37"/>
        <v>285648</v>
      </c>
      <c r="G808" s="22" t="str">
        <f t="shared" si="38"/>
        <v>Б</v>
      </c>
    </row>
    <row r="809" spans="1:7">
      <c r="A809" s="22">
        <v>793</v>
      </c>
      <c r="B809" s="22">
        <v>4</v>
      </c>
      <c r="C809" s="22" t="str">
        <f t="shared" si="36"/>
        <v>Архангельск</v>
      </c>
      <c r="D809" s="22">
        <v>69</v>
      </c>
      <c r="E809" s="22">
        <v>88918</v>
      </c>
      <c r="F809" s="22">
        <f t="shared" si="37"/>
        <v>6135342</v>
      </c>
      <c r="G809" s="22" t="str">
        <f t="shared" si="38"/>
        <v>В</v>
      </c>
    </row>
    <row r="810" spans="1:7">
      <c r="A810" s="22">
        <v>794</v>
      </c>
      <c r="B810" s="22">
        <v>7</v>
      </c>
      <c r="C810" s="22" t="str">
        <f t="shared" si="36"/>
        <v>Мурманск</v>
      </c>
      <c r="D810" s="22">
        <v>79</v>
      </c>
      <c r="E810" s="22">
        <v>5065</v>
      </c>
      <c r="F810" s="22">
        <f t="shared" si="37"/>
        <v>400135</v>
      </c>
      <c r="G810" s="22" t="str">
        <f t="shared" si="38"/>
        <v>А</v>
      </c>
    </row>
    <row r="811" spans="1:7">
      <c r="A811" s="22">
        <v>795</v>
      </c>
      <c r="B811" s="22">
        <v>8</v>
      </c>
      <c r="C811" s="22" t="str">
        <f t="shared" si="36"/>
        <v>Новосибирск</v>
      </c>
      <c r="D811" s="22">
        <v>22</v>
      </c>
      <c r="E811" s="22">
        <v>39715</v>
      </c>
      <c r="F811" s="22">
        <f t="shared" si="37"/>
        <v>873730</v>
      </c>
      <c r="G811" s="22" t="str">
        <f t="shared" si="38"/>
        <v>В</v>
      </c>
    </row>
    <row r="812" spans="1:7">
      <c r="A812" s="22">
        <v>796</v>
      </c>
      <c r="B812" s="22">
        <v>2</v>
      </c>
      <c r="C812" s="22" t="str">
        <f t="shared" si="36"/>
        <v>Санкт-Петербург</v>
      </c>
      <c r="D812" s="22">
        <v>20</v>
      </c>
      <c r="E812" s="22">
        <v>35800</v>
      </c>
      <c r="F812" s="22">
        <f t="shared" si="37"/>
        <v>716000</v>
      </c>
      <c r="G812" s="22" t="str">
        <f t="shared" si="38"/>
        <v>В</v>
      </c>
    </row>
    <row r="813" spans="1:7">
      <c r="A813" s="22">
        <v>797</v>
      </c>
      <c r="B813" s="22">
        <v>7</v>
      </c>
      <c r="C813" s="22" t="str">
        <f t="shared" si="36"/>
        <v>Мурманск</v>
      </c>
      <c r="D813" s="22">
        <v>10</v>
      </c>
      <c r="E813" s="22">
        <v>13508</v>
      </c>
      <c r="F813" s="22">
        <f t="shared" si="37"/>
        <v>135080</v>
      </c>
      <c r="G813" s="22" t="str">
        <f t="shared" si="38"/>
        <v>В</v>
      </c>
    </row>
    <row r="814" spans="1:7">
      <c r="A814" s="22">
        <v>798</v>
      </c>
      <c r="B814" s="22">
        <v>2</v>
      </c>
      <c r="C814" s="22" t="str">
        <f t="shared" si="36"/>
        <v>Санкт-Петербург</v>
      </c>
      <c r="D814" s="22">
        <v>85</v>
      </c>
      <c r="E814" s="22">
        <v>77309</v>
      </c>
      <c r="F814" s="22">
        <f t="shared" si="37"/>
        <v>6571265</v>
      </c>
      <c r="G814" s="22" t="str">
        <f t="shared" si="38"/>
        <v>В</v>
      </c>
    </row>
    <row r="815" spans="1:7">
      <c r="A815" s="22">
        <v>799</v>
      </c>
      <c r="B815" s="22">
        <v>8</v>
      </c>
      <c r="C815" s="22" t="str">
        <f t="shared" si="36"/>
        <v>Новосибирск</v>
      </c>
      <c r="D815" s="22">
        <v>44</v>
      </c>
      <c r="E815" s="22">
        <v>12696</v>
      </c>
      <c r="F815" s="22">
        <f t="shared" si="37"/>
        <v>558624</v>
      </c>
      <c r="G815" s="22" t="str">
        <f t="shared" si="38"/>
        <v>А</v>
      </c>
    </row>
    <row r="816" spans="1:7">
      <c r="A816" s="22">
        <v>800</v>
      </c>
      <c r="B816" s="22">
        <v>4</v>
      </c>
      <c r="C816" s="22" t="str">
        <f t="shared" si="36"/>
        <v>Архангельск</v>
      </c>
      <c r="D816" s="22">
        <v>58</v>
      </c>
      <c r="E816" s="22">
        <v>67479</v>
      </c>
      <c r="F816" s="22">
        <f t="shared" si="37"/>
        <v>3913782</v>
      </c>
      <c r="G816" s="22" t="str">
        <f t="shared" si="38"/>
        <v>В</v>
      </c>
    </row>
    <row r="817" spans="1:7">
      <c r="A817" s="22">
        <v>801</v>
      </c>
      <c r="B817" s="22">
        <v>1</v>
      </c>
      <c r="C817" s="22" t="str">
        <f t="shared" si="36"/>
        <v>Москва</v>
      </c>
      <c r="D817" s="22">
        <v>13</v>
      </c>
      <c r="E817" s="22">
        <v>91360</v>
      </c>
      <c r="F817" s="22">
        <f t="shared" si="37"/>
        <v>1187680</v>
      </c>
      <c r="G817" s="22" t="str">
        <f t="shared" si="38"/>
        <v>Б</v>
      </c>
    </row>
    <row r="818" spans="1:7">
      <c r="A818" s="22">
        <v>802</v>
      </c>
      <c r="B818" s="22">
        <v>9</v>
      </c>
      <c r="C818" s="22" t="str">
        <f t="shared" si="36"/>
        <v>Тюмень</v>
      </c>
      <c r="D818" s="22">
        <v>49</v>
      </c>
      <c r="E818" s="22">
        <v>42840</v>
      </c>
      <c r="F818" s="22">
        <f t="shared" si="37"/>
        <v>2099160</v>
      </c>
      <c r="G818" s="22" t="str">
        <f t="shared" si="38"/>
        <v>Б</v>
      </c>
    </row>
    <row r="819" spans="1:7">
      <c r="A819" s="22">
        <v>803</v>
      </c>
      <c r="B819" s="22">
        <v>1</v>
      </c>
      <c r="C819" s="22" t="str">
        <f t="shared" si="36"/>
        <v>Москва</v>
      </c>
      <c r="D819" s="22">
        <v>61</v>
      </c>
      <c r="E819" s="22">
        <v>38588</v>
      </c>
      <c r="F819" s="22">
        <f t="shared" si="37"/>
        <v>2353868</v>
      </c>
      <c r="G819" s="22" t="str">
        <f t="shared" si="38"/>
        <v>Б</v>
      </c>
    </row>
    <row r="820" spans="1:7">
      <c r="A820" s="22">
        <v>804</v>
      </c>
      <c r="B820" s="22">
        <v>3</v>
      </c>
      <c r="C820" s="22" t="str">
        <f t="shared" si="36"/>
        <v>Челябинск</v>
      </c>
      <c r="D820" s="22">
        <v>6</v>
      </c>
      <c r="E820" s="22">
        <v>49091</v>
      </c>
      <c r="F820" s="22">
        <f t="shared" si="37"/>
        <v>294546</v>
      </c>
      <c r="G820" s="22" t="str">
        <f t="shared" si="38"/>
        <v>Б</v>
      </c>
    </row>
    <row r="821" spans="1:7">
      <c r="A821" s="22">
        <v>805</v>
      </c>
      <c r="B821" s="22">
        <v>1</v>
      </c>
      <c r="C821" s="22" t="str">
        <f t="shared" si="36"/>
        <v>Москва</v>
      </c>
      <c r="D821" s="22">
        <v>96</v>
      </c>
      <c r="E821" s="22">
        <v>92407</v>
      </c>
      <c r="F821" s="22">
        <f t="shared" si="37"/>
        <v>8871072</v>
      </c>
      <c r="G821" s="22" t="str">
        <f t="shared" si="38"/>
        <v>В</v>
      </c>
    </row>
    <row r="822" spans="1:7">
      <c r="A822" s="22">
        <v>806</v>
      </c>
      <c r="B822" s="22">
        <v>5</v>
      </c>
      <c r="C822" s="22" t="str">
        <f t="shared" si="36"/>
        <v>Краснодар</v>
      </c>
      <c r="D822" s="22">
        <v>47</v>
      </c>
      <c r="E822" s="22">
        <v>28800</v>
      </c>
      <c r="F822" s="22">
        <f t="shared" si="37"/>
        <v>1353600</v>
      </c>
      <c r="G822" s="22" t="str">
        <f t="shared" si="38"/>
        <v>А</v>
      </c>
    </row>
    <row r="823" spans="1:7">
      <c r="A823" s="22">
        <v>807</v>
      </c>
      <c r="B823" s="22">
        <v>1</v>
      </c>
      <c r="C823" s="22" t="str">
        <f t="shared" si="36"/>
        <v>Москва</v>
      </c>
      <c r="D823" s="22">
        <v>51</v>
      </c>
      <c r="E823" s="22">
        <v>39159</v>
      </c>
      <c r="F823" s="22">
        <f t="shared" si="37"/>
        <v>1997109</v>
      </c>
      <c r="G823" s="22" t="str">
        <f t="shared" si="38"/>
        <v>Б</v>
      </c>
    </row>
    <row r="824" spans="1:7">
      <c r="A824" s="22">
        <v>808</v>
      </c>
      <c r="B824" s="22">
        <v>10</v>
      </c>
      <c r="C824" s="22" t="str">
        <f t="shared" si="36"/>
        <v>Сочи</v>
      </c>
      <c r="D824" s="22">
        <v>15</v>
      </c>
      <c r="E824" s="22">
        <v>97771</v>
      </c>
      <c r="F824" s="22">
        <f t="shared" si="37"/>
        <v>1466565</v>
      </c>
      <c r="G824" s="22" t="str">
        <f t="shared" si="38"/>
        <v>Б</v>
      </c>
    </row>
    <row r="825" spans="1:7">
      <c r="A825" s="22">
        <v>809</v>
      </c>
      <c r="B825" s="22">
        <v>6</v>
      </c>
      <c r="C825" s="22" t="str">
        <f t="shared" si="36"/>
        <v>Владивосток</v>
      </c>
      <c r="D825" s="22">
        <v>59</v>
      </c>
      <c r="E825" s="22">
        <v>17934</v>
      </c>
      <c r="F825" s="22">
        <f t="shared" si="37"/>
        <v>1058106</v>
      </c>
      <c r="G825" s="22" t="str">
        <f t="shared" si="38"/>
        <v>Б</v>
      </c>
    </row>
    <row r="826" spans="1:7">
      <c r="A826" s="22">
        <v>810</v>
      </c>
      <c r="B826" s="22">
        <v>6</v>
      </c>
      <c r="C826" s="22" t="str">
        <f t="shared" si="36"/>
        <v>Владивосток</v>
      </c>
      <c r="D826" s="22">
        <v>13</v>
      </c>
      <c r="E826" s="22">
        <v>62266</v>
      </c>
      <c r="F826" s="22">
        <f t="shared" si="37"/>
        <v>809458</v>
      </c>
      <c r="G826" s="22" t="str">
        <f t="shared" si="38"/>
        <v>Б</v>
      </c>
    </row>
    <row r="827" spans="1:7">
      <c r="A827" s="22">
        <v>811</v>
      </c>
      <c r="B827" s="22">
        <v>3</v>
      </c>
      <c r="C827" s="22" t="str">
        <f t="shared" si="36"/>
        <v>Челябинск</v>
      </c>
      <c r="D827" s="22">
        <v>14</v>
      </c>
      <c r="E827" s="22">
        <v>38369</v>
      </c>
      <c r="F827" s="22">
        <f t="shared" si="37"/>
        <v>537166</v>
      </c>
      <c r="G827" s="22" t="str">
        <f t="shared" si="38"/>
        <v>В</v>
      </c>
    </row>
    <row r="828" spans="1:7">
      <c r="A828" s="22">
        <v>812</v>
      </c>
      <c r="B828" s="22">
        <v>4</v>
      </c>
      <c r="C828" s="22" t="str">
        <f t="shared" si="36"/>
        <v>Архангельск</v>
      </c>
      <c r="D828" s="22">
        <v>63</v>
      </c>
      <c r="E828" s="22">
        <v>24080</v>
      </c>
      <c r="F828" s="22">
        <f t="shared" si="37"/>
        <v>1517040</v>
      </c>
      <c r="G828" s="22" t="str">
        <f t="shared" si="38"/>
        <v>В</v>
      </c>
    </row>
    <row r="829" spans="1:7">
      <c r="A829" s="22">
        <v>813</v>
      </c>
      <c r="B829" s="22">
        <v>5</v>
      </c>
      <c r="C829" s="22" t="str">
        <f t="shared" si="36"/>
        <v>Краснодар</v>
      </c>
      <c r="D829" s="22">
        <v>25</v>
      </c>
      <c r="E829" s="22">
        <v>95945</v>
      </c>
      <c r="F829" s="22">
        <f t="shared" si="37"/>
        <v>2398625</v>
      </c>
      <c r="G829" s="22" t="str">
        <f t="shared" si="38"/>
        <v>Б</v>
      </c>
    </row>
    <row r="830" spans="1:7">
      <c r="A830" s="22">
        <v>814</v>
      </c>
      <c r="B830" s="22">
        <v>6</v>
      </c>
      <c r="C830" s="22" t="str">
        <f t="shared" si="36"/>
        <v>Владивосток</v>
      </c>
      <c r="D830" s="22">
        <v>5</v>
      </c>
      <c r="E830" s="22">
        <v>84170</v>
      </c>
      <c r="F830" s="22">
        <f t="shared" si="37"/>
        <v>420850</v>
      </c>
      <c r="G830" s="22" t="str">
        <f t="shared" si="38"/>
        <v>Б</v>
      </c>
    </row>
    <row r="831" spans="1:7">
      <c r="A831" s="22">
        <v>815</v>
      </c>
      <c r="B831" s="22">
        <v>5</v>
      </c>
      <c r="C831" s="22" t="str">
        <f t="shared" si="36"/>
        <v>Краснодар</v>
      </c>
      <c r="D831" s="22">
        <v>85</v>
      </c>
      <c r="E831" s="22">
        <v>21599</v>
      </c>
      <c r="F831" s="22">
        <f t="shared" si="37"/>
        <v>1835915</v>
      </c>
      <c r="G831" s="22" t="str">
        <f t="shared" si="38"/>
        <v>В</v>
      </c>
    </row>
    <row r="832" spans="1:7">
      <c r="A832" s="22">
        <v>816</v>
      </c>
      <c r="B832" s="22">
        <v>2</v>
      </c>
      <c r="C832" s="22" t="str">
        <f t="shared" si="36"/>
        <v>Санкт-Петербург</v>
      </c>
      <c r="D832" s="22">
        <v>29</v>
      </c>
      <c r="E832" s="22">
        <v>51307</v>
      </c>
      <c r="F832" s="22">
        <f t="shared" si="37"/>
        <v>1487903</v>
      </c>
      <c r="G832" s="22" t="str">
        <f t="shared" si="38"/>
        <v>Б</v>
      </c>
    </row>
    <row r="833" spans="1:7">
      <c r="A833" s="22">
        <v>817</v>
      </c>
      <c r="B833" s="22">
        <v>5</v>
      </c>
      <c r="C833" s="22" t="str">
        <f t="shared" si="36"/>
        <v>Краснодар</v>
      </c>
      <c r="D833" s="22">
        <v>17</v>
      </c>
      <c r="E833" s="22">
        <v>9261</v>
      </c>
      <c r="F833" s="22">
        <f t="shared" si="37"/>
        <v>157437</v>
      </c>
      <c r="G833" s="22" t="str">
        <f t="shared" si="38"/>
        <v>Б</v>
      </c>
    </row>
    <row r="834" spans="1:7">
      <c r="A834" s="22">
        <v>818</v>
      </c>
      <c r="B834" s="22">
        <v>1</v>
      </c>
      <c r="C834" s="22" t="str">
        <f t="shared" si="36"/>
        <v>Москва</v>
      </c>
      <c r="D834" s="22">
        <v>93</v>
      </c>
      <c r="E834" s="22">
        <v>86980</v>
      </c>
      <c r="F834" s="22">
        <f t="shared" si="37"/>
        <v>8089140</v>
      </c>
      <c r="G834" s="22" t="str">
        <f t="shared" si="38"/>
        <v>В</v>
      </c>
    </row>
    <row r="835" spans="1:7">
      <c r="A835" s="22">
        <v>819</v>
      </c>
      <c r="B835" s="22">
        <v>2</v>
      </c>
      <c r="C835" s="22" t="str">
        <f t="shared" si="36"/>
        <v>Санкт-Петербург</v>
      </c>
      <c r="D835" s="22">
        <v>64</v>
      </c>
      <c r="E835" s="22">
        <v>17643</v>
      </c>
      <c r="F835" s="22">
        <f t="shared" si="37"/>
        <v>1129152</v>
      </c>
      <c r="G835" s="22" t="str">
        <f t="shared" si="38"/>
        <v>А</v>
      </c>
    </row>
    <row r="836" spans="1:7">
      <c r="A836" s="22">
        <v>820</v>
      </c>
      <c r="B836" s="22">
        <v>4</v>
      </c>
      <c r="C836" s="22" t="str">
        <f t="shared" si="36"/>
        <v>Архангельск</v>
      </c>
      <c r="D836" s="22">
        <v>93</v>
      </c>
      <c r="E836" s="22">
        <v>74511</v>
      </c>
      <c r="F836" s="22">
        <f t="shared" si="37"/>
        <v>6929523</v>
      </c>
      <c r="G836" s="22" t="str">
        <f t="shared" si="38"/>
        <v>Б</v>
      </c>
    </row>
    <row r="837" spans="1:7">
      <c r="A837" s="22">
        <v>821</v>
      </c>
      <c r="B837" s="22">
        <v>8</v>
      </c>
      <c r="C837" s="22" t="str">
        <f t="shared" si="36"/>
        <v>Новосибирск</v>
      </c>
      <c r="D837" s="22">
        <v>45</v>
      </c>
      <c r="E837" s="22">
        <v>29391</v>
      </c>
      <c r="F837" s="22">
        <f t="shared" si="37"/>
        <v>1322595</v>
      </c>
      <c r="G837" s="22" t="str">
        <f t="shared" si="38"/>
        <v>А</v>
      </c>
    </row>
    <row r="838" spans="1:7">
      <c r="A838" s="22">
        <v>822</v>
      </c>
      <c r="B838" s="22">
        <v>4</v>
      </c>
      <c r="C838" s="22" t="str">
        <f t="shared" si="36"/>
        <v>Архангельск</v>
      </c>
      <c r="D838" s="22">
        <v>69</v>
      </c>
      <c r="E838" s="22">
        <v>79110</v>
      </c>
      <c r="F838" s="22">
        <f t="shared" si="37"/>
        <v>5458590</v>
      </c>
      <c r="G838" s="22" t="str">
        <f t="shared" si="38"/>
        <v>Б</v>
      </c>
    </row>
    <row r="839" spans="1:7">
      <c r="A839" s="22">
        <v>823</v>
      </c>
      <c r="B839" s="22">
        <v>10</v>
      </c>
      <c r="C839" s="22" t="str">
        <f t="shared" si="36"/>
        <v>Сочи</v>
      </c>
      <c r="D839" s="22">
        <v>75</v>
      </c>
      <c r="E839" s="22">
        <v>7436</v>
      </c>
      <c r="F839" s="22">
        <f t="shared" si="37"/>
        <v>557700</v>
      </c>
      <c r="G839" s="22" t="str">
        <f t="shared" si="38"/>
        <v>А</v>
      </c>
    </row>
    <row r="840" spans="1:7">
      <c r="A840" s="22">
        <v>824</v>
      </c>
      <c r="B840" s="22">
        <v>3</v>
      </c>
      <c r="C840" s="22" t="str">
        <f t="shared" si="36"/>
        <v>Челябинск</v>
      </c>
      <c r="D840" s="22">
        <v>67</v>
      </c>
      <c r="E840" s="22">
        <v>33322</v>
      </c>
      <c r="F840" s="22">
        <f t="shared" si="37"/>
        <v>2232574</v>
      </c>
      <c r="G840" s="22" t="str">
        <f t="shared" si="38"/>
        <v>В</v>
      </c>
    </row>
    <row r="841" spans="1:7">
      <c r="A841" s="22">
        <v>825</v>
      </c>
      <c r="B841" s="22">
        <v>4</v>
      </c>
      <c r="C841" s="22" t="str">
        <f t="shared" si="36"/>
        <v>Архангельск</v>
      </c>
      <c r="D841" s="22">
        <v>35</v>
      </c>
      <c r="E841" s="22">
        <v>96134</v>
      </c>
      <c r="F841" s="22">
        <f t="shared" si="37"/>
        <v>3364690</v>
      </c>
      <c r="G841" s="22" t="str">
        <f t="shared" si="38"/>
        <v>Б</v>
      </c>
    </row>
    <row r="842" spans="1:7">
      <c r="A842" s="22">
        <v>826</v>
      </c>
      <c r="B842" s="22">
        <v>8</v>
      </c>
      <c r="C842" s="22" t="str">
        <f t="shared" si="36"/>
        <v>Новосибирск</v>
      </c>
      <c r="D842" s="22">
        <v>94</v>
      </c>
      <c r="E842" s="22">
        <v>74104</v>
      </c>
      <c r="F842" s="22">
        <f t="shared" si="37"/>
        <v>6965776</v>
      </c>
      <c r="G842" s="22" t="str">
        <f t="shared" si="38"/>
        <v>Б</v>
      </c>
    </row>
    <row r="843" spans="1:7">
      <c r="A843" s="22">
        <v>827</v>
      </c>
      <c r="B843" s="22">
        <v>7</v>
      </c>
      <c r="C843" s="22" t="str">
        <f t="shared" si="36"/>
        <v>Мурманск</v>
      </c>
      <c r="D843" s="22">
        <v>46</v>
      </c>
      <c r="E843" s="22">
        <v>55543</v>
      </c>
      <c r="F843" s="22">
        <f t="shared" si="37"/>
        <v>2554978</v>
      </c>
      <c r="G843" s="22" t="str">
        <f t="shared" si="38"/>
        <v>А</v>
      </c>
    </row>
    <row r="844" spans="1:7">
      <c r="A844" s="22">
        <v>828</v>
      </c>
      <c r="B844" s="22">
        <v>2</v>
      </c>
      <c r="C844" s="22" t="str">
        <f t="shared" si="36"/>
        <v>Санкт-Петербург</v>
      </c>
      <c r="D844" s="22">
        <v>41</v>
      </c>
      <c r="E844" s="22">
        <v>12486</v>
      </c>
      <c r="F844" s="22">
        <f t="shared" si="37"/>
        <v>511926</v>
      </c>
      <c r="G844" s="22" t="str">
        <f t="shared" si="38"/>
        <v>Б</v>
      </c>
    </row>
    <row r="845" spans="1:7">
      <c r="A845" s="22">
        <v>829</v>
      </c>
      <c r="B845" s="22">
        <v>9</v>
      </c>
      <c r="C845" s="22" t="str">
        <f t="shared" si="36"/>
        <v>Тюмень</v>
      </c>
      <c r="D845" s="22">
        <v>67</v>
      </c>
      <c r="E845" s="22">
        <v>10937</v>
      </c>
      <c r="F845" s="22">
        <f t="shared" si="37"/>
        <v>732779</v>
      </c>
      <c r="G845" s="22" t="str">
        <f t="shared" si="38"/>
        <v>В</v>
      </c>
    </row>
    <row r="846" spans="1:7">
      <c r="A846" s="22">
        <v>830</v>
      </c>
      <c r="B846" s="22">
        <v>2</v>
      </c>
      <c r="C846" s="22" t="str">
        <f t="shared" si="36"/>
        <v>Санкт-Петербург</v>
      </c>
      <c r="D846" s="22">
        <v>54</v>
      </c>
      <c r="E846" s="22">
        <v>5548</v>
      </c>
      <c r="F846" s="22">
        <f t="shared" si="37"/>
        <v>299592</v>
      </c>
      <c r="G846" s="22" t="str">
        <f t="shared" si="38"/>
        <v>В</v>
      </c>
    </row>
    <row r="847" spans="1:7">
      <c r="A847" s="22">
        <v>831</v>
      </c>
      <c r="B847" s="22">
        <v>10</v>
      </c>
      <c r="C847" s="22" t="str">
        <f t="shared" si="36"/>
        <v>Сочи</v>
      </c>
      <c r="D847" s="22">
        <v>23</v>
      </c>
      <c r="E847" s="22">
        <v>70389</v>
      </c>
      <c r="F847" s="22">
        <f t="shared" si="37"/>
        <v>1618947</v>
      </c>
      <c r="G847" s="22" t="str">
        <f t="shared" si="38"/>
        <v>В</v>
      </c>
    </row>
    <row r="848" spans="1:7">
      <c r="A848" s="22">
        <v>832</v>
      </c>
      <c r="B848" s="22">
        <v>8</v>
      </c>
      <c r="C848" s="22" t="str">
        <f t="shared" si="36"/>
        <v>Новосибирск</v>
      </c>
      <c r="D848" s="22">
        <v>66</v>
      </c>
      <c r="E848" s="22">
        <v>70163</v>
      </c>
      <c r="F848" s="22">
        <f t="shared" si="37"/>
        <v>4630758</v>
      </c>
      <c r="G848" s="22" t="str">
        <f t="shared" si="38"/>
        <v>Б</v>
      </c>
    </row>
    <row r="849" spans="1:7">
      <c r="A849" s="22">
        <v>833</v>
      </c>
      <c r="B849" s="22">
        <v>5</v>
      </c>
      <c r="C849" s="22" t="str">
        <f t="shared" si="36"/>
        <v>Краснодар</v>
      </c>
      <c r="D849" s="22">
        <v>50</v>
      </c>
      <c r="E849" s="22">
        <v>51015</v>
      </c>
      <c r="F849" s="22">
        <f t="shared" si="37"/>
        <v>2550750</v>
      </c>
      <c r="G849" s="22" t="str">
        <f t="shared" si="38"/>
        <v>Б</v>
      </c>
    </row>
    <row r="850" spans="1:7">
      <c r="A850" s="22">
        <v>834</v>
      </c>
      <c r="B850" s="22">
        <v>2</v>
      </c>
      <c r="C850" s="22" t="str">
        <f t="shared" ref="C850:C913" si="39">VLOOKUP(B850,$J$3:$K$12,2,FALSE)</f>
        <v>Санкт-Петербург</v>
      </c>
      <c r="D850" s="22">
        <v>54</v>
      </c>
      <c r="E850" s="22">
        <v>62748</v>
      </c>
      <c r="F850" s="22">
        <f t="shared" ref="F850:F913" si="40">D850*E850</f>
        <v>3388392</v>
      </c>
      <c r="G850" s="22" t="str">
        <f t="shared" ref="G850:G913" si="41">IF($F849&gt;5000000,$O$3,IF(AND(F849&lt;=5000000,F849&gt;=1000000),$O$4,$O$5))</f>
        <v>Б</v>
      </c>
    </row>
    <row r="851" spans="1:7">
      <c r="A851" s="22">
        <v>835</v>
      </c>
      <c r="B851" s="22">
        <v>3</v>
      </c>
      <c r="C851" s="22" t="str">
        <f t="shared" si="39"/>
        <v>Челябинск</v>
      </c>
      <c r="D851" s="22">
        <v>96</v>
      </c>
      <c r="E851" s="22">
        <v>84248</v>
      </c>
      <c r="F851" s="22">
        <f t="shared" si="40"/>
        <v>8087808</v>
      </c>
      <c r="G851" s="22" t="str">
        <f t="shared" si="41"/>
        <v>Б</v>
      </c>
    </row>
    <row r="852" spans="1:7">
      <c r="A852" s="22">
        <v>836</v>
      </c>
      <c r="B852" s="22">
        <v>9</v>
      </c>
      <c r="C852" s="22" t="str">
        <f t="shared" si="39"/>
        <v>Тюмень</v>
      </c>
      <c r="D852" s="22">
        <v>50</v>
      </c>
      <c r="E852" s="22">
        <v>90970</v>
      </c>
      <c r="F852" s="22">
        <f t="shared" si="40"/>
        <v>4548500</v>
      </c>
      <c r="G852" s="22" t="str">
        <f t="shared" si="41"/>
        <v>А</v>
      </c>
    </row>
    <row r="853" spans="1:7">
      <c r="A853" s="22">
        <v>837</v>
      </c>
      <c r="B853" s="22">
        <v>6</v>
      </c>
      <c r="C853" s="22" t="str">
        <f t="shared" si="39"/>
        <v>Владивосток</v>
      </c>
      <c r="D853" s="22">
        <v>16</v>
      </c>
      <c r="E853" s="22">
        <v>24196</v>
      </c>
      <c r="F853" s="22">
        <f t="shared" si="40"/>
        <v>387136</v>
      </c>
      <c r="G853" s="22" t="str">
        <f t="shared" si="41"/>
        <v>Б</v>
      </c>
    </row>
    <row r="854" spans="1:7">
      <c r="A854" s="22">
        <v>838</v>
      </c>
      <c r="B854" s="22">
        <v>6</v>
      </c>
      <c r="C854" s="22" t="str">
        <f t="shared" si="39"/>
        <v>Владивосток</v>
      </c>
      <c r="D854" s="22">
        <v>32</v>
      </c>
      <c r="E854" s="22">
        <v>61146</v>
      </c>
      <c r="F854" s="22">
        <f t="shared" si="40"/>
        <v>1956672</v>
      </c>
      <c r="G854" s="22" t="str">
        <f t="shared" si="41"/>
        <v>В</v>
      </c>
    </row>
    <row r="855" spans="1:7">
      <c r="A855" s="22">
        <v>839</v>
      </c>
      <c r="B855" s="22">
        <v>7</v>
      </c>
      <c r="C855" s="22" t="str">
        <f t="shared" si="39"/>
        <v>Мурманск</v>
      </c>
      <c r="D855" s="22">
        <v>62</v>
      </c>
      <c r="E855" s="22">
        <v>62973</v>
      </c>
      <c r="F855" s="22">
        <f t="shared" si="40"/>
        <v>3904326</v>
      </c>
      <c r="G855" s="22" t="str">
        <f t="shared" si="41"/>
        <v>Б</v>
      </c>
    </row>
    <row r="856" spans="1:7">
      <c r="A856" s="22">
        <v>840</v>
      </c>
      <c r="B856" s="22">
        <v>9</v>
      </c>
      <c r="C856" s="22" t="str">
        <f t="shared" si="39"/>
        <v>Тюмень</v>
      </c>
      <c r="D856" s="22">
        <v>86</v>
      </c>
      <c r="E856" s="22">
        <v>59783</v>
      </c>
      <c r="F856" s="22">
        <f t="shared" si="40"/>
        <v>5141338</v>
      </c>
      <c r="G856" s="22" t="str">
        <f t="shared" si="41"/>
        <v>Б</v>
      </c>
    </row>
    <row r="857" spans="1:7">
      <c r="A857" s="22">
        <v>841</v>
      </c>
      <c r="B857" s="22">
        <v>7</v>
      </c>
      <c r="C857" s="22" t="str">
        <f t="shared" si="39"/>
        <v>Мурманск</v>
      </c>
      <c r="D857" s="22">
        <v>39</v>
      </c>
      <c r="E857" s="22">
        <v>31543</v>
      </c>
      <c r="F857" s="22">
        <f t="shared" si="40"/>
        <v>1230177</v>
      </c>
      <c r="G857" s="22" t="str">
        <f t="shared" si="41"/>
        <v>А</v>
      </c>
    </row>
    <row r="858" spans="1:7">
      <c r="A858" s="22">
        <v>842</v>
      </c>
      <c r="B858" s="22">
        <v>9</v>
      </c>
      <c r="C858" s="22" t="str">
        <f t="shared" si="39"/>
        <v>Тюмень</v>
      </c>
      <c r="D858" s="22">
        <v>94</v>
      </c>
      <c r="E858" s="22">
        <v>25500</v>
      </c>
      <c r="F858" s="22">
        <f t="shared" si="40"/>
        <v>2397000</v>
      </c>
      <c r="G858" s="22" t="str">
        <f t="shared" si="41"/>
        <v>Б</v>
      </c>
    </row>
    <row r="859" spans="1:7">
      <c r="A859" s="22">
        <v>843</v>
      </c>
      <c r="B859" s="22">
        <v>4</v>
      </c>
      <c r="C859" s="22" t="str">
        <f t="shared" si="39"/>
        <v>Архангельск</v>
      </c>
      <c r="D859" s="22">
        <v>2</v>
      </c>
      <c r="E859" s="22">
        <v>37483</v>
      </c>
      <c r="F859" s="22">
        <f t="shared" si="40"/>
        <v>74966</v>
      </c>
      <c r="G859" s="22" t="str">
        <f t="shared" si="41"/>
        <v>Б</v>
      </c>
    </row>
    <row r="860" spans="1:7">
      <c r="A860" s="22">
        <v>844</v>
      </c>
      <c r="B860" s="22">
        <v>9</v>
      </c>
      <c r="C860" s="22" t="str">
        <f t="shared" si="39"/>
        <v>Тюмень</v>
      </c>
      <c r="D860" s="22">
        <v>5</v>
      </c>
      <c r="E860" s="22">
        <v>63282</v>
      </c>
      <c r="F860" s="22">
        <f t="shared" si="40"/>
        <v>316410</v>
      </c>
      <c r="G860" s="22" t="str">
        <f t="shared" si="41"/>
        <v>В</v>
      </c>
    </row>
    <row r="861" spans="1:7">
      <c r="A861" s="22">
        <v>845</v>
      </c>
      <c r="B861" s="22">
        <v>8</v>
      </c>
      <c r="C861" s="22" t="str">
        <f t="shared" si="39"/>
        <v>Новосибирск</v>
      </c>
      <c r="D861" s="22">
        <v>83</v>
      </c>
      <c r="E861" s="22">
        <v>66703</v>
      </c>
      <c r="F861" s="22">
        <f t="shared" si="40"/>
        <v>5536349</v>
      </c>
      <c r="G861" s="22" t="str">
        <f t="shared" si="41"/>
        <v>В</v>
      </c>
    </row>
    <row r="862" spans="1:7">
      <c r="A862" s="22">
        <v>846</v>
      </c>
      <c r="B862" s="22">
        <v>6</v>
      </c>
      <c r="C862" s="22" t="str">
        <f t="shared" si="39"/>
        <v>Владивосток</v>
      </c>
      <c r="D862" s="22">
        <v>84</v>
      </c>
      <c r="E862" s="22">
        <v>5799</v>
      </c>
      <c r="F862" s="22">
        <f t="shared" si="40"/>
        <v>487116</v>
      </c>
      <c r="G862" s="22" t="str">
        <f t="shared" si="41"/>
        <v>А</v>
      </c>
    </row>
    <row r="863" spans="1:7">
      <c r="A863" s="22">
        <v>847</v>
      </c>
      <c r="B863" s="22">
        <v>3</v>
      </c>
      <c r="C863" s="22" t="str">
        <f t="shared" si="39"/>
        <v>Челябинск</v>
      </c>
      <c r="D863" s="22">
        <v>97</v>
      </c>
      <c r="E863" s="22">
        <v>61999</v>
      </c>
      <c r="F863" s="22">
        <f t="shared" si="40"/>
        <v>6013903</v>
      </c>
      <c r="G863" s="22" t="str">
        <f t="shared" si="41"/>
        <v>В</v>
      </c>
    </row>
    <row r="864" spans="1:7">
      <c r="A864" s="22">
        <v>848</v>
      </c>
      <c r="B864" s="22">
        <v>10</v>
      </c>
      <c r="C864" s="22" t="str">
        <f t="shared" si="39"/>
        <v>Сочи</v>
      </c>
      <c r="D864" s="22">
        <v>53</v>
      </c>
      <c r="E864" s="22">
        <v>19247</v>
      </c>
      <c r="F864" s="22">
        <f t="shared" si="40"/>
        <v>1020091</v>
      </c>
      <c r="G864" s="22" t="str">
        <f t="shared" si="41"/>
        <v>А</v>
      </c>
    </row>
    <row r="865" spans="1:7">
      <c r="A865" s="22">
        <v>849</v>
      </c>
      <c r="B865" s="22">
        <v>2</v>
      </c>
      <c r="C865" s="22" t="str">
        <f t="shared" si="39"/>
        <v>Санкт-Петербург</v>
      </c>
      <c r="D865" s="22">
        <v>68</v>
      </c>
      <c r="E865" s="22">
        <v>36024</v>
      </c>
      <c r="F865" s="22">
        <f t="shared" si="40"/>
        <v>2449632</v>
      </c>
      <c r="G865" s="22" t="str">
        <f t="shared" si="41"/>
        <v>Б</v>
      </c>
    </row>
    <row r="866" spans="1:7">
      <c r="A866" s="22">
        <v>850</v>
      </c>
      <c r="B866" s="22">
        <v>4</v>
      </c>
      <c r="C866" s="22" t="str">
        <f t="shared" si="39"/>
        <v>Архангельск</v>
      </c>
      <c r="D866" s="22">
        <v>67</v>
      </c>
      <c r="E866" s="22">
        <v>16938</v>
      </c>
      <c r="F866" s="22">
        <f t="shared" si="40"/>
        <v>1134846</v>
      </c>
      <c r="G866" s="22" t="str">
        <f t="shared" si="41"/>
        <v>Б</v>
      </c>
    </row>
    <row r="867" spans="1:7">
      <c r="A867" s="22">
        <v>851</v>
      </c>
      <c r="B867" s="22">
        <v>8</v>
      </c>
      <c r="C867" s="22" t="str">
        <f t="shared" si="39"/>
        <v>Новосибирск</v>
      </c>
      <c r="D867" s="22">
        <v>53</v>
      </c>
      <c r="E867" s="22">
        <v>98023</v>
      </c>
      <c r="F867" s="22">
        <f t="shared" si="40"/>
        <v>5195219</v>
      </c>
      <c r="G867" s="22" t="str">
        <f t="shared" si="41"/>
        <v>Б</v>
      </c>
    </row>
    <row r="868" spans="1:7">
      <c r="A868" s="22">
        <v>852</v>
      </c>
      <c r="B868" s="22">
        <v>8</v>
      </c>
      <c r="C868" s="22" t="str">
        <f t="shared" si="39"/>
        <v>Новосибирск</v>
      </c>
      <c r="D868" s="22">
        <v>89</v>
      </c>
      <c r="E868" s="22">
        <v>24605</v>
      </c>
      <c r="F868" s="22">
        <f t="shared" si="40"/>
        <v>2189845</v>
      </c>
      <c r="G868" s="22" t="str">
        <f t="shared" si="41"/>
        <v>А</v>
      </c>
    </row>
    <row r="869" spans="1:7">
      <c r="A869" s="22">
        <v>853</v>
      </c>
      <c r="B869" s="22">
        <v>7</v>
      </c>
      <c r="C869" s="22" t="str">
        <f t="shared" si="39"/>
        <v>Мурманск</v>
      </c>
      <c r="D869" s="22">
        <v>71</v>
      </c>
      <c r="E869" s="22">
        <v>1412</v>
      </c>
      <c r="F869" s="22">
        <f t="shared" si="40"/>
        <v>100252</v>
      </c>
      <c r="G869" s="22" t="str">
        <f t="shared" si="41"/>
        <v>Б</v>
      </c>
    </row>
    <row r="870" spans="1:7">
      <c r="A870" s="22">
        <v>854</v>
      </c>
      <c r="B870" s="22">
        <v>3</v>
      </c>
      <c r="C870" s="22" t="str">
        <f t="shared" si="39"/>
        <v>Челябинск</v>
      </c>
      <c r="D870" s="22">
        <v>49</v>
      </c>
      <c r="E870" s="22">
        <v>3138</v>
      </c>
      <c r="F870" s="22">
        <f t="shared" si="40"/>
        <v>153762</v>
      </c>
      <c r="G870" s="22" t="str">
        <f t="shared" si="41"/>
        <v>В</v>
      </c>
    </row>
    <row r="871" spans="1:7">
      <c r="A871" s="22">
        <v>855</v>
      </c>
      <c r="B871" s="22">
        <v>10</v>
      </c>
      <c r="C871" s="22" t="str">
        <f t="shared" si="39"/>
        <v>Сочи</v>
      </c>
      <c r="D871" s="22">
        <v>63</v>
      </c>
      <c r="E871" s="22">
        <v>22076</v>
      </c>
      <c r="F871" s="22">
        <f t="shared" si="40"/>
        <v>1390788</v>
      </c>
      <c r="G871" s="22" t="str">
        <f t="shared" si="41"/>
        <v>В</v>
      </c>
    </row>
    <row r="872" spans="1:7">
      <c r="A872" s="22">
        <v>856</v>
      </c>
      <c r="B872" s="22">
        <v>2</v>
      </c>
      <c r="C872" s="22" t="str">
        <f t="shared" si="39"/>
        <v>Санкт-Петербург</v>
      </c>
      <c r="D872" s="22">
        <v>16</v>
      </c>
      <c r="E872" s="22">
        <v>35227</v>
      </c>
      <c r="F872" s="22">
        <f t="shared" si="40"/>
        <v>563632</v>
      </c>
      <c r="G872" s="22" t="str">
        <f t="shared" si="41"/>
        <v>Б</v>
      </c>
    </row>
    <row r="873" spans="1:7">
      <c r="A873" s="22">
        <v>857</v>
      </c>
      <c r="B873" s="22">
        <v>3</v>
      </c>
      <c r="C873" s="22" t="str">
        <f t="shared" si="39"/>
        <v>Челябинск</v>
      </c>
      <c r="D873" s="22">
        <v>41</v>
      </c>
      <c r="E873" s="22">
        <v>51940</v>
      </c>
      <c r="F873" s="22">
        <f t="shared" si="40"/>
        <v>2129540</v>
      </c>
      <c r="G873" s="22" t="str">
        <f t="shared" si="41"/>
        <v>В</v>
      </c>
    </row>
    <row r="874" spans="1:7">
      <c r="A874" s="22">
        <v>858</v>
      </c>
      <c r="B874" s="22">
        <v>6</v>
      </c>
      <c r="C874" s="22" t="str">
        <f t="shared" si="39"/>
        <v>Владивосток</v>
      </c>
      <c r="D874" s="22">
        <v>11</v>
      </c>
      <c r="E874" s="22">
        <v>25121</v>
      </c>
      <c r="F874" s="22">
        <f t="shared" si="40"/>
        <v>276331</v>
      </c>
      <c r="G874" s="22" t="str">
        <f t="shared" si="41"/>
        <v>Б</v>
      </c>
    </row>
    <row r="875" spans="1:7">
      <c r="A875" s="22">
        <v>859</v>
      </c>
      <c r="B875" s="22">
        <v>7</v>
      </c>
      <c r="C875" s="22" t="str">
        <f t="shared" si="39"/>
        <v>Мурманск</v>
      </c>
      <c r="D875" s="22">
        <v>90</v>
      </c>
      <c r="E875" s="22">
        <v>54186</v>
      </c>
      <c r="F875" s="22">
        <f t="shared" si="40"/>
        <v>4876740</v>
      </c>
      <c r="G875" s="22" t="str">
        <f t="shared" si="41"/>
        <v>В</v>
      </c>
    </row>
    <row r="876" spans="1:7">
      <c r="A876" s="22">
        <v>860</v>
      </c>
      <c r="B876" s="22">
        <v>2</v>
      </c>
      <c r="C876" s="22" t="str">
        <f t="shared" si="39"/>
        <v>Санкт-Петербург</v>
      </c>
      <c r="D876" s="22">
        <v>30</v>
      </c>
      <c r="E876" s="22">
        <v>65478</v>
      </c>
      <c r="F876" s="22">
        <f t="shared" si="40"/>
        <v>1964340</v>
      </c>
      <c r="G876" s="22" t="str">
        <f t="shared" si="41"/>
        <v>Б</v>
      </c>
    </row>
    <row r="877" spans="1:7">
      <c r="A877" s="22">
        <v>861</v>
      </c>
      <c r="B877" s="22">
        <v>2</v>
      </c>
      <c r="C877" s="22" t="str">
        <f t="shared" si="39"/>
        <v>Санкт-Петербург</v>
      </c>
      <c r="D877" s="22">
        <v>48</v>
      </c>
      <c r="E877" s="22">
        <v>2204</v>
      </c>
      <c r="F877" s="22">
        <f t="shared" si="40"/>
        <v>105792</v>
      </c>
      <c r="G877" s="22" t="str">
        <f t="shared" si="41"/>
        <v>Б</v>
      </c>
    </row>
    <row r="878" spans="1:7">
      <c r="A878" s="22">
        <v>862</v>
      </c>
      <c r="B878" s="22">
        <v>4</v>
      </c>
      <c r="C878" s="22" t="str">
        <f t="shared" si="39"/>
        <v>Архангельск</v>
      </c>
      <c r="D878" s="22">
        <v>74</v>
      </c>
      <c r="E878" s="22">
        <v>76028</v>
      </c>
      <c r="F878" s="22">
        <f t="shared" si="40"/>
        <v>5626072</v>
      </c>
      <c r="G878" s="22" t="str">
        <f t="shared" si="41"/>
        <v>В</v>
      </c>
    </row>
    <row r="879" spans="1:7">
      <c r="A879" s="22">
        <v>863</v>
      </c>
      <c r="B879" s="22">
        <v>2</v>
      </c>
      <c r="C879" s="22" t="str">
        <f t="shared" si="39"/>
        <v>Санкт-Петербург</v>
      </c>
      <c r="D879" s="22">
        <v>71</v>
      </c>
      <c r="E879" s="22">
        <v>23112</v>
      </c>
      <c r="F879" s="22">
        <f t="shared" si="40"/>
        <v>1640952</v>
      </c>
      <c r="G879" s="22" t="str">
        <f t="shared" si="41"/>
        <v>А</v>
      </c>
    </row>
    <row r="880" spans="1:7">
      <c r="A880" s="22">
        <v>864</v>
      </c>
      <c r="B880" s="22">
        <v>7</v>
      </c>
      <c r="C880" s="22" t="str">
        <f t="shared" si="39"/>
        <v>Мурманск</v>
      </c>
      <c r="D880" s="22">
        <v>95</v>
      </c>
      <c r="E880" s="22">
        <v>16507</v>
      </c>
      <c r="F880" s="22">
        <f t="shared" si="40"/>
        <v>1568165</v>
      </c>
      <c r="G880" s="22" t="str">
        <f t="shared" si="41"/>
        <v>Б</v>
      </c>
    </row>
    <row r="881" spans="1:7">
      <c r="A881" s="22">
        <v>865</v>
      </c>
      <c r="B881" s="22">
        <v>7</v>
      </c>
      <c r="C881" s="22" t="str">
        <f t="shared" si="39"/>
        <v>Мурманск</v>
      </c>
      <c r="D881" s="22">
        <v>51</v>
      </c>
      <c r="E881" s="22">
        <v>6440</v>
      </c>
      <c r="F881" s="22">
        <f t="shared" si="40"/>
        <v>328440</v>
      </c>
      <c r="G881" s="22" t="str">
        <f t="shared" si="41"/>
        <v>Б</v>
      </c>
    </row>
    <row r="882" spans="1:7">
      <c r="A882" s="22">
        <v>866</v>
      </c>
      <c r="B882" s="22">
        <v>2</v>
      </c>
      <c r="C882" s="22" t="str">
        <f t="shared" si="39"/>
        <v>Санкт-Петербург</v>
      </c>
      <c r="D882" s="22">
        <v>93</v>
      </c>
      <c r="E882" s="22">
        <v>21093</v>
      </c>
      <c r="F882" s="22">
        <f t="shared" si="40"/>
        <v>1961649</v>
      </c>
      <c r="G882" s="22" t="str">
        <f t="shared" si="41"/>
        <v>В</v>
      </c>
    </row>
    <row r="883" spans="1:7">
      <c r="A883" s="22">
        <v>867</v>
      </c>
      <c r="B883" s="22">
        <v>3</v>
      </c>
      <c r="C883" s="22" t="str">
        <f t="shared" si="39"/>
        <v>Челябинск</v>
      </c>
      <c r="D883" s="22">
        <v>55</v>
      </c>
      <c r="E883" s="22">
        <v>42339</v>
      </c>
      <c r="F883" s="22">
        <f t="shared" si="40"/>
        <v>2328645</v>
      </c>
      <c r="G883" s="22" t="str">
        <f t="shared" si="41"/>
        <v>Б</v>
      </c>
    </row>
    <row r="884" spans="1:7">
      <c r="A884" s="22">
        <v>868</v>
      </c>
      <c r="B884" s="22">
        <v>3</v>
      </c>
      <c r="C884" s="22" t="str">
        <f t="shared" si="39"/>
        <v>Челябинск</v>
      </c>
      <c r="D884" s="22">
        <v>49</v>
      </c>
      <c r="E884" s="22">
        <v>24302</v>
      </c>
      <c r="F884" s="22">
        <f t="shared" si="40"/>
        <v>1190798</v>
      </c>
      <c r="G884" s="22" t="str">
        <f t="shared" si="41"/>
        <v>Б</v>
      </c>
    </row>
    <row r="885" spans="1:7">
      <c r="A885" s="22">
        <v>869</v>
      </c>
      <c r="B885" s="22">
        <v>3</v>
      </c>
      <c r="C885" s="22" t="str">
        <f t="shared" si="39"/>
        <v>Челябинск</v>
      </c>
      <c r="D885" s="22">
        <v>95</v>
      </c>
      <c r="E885" s="22">
        <v>9378</v>
      </c>
      <c r="F885" s="22">
        <f t="shared" si="40"/>
        <v>890910</v>
      </c>
      <c r="G885" s="22" t="str">
        <f t="shared" si="41"/>
        <v>Б</v>
      </c>
    </row>
    <row r="886" spans="1:7">
      <c r="A886" s="22">
        <v>870</v>
      </c>
      <c r="B886" s="22">
        <v>6</v>
      </c>
      <c r="C886" s="22" t="str">
        <f t="shared" si="39"/>
        <v>Владивосток</v>
      </c>
      <c r="D886" s="22">
        <v>63</v>
      </c>
      <c r="E886" s="22">
        <v>57068</v>
      </c>
      <c r="F886" s="22">
        <f t="shared" si="40"/>
        <v>3595284</v>
      </c>
      <c r="G886" s="22" t="str">
        <f t="shared" si="41"/>
        <v>В</v>
      </c>
    </row>
    <row r="887" spans="1:7">
      <c r="A887" s="22">
        <v>871</v>
      </c>
      <c r="B887" s="22">
        <v>1</v>
      </c>
      <c r="C887" s="22" t="str">
        <f t="shared" si="39"/>
        <v>Москва</v>
      </c>
      <c r="D887" s="22">
        <v>57</v>
      </c>
      <c r="E887" s="22">
        <v>22807</v>
      </c>
      <c r="F887" s="22">
        <f t="shared" si="40"/>
        <v>1299999</v>
      </c>
      <c r="G887" s="22" t="str">
        <f t="shared" si="41"/>
        <v>Б</v>
      </c>
    </row>
    <row r="888" spans="1:7">
      <c r="A888" s="22">
        <v>872</v>
      </c>
      <c r="B888" s="22">
        <v>6</v>
      </c>
      <c r="C888" s="22" t="str">
        <f t="shared" si="39"/>
        <v>Владивосток</v>
      </c>
      <c r="D888" s="22">
        <v>28</v>
      </c>
      <c r="E888" s="22">
        <v>40479</v>
      </c>
      <c r="F888" s="22">
        <f t="shared" si="40"/>
        <v>1133412</v>
      </c>
      <c r="G888" s="22" t="str">
        <f t="shared" si="41"/>
        <v>Б</v>
      </c>
    </row>
    <row r="889" spans="1:7">
      <c r="A889" s="22">
        <v>873</v>
      </c>
      <c r="B889" s="22">
        <v>8</v>
      </c>
      <c r="C889" s="22" t="str">
        <f t="shared" si="39"/>
        <v>Новосибирск</v>
      </c>
      <c r="D889" s="22">
        <v>31</v>
      </c>
      <c r="E889" s="22">
        <v>13851</v>
      </c>
      <c r="F889" s="22">
        <f t="shared" si="40"/>
        <v>429381</v>
      </c>
      <c r="G889" s="22" t="str">
        <f t="shared" si="41"/>
        <v>Б</v>
      </c>
    </row>
    <row r="890" spans="1:7">
      <c r="A890" s="22">
        <v>874</v>
      </c>
      <c r="B890" s="22">
        <v>2</v>
      </c>
      <c r="C890" s="22" t="str">
        <f t="shared" si="39"/>
        <v>Санкт-Петербург</v>
      </c>
      <c r="D890" s="22">
        <v>66</v>
      </c>
      <c r="E890" s="22">
        <v>8385</v>
      </c>
      <c r="F890" s="22">
        <f t="shared" si="40"/>
        <v>553410</v>
      </c>
      <c r="G890" s="22" t="str">
        <f t="shared" si="41"/>
        <v>В</v>
      </c>
    </row>
    <row r="891" spans="1:7">
      <c r="A891" s="22">
        <v>875</v>
      </c>
      <c r="B891" s="22">
        <v>3</v>
      </c>
      <c r="C891" s="22" t="str">
        <f t="shared" si="39"/>
        <v>Челябинск</v>
      </c>
      <c r="D891" s="22">
        <v>42</v>
      </c>
      <c r="E891" s="22">
        <v>2396</v>
      </c>
      <c r="F891" s="22">
        <f t="shared" si="40"/>
        <v>100632</v>
      </c>
      <c r="G891" s="22" t="str">
        <f t="shared" si="41"/>
        <v>В</v>
      </c>
    </row>
    <row r="892" spans="1:7">
      <c r="A892" s="22">
        <v>876</v>
      </c>
      <c r="B892" s="22">
        <v>10</v>
      </c>
      <c r="C892" s="22" t="str">
        <f t="shared" si="39"/>
        <v>Сочи</v>
      </c>
      <c r="D892" s="22">
        <v>15</v>
      </c>
      <c r="E892" s="22">
        <v>31836</v>
      </c>
      <c r="F892" s="22">
        <f t="shared" si="40"/>
        <v>477540</v>
      </c>
      <c r="G892" s="22" t="str">
        <f t="shared" si="41"/>
        <v>В</v>
      </c>
    </row>
    <row r="893" spans="1:7">
      <c r="A893" s="22">
        <v>877</v>
      </c>
      <c r="B893" s="22">
        <v>5</v>
      </c>
      <c r="C893" s="22" t="str">
        <f t="shared" si="39"/>
        <v>Краснодар</v>
      </c>
      <c r="D893" s="22">
        <v>60</v>
      </c>
      <c r="E893" s="22">
        <v>76157</v>
      </c>
      <c r="F893" s="22">
        <f t="shared" si="40"/>
        <v>4569420</v>
      </c>
      <c r="G893" s="22" t="str">
        <f t="shared" si="41"/>
        <v>В</v>
      </c>
    </row>
    <row r="894" spans="1:7">
      <c r="A894" s="22">
        <v>878</v>
      </c>
      <c r="B894" s="22">
        <v>4</v>
      </c>
      <c r="C894" s="22" t="str">
        <f t="shared" si="39"/>
        <v>Архангельск</v>
      </c>
      <c r="D894" s="22">
        <v>29</v>
      </c>
      <c r="E894" s="22">
        <v>34090</v>
      </c>
      <c r="F894" s="22">
        <f t="shared" si="40"/>
        <v>988610</v>
      </c>
      <c r="G894" s="22" t="str">
        <f t="shared" si="41"/>
        <v>Б</v>
      </c>
    </row>
    <row r="895" spans="1:7">
      <c r="A895" s="22">
        <v>879</v>
      </c>
      <c r="B895" s="22">
        <v>1</v>
      </c>
      <c r="C895" s="22" t="str">
        <f t="shared" si="39"/>
        <v>Москва</v>
      </c>
      <c r="D895" s="22">
        <v>35</v>
      </c>
      <c r="E895" s="22">
        <v>5162</v>
      </c>
      <c r="F895" s="22">
        <f t="shared" si="40"/>
        <v>180670</v>
      </c>
      <c r="G895" s="22" t="str">
        <f t="shared" si="41"/>
        <v>В</v>
      </c>
    </row>
    <row r="896" spans="1:7">
      <c r="A896" s="22">
        <v>880</v>
      </c>
      <c r="B896" s="22">
        <v>1</v>
      </c>
      <c r="C896" s="22" t="str">
        <f t="shared" si="39"/>
        <v>Москва</v>
      </c>
      <c r="D896" s="22">
        <v>24</v>
      </c>
      <c r="E896" s="22">
        <v>6644</v>
      </c>
      <c r="F896" s="22">
        <f t="shared" si="40"/>
        <v>159456</v>
      </c>
      <c r="G896" s="22" t="str">
        <f t="shared" si="41"/>
        <v>В</v>
      </c>
    </row>
    <row r="897" spans="1:7">
      <c r="A897" s="22">
        <v>881</v>
      </c>
      <c r="B897" s="22">
        <v>4</v>
      </c>
      <c r="C897" s="22" t="str">
        <f t="shared" si="39"/>
        <v>Архангельск</v>
      </c>
      <c r="D897" s="22">
        <v>4</v>
      </c>
      <c r="E897" s="22">
        <v>29167</v>
      </c>
      <c r="F897" s="22">
        <f t="shared" si="40"/>
        <v>116668</v>
      </c>
      <c r="G897" s="22" t="str">
        <f t="shared" si="41"/>
        <v>В</v>
      </c>
    </row>
    <row r="898" spans="1:7">
      <c r="A898" s="22">
        <v>882</v>
      </c>
      <c r="B898" s="22">
        <v>4</v>
      </c>
      <c r="C898" s="22" t="str">
        <f t="shared" si="39"/>
        <v>Архангельск</v>
      </c>
      <c r="D898" s="22">
        <v>15</v>
      </c>
      <c r="E898" s="22">
        <v>72508</v>
      </c>
      <c r="F898" s="22">
        <f t="shared" si="40"/>
        <v>1087620</v>
      </c>
      <c r="G898" s="22" t="str">
        <f t="shared" si="41"/>
        <v>В</v>
      </c>
    </row>
    <row r="899" spans="1:7">
      <c r="A899" s="22">
        <v>883</v>
      </c>
      <c r="B899" s="22">
        <v>6</v>
      </c>
      <c r="C899" s="22" t="str">
        <f t="shared" si="39"/>
        <v>Владивосток</v>
      </c>
      <c r="D899" s="22">
        <v>48</v>
      </c>
      <c r="E899" s="22">
        <v>24319</v>
      </c>
      <c r="F899" s="22">
        <f t="shared" si="40"/>
        <v>1167312</v>
      </c>
      <c r="G899" s="22" t="str">
        <f t="shared" si="41"/>
        <v>Б</v>
      </c>
    </row>
    <row r="900" spans="1:7">
      <c r="A900" s="22">
        <v>884</v>
      </c>
      <c r="B900" s="22">
        <v>9</v>
      </c>
      <c r="C900" s="22" t="str">
        <f t="shared" si="39"/>
        <v>Тюмень</v>
      </c>
      <c r="D900" s="22">
        <v>92</v>
      </c>
      <c r="E900" s="22">
        <v>65699</v>
      </c>
      <c r="F900" s="22">
        <f t="shared" si="40"/>
        <v>6044308</v>
      </c>
      <c r="G900" s="22" t="str">
        <f t="shared" si="41"/>
        <v>Б</v>
      </c>
    </row>
    <row r="901" spans="1:7">
      <c r="A901" s="22">
        <v>885</v>
      </c>
      <c r="B901" s="22">
        <v>8</v>
      </c>
      <c r="C901" s="22" t="str">
        <f t="shared" si="39"/>
        <v>Новосибирск</v>
      </c>
      <c r="D901" s="22">
        <v>1</v>
      </c>
      <c r="E901" s="22">
        <v>22184</v>
      </c>
      <c r="F901" s="22">
        <f t="shared" si="40"/>
        <v>22184</v>
      </c>
      <c r="G901" s="22" t="str">
        <f t="shared" si="41"/>
        <v>А</v>
      </c>
    </row>
    <row r="902" spans="1:7">
      <c r="A902" s="22">
        <v>886</v>
      </c>
      <c r="B902" s="22">
        <v>1</v>
      </c>
      <c r="C902" s="22" t="str">
        <f t="shared" si="39"/>
        <v>Москва</v>
      </c>
      <c r="D902" s="22">
        <v>40</v>
      </c>
      <c r="E902" s="22">
        <v>3664</v>
      </c>
      <c r="F902" s="22">
        <f t="shared" si="40"/>
        <v>146560</v>
      </c>
      <c r="G902" s="22" t="str">
        <f t="shared" si="41"/>
        <v>В</v>
      </c>
    </row>
    <row r="903" spans="1:7">
      <c r="A903" s="22">
        <v>887</v>
      </c>
      <c r="B903" s="22">
        <v>4</v>
      </c>
      <c r="C903" s="22" t="str">
        <f t="shared" si="39"/>
        <v>Архангельск</v>
      </c>
      <c r="D903" s="22">
        <v>44</v>
      </c>
      <c r="E903" s="22">
        <v>29973</v>
      </c>
      <c r="F903" s="22">
        <f t="shared" si="40"/>
        <v>1318812</v>
      </c>
      <c r="G903" s="22" t="str">
        <f t="shared" si="41"/>
        <v>В</v>
      </c>
    </row>
    <row r="904" spans="1:7">
      <c r="A904" s="22">
        <v>888</v>
      </c>
      <c r="B904" s="22">
        <v>10</v>
      </c>
      <c r="C904" s="22" t="str">
        <f t="shared" si="39"/>
        <v>Сочи</v>
      </c>
      <c r="D904" s="22">
        <v>14</v>
      </c>
      <c r="E904" s="22">
        <v>82113</v>
      </c>
      <c r="F904" s="22">
        <f t="shared" si="40"/>
        <v>1149582</v>
      </c>
      <c r="G904" s="22" t="str">
        <f t="shared" si="41"/>
        <v>Б</v>
      </c>
    </row>
    <row r="905" spans="1:7">
      <c r="A905" s="22">
        <v>889</v>
      </c>
      <c r="B905" s="22">
        <v>5</v>
      </c>
      <c r="C905" s="22" t="str">
        <f t="shared" si="39"/>
        <v>Краснодар</v>
      </c>
      <c r="D905" s="22">
        <v>29</v>
      </c>
      <c r="E905" s="22">
        <v>95556</v>
      </c>
      <c r="F905" s="22">
        <f t="shared" si="40"/>
        <v>2771124</v>
      </c>
      <c r="G905" s="22" t="str">
        <f t="shared" si="41"/>
        <v>Б</v>
      </c>
    </row>
    <row r="906" spans="1:7">
      <c r="A906" s="22">
        <v>890</v>
      </c>
      <c r="B906" s="22">
        <v>10</v>
      </c>
      <c r="C906" s="22" t="str">
        <f t="shared" si="39"/>
        <v>Сочи</v>
      </c>
      <c r="D906" s="22">
        <v>8</v>
      </c>
      <c r="E906" s="22">
        <v>34460</v>
      </c>
      <c r="F906" s="22">
        <f t="shared" si="40"/>
        <v>275680</v>
      </c>
      <c r="G906" s="22" t="str">
        <f t="shared" si="41"/>
        <v>Б</v>
      </c>
    </row>
    <row r="907" spans="1:7">
      <c r="A907" s="22">
        <v>891</v>
      </c>
      <c r="B907" s="22">
        <v>3</v>
      </c>
      <c r="C907" s="22" t="str">
        <f t="shared" si="39"/>
        <v>Челябинск</v>
      </c>
      <c r="D907" s="22">
        <v>18</v>
      </c>
      <c r="E907" s="22">
        <v>1612</v>
      </c>
      <c r="F907" s="22">
        <f t="shared" si="40"/>
        <v>29016</v>
      </c>
      <c r="G907" s="22" t="str">
        <f t="shared" si="41"/>
        <v>В</v>
      </c>
    </row>
    <row r="908" spans="1:7">
      <c r="A908" s="22">
        <v>892</v>
      </c>
      <c r="B908" s="22">
        <v>4</v>
      </c>
      <c r="C908" s="22" t="str">
        <f t="shared" si="39"/>
        <v>Архангельск</v>
      </c>
      <c r="D908" s="22">
        <v>88</v>
      </c>
      <c r="E908" s="22">
        <v>98868</v>
      </c>
      <c r="F908" s="22">
        <f t="shared" si="40"/>
        <v>8700384</v>
      </c>
      <c r="G908" s="22" t="str">
        <f t="shared" si="41"/>
        <v>В</v>
      </c>
    </row>
    <row r="909" spans="1:7">
      <c r="A909" s="22">
        <v>893</v>
      </c>
      <c r="B909" s="22">
        <v>3</v>
      </c>
      <c r="C909" s="22" t="str">
        <f t="shared" si="39"/>
        <v>Челябинск</v>
      </c>
      <c r="D909" s="22">
        <v>43</v>
      </c>
      <c r="E909" s="22">
        <v>77027</v>
      </c>
      <c r="F909" s="22">
        <f t="shared" si="40"/>
        <v>3312161</v>
      </c>
      <c r="G909" s="22" t="str">
        <f t="shared" si="41"/>
        <v>А</v>
      </c>
    </row>
    <row r="910" spans="1:7">
      <c r="A910" s="22">
        <v>894</v>
      </c>
      <c r="B910" s="22">
        <v>9</v>
      </c>
      <c r="C910" s="22" t="str">
        <f t="shared" si="39"/>
        <v>Тюмень</v>
      </c>
      <c r="D910" s="22">
        <v>75</v>
      </c>
      <c r="E910" s="22">
        <v>19591</v>
      </c>
      <c r="F910" s="22">
        <f t="shared" si="40"/>
        <v>1469325</v>
      </c>
      <c r="G910" s="22" t="str">
        <f t="shared" si="41"/>
        <v>Б</v>
      </c>
    </row>
    <row r="911" spans="1:7">
      <c r="A911" s="22">
        <v>895</v>
      </c>
      <c r="B911" s="22">
        <v>5</v>
      </c>
      <c r="C911" s="22" t="str">
        <f t="shared" si="39"/>
        <v>Краснодар</v>
      </c>
      <c r="D911" s="22">
        <v>2</v>
      </c>
      <c r="E911" s="22">
        <v>84334</v>
      </c>
      <c r="F911" s="22">
        <f t="shared" si="40"/>
        <v>168668</v>
      </c>
      <c r="G911" s="22" t="str">
        <f t="shared" si="41"/>
        <v>Б</v>
      </c>
    </row>
    <row r="912" spans="1:7">
      <c r="A912" s="22">
        <v>896</v>
      </c>
      <c r="B912" s="22">
        <v>6</v>
      </c>
      <c r="C912" s="22" t="str">
        <f t="shared" si="39"/>
        <v>Владивосток</v>
      </c>
      <c r="D912" s="22">
        <v>97</v>
      </c>
      <c r="E912" s="22">
        <v>58106</v>
      </c>
      <c r="F912" s="22">
        <f t="shared" si="40"/>
        <v>5636282</v>
      </c>
      <c r="G912" s="22" t="str">
        <f t="shared" si="41"/>
        <v>В</v>
      </c>
    </row>
    <row r="913" spans="1:7">
      <c r="A913" s="22">
        <v>897</v>
      </c>
      <c r="B913" s="22">
        <v>1</v>
      </c>
      <c r="C913" s="22" t="str">
        <f t="shared" si="39"/>
        <v>Москва</v>
      </c>
      <c r="D913" s="22">
        <v>56</v>
      </c>
      <c r="E913" s="22">
        <v>96856</v>
      </c>
      <c r="F913" s="22">
        <f t="shared" si="40"/>
        <v>5423936</v>
      </c>
      <c r="G913" s="22" t="str">
        <f t="shared" si="41"/>
        <v>А</v>
      </c>
    </row>
    <row r="914" spans="1:7">
      <c r="A914" s="22">
        <v>898</v>
      </c>
      <c r="B914" s="22">
        <v>9</v>
      </c>
      <c r="C914" s="22" t="str">
        <f t="shared" ref="C914:C977" si="42">VLOOKUP(B914,$J$3:$K$12,2,FALSE)</f>
        <v>Тюмень</v>
      </c>
      <c r="D914" s="22">
        <v>44</v>
      </c>
      <c r="E914" s="22">
        <v>94224</v>
      </c>
      <c r="F914" s="22">
        <f t="shared" ref="F914:F977" si="43">D914*E914</f>
        <v>4145856</v>
      </c>
      <c r="G914" s="22" t="str">
        <f t="shared" ref="G914:G977" si="44">IF($F913&gt;5000000,$O$3,IF(AND(F913&lt;=5000000,F913&gt;=1000000),$O$4,$O$5))</f>
        <v>А</v>
      </c>
    </row>
    <row r="915" spans="1:7">
      <c r="A915" s="22">
        <v>899</v>
      </c>
      <c r="B915" s="22">
        <v>9</v>
      </c>
      <c r="C915" s="22" t="str">
        <f t="shared" si="42"/>
        <v>Тюмень</v>
      </c>
      <c r="D915" s="22">
        <v>2</v>
      </c>
      <c r="E915" s="22">
        <v>76832</v>
      </c>
      <c r="F915" s="22">
        <f t="shared" si="43"/>
        <v>153664</v>
      </c>
      <c r="G915" s="22" t="str">
        <f t="shared" si="44"/>
        <v>Б</v>
      </c>
    </row>
    <row r="916" spans="1:7">
      <c r="A916" s="22">
        <v>900</v>
      </c>
      <c r="B916" s="22">
        <v>4</v>
      </c>
      <c r="C916" s="22" t="str">
        <f t="shared" si="42"/>
        <v>Архангельск</v>
      </c>
      <c r="D916" s="22">
        <v>7</v>
      </c>
      <c r="E916" s="22">
        <v>50181</v>
      </c>
      <c r="F916" s="22">
        <f t="shared" si="43"/>
        <v>351267</v>
      </c>
      <c r="G916" s="22" t="str">
        <f t="shared" si="44"/>
        <v>В</v>
      </c>
    </row>
    <row r="917" spans="1:7">
      <c r="A917" s="22">
        <v>901</v>
      </c>
      <c r="B917" s="22">
        <v>10</v>
      </c>
      <c r="C917" s="22" t="str">
        <f t="shared" si="42"/>
        <v>Сочи</v>
      </c>
      <c r="D917" s="22">
        <v>25</v>
      </c>
      <c r="E917" s="22">
        <v>38670</v>
      </c>
      <c r="F917" s="22">
        <f t="shared" si="43"/>
        <v>966750</v>
      </c>
      <c r="G917" s="22" t="str">
        <f t="shared" si="44"/>
        <v>В</v>
      </c>
    </row>
    <row r="918" spans="1:7">
      <c r="A918" s="22">
        <v>902</v>
      </c>
      <c r="B918" s="22">
        <v>7</v>
      </c>
      <c r="C918" s="22" t="str">
        <f t="shared" si="42"/>
        <v>Мурманск</v>
      </c>
      <c r="D918" s="22">
        <v>70</v>
      </c>
      <c r="E918" s="22">
        <v>44409</v>
      </c>
      <c r="F918" s="22">
        <f t="shared" si="43"/>
        <v>3108630</v>
      </c>
      <c r="G918" s="22" t="str">
        <f t="shared" si="44"/>
        <v>В</v>
      </c>
    </row>
    <row r="919" spans="1:7">
      <c r="A919" s="22">
        <v>903</v>
      </c>
      <c r="B919" s="22">
        <v>5</v>
      </c>
      <c r="C919" s="22" t="str">
        <f t="shared" si="42"/>
        <v>Краснодар</v>
      </c>
      <c r="D919" s="22">
        <v>52</v>
      </c>
      <c r="E919" s="22">
        <v>33133</v>
      </c>
      <c r="F919" s="22">
        <f t="shared" si="43"/>
        <v>1722916</v>
      </c>
      <c r="G919" s="22" t="str">
        <f t="shared" si="44"/>
        <v>Б</v>
      </c>
    </row>
    <row r="920" spans="1:7">
      <c r="A920" s="22">
        <v>904</v>
      </c>
      <c r="B920" s="22">
        <v>5</v>
      </c>
      <c r="C920" s="22" t="str">
        <f t="shared" si="42"/>
        <v>Краснодар</v>
      </c>
      <c r="D920" s="22">
        <v>94</v>
      </c>
      <c r="E920" s="22">
        <v>92453</v>
      </c>
      <c r="F920" s="22">
        <f t="shared" si="43"/>
        <v>8690582</v>
      </c>
      <c r="G920" s="22" t="str">
        <f t="shared" si="44"/>
        <v>Б</v>
      </c>
    </row>
    <row r="921" spans="1:7">
      <c r="A921" s="22">
        <v>905</v>
      </c>
      <c r="B921" s="22">
        <v>3</v>
      </c>
      <c r="C921" s="22" t="str">
        <f t="shared" si="42"/>
        <v>Челябинск</v>
      </c>
      <c r="D921" s="22">
        <v>75</v>
      </c>
      <c r="E921" s="22">
        <v>5078</v>
      </c>
      <c r="F921" s="22">
        <f t="shared" si="43"/>
        <v>380850</v>
      </c>
      <c r="G921" s="22" t="str">
        <f t="shared" si="44"/>
        <v>А</v>
      </c>
    </row>
    <row r="922" spans="1:7">
      <c r="A922" s="22">
        <v>906</v>
      </c>
      <c r="B922" s="22">
        <v>5</v>
      </c>
      <c r="C922" s="22" t="str">
        <f t="shared" si="42"/>
        <v>Краснодар</v>
      </c>
      <c r="D922" s="22">
        <v>7</v>
      </c>
      <c r="E922" s="22">
        <v>88264</v>
      </c>
      <c r="F922" s="22">
        <f t="shared" si="43"/>
        <v>617848</v>
      </c>
      <c r="G922" s="22" t="str">
        <f t="shared" si="44"/>
        <v>В</v>
      </c>
    </row>
    <row r="923" spans="1:7">
      <c r="A923" s="22">
        <v>907</v>
      </c>
      <c r="B923" s="22">
        <v>8</v>
      </c>
      <c r="C923" s="22" t="str">
        <f t="shared" si="42"/>
        <v>Новосибирск</v>
      </c>
      <c r="D923" s="22">
        <v>100</v>
      </c>
      <c r="E923" s="22">
        <v>97079</v>
      </c>
      <c r="F923" s="22">
        <f t="shared" si="43"/>
        <v>9707900</v>
      </c>
      <c r="G923" s="22" t="str">
        <f t="shared" si="44"/>
        <v>В</v>
      </c>
    </row>
    <row r="924" spans="1:7">
      <c r="A924" s="22">
        <v>908</v>
      </c>
      <c r="B924" s="22">
        <v>7</v>
      </c>
      <c r="C924" s="22" t="str">
        <f t="shared" si="42"/>
        <v>Мурманск</v>
      </c>
      <c r="D924" s="22">
        <v>97</v>
      </c>
      <c r="E924" s="22">
        <v>31834</v>
      </c>
      <c r="F924" s="22">
        <f t="shared" si="43"/>
        <v>3087898</v>
      </c>
      <c r="G924" s="22" t="str">
        <f t="shared" si="44"/>
        <v>А</v>
      </c>
    </row>
    <row r="925" spans="1:7">
      <c r="A925" s="22">
        <v>909</v>
      </c>
      <c r="B925" s="22">
        <v>6</v>
      </c>
      <c r="C925" s="22" t="str">
        <f t="shared" si="42"/>
        <v>Владивосток</v>
      </c>
      <c r="D925" s="22">
        <v>47</v>
      </c>
      <c r="E925" s="22">
        <v>16026</v>
      </c>
      <c r="F925" s="22">
        <f t="shared" si="43"/>
        <v>753222</v>
      </c>
      <c r="G925" s="22" t="str">
        <f t="shared" si="44"/>
        <v>Б</v>
      </c>
    </row>
    <row r="926" spans="1:7">
      <c r="A926" s="22">
        <v>910</v>
      </c>
      <c r="B926" s="22">
        <v>2</v>
      </c>
      <c r="C926" s="22" t="str">
        <f t="shared" si="42"/>
        <v>Санкт-Петербург</v>
      </c>
      <c r="D926" s="22">
        <v>68</v>
      </c>
      <c r="E926" s="22">
        <v>97887</v>
      </c>
      <c r="F926" s="22">
        <f t="shared" si="43"/>
        <v>6656316</v>
      </c>
      <c r="G926" s="22" t="str">
        <f t="shared" si="44"/>
        <v>В</v>
      </c>
    </row>
    <row r="927" spans="1:7">
      <c r="A927" s="22">
        <v>911</v>
      </c>
      <c r="B927" s="22">
        <v>1</v>
      </c>
      <c r="C927" s="22" t="str">
        <f t="shared" si="42"/>
        <v>Москва</v>
      </c>
      <c r="D927" s="22">
        <v>14</v>
      </c>
      <c r="E927" s="22">
        <v>64560</v>
      </c>
      <c r="F927" s="22">
        <f t="shared" si="43"/>
        <v>903840</v>
      </c>
      <c r="G927" s="22" t="str">
        <f t="shared" si="44"/>
        <v>А</v>
      </c>
    </row>
    <row r="928" spans="1:7">
      <c r="A928" s="22">
        <v>912</v>
      </c>
      <c r="B928" s="22">
        <v>9</v>
      </c>
      <c r="C928" s="22" t="str">
        <f t="shared" si="42"/>
        <v>Тюмень</v>
      </c>
      <c r="D928" s="22">
        <v>95</v>
      </c>
      <c r="E928" s="22">
        <v>66092</v>
      </c>
      <c r="F928" s="22">
        <f t="shared" si="43"/>
        <v>6278740</v>
      </c>
      <c r="G928" s="22" t="str">
        <f t="shared" si="44"/>
        <v>В</v>
      </c>
    </row>
    <row r="929" spans="1:7">
      <c r="A929" s="22">
        <v>913</v>
      </c>
      <c r="B929" s="22">
        <v>6</v>
      </c>
      <c r="C929" s="22" t="str">
        <f t="shared" si="42"/>
        <v>Владивосток</v>
      </c>
      <c r="D929" s="22">
        <v>64</v>
      </c>
      <c r="E929" s="22">
        <v>28908</v>
      </c>
      <c r="F929" s="22">
        <f t="shared" si="43"/>
        <v>1850112</v>
      </c>
      <c r="G929" s="22" t="str">
        <f t="shared" si="44"/>
        <v>А</v>
      </c>
    </row>
    <row r="930" spans="1:7">
      <c r="A930" s="22">
        <v>914</v>
      </c>
      <c r="B930" s="22">
        <v>9</v>
      </c>
      <c r="C930" s="22" t="str">
        <f t="shared" si="42"/>
        <v>Тюмень</v>
      </c>
      <c r="D930" s="22">
        <v>14</v>
      </c>
      <c r="E930" s="22">
        <v>34032</v>
      </c>
      <c r="F930" s="22">
        <f t="shared" si="43"/>
        <v>476448</v>
      </c>
      <c r="G930" s="22" t="str">
        <f t="shared" si="44"/>
        <v>Б</v>
      </c>
    </row>
    <row r="931" spans="1:7">
      <c r="A931" s="22">
        <v>915</v>
      </c>
      <c r="B931" s="22">
        <v>3</v>
      </c>
      <c r="C931" s="22" t="str">
        <f t="shared" si="42"/>
        <v>Челябинск</v>
      </c>
      <c r="D931" s="22">
        <v>14</v>
      </c>
      <c r="E931" s="22">
        <v>59501</v>
      </c>
      <c r="F931" s="22">
        <f t="shared" si="43"/>
        <v>833014</v>
      </c>
      <c r="G931" s="22" t="str">
        <f t="shared" si="44"/>
        <v>В</v>
      </c>
    </row>
    <row r="932" spans="1:7">
      <c r="A932" s="22">
        <v>916</v>
      </c>
      <c r="B932" s="22">
        <v>8</v>
      </c>
      <c r="C932" s="22" t="str">
        <f t="shared" si="42"/>
        <v>Новосибирск</v>
      </c>
      <c r="D932" s="22">
        <v>5</v>
      </c>
      <c r="E932" s="22">
        <v>2885</v>
      </c>
      <c r="F932" s="22">
        <f t="shared" si="43"/>
        <v>14425</v>
      </c>
      <c r="G932" s="22" t="str">
        <f t="shared" si="44"/>
        <v>В</v>
      </c>
    </row>
    <row r="933" spans="1:7">
      <c r="A933" s="22">
        <v>917</v>
      </c>
      <c r="B933" s="22">
        <v>8</v>
      </c>
      <c r="C933" s="22" t="str">
        <f t="shared" si="42"/>
        <v>Новосибирск</v>
      </c>
      <c r="D933" s="22">
        <v>27</v>
      </c>
      <c r="E933" s="22">
        <v>82426</v>
      </c>
      <c r="F933" s="22">
        <f t="shared" si="43"/>
        <v>2225502</v>
      </c>
      <c r="G933" s="22" t="str">
        <f t="shared" si="44"/>
        <v>В</v>
      </c>
    </row>
    <row r="934" spans="1:7">
      <c r="A934" s="22">
        <v>918</v>
      </c>
      <c r="B934" s="22">
        <v>2</v>
      </c>
      <c r="C934" s="22" t="str">
        <f t="shared" si="42"/>
        <v>Санкт-Петербург</v>
      </c>
      <c r="D934" s="22">
        <v>70</v>
      </c>
      <c r="E934" s="22">
        <v>9531</v>
      </c>
      <c r="F934" s="22">
        <f t="shared" si="43"/>
        <v>667170</v>
      </c>
      <c r="G934" s="22" t="str">
        <f t="shared" si="44"/>
        <v>Б</v>
      </c>
    </row>
    <row r="935" spans="1:7">
      <c r="A935" s="22">
        <v>919</v>
      </c>
      <c r="B935" s="22">
        <v>4</v>
      </c>
      <c r="C935" s="22" t="str">
        <f t="shared" si="42"/>
        <v>Архангельск</v>
      </c>
      <c r="D935" s="22">
        <v>33</v>
      </c>
      <c r="E935" s="22">
        <v>46596</v>
      </c>
      <c r="F935" s="22">
        <f t="shared" si="43"/>
        <v>1537668</v>
      </c>
      <c r="G935" s="22" t="str">
        <f t="shared" si="44"/>
        <v>В</v>
      </c>
    </row>
    <row r="936" spans="1:7">
      <c r="A936" s="22">
        <v>920</v>
      </c>
      <c r="B936" s="22">
        <v>4</v>
      </c>
      <c r="C936" s="22" t="str">
        <f t="shared" si="42"/>
        <v>Архангельск</v>
      </c>
      <c r="D936" s="22">
        <v>12</v>
      </c>
      <c r="E936" s="22">
        <v>28572</v>
      </c>
      <c r="F936" s="22">
        <f t="shared" si="43"/>
        <v>342864</v>
      </c>
      <c r="G936" s="22" t="str">
        <f t="shared" si="44"/>
        <v>Б</v>
      </c>
    </row>
    <row r="937" spans="1:7">
      <c r="A937" s="22">
        <v>921</v>
      </c>
      <c r="B937" s="22">
        <v>3</v>
      </c>
      <c r="C937" s="22" t="str">
        <f t="shared" si="42"/>
        <v>Челябинск</v>
      </c>
      <c r="D937" s="22">
        <v>39</v>
      </c>
      <c r="E937" s="22">
        <v>69199</v>
      </c>
      <c r="F937" s="22">
        <f t="shared" si="43"/>
        <v>2698761</v>
      </c>
      <c r="G937" s="22" t="str">
        <f t="shared" si="44"/>
        <v>В</v>
      </c>
    </row>
    <row r="938" spans="1:7">
      <c r="A938" s="22">
        <v>922</v>
      </c>
      <c r="B938" s="22">
        <v>6</v>
      </c>
      <c r="C938" s="22" t="str">
        <f t="shared" si="42"/>
        <v>Владивосток</v>
      </c>
      <c r="D938" s="22">
        <v>63</v>
      </c>
      <c r="E938" s="22">
        <v>80465</v>
      </c>
      <c r="F938" s="22">
        <f t="shared" si="43"/>
        <v>5069295</v>
      </c>
      <c r="G938" s="22" t="str">
        <f t="shared" si="44"/>
        <v>Б</v>
      </c>
    </row>
    <row r="939" spans="1:7">
      <c r="A939" s="22">
        <v>923</v>
      </c>
      <c r="B939" s="22">
        <v>3</v>
      </c>
      <c r="C939" s="22" t="str">
        <f t="shared" si="42"/>
        <v>Челябинск</v>
      </c>
      <c r="D939" s="22">
        <v>97</v>
      </c>
      <c r="E939" s="22">
        <v>61792</v>
      </c>
      <c r="F939" s="22">
        <f t="shared" si="43"/>
        <v>5993824</v>
      </c>
      <c r="G939" s="22" t="str">
        <f t="shared" si="44"/>
        <v>А</v>
      </c>
    </row>
    <row r="940" spans="1:7">
      <c r="A940" s="22">
        <v>924</v>
      </c>
      <c r="B940" s="22">
        <v>7</v>
      </c>
      <c r="C940" s="22" t="str">
        <f t="shared" si="42"/>
        <v>Мурманск</v>
      </c>
      <c r="D940" s="22">
        <v>19</v>
      </c>
      <c r="E940" s="22">
        <v>16749</v>
      </c>
      <c r="F940" s="22">
        <f t="shared" si="43"/>
        <v>318231</v>
      </c>
      <c r="G940" s="22" t="str">
        <f t="shared" si="44"/>
        <v>А</v>
      </c>
    </row>
    <row r="941" spans="1:7">
      <c r="A941" s="22">
        <v>925</v>
      </c>
      <c r="B941" s="22">
        <v>4</v>
      </c>
      <c r="C941" s="22" t="str">
        <f t="shared" si="42"/>
        <v>Архангельск</v>
      </c>
      <c r="D941" s="22">
        <v>45</v>
      </c>
      <c r="E941" s="22">
        <v>28122</v>
      </c>
      <c r="F941" s="22">
        <f t="shared" si="43"/>
        <v>1265490</v>
      </c>
      <c r="G941" s="22" t="str">
        <f t="shared" si="44"/>
        <v>В</v>
      </c>
    </row>
    <row r="942" spans="1:7">
      <c r="A942" s="22">
        <v>926</v>
      </c>
      <c r="B942" s="22">
        <v>10</v>
      </c>
      <c r="C942" s="22" t="str">
        <f t="shared" si="42"/>
        <v>Сочи</v>
      </c>
      <c r="D942" s="22">
        <v>85</v>
      </c>
      <c r="E942" s="22">
        <v>62082</v>
      </c>
      <c r="F942" s="22">
        <f t="shared" si="43"/>
        <v>5276970</v>
      </c>
      <c r="G942" s="22" t="str">
        <f t="shared" si="44"/>
        <v>Б</v>
      </c>
    </row>
    <row r="943" spans="1:7">
      <c r="A943" s="22">
        <v>927</v>
      </c>
      <c r="B943" s="22">
        <v>10</v>
      </c>
      <c r="C943" s="22" t="str">
        <f t="shared" si="42"/>
        <v>Сочи</v>
      </c>
      <c r="D943" s="22">
        <v>33</v>
      </c>
      <c r="E943" s="22">
        <v>71523</v>
      </c>
      <c r="F943" s="22">
        <f t="shared" si="43"/>
        <v>2360259</v>
      </c>
      <c r="G943" s="22" t="str">
        <f t="shared" si="44"/>
        <v>А</v>
      </c>
    </row>
    <row r="944" spans="1:7">
      <c r="A944" s="22">
        <v>928</v>
      </c>
      <c r="B944" s="22">
        <v>10</v>
      </c>
      <c r="C944" s="22" t="str">
        <f t="shared" si="42"/>
        <v>Сочи</v>
      </c>
      <c r="D944" s="22">
        <v>25</v>
      </c>
      <c r="E944" s="22">
        <v>49551</v>
      </c>
      <c r="F944" s="22">
        <f t="shared" si="43"/>
        <v>1238775</v>
      </c>
      <c r="G944" s="22" t="str">
        <f t="shared" si="44"/>
        <v>Б</v>
      </c>
    </row>
    <row r="945" spans="1:7">
      <c r="A945" s="22">
        <v>929</v>
      </c>
      <c r="B945" s="22">
        <v>1</v>
      </c>
      <c r="C945" s="22" t="str">
        <f t="shared" si="42"/>
        <v>Москва</v>
      </c>
      <c r="D945" s="22">
        <v>6</v>
      </c>
      <c r="E945" s="22">
        <v>65478</v>
      </c>
      <c r="F945" s="22">
        <f t="shared" si="43"/>
        <v>392868</v>
      </c>
      <c r="G945" s="22" t="str">
        <f t="shared" si="44"/>
        <v>Б</v>
      </c>
    </row>
    <row r="946" spans="1:7">
      <c r="A946" s="22">
        <v>930</v>
      </c>
      <c r="B946" s="22">
        <v>9</v>
      </c>
      <c r="C946" s="22" t="str">
        <f t="shared" si="42"/>
        <v>Тюмень</v>
      </c>
      <c r="D946" s="22">
        <v>85</v>
      </c>
      <c r="E946" s="22">
        <v>62479</v>
      </c>
      <c r="F946" s="22">
        <f t="shared" si="43"/>
        <v>5310715</v>
      </c>
      <c r="G946" s="22" t="str">
        <f t="shared" si="44"/>
        <v>В</v>
      </c>
    </row>
    <row r="947" spans="1:7">
      <c r="A947" s="22">
        <v>931</v>
      </c>
      <c r="B947" s="22">
        <v>6</v>
      </c>
      <c r="C947" s="22" t="str">
        <f t="shared" si="42"/>
        <v>Владивосток</v>
      </c>
      <c r="D947" s="22">
        <v>4</v>
      </c>
      <c r="E947" s="22">
        <v>54695</v>
      </c>
      <c r="F947" s="22">
        <f t="shared" si="43"/>
        <v>218780</v>
      </c>
      <c r="G947" s="22" t="str">
        <f t="shared" si="44"/>
        <v>А</v>
      </c>
    </row>
    <row r="948" spans="1:7">
      <c r="A948" s="22">
        <v>932</v>
      </c>
      <c r="B948" s="22">
        <v>2</v>
      </c>
      <c r="C948" s="22" t="str">
        <f t="shared" si="42"/>
        <v>Санкт-Петербург</v>
      </c>
      <c r="D948" s="22">
        <v>25</v>
      </c>
      <c r="E948" s="22">
        <v>72700</v>
      </c>
      <c r="F948" s="22">
        <f t="shared" si="43"/>
        <v>1817500</v>
      </c>
      <c r="G948" s="22" t="str">
        <f t="shared" si="44"/>
        <v>В</v>
      </c>
    </row>
    <row r="949" spans="1:7">
      <c r="A949" s="22">
        <v>933</v>
      </c>
      <c r="B949" s="22">
        <v>6</v>
      </c>
      <c r="C949" s="22" t="str">
        <f t="shared" si="42"/>
        <v>Владивосток</v>
      </c>
      <c r="D949" s="22">
        <v>95</v>
      </c>
      <c r="E949" s="22">
        <v>3791</v>
      </c>
      <c r="F949" s="22">
        <f t="shared" si="43"/>
        <v>360145</v>
      </c>
      <c r="G949" s="22" t="str">
        <f t="shared" si="44"/>
        <v>Б</v>
      </c>
    </row>
    <row r="950" spans="1:7">
      <c r="A950" s="22">
        <v>934</v>
      </c>
      <c r="B950" s="22">
        <v>1</v>
      </c>
      <c r="C950" s="22" t="str">
        <f t="shared" si="42"/>
        <v>Москва</v>
      </c>
      <c r="D950" s="22">
        <v>80</v>
      </c>
      <c r="E950" s="22">
        <v>51013</v>
      </c>
      <c r="F950" s="22">
        <f t="shared" si="43"/>
        <v>4081040</v>
      </c>
      <c r="G950" s="22" t="str">
        <f t="shared" si="44"/>
        <v>В</v>
      </c>
    </row>
    <row r="951" spans="1:7">
      <c r="A951" s="22">
        <v>935</v>
      </c>
      <c r="B951" s="22">
        <v>1</v>
      </c>
      <c r="C951" s="22" t="str">
        <f t="shared" si="42"/>
        <v>Москва</v>
      </c>
      <c r="D951" s="22">
        <v>64</v>
      </c>
      <c r="E951" s="22">
        <v>10419</v>
      </c>
      <c r="F951" s="22">
        <f t="shared" si="43"/>
        <v>666816</v>
      </c>
      <c r="G951" s="22" t="str">
        <f t="shared" si="44"/>
        <v>Б</v>
      </c>
    </row>
    <row r="952" spans="1:7">
      <c r="A952" s="22">
        <v>936</v>
      </c>
      <c r="B952" s="22">
        <v>3</v>
      </c>
      <c r="C952" s="22" t="str">
        <f t="shared" si="42"/>
        <v>Челябинск</v>
      </c>
      <c r="D952" s="22">
        <v>37</v>
      </c>
      <c r="E952" s="22">
        <v>70296</v>
      </c>
      <c r="F952" s="22">
        <f t="shared" si="43"/>
        <v>2600952</v>
      </c>
      <c r="G952" s="22" t="str">
        <f t="shared" si="44"/>
        <v>В</v>
      </c>
    </row>
    <row r="953" spans="1:7">
      <c r="A953" s="22">
        <v>937</v>
      </c>
      <c r="B953" s="22">
        <v>7</v>
      </c>
      <c r="C953" s="22" t="str">
        <f t="shared" si="42"/>
        <v>Мурманск</v>
      </c>
      <c r="D953" s="22">
        <v>12</v>
      </c>
      <c r="E953" s="22">
        <v>45443</v>
      </c>
      <c r="F953" s="22">
        <f t="shared" si="43"/>
        <v>545316</v>
      </c>
      <c r="G953" s="22" t="str">
        <f t="shared" si="44"/>
        <v>Б</v>
      </c>
    </row>
    <row r="954" spans="1:7">
      <c r="A954" s="22">
        <v>938</v>
      </c>
      <c r="B954" s="22">
        <v>4</v>
      </c>
      <c r="C954" s="22" t="str">
        <f t="shared" si="42"/>
        <v>Архангельск</v>
      </c>
      <c r="D954" s="22">
        <v>96</v>
      </c>
      <c r="E954" s="22">
        <v>45480</v>
      </c>
      <c r="F954" s="22">
        <f t="shared" si="43"/>
        <v>4366080</v>
      </c>
      <c r="G954" s="22" t="str">
        <f t="shared" si="44"/>
        <v>В</v>
      </c>
    </row>
    <row r="955" spans="1:7">
      <c r="A955" s="22">
        <v>939</v>
      </c>
      <c r="B955" s="22">
        <v>5</v>
      </c>
      <c r="C955" s="22" t="str">
        <f t="shared" si="42"/>
        <v>Краснодар</v>
      </c>
      <c r="D955" s="22">
        <v>42</v>
      </c>
      <c r="E955" s="22">
        <v>89498</v>
      </c>
      <c r="F955" s="22">
        <f t="shared" si="43"/>
        <v>3758916</v>
      </c>
      <c r="G955" s="22" t="str">
        <f t="shared" si="44"/>
        <v>Б</v>
      </c>
    </row>
    <row r="956" spans="1:7">
      <c r="A956" s="22">
        <v>940</v>
      </c>
      <c r="B956" s="22">
        <v>1</v>
      </c>
      <c r="C956" s="22" t="str">
        <f t="shared" si="42"/>
        <v>Москва</v>
      </c>
      <c r="D956" s="22">
        <v>54</v>
      </c>
      <c r="E956" s="22">
        <v>66372</v>
      </c>
      <c r="F956" s="22">
        <f t="shared" si="43"/>
        <v>3584088</v>
      </c>
      <c r="G956" s="22" t="str">
        <f t="shared" si="44"/>
        <v>Б</v>
      </c>
    </row>
    <row r="957" spans="1:7">
      <c r="A957" s="22">
        <v>941</v>
      </c>
      <c r="B957" s="22">
        <v>10</v>
      </c>
      <c r="C957" s="22" t="str">
        <f t="shared" si="42"/>
        <v>Сочи</v>
      </c>
      <c r="D957" s="22">
        <v>35</v>
      </c>
      <c r="E957" s="22">
        <v>75029</v>
      </c>
      <c r="F957" s="22">
        <f t="shared" si="43"/>
        <v>2626015</v>
      </c>
      <c r="G957" s="22" t="str">
        <f t="shared" si="44"/>
        <v>Б</v>
      </c>
    </row>
    <row r="958" spans="1:7">
      <c r="A958" s="22">
        <v>942</v>
      </c>
      <c r="B958" s="22">
        <v>3</v>
      </c>
      <c r="C958" s="22" t="str">
        <f t="shared" si="42"/>
        <v>Челябинск</v>
      </c>
      <c r="D958" s="22">
        <v>30</v>
      </c>
      <c r="E958" s="22">
        <v>27033</v>
      </c>
      <c r="F958" s="22">
        <f t="shared" si="43"/>
        <v>810990</v>
      </c>
      <c r="G958" s="22" t="str">
        <f t="shared" si="44"/>
        <v>Б</v>
      </c>
    </row>
    <row r="959" spans="1:7">
      <c r="A959" s="22">
        <v>943</v>
      </c>
      <c r="B959" s="22">
        <v>4</v>
      </c>
      <c r="C959" s="22" t="str">
        <f t="shared" si="42"/>
        <v>Архангельск</v>
      </c>
      <c r="D959" s="22">
        <v>50</v>
      </c>
      <c r="E959" s="22">
        <v>57659</v>
      </c>
      <c r="F959" s="22">
        <f t="shared" si="43"/>
        <v>2882950</v>
      </c>
      <c r="G959" s="22" t="str">
        <f t="shared" si="44"/>
        <v>В</v>
      </c>
    </row>
    <row r="960" spans="1:7">
      <c r="A960" s="22">
        <v>944</v>
      </c>
      <c r="B960" s="22">
        <v>1</v>
      </c>
      <c r="C960" s="22" t="str">
        <f t="shared" si="42"/>
        <v>Москва</v>
      </c>
      <c r="D960" s="22">
        <v>20</v>
      </c>
      <c r="E960" s="22">
        <v>52184</v>
      </c>
      <c r="F960" s="22">
        <f t="shared" si="43"/>
        <v>1043680</v>
      </c>
      <c r="G960" s="22" t="str">
        <f t="shared" si="44"/>
        <v>Б</v>
      </c>
    </row>
    <row r="961" spans="1:7">
      <c r="A961" s="22">
        <v>945</v>
      </c>
      <c r="B961" s="22">
        <v>1</v>
      </c>
      <c r="C961" s="22" t="str">
        <f t="shared" si="42"/>
        <v>Москва</v>
      </c>
      <c r="D961" s="22">
        <v>89</v>
      </c>
      <c r="E961" s="22">
        <v>75467</v>
      </c>
      <c r="F961" s="22">
        <f t="shared" si="43"/>
        <v>6716563</v>
      </c>
      <c r="G961" s="22" t="str">
        <f t="shared" si="44"/>
        <v>Б</v>
      </c>
    </row>
    <row r="962" spans="1:7">
      <c r="A962" s="22">
        <v>946</v>
      </c>
      <c r="B962" s="22">
        <v>6</v>
      </c>
      <c r="C962" s="22" t="str">
        <f t="shared" si="42"/>
        <v>Владивосток</v>
      </c>
      <c r="D962" s="22">
        <v>42</v>
      </c>
      <c r="E962" s="22">
        <v>77856</v>
      </c>
      <c r="F962" s="22">
        <f t="shared" si="43"/>
        <v>3269952</v>
      </c>
      <c r="G962" s="22" t="str">
        <f t="shared" si="44"/>
        <v>А</v>
      </c>
    </row>
    <row r="963" spans="1:7">
      <c r="A963" s="22">
        <v>947</v>
      </c>
      <c r="B963" s="22">
        <v>4</v>
      </c>
      <c r="C963" s="22" t="str">
        <f t="shared" si="42"/>
        <v>Архангельск</v>
      </c>
      <c r="D963" s="22">
        <v>18</v>
      </c>
      <c r="E963" s="22">
        <v>70537</v>
      </c>
      <c r="F963" s="22">
        <f t="shared" si="43"/>
        <v>1269666</v>
      </c>
      <c r="G963" s="22" t="str">
        <f t="shared" si="44"/>
        <v>Б</v>
      </c>
    </row>
    <row r="964" spans="1:7">
      <c r="A964" s="22">
        <v>948</v>
      </c>
      <c r="B964" s="22">
        <v>4</v>
      </c>
      <c r="C964" s="22" t="str">
        <f t="shared" si="42"/>
        <v>Архангельск</v>
      </c>
      <c r="D964" s="22">
        <v>31</v>
      </c>
      <c r="E964" s="22">
        <v>37260</v>
      </c>
      <c r="F964" s="22">
        <f t="shared" si="43"/>
        <v>1155060</v>
      </c>
      <c r="G964" s="22" t="str">
        <f t="shared" si="44"/>
        <v>Б</v>
      </c>
    </row>
    <row r="965" spans="1:7">
      <c r="A965" s="22">
        <v>949</v>
      </c>
      <c r="B965" s="22">
        <v>8</v>
      </c>
      <c r="C965" s="22" t="str">
        <f t="shared" si="42"/>
        <v>Новосибирск</v>
      </c>
      <c r="D965" s="22">
        <v>39</v>
      </c>
      <c r="E965" s="22">
        <v>73856</v>
      </c>
      <c r="F965" s="22">
        <f t="shared" si="43"/>
        <v>2880384</v>
      </c>
      <c r="G965" s="22" t="str">
        <f t="shared" si="44"/>
        <v>Б</v>
      </c>
    </row>
    <row r="966" spans="1:7">
      <c r="A966" s="22">
        <v>950</v>
      </c>
      <c r="B966" s="22">
        <v>8</v>
      </c>
      <c r="C966" s="22" t="str">
        <f t="shared" si="42"/>
        <v>Новосибирск</v>
      </c>
      <c r="D966" s="22">
        <v>67</v>
      </c>
      <c r="E966" s="22">
        <v>48584</v>
      </c>
      <c r="F966" s="22">
        <f t="shared" si="43"/>
        <v>3255128</v>
      </c>
      <c r="G966" s="22" t="str">
        <f t="shared" si="44"/>
        <v>Б</v>
      </c>
    </row>
    <row r="967" spans="1:7">
      <c r="A967" s="22">
        <v>951</v>
      </c>
      <c r="B967" s="22">
        <v>1</v>
      </c>
      <c r="C967" s="22" t="str">
        <f t="shared" si="42"/>
        <v>Москва</v>
      </c>
      <c r="D967" s="22">
        <v>46</v>
      </c>
      <c r="E967" s="22">
        <v>87413</v>
      </c>
      <c r="F967" s="22">
        <f t="shared" si="43"/>
        <v>4020998</v>
      </c>
      <c r="G967" s="22" t="str">
        <f t="shared" si="44"/>
        <v>Б</v>
      </c>
    </row>
    <row r="968" spans="1:7">
      <c r="A968" s="22">
        <v>952</v>
      </c>
      <c r="B968" s="22">
        <v>9</v>
      </c>
      <c r="C968" s="22" t="str">
        <f t="shared" si="42"/>
        <v>Тюмень</v>
      </c>
      <c r="D968" s="22">
        <v>64</v>
      </c>
      <c r="E968" s="22">
        <v>26199</v>
      </c>
      <c r="F968" s="22">
        <f t="shared" si="43"/>
        <v>1676736</v>
      </c>
      <c r="G968" s="22" t="str">
        <f t="shared" si="44"/>
        <v>Б</v>
      </c>
    </row>
    <row r="969" spans="1:7">
      <c r="A969" s="22">
        <v>953</v>
      </c>
      <c r="B969" s="22">
        <v>2</v>
      </c>
      <c r="C969" s="22" t="str">
        <f t="shared" si="42"/>
        <v>Санкт-Петербург</v>
      </c>
      <c r="D969" s="22">
        <v>12</v>
      </c>
      <c r="E969" s="22">
        <v>13089</v>
      </c>
      <c r="F969" s="22">
        <f t="shared" si="43"/>
        <v>157068</v>
      </c>
      <c r="G969" s="22" t="str">
        <f t="shared" si="44"/>
        <v>Б</v>
      </c>
    </row>
    <row r="970" spans="1:7">
      <c r="A970" s="22">
        <v>954</v>
      </c>
      <c r="B970" s="22">
        <v>3</v>
      </c>
      <c r="C970" s="22" t="str">
        <f t="shared" si="42"/>
        <v>Челябинск</v>
      </c>
      <c r="D970" s="22">
        <v>54</v>
      </c>
      <c r="E970" s="22">
        <v>42479</v>
      </c>
      <c r="F970" s="22">
        <f t="shared" si="43"/>
        <v>2293866</v>
      </c>
      <c r="G970" s="22" t="str">
        <f t="shared" si="44"/>
        <v>В</v>
      </c>
    </row>
    <row r="971" spans="1:7">
      <c r="A971" s="22">
        <v>955</v>
      </c>
      <c r="B971" s="22">
        <v>4</v>
      </c>
      <c r="C971" s="22" t="str">
        <f t="shared" si="42"/>
        <v>Архангельск</v>
      </c>
      <c r="D971" s="22">
        <v>92</v>
      </c>
      <c r="E971" s="22">
        <v>2693</v>
      </c>
      <c r="F971" s="22">
        <f t="shared" si="43"/>
        <v>247756</v>
      </c>
      <c r="G971" s="22" t="str">
        <f t="shared" si="44"/>
        <v>Б</v>
      </c>
    </row>
    <row r="972" spans="1:7">
      <c r="A972" s="22">
        <v>956</v>
      </c>
      <c r="B972" s="22">
        <v>1</v>
      </c>
      <c r="C972" s="22" t="str">
        <f t="shared" si="42"/>
        <v>Москва</v>
      </c>
      <c r="D972" s="22">
        <v>27</v>
      </c>
      <c r="E972" s="22">
        <v>20216</v>
      </c>
      <c r="F972" s="22">
        <f t="shared" si="43"/>
        <v>545832</v>
      </c>
      <c r="G972" s="22" t="str">
        <f t="shared" si="44"/>
        <v>В</v>
      </c>
    </row>
    <row r="973" spans="1:7">
      <c r="A973" s="22">
        <v>957</v>
      </c>
      <c r="B973" s="22">
        <v>2</v>
      </c>
      <c r="C973" s="22" t="str">
        <f t="shared" si="42"/>
        <v>Санкт-Петербург</v>
      </c>
      <c r="D973" s="22">
        <v>42</v>
      </c>
      <c r="E973" s="22">
        <v>44211</v>
      </c>
      <c r="F973" s="22">
        <f t="shared" si="43"/>
        <v>1856862</v>
      </c>
      <c r="G973" s="22" t="str">
        <f t="shared" si="44"/>
        <v>В</v>
      </c>
    </row>
    <row r="974" spans="1:7">
      <c r="A974" s="22">
        <v>958</v>
      </c>
      <c r="B974" s="22">
        <v>2</v>
      </c>
      <c r="C974" s="22" t="str">
        <f t="shared" si="42"/>
        <v>Санкт-Петербург</v>
      </c>
      <c r="D974" s="22">
        <v>31</v>
      </c>
      <c r="E974" s="22">
        <v>33344</v>
      </c>
      <c r="F974" s="22">
        <f t="shared" si="43"/>
        <v>1033664</v>
      </c>
      <c r="G974" s="22" t="str">
        <f t="shared" si="44"/>
        <v>Б</v>
      </c>
    </row>
    <row r="975" spans="1:7">
      <c r="A975" s="22">
        <v>959</v>
      </c>
      <c r="B975" s="22">
        <v>8</v>
      </c>
      <c r="C975" s="22" t="str">
        <f t="shared" si="42"/>
        <v>Новосибирск</v>
      </c>
      <c r="D975" s="22">
        <v>79</v>
      </c>
      <c r="E975" s="22">
        <v>99149</v>
      </c>
      <c r="F975" s="22">
        <f t="shared" si="43"/>
        <v>7832771</v>
      </c>
      <c r="G975" s="22" t="str">
        <f t="shared" si="44"/>
        <v>Б</v>
      </c>
    </row>
    <row r="976" spans="1:7">
      <c r="A976" s="22">
        <v>960</v>
      </c>
      <c r="B976" s="22">
        <v>5</v>
      </c>
      <c r="C976" s="22" t="str">
        <f t="shared" si="42"/>
        <v>Краснодар</v>
      </c>
      <c r="D976" s="22">
        <v>34</v>
      </c>
      <c r="E976" s="22">
        <v>43438</v>
      </c>
      <c r="F976" s="22">
        <f t="shared" si="43"/>
        <v>1476892</v>
      </c>
      <c r="G976" s="22" t="str">
        <f t="shared" si="44"/>
        <v>А</v>
      </c>
    </row>
    <row r="977" spans="1:7">
      <c r="A977" s="22">
        <v>961</v>
      </c>
      <c r="B977" s="22">
        <v>2</v>
      </c>
      <c r="C977" s="22" t="str">
        <f t="shared" si="42"/>
        <v>Санкт-Петербург</v>
      </c>
      <c r="D977" s="22">
        <v>42</v>
      </c>
      <c r="E977" s="22">
        <v>51527</v>
      </c>
      <c r="F977" s="22">
        <f t="shared" si="43"/>
        <v>2164134</v>
      </c>
      <c r="G977" s="22" t="str">
        <f t="shared" si="44"/>
        <v>Б</v>
      </c>
    </row>
    <row r="978" spans="1:7">
      <c r="A978" s="22">
        <v>962</v>
      </c>
      <c r="B978" s="22">
        <v>10</v>
      </c>
      <c r="C978" s="22" t="str">
        <f t="shared" ref="C978:C1016" si="45">VLOOKUP(B978,$J$3:$K$12,2,FALSE)</f>
        <v>Сочи</v>
      </c>
      <c r="D978" s="22">
        <v>94</v>
      </c>
      <c r="E978" s="22">
        <v>3205</v>
      </c>
      <c r="F978" s="22">
        <f t="shared" ref="F978:F1016" si="46">D978*E978</f>
        <v>301270</v>
      </c>
      <c r="G978" s="22" t="str">
        <f t="shared" ref="G978:G1016" si="47">IF($F977&gt;5000000,$O$3,IF(AND(F977&lt;=5000000,F977&gt;=1000000),$O$4,$O$5))</f>
        <v>Б</v>
      </c>
    </row>
    <row r="979" spans="1:7">
      <c r="A979" s="22">
        <v>963</v>
      </c>
      <c r="B979" s="22">
        <v>1</v>
      </c>
      <c r="C979" s="22" t="str">
        <f t="shared" si="45"/>
        <v>Москва</v>
      </c>
      <c r="D979" s="22">
        <v>26</v>
      </c>
      <c r="E979" s="22">
        <v>40896</v>
      </c>
      <c r="F979" s="22">
        <f t="shared" si="46"/>
        <v>1063296</v>
      </c>
      <c r="G979" s="22" t="str">
        <f t="shared" si="47"/>
        <v>В</v>
      </c>
    </row>
    <row r="980" spans="1:7">
      <c r="A980" s="22">
        <v>964</v>
      </c>
      <c r="B980" s="22">
        <v>9</v>
      </c>
      <c r="C980" s="22" t="str">
        <f t="shared" si="45"/>
        <v>Тюмень</v>
      </c>
      <c r="D980" s="22">
        <v>9</v>
      </c>
      <c r="E980" s="22">
        <v>94953</v>
      </c>
      <c r="F980" s="22">
        <f t="shared" si="46"/>
        <v>854577</v>
      </c>
      <c r="G980" s="22" t="str">
        <f t="shared" si="47"/>
        <v>Б</v>
      </c>
    </row>
    <row r="981" spans="1:7">
      <c r="A981" s="22">
        <v>965</v>
      </c>
      <c r="B981" s="22">
        <v>1</v>
      </c>
      <c r="C981" s="22" t="str">
        <f t="shared" si="45"/>
        <v>Москва</v>
      </c>
      <c r="D981" s="22">
        <v>96</v>
      </c>
      <c r="E981" s="22">
        <v>93460</v>
      </c>
      <c r="F981" s="22">
        <f t="shared" si="46"/>
        <v>8972160</v>
      </c>
      <c r="G981" s="22" t="str">
        <f t="shared" si="47"/>
        <v>В</v>
      </c>
    </row>
    <row r="982" spans="1:7">
      <c r="A982" s="22">
        <v>966</v>
      </c>
      <c r="B982" s="22">
        <v>2</v>
      </c>
      <c r="C982" s="22" t="str">
        <f t="shared" si="45"/>
        <v>Санкт-Петербург</v>
      </c>
      <c r="D982" s="22">
        <v>21</v>
      </c>
      <c r="E982" s="22">
        <v>5725</v>
      </c>
      <c r="F982" s="22">
        <f t="shared" si="46"/>
        <v>120225</v>
      </c>
      <c r="G982" s="22" t="str">
        <f t="shared" si="47"/>
        <v>А</v>
      </c>
    </row>
    <row r="983" spans="1:7">
      <c r="A983" s="22">
        <v>967</v>
      </c>
      <c r="B983" s="22">
        <v>10</v>
      </c>
      <c r="C983" s="22" t="str">
        <f t="shared" si="45"/>
        <v>Сочи</v>
      </c>
      <c r="D983" s="22">
        <v>6</v>
      </c>
      <c r="E983" s="22">
        <v>69134</v>
      </c>
      <c r="F983" s="22">
        <f t="shared" si="46"/>
        <v>414804</v>
      </c>
      <c r="G983" s="22" t="str">
        <f t="shared" si="47"/>
        <v>В</v>
      </c>
    </row>
    <row r="984" spans="1:7">
      <c r="A984" s="22">
        <v>968</v>
      </c>
      <c r="B984" s="22">
        <v>3</v>
      </c>
      <c r="C984" s="22" t="str">
        <f t="shared" si="45"/>
        <v>Челябинск</v>
      </c>
      <c r="D984" s="22">
        <v>12</v>
      </c>
      <c r="E984" s="22">
        <v>26605</v>
      </c>
      <c r="F984" s="22">
        <f t="shared" si="46"/>
        <v>319260</v>
      </c>
      <c r="G984" s="22" t="str">
        <f t="shared" si="47"/>
        <v>В</v>
      </c>
    </row>
    <row r="985" spans="1:7">
      <c r="A985" s="22">
        <v>969</v>
      </c>
      <c r="B985" s="22">
        <v>4</v>
      </c>
      <c r="C985" s="22" t="str">
        <f t="shared" si="45"/>
        <v>Архангельск</v>
      </c>
      <c r="D985" s="22">
        <v>81</v>
      </c>
      <c r="E985" s="22">
        <v>76165</v>
      </c>
      <c r="F985" s="22">
        <f t="shared" si="46"/>
        <v>6169365</v>
      </c>
      <c r="G985" s="22" t="str">
        <f t="shared" si="47"/>
        <v>В</v>
      </c>
    </row>
    <row r="986" spans="1:7">
      <c r="A986" s="22">
        <v>970</v>
      </c>
      <c r="B986" s="22">
        <v>8</v>
      </c>
      <c r="C986" s="22" t="str">
        <f t="shared" si="45"/>
        <v>Новосибирск</v>
      </c>
      <c r="D986" s="22">
        <v>9</v>
      </c>
      <c r="E986" s="22">
        <v>56378</v>
      </c>
      <c r="F986" s="22">
        <f t="shared" si="46"/>
        <v>507402</v>
      </c>
      <c r="G986" s="22" t="str">
        <f t="shared" si="47"/>
        <v>А</v>
      </c>
    </row>
    <row r="987" spans="1:7">
      <c r="A987" s="22">
        <v>971</v>
      </c>
      <c r="B987" s="22">
        <v>1</v>
      </c>
      <c r="C987" s="22" t="str">
        <f t="shared" si="45"/>
        <v>Москва</v>
      </c>
      <c r="D987" s="22">
        <v>32</v>
      </c>
      <c r="E987" s="22">
        <v>44623</v>
      </c>
      <c r="F987" s="22">
        <f t="shared" si="46"/>
        <v>1427936</v>
      </c>
      <c r="G987" s="22" t="str">
        <f t="shared" si="47"/>
        <v>В</v>
      </c>
    </row>
    <row r="988" spans="1:7">
      <c r="A988" s="22">
        <v>972</v>
      </c>
      <c r="B988" s="22">
        <v>1</v>
      </c>
      <c r="C988" s="22" t="str">
        <f t="shared" si="45"/>
        <v>Москва</v>
      </c>
      <c r="D988" s="22">
        <v>89</v>
      </c>
      <c r="E988" s="22">
        <v>39542</v>
      </c>
      <c r="F988" s="22">
        <f t="shared" si="46"/>
        <v>3519238</v>
      </c>
      <c r="G988" s="22" t="str">
        <f t="shared" si="47"/>
        <v>Б</v>
      </c>
    </row>
    <row r="989" spans="1:7">
      <c r="A989" s="22">
        <v>973</v>
      </c>
      <c r="B989" s="22">
        <v>7</v>
      </c>
      <c r="C989" s="22" t="str">
        <f t="shared" si="45"/>
        <v>Мурманск</v>
      </c>
      <c r="D989" s="22">
        <v>15</v>
      </c>
      <c r="E989" s="22">
        <v>45884</v>
      </c>
      <c r="F989" s="22">
        <f t="shared" si="46"/>
        <v>688260</v>
      </c>
      <c r="G989" s="22" t="str">
        <f t="shared" si="47"/>
        <v>Б</v>
      </c>
    </row>
    <row r="990" spans="1:7">
      <c r="A990" s="22">
        <v>974</v>
      </c>
      <c r="B990" s="22">
        <v>10</v>
      </c>
      <c r="C990" s="22" t="str">
        <f t="shared" si="45"/>
        <v>Сочи</v>
      </c>
      <c r="D990" s="22">
        <v>42</v>
      </c>
      <c r="E990" s="22">
        <v>47372</v>
      </c>
      <c r="F990" s="22">
        <f t="shared" si="46"/>
        <v>1989624</v>
      </c>
      <c r="G990" s="22" t="str">
        <f t="shared" si="47"/>
        <v>В</v>
      </c>
    </row>
    <row r="991" spans="1:7">
      <c r="A991" s="22">
        <v>975</v>
      </c>
      <c r="B991" s="22">
        <v>1</v>
      </c>
      <c r="C991" s="22" t="str">
        <f t="shared" si="45"/>
        <v>Москва</v>
      </c>
      <c r="D991" s="22">
        <v>60</v>
      </c>
      <c r="E991" s="22">
        <v>98929</v>
      </c>
      <c r="F991" s="22">
        <f t="shared" si="46"/>
        <v>5935740</v>
      </c>
      <c r="G991" s="22" t="str">
        <f t="shared" si="47"/>
        <v>Б</v>
      </c>
    </row>
    <row r="992" spans="1:7">
      <c r="A992" s="22">
        <v>976</v>
      </c>
      <c r="B992" s="22">
        <v>10</v>
      </c>
      <c r="C992" s="22" t="str">
        <f t="shared" si="45"/>
        <v>Сочи</v>
      </c>
      <c r="D992" s="22">
        <v>50</v>
      </c>
      <c r="E992" s="22">
        <v>17513</v>
      </c>
      <c r="F992" s="22">
        <f t="shared" si="46"/>
        <v>875650</v>
      </c>
      <c r="G992" s="22" t="str">
        <f t="shared" si="47"/>
        <v>А</v>
      </c>
    </row>
    <row r="993" spans="1:7">
      <c r="A993" s="22">
        <v>977</v>
      </c>
      <c r="B993" s="22">
        <v>3</v>
      </c>
      <c r="C993" s="22" t="str">
        <f t="shared" si="45"/>
        <v>Челябинск</v>
      </c>
      <c r="D993" s="22">
        <v>20</v>
      </c>
      <c r="E993" s="22">
        <v>11060</v>
      </c>
      <c r="F993" s="22">
        <f t="shared" si="46"/>
        <v>221200</v>
      </c>
      <c r="G993" s="22" t="str">
        <f t="shared" si="47"/>
        <v>В</v>
      </c>
    </row>
    <row r="994" spans="1:7">
      <c r="A994" s="22">
        <v>978</v>
      </c>
      <c r="B994" s="22">
        <v>3</v>
      </c>
      <c r="C994" s="22" t="str">
        <f t="shared" si="45"/>
        <v>Челябинск</v>
      </c>
      <c r="D994" s="22">
        <v>77</v>
      </c>
      <c r="E994" s="22">
        <v>83322</v>
      </c>
      <c r="F994" s="22">
        <f t="shared" si="46"/>
        <v>6415794</v>
      </c>
      <c r="G994" s="22" t="str">
        <f t="shared" si="47"/>
        <v>В</v>
      </c>
    </row>
    <row r="995" spans="1:7">
      <c r="A995" s="22">
        <v>979</v>
      </c>
      <c r="B995" s="22">
        <v>7</v>
      </c>
      <c r="C995" s="22" t="str">
        <f t="shared" si="45"/>
        <v>Мурманск</v>
      </c>
      <c r="D995" s="22">
        <v>24</v>
      </c>
      <c r="E995" s="22">
        <v>23395</v>
      </c>
      <c r="F995" s="22">
        <f t="shared" si="46"/>
        <v>561480</v>
      </c>
      <c r="G995" s="22" t="str">
        <f t="shared" si="47"/>
        <v>А</v>
      </c>
    </row>
    <row r="996" spans="1:7">
      <c r="A996" s="22">
        <v>980</v>
      </c>
      <c r="B996" s="22">
        <v>8</v>
      </c>
      <c r="C996" s="22" t="str">
        <f t="shared" si="45"/>
        <v>Новосибирск</v>
      </c>
      <c r="D996" s="22">
        <v>73</v>
      </c>
      <c r="E996" s="22">
        <v>72915</v>
      </c>
      <c r="F996" s="22">
        <f t="shared" si="46"/>
        <v>5322795</v>
      </c>
      <c r="G996" s="22" t="str">
        <f t="shared" si="47"/>
        <v>В</v>
      </c>
    </row>
    <row r="997" spans="1:7">
      <c r="A997" s="22">
        <v>981</v>
      </c>
      <c r="B997" s="22">
        <v>6</v>
      </c>
      <c r="C997" s="22" t="str">
        <f t="shared" si="45"/>
        <v>Владивосток</v>
      </c>
      <c r="D997" s="22">
        <v>27</v>
      </c>
      <c r="E997" s="22">
        <v>86193</v>
      </c>
      <c r="F997" s="22">
        <f t="shared" si="46"/>
        <v>2327211</v>
      </c>
      <c r="G997" s="22" t="str">
        <f t="shared" si="47"/>
        <v>А</v>
      </c>
    </row>
    <row r="998" spans="1:7">
      <c r="A998" s="22">
        <v>982</v>
      </c>
      <c r="B998" s="22">
        <v>2</v>
      </c>
      <c r="C998" s="22" t="str">
        <f t="shared" si="45"/>
        <v>Санкт-Петербург</v>
      </c>
      <c r="D998" s="22">
        <v>59</v>
      </c>
      <c r="E998" s="22">
        <v>49666</v>
      </c>
      <c r="F998" s="22">
        <f t="shared" si="46"/>
        <v>2930294</v>
      </c>
      <c r="G998" s="22" t="str">
        <f t="shared" si="47"/>
        <v>Б</v>
      </c>
    </row>
    <row r="999" spans="1:7">
      <c r="A999" s="22">
        <v>983</v>
      </c>
      <c r="B999" s="22">
        <v>7</v>
      </c>
      <c r="C999" s="22" t="str">
        <f t="shared" si="45"/>
        <v>Мурманск</v>
      </c>
      <c r="D999" s="22">
        <v>98</v>
      </c>
      <c r="E999" s="22">
        <v>68892</v>
      </c>
      <c r="F999" s="22">
        <f t="shared" si="46"/>
        <v>6751416</v>
      </c>
      <c r="G999" s="22" t="str">
        <f t="shared" si="47"/>
        <v>Б</v>
      </c>
    </row>
    <row r="1000" spans="1:7">
      <c r="A1000" s="22">
        <v>984</v>
      </c>
      <c r="B1000" s="22">
        <v>9</v>
      </c>
      <c r="C1000" s="22" t="str">
        <f t="shared" si="45"/>
        <v>Тюмень</v>
      </c>
      <c r="D1000" s="22">
        <v>24</v>
      </c>
      <c r="E1000" s="22">
        <v>28587</v>
      </c>
      <c r="F1000" s="22">
        <f t="shared" si="46"/>
        <v>686088</v>
      </c>
      <c r="G1000" s="22" t="str">
        <f t="shared" si="47"/>
        <v>А</v>
      </c>
    </row>
    <row r="1001" spans="1:7">
      <c r="A1001" s="22">
        <v>985</v>
      </c>
      <c r="B1001" s="22">
        <v>5</v>
      </c>
      <c r="C1001" s="22" t="str">
        <f t="shared" si="45"/>
        <v>Краснодар</v>
      </c>
      <c r="D1001" s="22">
        <v>88</v>
      </c>
      <c r="E1001" s="22">
        <v>66446</v>
      </c>
      <c r="F1001" s="22">
        <f t="shared" si="46"/>
        <v>5847248</v>
      </c>
      <c r="G1001" s="22" t="str">
        <f t="shared" si="47"/>
        <v>В</v>
      </c>
    </row>
    <row r="1002" spans="1:7">
      <c r="A1002" s="22">
        <v>986</v>
      </c>
      <c r="B1002" s="22">
        <v>8</v>
      </c>
      <c r="C1002" s="22" t="str">
        <f t="shared" si="45"/>
        <v>Новосибирск</v>
      </c>
      <c r="D1002" s="22">
        <v>60</v>
      </c>
      <c r="E1002" s="22">
        <v>96846</v>
      </c>
      <c r="F1002" s="22">
        <f t="shared" si="46"/>
        <v>5810760</v>
      </c>
      <c r="G1002" s="22" t="str">
        <f t="shared" si="47"/>
        <v>А</v>
      </c>
    </row>
    <row r="1003" spans="1:7">
      <c r="A1003" s="22">
        <v>987</v>
      </c>
      <c r="B1003" s="22">
        <v>1</v>
      </c>
      <c r="C1003" s="22" t="str">
        <f t="shared" si="45"/>
        <v>Москва</v>
      </c>
      <c r="D1003" s="22">
        <v>69</v>
      </c>
      <c r="E1003" s="22">
        <v>87285</v>
      </c>
      <c r="F1003" s="22">
        <f t="shared" si="46"/>
        <v>6022665</v>
      </c>
      <c r="G1003" s="22" t="str">
        <f t="shared" si="47"/>
        <v>А</v>
      </c>
    </row>
    <row r="1004" spans="1:7">
      <c r="A1004" s="22">
        <v>988</v>
      </c>
      <c r="B1004" s="22">
        <v>8</v>
      </c>
      <c r="C1004" s="22" t="str">
        <f t="shared" si="45"/>
        <v>Новосибирск</v>
      </c>
      <c r="D1004" s="22">
        <v>14</v>
      </c>
      <c r="E1004" s="22">
        <v>13362</v>
      </c>
      <c r="F1004" s="22">
        <f t="shared" si="46"/>
        <v>187068</v>
      </c>
      <c r="G1004" s="22" t="str">
        <f t="shared" si="47"/>
        <v>А</v>
      </c>
    </row>
    <row r="1005" spans="1:7">
      <c r="A1005" s="22">
        <v>989</v>
      </c>
      <c r="B1005" s="22">
        <v>7</v>
      </c>
      <c r="C1005" s="22" t="str">
        <f t="shared" si="45"/>
        <v>Мурманск</v>
      </c>
      <c r="D1005" s="22">
        <v>26</v>
      </c>
      <c r="E1005" s="22">
        <v>17012</v>
      </c>
      <c r="F1005" s="22">
        <f t="shared" si="46"/>
        <v>442312</v>
      </c>
      <c r="G1005" s="22" t="str">
        <f t="shared" si="47"/>
        <v>В</v>
      </c>
    </row>
    <row r="1006" spans="1:7">
      <c r="A1006" s="22">
        <v>990</v>
      </c>
      <c r="B1006" s="22">
        <v>5</v>
      </c>
      <c r="C1006" s="22" t="str">
        <f t="shared" si="45"/>
        <v>Краснодар</v>
      </c>
      <c r="D1006" s="22">
        <v>42</v>
      </c>
      <c r="E1006" s="22">
        <v>60222</v>
      </c>
      <c r="F1006" s="22">
        <f t="shared" si="46"/>
        <v>2529324</v>
      </c>
      <c r="G1006" s="22" t="str">
        <f t="shared" si="47"/>
        <v>В</v>
      </c>
    </row>
    <row r="1007" spans="1:7">
      <c r="A1007" s="22">
        <v>991</v>
      </c>
      <c r="B1007" s="22">
        <v>3</v>
      </c>
      <c r="C1007" s="22" t="str">
        <f t="shared" si="45"/>
        <v>Челябинск</v>
      </c>
      <c r="D1007" s="22">
        <v>56</v>
      </c>
      <c r="E1007" s="22">
        <v>83680</v>
      </c>
      <c r="F1007" s="22">
        <f t="shared" si="46"/>
        <v>4686080</v>
      </c>
      <c r="G1007" s="22" t="str">
        <f t="shared" si="47"/>
        <v>Б</v>
      </c>
    </row>
    <row r="1008" spans="1:7">
      <c r="A1008" s="22">
        <v>992</v>
      </c>
      <c r="B1008" s="22">
        <v>6</v>
      </c>
      <c r="C1008" s="22" t="str">
        <f t="shared" si="45"/>
        <v>Владивосток</v>
      </c>
      <c r="D1008" s="22">
        <v>75</v>
      </c>
      <c r="E1008" s="22">
        <v>92360</v>
      </c>
      <c r="F1008" s="22">
        <f t="shared" si="46"/>
        <v>6927000</v>
      </c>
      <c r="G1008" s="22" t="str">
        <f t="shared" si="47"/>
        <v>Б</v>
      </c>
    </row>
    <row r="1009" spans="1:7">
      <c r="A1009" s="22">
        <v>993</v>
      </c>
      <c r="B1009" s="22">
        <v>7</v>
      </c>
      <c r="C1009" s="22" t="str">
        <f t="shared" si="45"/>
        <v>Мурманск</v>
      </c>
      <c r="D1009" s="22">
        <v>4</v>
      </c>
      <c r="E1009" s="22">
        <v>95221</v>
      </c>
      <c r="F1009" s="22">
        <f t="shared" si="46"/>
        <v>380884</v>
      </c>
      <c r="G1009" s="22" t="str">
        <f t="shared" si="47"/>
        <v>А</v>
      </c>
    </row>
    <row r="1010" spans="1:7">
      <c r="A1010" s="22">
        <v>994</v>
      </c>
      <c r="B1010" s="22">
        <v>1</v>
      </c>
      <c r="C1010" s="22" t="str">
        <f t="shared" si="45"/>
        <v>Москва</v>
      </c>
      <c r="D1010" s="22">
        <v>50</v>
      </c>
      <c r="E1010" s="22">
        <v>92747</v>
      </c>
      <c r="F1010" s="22">
        <f t="shared" si="46"/>
        <v>4637350</v>
      </c>
      <c r="G1010" s="22" t="str">
        <f t="shared" si="47"/>
        <v>В</v>
      </c>
    </row>
    <row r="1011" spans="1:7">
      <c r="A1011" s="22">
        <v>995</v>
      </c>
      <c r="B1011" s="22">
        <v>1</v>
      </c>
      <c r="C1011" s="22" t="str">
        <f t="shared" si="45"/>
        <v>Москва</v>
      </c>
      <c r="D1011" s="22">
        <v>34</v>
      </c>
      <c r="E1011" s="22">
        <v>1405</v>
      </c>
      <c r="F1011" s="22">
        <f t="shared" si="46"/>
        <v>47770</v>
      </c>
      <c r="G1011" s="22" t="str">
        <f t="shared" si="47"/>
        <v>Б</v>
      </c>
    </row>
    <row r="1012" spans="1:7">
      <c r="A1012" s="22">
        <v>996</v>
      </c>
      <c r="B1012" s="22">
        <v>4</v>
      </c>
      <c r="C1012" s="22" t="str">
        <f t="shared" si="45"/>
        <v>Архангельск</v>
      </c>
      <c r="D1012" s="22">
        <v>60</v>
      </c>
      <c r="E1012" s="22">
        <v>21033</v>
      </c>
      <c r="F1012" s="22">
        <f t="shared" si="46"/>
        <v>1261980</v>
      </c>
      <c r="G1012" s="22" t="str">
        <f t="shared" si="47"/>
        <v>В</v>
      </c>
    </row>
    <row r="1013" spans="1:7">
      <c r="A1013" s="22">
        <v>997</v>
      </c>
      <c r="B1013" s="22">
        <v>4</v>
      </c>
      <c r="C1013" s="22" t="str">
        <f t="shared" si="45"/>
        <v>Архангельск</v>
      </c>
      <c r="D1013" s="22">
        <v>19</v>
      </c>
      <c r="E1013" s="22">
        <v>1394</v>
      </c>
      <c r="F1013" s="22">
        <f t="shared" si="46"/>
        <v>26486</v>
      </c>
      <c r="G1013" s="22" t="str">
        <f t="shared" si="47"/>
        <v>Б</v>
      </c>
    </row>
    <row r="1014" spans="1:7">
      <c r="A1014" s="22">
        <v>998</v>
      </c>
      <c r="B1014" s="22">
        <v>2</v>
      </c>
      <c r="C1014" s="22" t="str">
        <f t="shared" si="45"/>
        <v>Санкт-Петербург</v>
      </c>
      <c r="D1014" s="22">
        <v>21</v>
      </c>
      <c r="E1014" s="22">
        <v>35388</v>
      </c>
      <c r="F1014" s="22">
        <f t="shared" si="46"/>
        <v>743148</v>
      </c>
      <c r="G1014" s="22" t="str">
        <f t="shared" si="47"/>
        <v>В</v>
      </c>
    </row>
    <row r="1015" spans="1:7">
      <c r="A1015" s="22">
        <v>999</v>
      </c>
      <c r="B1015" s="22">
        <v>3</v>
      </c>
      <c r="C1015" s="22" t="str">
        <f t="shared" si="45"/>
        <v>Челябинск</v>
      </c>
      <c r="D1015" s="22">
        <v>96</v>
      </c>
      <c r="E1015" s="22">
        <v>26745</v>
      </c>
      <c r="F1015" s="22">
        <f t="shared" si="46"/>
        <v>2567520</v>
      </c>
      <c r="G1015" s="22" t="str">
        <f t="shared" si="47"/>
        <v>В</v>
      </c>
    </row>
    <row r="1016" spans="1:7">
      <c r="A1016" s="22">
        <v>1000</v>
      </c>
      <c r="B1016" s="22">
        <v>3</v>
      </c>
      <c r="C1016" s="22" t="str">
        <f t="shared" si="45"/>
        <v>Челябинск</v>
      </c>
      <c r="D1016" s="22">
        <v>70</v>
      </c>
      <c r="E1016" s="22">
        <v>13971</v>
      </c>
      <c r="F1016" s="22">
        <f t="shared" si="46"/>
        <v>977970</v>
      </c>
      <c r="G1016" s="22" t="str">
        <f t="shared" si="47"/>
        <v>Б</v>
      </c>
    </row>
  </sheetData>
  <autoFilter ref="A16:G16" xr:uid="{00000000-0009-0000-0000-000008000000}"/>
  <mergeCells count="1">
    <mergeCell ref="A10:C10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4E92-6F7F-412C-97C0-443594D6DB6D}">
  <sheetPr codeName="Sheet8"/>
  <dimension ref="A2:Q55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.1640625" bestFit="1" customWidth="1"/>
    <col min="2" max="2" width="13" bestFit="1" customWidth="1"/>
    <col min="3" max="3" width="15.33203125" bestFit="1" customWidth="1"/>
  </cols>
  <sheetData>
    <row r="2" spans="1:3">
      <c r="A2" s="56" t="s">
        <v>842</v>
      </c>
      <c r="B2" t="s">
        <v>845</v>
      </c>
      <c r="C2" t="s">
        <v>841</v>
      </c>
    </row>
    <row r="3" spans="1:3">
      <c r="A3" s="2" t="s">
        <v>814</v>
      </c>
      <c r="B3" s="55">
        <v>114</v>
      </c>
      <c r="C3" s="55">
        <v>279796944</v>
      </c>
    </row>
    <row r="4" spans="1:3">
      <c r="A4" s="2" t="s">
        <v>816</v>
      </c>
      <c r="B4" s="55">
        <v>103</v>
      </c>
      <c r="C4" s="55">
        <v>253105795</v>
      </c>
    </row>
    <row r="5" spans="1:3">
      <c r="A5" s="2" t="s">
        <v>815</v>
      </c>
      <c r="B5" s="55">
        <v>92</v>
      </c>
      <c r="C5" s="55">
        <v>244148856</v>
      </c>
    </row>
    <row r="6" spans="1:3">
      <c r="A6" s="2" t="s">
        <v>805</v>
      </c>
      <c r="B6" s="55">
        <v>90</v>
      </c>
      <c r="C6" s="55">
        <v>238495651</v>
      </c>
    </row>
    <row r="7" spans="1:3">
      <c r="A7" s="2" t="s">
        <v>817</v>
      </c>
      <c r="B7" s="55">
        <v>89</v>
      </c>
      <c r="C7" s="55">
        <v>219392326</v>
      </c>
    </row>
    <row r="8" spans="1:3">
      <c r="A8" s="2" t="s">
        <v>818</v>
      </c>
      <c r="B8" s="55">
        <v>108</v>
      </c>
      <c r="C8" s="55">
        <v>259970564</v>
      </c>
    </row>
    <row r="9" spans="1:3">
      <c r="A9" s="2" t="s">
        <v>808</v>
      </c>
      <c r="B9" s="55">
        <v>93</v>
      </c>
      <c r="C9" s="55">
        <v>216862066</v>
      </c>
    </row>
    <row r="10" spans="1:3">
      <c r="A10" s="2" t="s">
        <v>820</v>
      </c>
      <c r="B10" s="55">
        <v>103</v>
      </c>
      <c r="C10" s="55">
        <v>189443740</v>
      </c>
    </row>
    <row r="11" spans="1:3">
      <c r="A11" s="2" t="s">
        <v>819</v>
      </c>
      <c r="B11" s="55">
        <v>93</v>
      </c>
      <c r="C11" s="55">
        <v>219317957</v>
      </c>
    </row>
    <row r="12" spans="1:3">
      <c r="A12" s="2" t="s">
        <v>811</v>
      </c>
      <c r="B12" s="55">
        <v>115</v>
      </c>
      <c r="C12" s="55">
        <v>280549198</v>
      </c>
    </row>
    <row r="13" spans="1:3">
      <c r="A13" s="2" t="s">
        <v>843</v>
      </c>
      <c r="B13" s="55">
        <v>1000</v>
      </c>
      <c r="C13" s="55">
        <v>2401083097</v>
      </c>
    </row>
    <row r="38" spans="15:17">
      <c r="O38" s="46"/>
      <c r="P38" s="47"/>
      <c r="Q38" s="48"/>
    </row>
    <row r="39" spans="15:17">
      <c r="O39" s="49"/>
      <c r="P39" s="50"/>
      <c r="Q39" s="51"/>
    </row>
    <row r="40" spans="15:17">
      <c r="O40" s="49"/>
      <c r="P40" s="50"/>
      <c r="Q40" s="51"/>
    </row>
    <row r="41" spans="15:17">
      <c r="O41" s="49"/>
      <c r="P41" s="50"/>
      <c r="Q41" s="51"/>
    </row>
    <row r="42" spans="15:17">
      <c r="O42" s="49"/>
      <c r="P42" s="50"/>
      <c r="Q42" s="51"/>
    </row>
    <row r="43" spans="15:17">
      <c r="O43" s="49"/>
      <c r="P43" s="50"/>
      <c r="Q43" s="51"/>
    </row>
    <row r="44" spans="15:17">
      <c r="O44" s="49"/>
      <c r="P44" s="50"/>
      <c r="Q44" s="51"/>
    </row>
    <row r="45" spans="15:17">
      <c r="O45" s="49"/>
      <c r="P45" s="50"/>
      <c r="Q45" s="51"/>
    </row>
    <row r="46" spans="15:17">
      <c r="O46" s="49"/>
      <c r="P46" s="50"/>
      <c r="Q46" s="51"/>
    </row>
    <row r="47" spans="15:17">
      <c r="O47" s="49"/>
      <c r="P47" s="50"/>
      <c r="Q47" s="51"/>
    </row>
    <row r="48" spans="15:17">
      <c r="O48" s="49"/>
      <c r="P48" s="50"/>
      <c r="Q48" s="51"/>
    </row>
    <row r="49" spans="15:17">
      <c r="O49" s="49"/>
      <c r="P49" s="50"/>
      <c r="Q49" s="51"/>
    </row>
    <row r="50" spans="15:17">
      <c r="O50" s="49"/>
      <c r="P50" s="50"/>
      <c r="Q50" s="51"/>
    </row>
    <row r="51" spans="15:17">
      <c r="O51" s="49"/>
      <c r="P51" s="50"/>
      <c r="Q51" s="51"/>
    </row>
    <row r="52" spans="15:17">
      <c r="O52" s="49"/>
      <c r="P52" s="50"/>
      <c r="Q52" s="51"/>
    </row>
    <row r="53" spans="15:17">
      <c r="O53" s="49"/>
      <c r="P53" s="50"/>
      <c r="Q53" s="51"/>
    </row>
    <row r="54" spans="15:17">
      <c r="O54" s="49"/>
      <c r="P54" s="50"/>
      <c r="Q54" s="51"/>
    </row>
    <row r="55" spans="15:17">
      <c r="O55" s="52"/>
      <c r="P55" s="53"/>
      <c r="Q55" s="54"/>
    </row>
  </sheetData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исх данные</vt:lpstr>
      <vt:lpstr>задание 1</vt:lpstr>
      <vt:lpstr>задание 2</vt:lpstr>
      <vt:lpstr>задание 3</vt:lpstr>
      <vt:lpstr>задание 4</vt:lpstr>
      <vt:lpstr>впр</vt:lpstr>
      <vt:lpstr>задание 5</vt:lpstr>
      <vt:lpstr>задание 6</vt:lpstr>
      <vt:lpstr>Условия к заданию 6</vt:lpstr>
      <vt:lpstr>сводная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2022-11-06T15:12:34Z</dcterms:modified>
</cp:coreProperties>
</file>